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mc:AlternateContent xmlns:mc="http://schemas.openxmlformats.org/markup-compatibility/2006">
    <mc:Choice Requires="x15">
      <x15ac:absPath xmlns:x15ac="http://schemas.microsoft.com/office/spreadsheetml/2010/11/ac" url="C:\Users\manik\Downloads\"/>
    </mc:Choice>
  </mc:AlternateContent>
  <xr:revisionPtr revIDLastSave="0" documentId="13_ncr:1_{DDB4A8B6-1C6D-4C23-AEB2-043A87F2BE76}" xr6:coauthVersionLast="47" xr6:coauthVersionMax="47" xr10:uidLastSave="{00000000-0000-0000-0000-000000000000}"/>
  <bookViews>
    <workbookView xWindow="-108" yWindow="-108" windowWidth="23256" windowHeight="12456" tabRatio="500" activeTab="2" xr2:uid="{00000000-000D-0000-FFFF-FFFF00000000}"/>
  </bookViews>
  <sheets>
    <sheet name="Sales Data FY2024-25" sheetId="1" r:id="rId1"/>
    <sheet name="pivot" sheetId="2" r:id="rId2"/>
    <sheet name="Sheet2" sheetId="3" r:id="rId3"/>
  </sheets>
  <definedNames>
    <definedName name="_xlnm._FilterDatabase" localSheetId="0" hidden="1">'Sales Data FY2024-25'!$A$1:$K$8315</definedName>
    <definedName name="_xlchart.v5.0" hidden="1">pivot!$AA$5</definedName>
    <definedName name="_xlchart.v5.1" hidden="1">pivot!$AA$6:$AA$25</definedName>
    <definedName name="_xlchart.v5.2" hidden="1">pivot!$AB$6:$AB$25</definedName>
    <definedName name="_xlchart.v5.3" hidden="1">pivot!$AA$5</definedName>
    <definedName name="_xlchart.v5.4" hidden="1">pivot!$AA$6:$AA$25</definedName>
    <definedName name="_xlchart.v5.5" hidden="1">pivot!$AB$6:$AB$25</definedName>
    <definedName name="_xlchart.v5.6" hidden="1">pivot!$AA$5</definedName>
    <definedName name="_xlchart.v5.7" hidden="1">pivot!$AA$6:$AA$25</definedName>
    <definedName name="_xlchart.v5.8" hidden="1">pivot!$AB$6:$AB$25</definedName>
    <definedName name="Slicer_Category">#N/A</definedName>
    <definedName name="Slicer_Month">#N/A</definedName>
    <definedName name="Slicer_Year">#N/A</definedName>
  </definedNames>
  <calcPr calcId="191029" iterateDelta="1E-4"/>
  <pivotCaches>
    <pivotCache cacheId="12" r:id="rId4"/>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A7" i="2" l="1"/>
  <c r="AA8" i="2"/>
  <c r="AA9" i="2"/>
  <c r="AA10" i="2"/>
  <c r="AA11" i="2"/>
  <c r="AA12" i="2"/>
  <c r="AA13" i="2"/>
  <c r="AA14" i="2"/>
  <c r="AA15" i="2"/>
  <c r="AA16" i="2"/>
  <c r="AA17" i="2"/>
  <c r="AA18" i="2"/>
  <c r="AA19" i="2"/>
  <c r="AA20" i="2"/>
  <c r="AA21" i="2"/>
  <c r="AA22" i="2"/>
  <c r="AA23" i="2"/>
  <c r="AA24" i="2"/>
  <c r="AA25" i="2"/>
  <c r="AA6" i="2"/>
  <c r="N17" i="2"/>
  <c r="N16" i="2"/>
  <c r="N15" i="2"/>
  <c r="N14" i="2"/>
  <c r="N13" i="2"/>
  <c r="N12" i="2"/>
  <c r="N11" i="2"/>
  <c r="N10" i="2"/>
  <c r="N9" i="2"/>
  <c r="N8" i="2"/>
  <c r="N7" i="2"/>
  <c r="N6" i="2"/>
  <c r="N5" i="2"/>
  <c r="N19" i="2"/>
  <c r="N20" i="2"/>
  <c r="N21" i="2"/>
  <c r="N18" i="2"/>
  <c r="D8325" i="1"/>
  <c r="D8324" i="1"/>
  <c r="D8323" i="1"/>
  <c r="D8322" i="1"/>
  <c r="D8321" i="1"/>
  <c r="D8320" i="1"/>
  <c r="D8319" i="1"/>
  <c r="AC7" i="2"/>
  <c r="AC15" i="2"/>
  <c r="AC23" i="2"/>
  <c r="AC8" i="2"/>
  <c r="AC16" i="2"/>
  <c r="AC24" i="2"/>
  <c r="AC19" i="2"/>
  <c r="AC11" i="2"/>
  <c r="AC21" i="2"/>
  <c r="AC12" i="2"/>
  <c r="AC20" i="2"/>
  <c r="AC13" i="2"/>
  <c r="AC9" i="2"/>
  <c r="AC25" i="2"/>
  <c r="AC10" i="2"/>
  <c r="AC14" i="2"/>
  <c r="AC17" i="2"/>
  <c r="AC18" i="2"/>
  <c r="AC22" i="2"/>
  <c r="AC6" i="2"/>
  <c r="O10" i="2"/>
  <c r="O9" i="2"/>
  <c r="O8" i="2"/>
  <c r="O7" i="2"/>
  <c r="O17" i="2"/>
  <c r="O16" i="2"/>
  <c r="O15" i="2"/>
  <c r="O14" i="2"/>
  <c r="O6" i="2"/>
  <c r="O12" i="2"/>
  <c r="O5" i="2"/>
  <c r="O11" i="2"/>
  <c r="O13" i="2"/>
  <c r="O20" i="2"/>
  <c r="O19" i="2"/>
  <c r="O21" i="2"/>
  <c r="O18" i="2"/>
  <c r="A11" i="2"/>
  <c r="A6" i="2"/>
</calcChain>
</file>

<file path=xl/sharedStrings.xml><?xml version="1.0" encoding="utf-8"?>
<sst xmlns="http://schemas.openxmlformats.org/spreadsheetml/2006/main" count="50088" uniqueCount="230">
  <si>
    <t>Order Date</t>
  </si>
  <si>
    <t>Customer Name</t>
  </si>
  <si>
    <t>State</t>
  </si>
  <si>
    <t>Category</t>
  </si>
  <si>
    <t>Sub-Category</t>
  </si>
  <si>
    <t>Product Name</t>
  </si>
  <si>
    <t>Sales (₹)</t>
  </si>
  <si>
    <t>Quantity</t>
  </si>
  <si>
    <t>Profit (₹)</t>
  </si>
  <si>
    <t>Month</t>
  </si>
  <si>
    <t>Year</t>
  </si>
  <si>
    <t>Nikhil Agarwal</t>
  </si>
  <si>
    <t>Tamil Nadu</t>
  </si>
  <si>
    <t>Office Supplies</t>
  </si>
  <si>
    <t>Clips &amp; Fasteners</t>
  </si>
  <si>
    <t>Kangaro Paper Clips Galvanized (Box of 1000)</t>
  </si>
  <si>
    <t>Mar</t>
  </si>
  <si>
    <t>Arun Shetty</t>
  </si>
  <si>
    <t>Delhi</t>
  </si>
  <si>
    <t>Art &amp; Craft Supplies</t>
  </si>
  <si>
    <t>Camel Student Watercolour Cake Set 24 Shades</t>
  </si>
  <si>
    <t>Dec</t>
  </si>
  <si>
    <t>Ajay Bhandari</t>
  </si>
  <si>
    <t>Bihar</t>
  </si>
  <si>
    <t>Files &amp; Binders</t>
  </si>
  <si>
    <t>Kangaro Presentation Ring Binder (Pack of 8)</t>
  </si>
  <si>
    <t>Jun</t>
  </si>
  <si>
    <t>Sunita Rao</t>
  </si>
  <si>
    <t>Furniture</t>
  </si>
  <si>
    <t>Office Chairs</t>
  </si>
  <si>
    <t>Hof Seating WorkPro Mesh Back Chair</t>
  </si>
  <si>
    <t>May</t>
  </si>
  <si>
    <t>Shruti Agarwal</t>
  </si>
  <si>
    <t>Himachal Pradesh</t>
  </si>
  <si>
    <t>Office Furnishings</t>
  </si>
  <si>
    <t>Pepperfry Sofa Cum Bed 3-Seater Grey</t>
  </si>
  <si>
    <t>Aug</t>
  </si>
  <si>
    <t>Suresh Kumar</t>
  </si>
  <si>
    <t>Camlin Kokuyo Acrylic Colour Set 9 Tubes</t>
  </si>
  <si>
    <t>Pallavi Menon</t>
  </si>
  <si>
    <t>Punjab</t>
  </si>
  <si>
    <t>Sep</t>
  </si>
  <si>
    <t>Geeta Bhatt</t>
  </si>
  <si>
    <t>West Bengal</t>
  </si>
  <si>
    <t>Stationery &amp; Paper</t>
  </si>
  <si>
    <t>Linc Glycer Ball Pen Blue (Pack of 10)</t>
  </si>
  <si>
    <t>Nov</t>
  </si>
  <si>
    <t>Telangana</t>
  </si>
  <si>
    <t>Technology</t>
  </si>
  <si>
    <t>Photocopiers &amp; Scanners</t>
  </si>
  <si>
    <t>HP ScanJet Pro 3600 f1 Flatbed Scanner</t>
  </si>
  <si>
    <t>Rekha Pillai</t>
  </si>
  <si>
    <t>Andhra Pradesh</t>
  </si>
  <si>
    <t>Rorito Ballpoint Pen Set Blue (Pack of 20)</t>
  </si>
  <si>
    <t>Sneha Iyer</t>
  </si>
  <si>
    <t>Karnataka</t>
  </si>
  <si>
    <t>Envelopes &amp; Mailers</t>
  </si>
  <si>
    <t>Ratan Tissue Self-Seal Courier Bags (Pack of 200)</t>
  </si>
  <si>
    <t>Manish Malhotra</t>
  </si>
  <si>
    <t>Rajasthan</t>
  </si>
  <si>
    <t>Office Tables &amp; Desks</t>
  </si>
  <si>
    <t>Godrej Interio Slimline Steel Computer Table</t>
  </si>
  <si>
    <t>Mobile Phones &amp; Tablets</t>
  </si>
  <si>
    <t>Redmi Note 13 Pro 8GB/256GB</t>
  </si>
  <si>
    <t>Divya Pillai</t>
  </si>
  <si>
    <t>Maharashtra</t>
  </si>
  <si>
    <t>Kokuyo Camlin Drawing Sheets A3 (100 Sheets)</t>
  </si>
  <si>
    <t>Kavitha Rajan</t>
  </si>
  <si>
    <t>Xerox B210 Wireless Monochrome Laser Printer</t>
  </si>
  <si>
    <t>Sanjay Chauhan</t>
  </si>
  <si>
    <t>POCO X6 Pro 5G 12GB/256GB</t>
  </si>
  <si>
    <t>Naveen Dubey</t>
  </si>
  <si>
    <t>Navneet A4 80 GSM Copier Paper (500 Sheets)</t>
  </si>
  <si>
    <t>Storage &amp; Organisers</t>
  </si>
  <si>
    <t>Featherlite Mobile Pedestal 3-Drawer</t>
  </si>
  <si>
    <t>Vishal Jain</t>
  </si>
  <si>
    <t>Haryana</t>
  </si>
  <si>
    <t>Polysac Co-Ex Bubble Wrap Roll 50m</t>
  </si>
  <si>
    <t>Feb</t>
  </si>
  <si>
    <t>Gaurav Chaudhary</t>
  </si>
  <si>
    <t>Madhya Pradesh</t>
  </si>
  <si>
    <t>Realme Narzo 60 Pro 5G 8GB/128GB</t>
  </si>
  <si>
    <t>Jul</t>
  </si>
  <si>
    <t>Jharkhand</t>
  </si>
  <si>
    <t>Archies Lever Arch File A4 (Pack of 5)</t>
  </si>
  <si>
    <t>Karan Gupta</t>
  </si>
  <si>
    <t>Roshni Fernandes</t>
  </si>
  <si>
    <t>Nilkamal Plastic Storage Trolley 3-Tier</t>
  </si>
  <si>
    <t>Anjali Mishra</t>
  </si>
  <si>
    <t>Godrej Interio Cozy Ergonomic Chair with Armrest</t>
  </si>
  <si>
    <t>Siddharth Bose</t>
  </si>
  <si>
    <t>Nataraj Clear-View Binder A4 (Pack of 12)</t>
  </si>
  <si>
    <t>Godrej Interio Partition Panel 4×6ft</t>
  </si>
  <si>
    <t>Kerala</t>
  </si>
  <si>
    <t>Ricoh IM 2702 A3 Multifunction Copier</t>
  </si>
  <si>
    <t>Leela Krishnamurthy</t>
  </si>
  <si>
    <t>Oct</t>
  </si>
  <si>
    <t>Luxor Ruled Writing Pad A4 (200 Pages)</t>
  </si>
  <si>
    <t>Deepika Nair</t>
  </si>
  <si>
    <t>Odisha</t>
  </si>
  <si>
    <t>Solo Ring Binder A4 2-Ring 25mm (Pack of 10)</t>
  </si>
  <si>
    <t>Aarav Sharma</t>
  </si>
  <si>
    <t>Uttarakhand</t>
  </si>
  <si>
    <t>Shweta Tripathi</t>
  </si>
  <si>
    <t>Stanley Furniture Comfort Plus Chair</t>
  </si>
  <si>
    <t>Apr</t>
  </si>
  <si>
    <t>Tarun Khanna</t>
  </si>
  <si>
    <t>Tech Accessories</t>
  </si>
  <si>
    <t>Portronics Mport 7C USB-C Hub 7-in-1</t>
  </si>
  <si>
    <t>Cello Stationery Organiser Set 7-Compartment</t>
  </si>
  <si>
    <t>Motorola Edge 50 Fusion 12GB/256GB</t>
  </si>
  <si>
    <t>Assam</t>
  </si>
  <si>
    <t>Labels &amp; Tags</t>
  </si>
  <si>
    <t>Maplitho White Labels A4 (50 Sheets)</t>
  </si>
  <si>
    <t>Amit Tiwari</t>
  </si>
  <si>
    <t>Lakshmi Narayanan</t>
  </si>
  <si>
    <t>Electrical Appliances</t>
  </si>
  <si>
    <t>Orient Electric PSPO 1200mm Ceiling Fan</t>
  </si>
  <si>
    <t>Pooja Bansal</t>
  </si>
  <si>
    <t>Vivo T3 Pro 5G 8GB/128GB</t>
  </si>
  <si>
    <t>Harish Pandey</t>
  </si>
  <si>
    <t>Gujarat</t>
  </si>
  <si>
    <t>Dinesh Rawat</t>
  </si>
  <si>
    <t>FurnitureKraft Metal Coat Stand Black</t>
  </si>
  <si>
    <t>Rahul Verma</t>
  </si>
  <si>
    <t>Deli Spine Label Binder A4 Blue (Pack of 6)</t>
  </si>
  <si>
    <t>Rajesh Kulkarni</t>
  </si>
  <si>
    <t>Durian Steel Filing Cabinet 2-Door</t>
  </si>
  <si>
    <t>Faber-Castell Colour Pencil Set 60 Shades</t>
  </si>
  <si>
    <t>Acco Brass Fasteners 70mm (Box of 100)</t>
  </si>
  <si>
    <t>Hitech India A4 Kraft Bubble Envelope (Pack of 50)</t>
  </si>
  <si>
    <t>Promate 20000mAh Power Bank</t>
  </si>
  <si>
    <t>Mukesh Yadav</t>
  </si>
  <si>
    <t>Ritu Saxena</t>
  </si>
  <si>
    <t>3M Post-It Sticky Notes 76×76mm (Pack of 12)</t>
  </si>
  <si>
    <t>Pidilite Fevistick Glue Sticks (Box of 12)</t>
  </si>
  <si>
    <t>Featherlite Ergo Workstation L-Shaped Desk</t>
  </si>
  <si>
    <t>Ananya Reddy</t>
  </si>
  <si>
    <t>Rohan Mehta</t>
  </si>
  <si>
    <t>Maped Press Fasteners Nickel (Box of 200)</t>
  </si>
  <si>
    <t>Printers &amp; Machines</t>
  </si>
  <si>
    <t>Brother HL-L2321D Automatic Duplex Laser Printer</t>
  </si>
  <si>
    <t>Arjun Joshi</t>
  </si>
  <si>
    <t>HP LaserJet Pro M404dn Monochrome Printer</t>
  </si>
  <si>
    <t>Wipro Furniture Rectangular Workstation</t>
  </si>
  <si>
    <t>Stanley Office Side Table with Drawer</t>
  </si>
  <si>
    <t>Bookshelves &amp; Cabinets</t>
  </si>
  <si>
    <t>Featherlite Steel Almirah with Locker</t>
  </si>
  <si>
    <t>Wipro Furniture Smart Mesh Chair</t>
  </si>
  <si>
    <t>FurnitureKraft Bookshelf Open 6-Tier White</t>
  </si>
  <si>
    <t>Nisha Srivastava</t>
  </si>
  <si>
    <t>Bajaj Majesty 1000W Room Heater</t>
  </si>
  <si>
    <t>Doms Sketch Pens 48 Shades Assorted</t>
  </si>
  <si>
    <t>Uttar Pradesh</t>
  </si>
  <si>
    <t>General Supplies</t>
  </si>
  <si>
    <t>Pritt Glue Stick 43g (Pack of 10)</t>
  </si>
  <si>
    <t>Classmate Premium A4 Ruled Notebooks (Pack of 6)</t>
  </si>
  <si>
    <t>boAt Rugged V3 USB-C Cable (Pack of 3)</t>
  </si>
  <si>
    <t>Meera Kapoor</t>
  </si>
  <si>
    <t>Cosmic Byte CB-GK-12 Wired Keyboard</t>
  </si>
  <si>
    <t>iBall Bluetooth Wireless Keyboard &amp; Mouse Combo</t>
  </si>
  <si>
    <t>Kangaroo Binder Clips Assorted Pack of 50</t>
  </si>
  <si>
    <t>Philips SmartBright LED Batten 36W (Pack of 4)</t>
  </si>
  <si>
    <t>Kores Self-Adhesive Label Rolls (Pack of 4)</t>
  </si>
  <si>
    <t>Vikram Singh</t>
  </si>
  <si>
    <t>Chetan Bhatt</t>
  </si>
  <si>
    <t>Nilkamal Freedom Book Rack with Cabinet</t>
  </si>
  <si>
    <t>Puro SAFE Steel Almirah Double Door</t>
  </si>
  <si>
    <t>Preeti Choudhary</t>
  </si>
  <si>
    <t>Stanley Furniture Height-Adjustable Desk</t>
  </si>
  <si>
    <t>Jan</t>
  </si>
  <si>
    <t>Green Soul Oslo High-Back Executive Chair</t>
  </si>
  <si>
    <t>Madhavi Nambiar</t>
  </si>
  <si>
    <t>Godrej Interio Metal Storage Cabinet 4-Drawer</t>
  </si>
  <si>
    <t>Apsara Drawing Pencils HB (Pack of 20)</t>
  </si>
  <si>
    <t>Lapcare USB-C 65W GaN Charger</t>
  </si>
  <si>
    <t>Tanya Kapila</t>
  </si>
  <si>
    <t>Zebronics Zeb-Thunder Wireless Mouse</t>
  </si>
  <si>
    <t>Swati Desai</t>
  </si>
  <si>
    <t>Crompton Aura Prime 1200mm Fan White</t>
  </si>
  <si>
    <t>Canon PIXMA G3010 All-In-One Ink Tank Printer</t>
  </si>
  <si>
    <t>Kores Rubber Bands Assorted (250g Box)</t>
  </si>
  <si>
    <t>Anken Colour Coding Dots (Pack of 500)</t>
  </si>
  <si>
    <t>Priya Patel</t>
  </si>
  <si>
    <t>Durian APEX High-Back Revolving Chair</t>
  </si>
  <si>
    <t>OnePlus Nord CE3 Lite 8GB/128GB</t>
  </si>
  <si>
    <t>Samsung Galaxy M34 5G 6GB/128GB</t>
  </si>
  <si>
    <t>iQOO Z9 5G 8GB/128GB</t>
  </si>
  <si>
    <t>Avery India Self-Adhesive Labels 21-Up (100 Sheets)</t>
  </si>
  <si>
    <t>Nilkamal Plastic Folding Chair (Pack of 4)</t>
  </si>
  <si>
    <t>Pavan Reddy</t>
  </si>
  <si>
    <t>Havells Cista 1200mm Ceiling Fan Brushed Chrome</t>
  </si>
  <si>
    <t>Epson EcoTank L3252 Wi-Fi All-In-One Printer</t>
  </si>
  <si>
    <t>Kangaro Staple Pins 24/6 (Pack of 5000)</t>
  </si>
  <si>
    <t>Durian TEAK-Finish Manager Desk 1500mm</t>
  </si>
  <si>
    <t>Camlin Permanent Marker Black (Pack of 10)</t>
  </si>
  <si>
    <t>Scotch Magic Tape 19mm×33m (Pack of 6)</t>
  </si>
  <si>
    <t>Kores Peel &amp; Seal White Envelopes DL (Pack of 100)</t>
  </si>
  <si>
    <t>Fevicryl Fabric Colour Set 12 Shades</t>
  </si>
  <si>
    <t>Usha Mist Air Duos 400mm Pedestal Fan</t>
  </si>
  <si>
    <t>Pilot V5 Hi-Tecpoint Pen Blue (Pack of 12)</t>
  </si>
  <si>
    <t>Featherlite Elan Mid-Back Mesh Chair Black</t>
  </si>
  <si>
    <t>Durian Engineered Wood Bookcase 4-Shelf Dark Walnut</t>
  </si>
  <si>
    <t>Samsung ProXpress M3320ND Laser Printer</t>
  </si>
  <si>
    <t>Navneet Manilla Envelopes 10×4 (Pack of 100)</t>
  </si>
  <si>
    <t>Canon imageRUNNER 2206N Monochrome Copier</t>
  </si>
  <si>
    <t>Godrej Interio Slimline Steel Bookshelf 5-Tier</t>
  </si>
  <si>
    <t>Pepperfry Study Table with Bookshelf Walnut</t>
  </si>
  <si>
    <t>Konica Minolta Bizhub 226 A3 MFP</t>
  </si>
  <si>
    <t>Total Records</t>
  </si>
  <si>
    <t>Total Sales (₹)</t>
  </si>
  <si>
    <t>Total Profit (₹)</t>
  </si>
  <si>
    <t>Avg Sale Value (₹)</t>
  </si>
  <si>
    <t>Overall Profit Margin</t>
  </si>
  <si>
    <t>Total Units Sold</t>
  </si>
  <si>
    <t>No. of Unique States</t>
  </si>
  <si>
    <t>Sum of Sales (₹)</t>
  </si>
  <si>
    <t>Sum of Profit (₹)</t>
  </si>
  <si>
    <t>Row Labels</t>
  </si>
  <si>
    <t>Grand Total</t>
  </si>
  <si>
    <t>profit by year</t>
  </si>
  <si>
    <t>sales by sub category</t>
  </si>
  <si>
    <t xml:space="preserve">  QUICK SUMMARY </t>
  </si>
  <si>
    <t>customer count by year</t>
  </si>
  <si>
    <t>Count of Customer Name</t>
  </si>
  <si>
    <t>top 5 customers</t>
  </si>
  <si>
    <t>sales by state</t>
  </si>
  <si>
    <t>sales by month</t>
  </si>
  <si>
    <t xml:space="preserv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</si>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</sst>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numFmt numFmtId="166" formatCode="0.0%"/>
    <numFmt numFmtId="170" formatCode="[$₹-439]#,##0"/>
  </numFmts>
  <fonts count="7" x14ac:knownFonts="1">
    <font>
      <sz val="11"/>
      <color theme="1"/>
      <name val="Calibri"/>
      <family val="2"/>
      <charset val="1"/>
    </font>
    <font>
      <b/>
      <sz val="11"/>
      <color rgb="FFFFFFFF"/>
      <name val="Calibri"/>
      <family val="2"/>
    </font>
    <font>
      <sz val="10"/>
      <color rgb="FF222222"/>
      <name val="Calibri"/>
      <family val="2"/>
    </font>
    <font>
      <sz val="10"/>
      <color rgb="FFB71C1C"/>
      <name val="Calibri"/>
      <family val="2"/>
    </font>
    <font>
      <b/>
      <sz val="10"/>
      <color rgb="FF1A2A6C"/>
      <name val="Calibri"/>
      <family val="2"/>
    </font>
    <font>
      <b/>
      <sz val="10"/>
      <color rgb="FF046A38"/>
      <name val="Calibri"/>
      <family val="2"/>
    </font>
    <font>
      <b/>
      <sz val="11"/>
      <color theme="1"/>
      <name val="Calibri"/>
      <family val="2"/>
    </font>
  </fonts>
  <fills count="5">
    <fill>
      <patternFill patternType="none"/>
    </fill>
    <fill>
      <patternFill patternType="gray125"/>
    </fill>
    <fill>
      <patternFill patternType="solid">
        <fgColor rgb="FF1A2A6C"/>
        <bgColor rgb="FF333399"/>
      </patternFill>
    </fill>
    <fill>
      <patternFill patternType="solid">
        <fgColor rgb="FFFFFFFF"/>
        <bgColor rgb="FFF0F4FF"/>
      </patternFill>
    </fill>
    <fill>
      <patternFill patternType="solid">
        <fgColor rgb="FFF0F4FF"/>
        <bgColor rgb="FFFFFFFF"/>
      </patternFill>
    </fill>
  </fills>
  <borders count="4">
    <border>
      <left/>
      <right/>
      <top/>
      <bottom/>
      <diagonal/>
    </border>
    <border>
      <left style="thin">
        <color rgb="FFD0D0D0"/>
      </left>
      <right/>
      <top/>
      <bottom style="thin">
        <color rgb="FFD0D0D0"/>
      </bottom>
      <diagonal/>
    </border>
    <border>
      <left/>
      <right style="thin">
        <color rgb="FFD0D0D0"/>
      </right>
      <top/>
      <bottom style="thin">
        <color rgb="FFD0D0D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3" fontId="5" fillId="4" borderId="2" xfId="0" applyNumberFormat="1" applyFont="1" applyFill="1" applyBorder="1" applyAlignment="1">
      <alignment horizontal="right" vertical="center"/>
    </xf>
    <xf numFmtId="166" fontId="5" fillId="3" borderId="2" xfId="0" applyNumberFormat="1" applyFont="1" applyFill="1" applyBorder="1" applyAlignment="1">
      <alignment horizontal="right" vertical="center"/>
    </xf>
    <xf numFmtId="165" fontId="5" fillId="3" borderId="2" xfId="0" applyNumberFormat="1" applyFont="1" applyFill="1" applyBorder="1" applyAlignment="1">
      <alignment horizontal="right" vertical="center"/>
    </xf>
    <xf numFmtId="165" fontId="5" fillId="4" borderId="2" xfId="0" applyNumberFormat="1" applyFont="1" applyFill="1" applyBorder="1" applyAlignment="1">
      <alignment horizontal="right" vertical="center"/>
    </xf>
    <xf numFmtId="0" fontId="4" fillId="4" borderId="1" xfId="0" applyFont="1" applyFill="1" applyBorder="1" applyAlignment="1">
      <alignment horizontal="left" vertical="center"/>
    </xf>
    <xf numFmtId="3" fontId="5" fillId="3" borderId="2" xfId="0" applyNumberFormat="1" applyFont="1" applyFill="1" applyBorder="1" applyAlignment="1">
      <alignment horizontal="right" vertical="center"/>
    </xf>
    <xf numFmtId="0" fontId="4" fillId="3" borderId="1" xfId="0" applyFont="1" applyFill="1" applyBorder="1" applyAlignment="1">
      <alignment horizontal="left" vertical="center"/>
    </xf>
    <xf numFmtId="0" fontId="1" fillId="2" borderId="0" xfId="0" applyFont="1" applyFill="1" applyAlignment="1">
      <alignment horizontal="left" vertical="center"/>
    </xf>
    <xf numFmtId="0" fontId="1" fillId="2" borderId="3" xfId="0" applyFont="1" applyFill="1" applyBorder="1" applyAlignment="1">
      <alignment horizontal="center" vertical="center"/>
    </xf>
    <xf numFmtId="164" fontId="0" fillId="3" borderId="3" xfId="0" applyNumberFormat="1" applyFill="1" applyBorder="1" applyAlignment="1">
      <alignment horizontal="center" vertical="center"/>
    </xf>
    <xf numFmtId="0" fontId="2" fillId="3" borderId="3" xfId="0" applyFont="1" applyFill="1" applyBorder="1" applyAlignment="1">
      <alignment horizontal="left" vertical="center"/>
    </xf>
    <xf numFmtId="0" fontId="2" fillId="3" borderId="3" xfId="0" applyFont="1" applyFill="1" applyBorder="1" applyAlignment="1">
      <alignment horizontal="center" vertical="center"/>
    </xf>
    <xf numFmtId="165" fontId="0" fillId="3" borderId="3" xfId="0" applyNumberFormat="1" applyFill="1" applyBorder="1" applyAlignment="1">
      <alignment horizontal="right" vertical="center"/>
    </xf>
    <xf numFmtId="164" fontId="0" fillId="4" borderId="3" xfId="0" applyNumberFormat="1" applyFill="1" applyBorder="1" applyAlignment="1">
      <alignment horizontal="center" vertical="center"/>
    </xf>
    <xf numFmtId="0" fontId="2" fillId="4" borderId="3" xfId="0" applyFont="1" applyFill="1" applyBorder="1" applyAlignment="1">
      <alignment horizontal="left" vertical="center"/>
    </xf>
    <xf numFmtId="0" fontId="2" fillId="4" borderId="3" xfId="0" applyFont="1" applyFill="1" applyBorder="1" applyAlignment="1">
      <alignment horizontal="center" vertical="center"/>
    </xf>
    <xf numFmtId="165" fontId="0" fillId="4" borderId="3" xfId="0" applyNumberFormat="1" applyFill="1" applyBorder="1" applyAlignment="1">
      <alignment horizontal="right" vertical="center"/>
    </xf>
    <xf numFmtId="165" fontId="3" fillId="4" borderId="3" xfId="0" applyNumberFormat="1" applyFont="1" applyFill="1" applyBorder="1" applyAlignment="1">
      <alignment horizontal="right" vertical="center"/>
    </xf>
    <xf numFmtId="165" fontId="3" fillId="3" borderId="3" xfId="0" applyNumberFormat="1" applyFont="1" applyFill="1" applyBorder="1" applyAlignment="1">
      <alignment horizontal="right"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xf>
    <xf numFmtId="0" fontId="6" fillId="0" borderId="0" xfId="0" applyFont="1" applyAlignment="1">
      <alignment horizontal="center"/>
    </xf>
    <xf numFmtId="0" fontId="0" fillId="0" borderId="0" xfId="0" applyNumberFormat="1"/>
    <xf numFmtId="17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46A38"/>
      <rgbColor rgb="FF000080"/>
      <rgbColor rgb="FF808000"/>
      <rgbColor rgb="FF800080"/>
      <rgbColor rgb="FF008080"/>
      <rgbColor rgb="FFC0C0C0"/>
      <rgbColor rgb="FF808080"/>
      <rgbColor rgb="FF9999FF"/>
      <rgbColor rgb="FF993366"/>
      <rgbColor rgb="FFF0F4FF"/>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2A6C"/>
      <rgbColor rgb="FF339966"/>
      <rgbColor rgb="FF003300"/>
      <rgbColor rgb="FF333300"/>
      <rgbColor rgb="FFB71C1C"/>
      <rgbColor rgb="FF993366"/>
      <rgbColor rgb="FF333399"/>
      <rgbColor rgb="FF222222"/>
      <rgbColor rgb="00003366"/>
      <rgbColor rgb="00339966"/>
      <rgbColor rgb="00003300"/>
      <rgbColor rgb="00333300"/>
      <rgbColor rgb="00993300"/>
      <rgbColor rgb="00993366"/>
      <rgbColor rgb="00333399"/>
      <rgbColor rgb="00333333"/>
    </indexedColors>
    <mruColors>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[India_Sales_Dataset_FY2024-25.xlsx]pivot!PivotTable3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350" b="1"/>
              <a:t>PROFIT BY YEAR</a:t>
            </a:r>
          </a:p>
        </c:rich>
      </c:tx>
      <c:layout>
        <c:manualLayout>
          <c:xMode val="edge"/>
          <c:yMode val="edge"/>
          <c:x val="0.390517512201275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56882805910044E-2"/>
          <c:y val="8.758862313443129E-2"/>
          <c:w val="0.93088623438817997"/>
          <c:h val="0.79787240815131244"/>
        </c:manualLayout>
      </c:layout>
      <c:barChart>
        <c:barDir val="col"/>
        <c:grouping val="clustered"/>
        <c:varyColors val="0"/>
        <c:ser>
          <c:idx val="0"/>
          <c:order val="0"/>
          <c:tx>
            <c:strRef>
              <c:f>pivot!$E$4:$E$5</c:f>
              <c:strCache>
                <c:ptCount val="1"/>
                <c:pt idx="0">
                  <c:v>Furniture</c:v>
                </c:pt>
              </c:strCache>
            </c:strRef>
          </c:tx>
          <c:spPr>
            <a:solidFill>
              <a:schemeClr val="accent1"/>
            </a:solidFill>
            <a:ln>
              <a:noFill/>
            </a:ln>
            <a:effectLst/>
          </c:spPr>
          <c:invertIfNegative val="0"/>
          <c:cat>
            <c:strRef>
              <c:f>pivot!$D$6:$D$8</c:f>
              <c:strCache>
                <c:ptCount val="2"/>
                <c:pt idx="0">
                  <c:v>2024</c:v>
                </c:pt>
                <c:pt idx="1">
                  <c:v>2025</c:v>
                </c:pt>
              </c:strCache>
            </c:strRef>
          </c:cat>
          <c:val>
            <c:numRef>
              <c:f>pivot!$E$6:$E$8</c:f>
              <c:numCache>
                <c:formatCode>\₹#,##0.00</c:formatCode>
                <c:ptCount val="2"/>
                <c:pt idx="0">
                  <c:v>1733673.7699999991</c:v>
                </c:pt>
                <c:pt idx="1">
                  <c:v>-21988.679999999975</c:v>
                </c:pt>
              </c:numCache>
            </c:numRef>
          </c:val>
          <c:extLst>
            <c:ext xmlns:c16="http://schemas.microsoft.com/office/drawing/2014/chart" uri="{C3380CC4-5D6E-409C-BE32-E72D297353CC}">
              <c16:uniqueId val="{00000000-4C0F-4C90-A1CC-3EADD2665E24}"/>
            </c:ext>
          </c:extLst>
        </c:ser>
        <c:ser>
          <c:idx val="1"/>
          <c:order val="1"/>
          <c:tx>
            <c:strRef>
              <c:f>pivot!$F$4:$F$5</c:f>
              <c:strCache>
                <c:ptCount val="1"/>
                <c:pt idx="0">
                  <c:v>Office Supplies</c:v>
                </c:pt>
              </c:strCache>
            </c:strRef>
          </c:tx>
          <c:spPr>
            <a:solidFill>
              <a:schemeClr val="accent1">
                <a:lumMod val="75000"/>
              </a:schemeClr>
            </a:solidFill>
            <a:ln>
              <a:noFill/>
            </a:ln>
            <a:effectLst/>
          </c:spPr>
          <c:invertIfNegative val="0"/>
          <c:cat>
            <c:strRef>
              <c:f>pivot!$D$6:$D$8</c:f>
              <c:strCache>
                <c:ptCount val="2"/>
                <c:pt idx="0">
                  <c:v>2024</c:v>
                </c:pt>
                <c:pt idx="1">
                  <c:v>2025</c:v>
                </c:pt>
              </c:strCache>
            </c:strRef>
          </c:cat>
          <c:val>
            <c:numRef>
              <c:f>pivot!$F$6:$F$8</c:f>
              <c:numCache>
                <c:formatCode>\₹#,##0.00</c:formatCode>
                <c:ptCount val="2"/>
                <c:pt idx="0">
                  <c:v>8075838.3800000027</c:v>
                </c:pt>
                <c:pt idx="1">
                  <c:v>1818041.6000000015</c:v>
                </c:pt>
              </c:numCache>
            </c:numRef>
          </c:val>
          <c:extLst>
            <c:ext xmlns:c16="http://schemas.microsoft.com/office/drawing/2014/chart" uri="{C3380CC4-5D6E-409C-BE32-E72D297353CC}">
              <c16:uniqueId val="{00000001-4C0F-4C90-A1CC-3EADD2665E24}"/>
            </c:ext>
          </c:extLst>
        </c:ser>
        <c:ser>
          <c:idx val="2"/>
          <c:order val="2"/>
          <c:tx>
            <c:strRef>
              <c:f>pivot!$G$4:$G$5</c:f>
              <c:strCache>
                <c:ptCount val="1"/>
                <c:pt idx="0">
                  <c:v>Technology</c:v>
                </c:pt>
              </c:strCache>
            </c:strRef>
          </c:tx>
          <c:spPr>
            <a:solidFill>
              <a:srgbClr val="084F6A"/>
            </a:solidFill>
            <a:ln>
              <a:noFill/>
            </a:ln>
            <a:effectLst/>
          </c:spPr>
          <c:invertIfNegative val="0"/>
          <c:cat>
            <c:strRef>
              <c:f>pivot!$D$6:$D$8</c:f>
              <c:strCache>
                <c:ptCount val="2"/>
                <c:pt idx="0">
                  <c:v>2024</c:v>
                </c:pt>
                <c:pt idx="1">
                  <c:v>2025</c:v>
                </c:pt>
              </c:strCache>
            </c:strRef>
          </c:cat>
          <c:val>
            <c:numRef>
              <c:f>pivot!$G$6:$G$8</c:f>
              <c:numCache>
                <c:formatCode>\₹#,##0.00</c:formatCode>
                <c:ptCount val="2"/>
                <c:pt idx="0">
                  <c:v>8707205.8300000038</c:v>
                </c:pt>
                <c:pt idx="1">
                  <c:v>2393730.6699999976</c:v>
                </c:pt>
              </c:numCache>
            </c:numRef>
          </c:val>
          <c:extLst>
            <c:ext xmlns:c16="http://schemas.microsoft.com/office/drawing/2014/chart" uri="{C3380CC4-5D6E-409C-BE32-E72D297353CC}">
              <c16:uniqueId val="{00000002-4C0F-4C90-A1CC-3EADD2665E24}"/>
            </c:ext>
          </c:extLst>
        </c:ser>
        <c:dLbls>
          <c:dLblPos val="outEnd"/>
          <c:showLegendKey val="0"/>
          <c:showVal val="0"/>
          <c:showCatName val="0"/>
          <c:showSerName val="0"/>
          <c:showPercent val="0"/>
          <c:showBubbleSize val="0"/>
        </c:dLbls>
        <c:gapWidth val="249"/>
        <c:axId val="1154738288"/>
        <c:axId val="1154726768"/>
      </c:barChart>
      <c:catAx>
        <c:axId val="115473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4726768"/>
        <c:crosses val="autoZero"/>
        <c:auto val="1"/>
        <c:lblAlgn val="ctr"/>
        <c:lblOffset val="100"/>
        <c:noMultiLvlLbl val="0"/>
      </c:catAx>
      <c:valAx>
        <c:axId val="1154726768"/>
        <c:scaling>
          <c:orientation val="minMax"/>
        </c:scaling>
        <c:delete val="1"/>
        <c:axPos val="l"/>
        <c:numFmt formatCode="\₹#,##0.00" sourceLinked="1"/>
        <c:majorTickMark val="none"/>
        <c:minorTickMark val="none"/>
        <c:tickLblPos val="nextTo"/>
        <c:crossAx val="1154738288"/>
        <c:crosses val="autoZero"/>
        <c:crossBetween val="between"/>
      </c:valAx>
      <c:spPr>
        <a:noFill/>
        <a:ln>
          <a:noFill/>
        </a:ln>
        <a:effectLst/>
      </c:spPr>
    </c:plotArea>
    <c:legend>
      <c:legendPos val="b"/>
      <c:layout>
        <c:manualLayout>
          <c:xMode val="edge"/>
          <c:yMode val="edge"/>
          <c:x val="0.19820462522974022"/>
          <c:y val="0.86608967462232367"/>
          <c:w val="0.60359050217557464"/>
          <c:h val="0.113697566192807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tx1">
          <a:lumMod val="15000"/>
          <a:lumOff val="85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pivot!$N$5:$N$21</c:f>
              <c:strCache>
                <c:ptCount val="17"/>
                <c:pt idx="0">
                  <c:v>Art &amp; Craft Supplies</c:v>
                </c:pt>
                <c:pt idx="1">
                  <c:v>Bookshelves &amp; Cabinets</c:v>
                </c:pt>
                <c:pt idx="2">
                  <c:v>Clips &amp; Fasteners</c:v>
                </c:pt>
                <c:pt idx="3">
                  <c:v>Electrical Appliances</c:v>
                </c:pt>
                <c:pt idx="4">
                  <c:v>Envelopes &amp; Mailers</c:v>
                </c:pt>
                <c:pt idx="5">
                  <c:v>Files &amp; Binders</c:v>
                </c:pt>
                <c:pt idx="6">
                  <c:v>General Supplies</c:v>
                </c:pt>
                <c:pt idx="7">
                  <c:v>Labels &amp; Tags</c:v>
                </c:pt>
                <c:pt idx="8">
                  <c:v>Mobile Phones &amp; Tablets</c:v>
                </c:pt>
                <c:pt idx="9">
                  <c:v>Office Chairs</c:v>
                </c:pt>
                <c:pt idx="10">
                  <c:v>Office Furnishings</c:v>
                </c:pt>
                <c:pt idx="11">
                  <c:v>Office Tables &amp; Desks</c:v>
                </c:pt>
                <c:pt idx="12">
                  <c:v>Photocopiers &amp; Scanners</c:v>
                </c:pt>
                <c:pt idx="13">
                  <c:v>Printers &amp; Machines</c:v>
                </c:pt>
                <c:pt idx="14">
                  <c:v>Stationery &amp; Paper</c:v>
                </c:pt>
                <c:pt idx="15">
                  <c:v>Storage &amp; Organisers</c:v>
                </c:pt>
                <c:pt idx="16">
                  <c:v>Tech Accessories</c:v>
                </c:pt>
              </c:strCache>
            </c:strRef>
          </c:cat>
          <c:val>
            <c:numRef>
              <c:f>pivot!$O$5:$O$21</c:f>
              <c:numCache>
                <c:formatCode>\₹#,##0.00</c:formatCode>
                <c:ptCount val="17"/>
                <c:pt idx="0">
                  <c:v>507891.91999999969</c:v>
                </c:pt>
                <c:pt idx="1">
                  <c:v>-179027.20000000007</c:v>
                </c:pt>
                <c:pt idx="2">
                  <c:v>69056.87</c:v>
                </c:pt>
                <c:pt idx="3">
                  <c:v>1489572.589999998</c:v>
                </c:pt>
                <c:pt idx="4">
                  <c:v>592264.12</c:v>
                </c:pt>
                <c:pt idx="5">
                  <c:v>2605506.1300000004</c:v>
                </c:pt>
                <c:pt idx="6">
                  <c:v>-29271.150000000023</c:v>
                </c:pt>
                <c:pt idx="7">
                  <c:v>459134.43</c:v>
                </c:pt>
                <c:pt idx="8">
                  <c:v>3526642.6700000037</c:v>
                </c:pt>
                <c:pt idx="9">
                  <c:v>2010975.6699999988</c:v>
                </c:pt>
                <c:pt idx="10">
                  <c:v>1000031.78</c:v>
                </c:pt>
                <c:pt idx="11">
                  <c:v>-1120295.1600000004</c:v>
                </c:pt>
                <c:pt idx="12">
                  <c:v>4017480.1400000006</c:v>
                </c:pt>
                <c:pt idx="13">
                  <c:v>354155.66</c:v>
                </c:pt>
                <c:pt idx="14">
                  <c:v>2587154.5900000008</c:v>
                </c:pt>
                <c:pt idx="15">
                  <c:v>1612570.4799999997</c:v>
                </c:pt>
                <c:pt idx="16">
                  <c:v>3202658.0299999989</c:v>
                </c:pt>
              </c:numCache>
            </c:numRef>
          </c:val>
          <c:extLst>
            <c:ext xmlns:c16="http://schemas.microsoft.com/office/drawing/2014/chart" uri="{C3380CC4-5D6E-409C-BE32-E72D297353CC}">
              <c16:uniqueId val="{00000000-93B5-434E-BA79-7DACF514E8C8}"/>
            </c:ext>
          </c:extLst>
        </c:ser>
        <c:dLbls>
          <c:showLegendKey val="0"/>
          <c:showVal val="0"/>
          <c:showCatName val="0"/>
          <c:showSerName val="0"/>
          <c:showPercent val="0"/>
          <c:showBubbleSize val="0"/>
        </c:dLbls>
        <c:axId val="1264733136"/>
        <c:axId val="1264743696"/>
      </c:radarChart>
      <c:catAx>
        <c:axId val="126473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4743696"/>
        <c:crosses val="autoZero"/>
        <c:auto val="1"/>
        <c:lblAlgn val="ctr"/>
        <c:lblOffset val="100"/>
        <c:noMultiLvlLbl val="0"/>
      </c:catAx>
      <c:valAx>
        <c:axId val="126474369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6473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tx1">
          <a:lumMod val="15000"/>
          <a:lumOff val="85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[India_Sales_Dataset_FY2024-25.xlsx]pivot!PivotTable5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pivot!$V$5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7A-4032-92B5-677C975498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7A-4032-92B5-677C9754980B}"/>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pivot!$U$6:$U$8</c:f>
              <c:strCache>
                <c:ptCount val="2"/>
                <c:pt idx="0">
                  <c:v>2024</c:v>
                </c:pt>
                <c:pt idx="1">
                  <c:v>2025</c:v>
                </c:pt>
              </c:strCache>
            </c:strRef>
          </c:cat>
          <c:val>
            <c:numRef>
              <c:f>pivot!$V$6:$V$8</c:f>
              <c:numCache>
                <c:formatCode>General</c:formatCode>
                <c:ptCount val="2"/>
                <c:pt idx="0">
                  <c:v>48</c:v>
                </c:pt>
                <c:pt idx="1">
                  <c:v>48</c:v>
                </c:pt>
              </c:numCache>
            </c:numRef>
          </c:val>
          <c:extLst>
            <c:ext xmlns:c16="http://schemas.microsoft.com/office/drawing/2014/chart" uri="{C3380CC4-5D6E-409C-BE32-E72D297353CC}">
              <c16:uniqueId val="{00000004-157A-4032-92B5-677C975498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tx1">
          <a:lumMod val="15000"/>
          <a:lumOff val="85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[India_Sales_Dataset_FY2024-25.xlsx]pivot!PivotTable9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pivot!$AF$5</c:f>
              <c:strCache>
                <c:ptCount val="1"/>
                <c:pt idx="0">
                  <c:v>Total</c:v>
                </c:pt>
              </c:strCache>
            </c:strRef>
          </c:tx>
          <c:spPr>
            <a:solidFill>
              <a:schemeClr val="accent1"/>
            </a:solidFill>
            <a:ln>
              <a:noFill/>
            </a:ln>
            <a:effectLst/>
          </c:spPr>
          <c:invertIfNegative val="0"/>
          <c:cat>
            <c:strRef>
              <c:f>pivot!$AE$6:$AE$11</c:f>
              <c:strCache>
                <c:ptCount val="5"/>
                <c:pt idx="0">
                  <c:v>Geeta Bhatt</c:v>
                </c:pt>
                <c:pt idx="1">
                  <c:v>Divya Pillai</c:v>
                </c:pt>
                <c:pt idx="2">
                  <c:v>Tarun Khanna</c:v>
                </c:pt>
                <c:pt idx="3">
                  <c:v>Arjun Joshi</c:v>
                </c:pt>
                <c:pt idx="4">
                  <c:v>Pallavi Menon</c:v>
                </c:pt>
              </c:strCache>
            </c:strRef>
          </c:cat>
          <c:val>
            <c:numRef>
              <c:f>pivot!$AF$6:$AF$11</c:f>
              <c:numCache>
                <c:formatCode>\₹#,##0.00</c:formatCode>
                <c:ptCount val="5"/>
                <c:pt idx="0">
                  <c:v>1364626.4699999995</c:v>
                </c:pt>
                <c:pt idx="1">
                  <c:v>1094607.1599999995</c:v>
                </c:pt>
                <c:pt idx="2">
                  <c:v>1016671.7</c:v>
                </c:pt>
                <c:pt idx="3">
                  <c:v>1015016.9699999995</c:v>
                </c:pt>
                <c:pt idx="4">
                  <c:v>818641.09999999939</c:v>
                </c:pt>
              </c:numCache>
            </c:numRef>
          </c:val>
          <c:extLst>
            <c:ext xmlns:c16="http://schemas.microsoft.com/office/drawing/2014/chart" uri="{C3380CC4-5D6E-409C-BE32-E72D297353CC}">
              <c16:uniqueId val="{00000000-0E09-45DC-8AEA-F340F590766B}"/>
            </c:ext>
          </c:extLst>
        </c:ser>
        <c:dLbls>
          <c:showLegendKey val="0"/>
          <c:showVal val="0"/>
          <c:showCatName val="0"/>
          <c:showSerName val="0"/>
          <c:showPercent val="0"/>
          <c:showBubbleSize val="0"/>
        </c:dLbls>
        <c:gapWidth val="182"/>
        <c:axId val="1259586832"/>
        <c:axId val="1259574352"/>
      </c:barChart>
      <c:catAx>
        <c:axId val="125958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9574352"/>
        <c:crosses val="autoZero"/>
        <c:auto val="1"/>
        <c:lblAlgn val="ctr"/>
        <c:lblOffset val="100"/>
        <c:noMultiLvlLbl val="0"/>
      </c:catAx>
      <c:valAx>
        <c:axId val="12595743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9586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tx1">
          <a:lumMod val="15000"/>
          <a:lumOff val="85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[India_Sales_Dataset_FY2024-25.xlsx]pivot!PivotTable10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pivot!$AJ$5</c:f>
              <c:strCache>
                <c:ptCount val="1"/>
                <c:pt idx="0">
                  <c:v>Total</c:v>
                </c:pt>
              </c:strCache>
            </c:strRef>
          </c:tx>
          <c:spPr>
            <a:solidFill>
              <a:schemeClr val="accent1"/>
            </a:solidFill>
            <a:ln>
              <a:noFill/>
            </a:ln>
            <a:effectLst/>
          </c:spPr>
          <c:invertIfNegative val="0"/>
          <c:cat>
            <c:strRef>
              <c:f>pivot!$AI$6:$AI$18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pivot!$AJ$6:$AJ$18</c:f>
              <c:numCache>
                <c:formatCode>\₹#,##0.00</c:formatCode>
                <c:ptCount val="12"/>
                <c:pt idx="0">
                  <c:v>7350357.4900000021</c:v>
                </c:pt>
                <c:pt idx="1">
                  <c:v>4369087.0600000024</c:v>
                </c:pt>
                <c:pt idx="2">
                  <c:v>19921307.989999987</c:v>
                </c:pt>
                <c:pt idx="3">
                  <c:v>10279913.460000006</c:v>
                </c:pt>
                <c:pt idx="4">
                  <c:v>11337308.730000006</c:v>
                </c:pt>
                <c:pt idx="5">
                  <c:v>10813304.819999998</c:v>
                </c:pt>
                <c:pt idx="6">
                  <c:v>11631604.370000012</c:v>
                </c:pt>
                <c:pt idx="7">
                  <c:v>14512448.770000013</c:v>
                </c:pt>
                <c:pt idx="8">
                  <c:v>19010472.809999987</c:v>
                </c:pt>
                <c:pt idx="9">
                  <c:v>13748045.449999982</c:v>
                </c:pt>
                <c:pt idx="10">
                  <c:v>31522392.269999981</c:v>
                </c:pt>
                <c:pt idx="11">
                  <c:v>24397513.659999955</c:v>
                </c:pt>
              </c:numCache>
            </c:numRef>
          </c:val>
          <c:extLst>
            <c:ext xmlns:c16="http://schemas.microsoft.com/office/drawing/2014/chart" uri="{C3380CC4-5D6E-409C-BE32-E72D297353CC}">
              <c16:uniqueId val="{00000000-2002-4655-A960-87C99209ED97}"/>
            </c:ext>
          </c:extLst>
        </c:ser>
        <c:dLbls>
          <c:showLegendKey val="0"/>
          <c:showVal val="0"/>
          <c:showCatName val="0"/>
          <c:showSerName val="0"/>
          <c:showPercent val="0"/>
          <c:showBubbleSize val="0"/>
        </c:dLbls>
        <c:gapWidth val="60"/>
        <c:overlap val="-25"/>
        <c:axId val="1264731216"/>
        <c:axId val="1264752336"/>
      </c:barChart>
      <c:catAx>
        <c:axId val="126473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4752336"/>
        <c:crosses val="autoZero"/>
        <c:auto val="1"/>
        <c:lblAlgn val="ctr"/>
        <c:lblOffset val="100"/>
        <c:noMultiLvlLbl val="0"/>
      </c:catAx>
      <c:valAx>
        <c:axId val="12647523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4731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solidFill>
        <a:schemeClr val="tx1">
          <a:lumMod val="15000"/>
          <a:lumOff val="85000"/>
        </a:schemeClr>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strDim type="colorStr">
        <cx:f>_xlchart.v5.5</cx:f>
      </cx:strDim>
    </cx:data>
  </cx:chartData>
  <cx:chart>
    <cx:title pos="t" align="ctr" overlay="0"/>
    <cx:plotArea>
      <cx:plotAreaRegion>
        <cx:series layoutId="regionMap" uniqueId="{D9358B1A-4840-4191-83FE-6D8468CED2D4}">
          <cx:dataId val="0"/>
          <cx:layoutPr>
            <cx:geography cultureLanguage="en-US" cultureRegion="IN" attribution="Powered by Bing">
              <cx:geoCache provider="{E9337A44-BEBE-4D9F-B70C-5C5E7DAFC167}">
                <cx:binary>7Htpb9040u5fCfL5ys19GUwP8FI6m7fYTuI4/UU4SWyJlETt66+/5djpiU/cnQwmL3ADXKPR3bYO
D4t8yKp6nir98+P0j4/57b55MRW5b//xcfr9Zdp11T9++639mN4W+/aosB+bsi3vuqOPZfFbeXdn
P97+9qnZj9YnvxGE2W8f033T3U4v//VP+LbktjwtP+47W/rL/raZr27bPu/av3n27KMX+0+F9ZFt
u8Z+7PDvL42FWV6+uPWd7eY3c3X7+8snH3n54rfDL/pm0hc52NX1n2As4UdCasUxp+jzD375Ii99
8vhYwWOkhWCafJnzfF/AuO+a8dmI/adPzW3bwiI+//fPYU8shr9evXzxsex9d79NCezY7y93/pPd
v3xh2zJ8eBCW9+buzj+v77enG/yvfx78AVZ88JevMDjcnu89+gaC//Gf0mb/4qLZf7pt0y/78t9j
gfmR5JxjpZF++HmChdRHWnCGuWYPT+mXqR8g+XGznsfmcPwBSP9z8WuB1Lb74ssG/ffYEHFEOaNK
AzrPYKPJkSKSA3D0eWy+Z81fQPIw7BCJ178UEsfgsLJ07z/9RDTokeACE60et1s9uSngtbhgmBLx
CBb7MvXDTfkhi55H5KuhB6gcb38pVKLbPLVftuUn3A91JBilGgnxXByR8ghjziQEmof7Ib5M/YDI
d615Ho3HYQdIRKe/FBKb3u2bffdlQ34CFuRIaCKwZORZLPAR1xIJAORZLH7AnufR+HPgAR6b418K
j6u927cdOKyfiIg44opRRvTzt4MeqfuYrph8AOwgsv+QRc9j8tXQA1Sufi1UTm6bfQ4Z4c9KfDE6
YkwrKSUEh68yXimOGFIEwscjVAeJ7/fteB6IL+MOUDj5tXzV1hZ7oDn5z09+KT7ShHIh1PNOSx4R
KgimQj1ckYMA8p8Y9jxA337DAVTbXysB3u6bee9/4o0h+ghrhTXjhxeGMkQYYn+BzPft+AtAvgw8
xOHXYosn+8bvu332E5HA7EhixAj7iwAvjjCQeqD0z5ORH7LoeUy+GnqAysn//FJB/mz/KZ3/Fzg8
oUecKgw8/vE24KeXRR0RpbSg9DEPPoj0P27W8/gcjj8A6ezXcmFne6CO+zbtmp95efQR4wQpCmz9
888BQnB5kNKUPIosGrzdQ87xwFR+0Ka/guerBR1i82vxx1efbJv+RFgIOuKYIsYAl4efJxdHsSNG
FCgw6BG1A1i+b87ziHwZdwDGq18rxlz03u0/fDmo/z2DpAgICQF+SOQTFCQ/grxYAQbyAaMD9/V9
O55H4cu4AxQuzC8VU97sC5u/ON9/6n8eEhgfISwwQuqpxCUV0BSJCOKA0Nf+6ceMeB6Gr8ceQPEG
hPdfSKJ/c5vvffJT018sjyCkCw4K8NM7oY8QAuqu+WPEgMdPAPkRU/4Cj38PPYRj80vB8bbroLT2
0wsmIMp/5owY7sczoVxBSBGCcvJFJT7wVj9s1fPoHAw/QOjtr5VqfV7M/ifL9BBGQIRHRAjxEC6+
uTngvyio+I8R/yCm/6BNf4POlwUdYnPyS92ed7dt98Lcgj/Lv7iW/z7EA1GBdApzJJ+GeCWPtCRC
s0fueJj//qAxz4PyZPABKO/+3w72zwe/r9XIJ5/4T8vwBMqLhEOkf1SAD0iJPqKCCibZ85L9Y7X8
r615Ho7HYU8M/18uvf91Wf7PLoUI1JLV5/aGryrzf//08/Kg4+Jg6GMcfvayPOzV7tPvL6VGoCyi
rxC7/5onMXxT/sl0noy4hUIBfAE7AmGfo/uCigDhReiXL0a4s/Dkvk4Jsr/EoI8RCvXjly982XTp
7y+h2K8wA7+IJdES0IXg1Jb950fsSCnIMxCiDMPXQer3ZYEXZT4npf9zNx5/f+H74qK0vmt/fwnC
aPXwqc+msnvDkCD3CYqQwLDgZFUf91fQtQIfxv+HyHHwPB/HlUuS0kxjuqxj15EQ47Q0QeEmqBP8
2VLyzHzgtJ+ZDybknN23jsBmfD1fntA2EzkaVwtrnVlYcjcslTPzGEzgAf5uJkIBpMO5QGeRmoC7
4pIj2N6v5+oFJ5Sm6bgiGGVhUnBehXWS4p0jpDrL4mQ46xfqNjnpfJTUjf4k8nK4aP2U7QrN+sLU
QYaP0TxWgcn6lmUm00nzjuVOjsYqwc+FSPBxj0j7YR4XHoctlrEwblJpYooln6QZaXkbxD01QmX4
TaGablhTaWt80rEGXdictEnY2iWOOifZbSfSctWq0Q2havP+rp+C9DYRNo4yL2lUxvlyoWsiqOnq
OdnUQ+/CrO+GSyeW4KQGbjZsa9Zn3mSpBlN6GcfvlEKLNSStF2lsksvEJGqWzARJIDfVQpvSFLkL
6rDXYzKZljWkNFQOzV3hguZYtmInEzgPeOjJKpD+1M/ijec2q6LM0fh4SYLlxBLuL6YpP51S0q1Y
jIYwsdVNUKQuVIhcOrb4jefydJ76xlhNUlNXTR1SHTSnc5qnIer7IYyRaE2OdZ5GgVDe2IxnKxxM
2XEwtzdW984UE8uiubalETJQZhrkeeedW+etDtM0q0KKp27FA70aYj9vsoRc4saalgRXcz1EHMvW
CDylGyU5i/JC70iNhzCrKEzfNM4gnNx5Z7XhvYP/SWcj0Vhu27zT4ZBLb8q0RZFgMDkRBYoGhS7H
HremLxu4OhCqE5KdFT7JIiKSD2MMRx23uYqYDzZ2RJdl1kTqfkczmuooZunrDrskRBP5xPv4FGdy
V5cuD3NcbFA1KWPHpApJSy9jmk1hWeBPThRrmqE6LPpuQ5G7g0QrW2Vxc8PhlyFW55S6u0zb06JL
jpMqw2E2xLUZ0vp10ohNwFuj5uEkjbNNR4PTNG/sqtIznLtJkcXUcV0np46yEUWOxe2ruuPnNihv
/OCqcKRsMnTMT5CebkVfuSibGrHOCgCvmdRkdKK9GbpRr3pqM7MoTwHz2pmeqXMyp8k5jacPady+
mxIiVpyMLWxGZkMRB29impzOTqJwoSw2ZdDGIZFlNGexN5NITpI4KzeiITcZ0rCAWBkUw3T5aD/E
nG2cDzqTCyrDTpaGVeUQFgimFiMJdm3ZDVHT8jEEYC/TYtZhXI6zCfK8NXEBFzWryfKmC9rBxK18
MyJYqZfF6eABB4aqDzopy9VnX/UYzh7d4oNb/lhWc2OT9LHZ789f//WmLOCfz51p//7jfa/gv387
+9Jk+Lef2tyW92Jke/ihe2v+/C4w5tG6+3D25JdvouuX8HIQPx96Fv/i4Y8FV0y5goj0p1v/JrQe
lKnuY9bjmMfgKj93K0CayiFcMsWgXPsYXEEShKQIIQxTaMwQzPMYXO/1K+iAEFpAfRfCroQg9Rhc
iTwS0KYCcRdigr5/8mV9T0CEZOLx969jK5f30ezr6IqhCQm0fA6zgGosKXkagTJMUpJlqd+4IVCv
JJKjXBeLL9Z+ce4mEV3/nqsq33mRj5nRdUwMnxhdoawets1A9M5VTfdaM/iOaJBOX5e9ojdk9PJ8
WRB7a3ncno0E0d1cUPehtAE975tk2nn491YUHC4RCHZ2DmvcsU/ZtJDetHXfnUMQJm+YdLY2Nij8
3TxX5KxRIn9DcjxG0IVIjn1K8UVb0yzq58FHXSqKXVKpxIgqdteF4u1xE6j4GlWpO3OuWNu5Q0YF
egh9UeuVHawyznXgKyUERJ4pElJH8a7MVRzyhNeV8aJMzrWlfmNbW0ZsyvKI1n22omoqXtuukWaY
XHfeQ+tdpGMVqZRXZrYCnTLGqjMI8MHxlCO25kU6nDMysPUgs+z10KHurOySZeWk8Oc1Ye0uyVu8
km09XOU+7XZDp5FhOeohuvPzuG/yc1FPw6aeev0eN4yGS+CH40QStgpInb3Kc9psebagsGuq2eR9
t+x1wXJDravWZV72EUmb2XSLzFdx0/HjBjK/t3FW3XnfVTyCJtfahlORje9RNyXX3ZCMNzO4wTc6
7uNbvDAI0Uwt1WAgRSh8OCMi7U6gvmjXlqbofQFKkzWscLYyapHTH26uR7bOYmYvvBriU6uK6UQH
6bRqqlHNEVsWZaOy1zqam3xmIZyRQIUBy+vSVP3iT9XQF3d4nvg2HjBBBpWYb5u29Ke0YMEqnnj9
Op8BF1YXCHIVeTdPzl8uaVceB5OgZ1meJFER+O7d5EQC6Yvu38nB2esSBUnU1sEVEa46ccNI7oLJ
clMgRybj+rovjUvm6ZIQ9ylN1R+cy/isapYGQJfxCckpj/rR88R0rsQ4jDvaZ0bKip8NkPpcpaXC
kV3a+XiC5OZVUelNGWRvp9Tj1IwyGU6Hmvh90/bLdiZs3CZWpafNXGU77vIVSaZ4C/FFJ4YuVFyO
WpWvxm6c17MQ0zEki/x9ShuhVtkyBDfScnudVHm289k4/lFAP89+jIfJpGkBuVmr1MlI6zayeowy
wS/thOsrOkxFqPt82Dta19d8oummKXv6vhqqZLf0A53NTGOJTWktPWMFtWkEH63OkxYYhYHGoeSE
phDEFtlUr/hk2wurqupdDCl9a9IC9VtSk8CFqKiytYtzEw9odmFcMHyVBAVOwgy8wyvor5i23ZSW
YC8qWmIGgsdrUVh53JflHMklKM9i2dVGdI68sotqzyrf41UHJbjjdpANNko6DjG6qsRZliZ2WMV5
h2/jrMG3SszdLeTc9RnBcmqisagXHHIy5KvB+6qOfNs2UzgKNL61TerrzX0tIQ897zMZ6RnrqJid
qE1MHT+pqa7TqPcDPyNe9qsyp2jdxzX4wVJ2iEcV80rdx/Bq1UGqatcL5ILnncL1Yhpwxe+h/w2S
3ngSs48y3hSLmSFPjaMhH3lnGisU3M5lTE87O5U3lKVJEc4u6S+nYPCf2mIRUxj7hPzBGj5x46s2
fT+VijIDDjGAlNA7OWQmJ718P3vWjSYNqHqLEeHnWY3HmxqRxR9bPVFhxqCcd8GIuN90haIYMm0b
fEjKCRLtjlfypk95oVY6V80Fqnp1Rsv53mmP8QyOcfK5DYPOT+ueDHO/gSaZCRlPdPBepFNOTFZO
wJ9m3E7TGXDQAm2tJVUTUhTU52Pu6nQ1TR2dVgnB8xK2weiazexVlpmR8PK1FYPvzKiWMjBz3LQf
ULNoyNV6IdITO3DSva5SFJzIZinWfVF1zUr2aTIbVxfza5RklQsZyfr3tkkEDws7emfGfmR2lbVz
CgwlEJ1BLY8zE+fYmYRSPhiSA72aXS52GHdVa1pqp7smEP5dDy9bbErVznlIGB8Tk011fmUzGb/r
R92e5Zrd1XPQ7LnVV2yaUGkWnjBpprwU6x4V+rjn/fTHrIYuN6wfxB+sR60CFpjNOyQSGRsrc7FJ
8CCv4kwt6iLJ4sCbmRW4NplsxrV2GhbQyLTbZLnuGNCNWYxhDs73beDodNLGc3KNmPW16XPWRhWQ
9tGMohlvsYKoQvU4daGwKVoBDeVnQTa00nQMt43pip7vgiCHe9/ARbipeC7ezJ3ITsZCksAU2MMB
LFNWzpsljodNjBP8tm/79CwrOE6iLEDOrrzw7obLAWyWuSqOBWuZj5bFxkB4Ut0el3lev1PCFWxn
pZurMJbFyIF10bwNG9TS08wDcAHNsTcBasFAPiT5pzoY8tRMtVvOfTDAjelinL9zPu9PwIfiPcLd
/G6EwtQu92yeTSwXB77XUwbkIG+BYpZT/x4y/uWyHWisTZrpcQOdEcH7OocIRWaF3ha+g6A3THwT
W6+vk2UK3qJK55eMTkkbjRMforSjxRnNfdyYMoadBafbvXIxw4PRLu2uh4HNXbRYWv4RZGW10wQz
B3e0oq+5TdVgwCsGH3zdzYtRAjXITNoHLCSxglRB912+t2m1VJtgGFyzct2sM+Ns2dQbRwp00xVN
/7r0yN/KlKniHR5jxEwzj/LKUZcmaznOsJODW3rTZWV2oVO8pLBdgrQhS/h4EncFNcoB3Ri71I4G
6H0cNaONsFvyD4DV5MJlUtX12HYQBYYO4jvDy1XWpEEFrKgsGpPUGC5IVvnyMpAZSQypA3RduYz2
4dIzeTqkiyjMFEuZbDvb6P5UJqSZV1kvki6KU969QnUGs4+StDYkWRrfxGLKQemYhtTYHHY1CZLq
um8ncdmNVkd5ZQF31/j2AufFcrZM9zICUqy96nFeXY0q1rBmhMhaNFjBjU9ssbPpLE4dqGp1yCDC
wcngs9wGrsdrXOIe2PmQ2ZVbUAcZLU5T07rGvRKYxxhkCU/2C5bldVDrsjBYtOhcNBPsiM6z+hSh
CXaoYpXd4ilR+8zm9CMhEsxKtOuuNZ5G2N90TiPJZPJRQT67FXmvry2y5SZd6gCcX0fOM9B9zvKZ
x1MU8HzZuNHxLUTaKtsUAhfWFA7NclO6Vp/GelInE+uoDhciOxdZm7Z/jHkG/B3eFqN3eaWL27h3
9JjHQfJh6cg8h0m76FMy0fNUUbSblxzC/P8njX/93tq/FVl635v+d6TxSR3hm3EPxFGjIwR8EUGZ
XGLgjffa6wNxhNdDFLA2CP8a9FD4N1DKR+II7BBURnnf4HDf/ACs7t/EEdrmGcJEAYkDeRaSi/+E
OX6jyt6/ugJlFlD9sZTQ9fqUN0oWJHWuhNo0aZ+ta+S0GUAEjEByU6bz8+6r7XmGqGJQk5/wVAEV
auCqTErYESAQ90rqVyowJOPxPSuWG5y1yQbEK3cLl6G+HLCvVtM8jFERLy1EOfhUa5Z5UNq4lPfX
SxPn4TgQ+hbEJTVE37HrXn3+mj/f20UUeBTECQEafcCfddta5uZCbUaS/9F5sAOPILrJhW9Jx461
XsoNZIbNOrb5FKXzGW969B3FGjD9xgaKoScMBDSoV/IDGzJVi3hyvdpUdqo3cdbGxwrb8s3fL/UZ
xKFfU3ElqZbwmtj9868QkLDJLl2c2tCSA8Mc38HbAHY72rwy9diO39nYZ9YEb3TCapjkhMFBejpb
QxqMJqf0Rnsp1qDX5UDGKvKdWb7R+qF0CzcCyrcCXvyBpPTpLCTOcD3yWG54WsAysnk0kD5cDfAu
7X+8eaDwQHVMw3oUvGP0dCIeLLCj98c3tgiZInB3o13qMKP+grrs4aXRh3dGn7kszyClMRRkuKaM
I44OJpt6VpayZRAcQPQJcyjjmHQgWQSEIQ+B/27/fm3kHouDOwApi6IU3rKFl6juO32+PhkWK7Y0
MpGbOoACRDOU+nSUMbrKcSp2ZZFmUeVrsU67kWyX0pVrjIr4g8ipN6Of6iuXqWZDfTFENBMQYxGo
LqGgKo84X5aLjlRFBaKK1/Wud96GtCgU8KNqSQdTjvUYVt2Co547MRjkxGVTFM3l368RP3PPNXBZ
ogn0iX97HkdvychnKzeJT8nO8UDt5oGjUA78bTD7deXidueb5E5S4HvANMibMWHqO1v93HnV4LkZ
VN2g84Ad7HTjZuZ5nOtNnvdsNzF77pHQBqNUhH+/4G9ngj5FiB/Qe6I47PXBTGmVtiOwC7WRsS3C
qVfKNGXxR5sisvr7meBkfntgQauDKh9UGEHrfHj+lWupC0wDyPnkhumBrLIhsNsGPP4FQWK6EgEc
BFJ3b5JsKlau7+Ys6hSUFWLhq/GeWI5b3Vb5ZpYSkr225+J1D4xwz4dabUfhujwEuW5+rduOnXbd
UJ5kaWE3vknnwlS4d9M6V5qHdY9rUChkv0N6VtsqZWKtGyjPBHVbR01TkxXljcbwQZRjw5OSx5ux
IzVQNhyf9anjrzzHkCq3aStWyTARyB+VfRWjwu3n2hU7NuhxhXINUo/mASTStdxldSdvLF3YKxD/
7XZpWRsGMcoN1404hrpUfIbdHOmso6s8ropdym0TtgUuDfCX6g0jTXVDel/tVYKUSdLaE5POdRz6
cmxX0g/z2mufby3q3OsAVfUrhQpVm0lWIAI1E0hZE4hCN9U0xGfNkMbXqV7sZihq9VGM7VSaGNH3
WeDe+ZyADpUFpThxXfOK6oaeyyKNamS3lAXF1g+YVuABEnKFsSpbQ1OhThCj7atlmJFJulps2rrJ
NrCcKlQDUPg4r23ULmWfHw+lBdUAvNR8qkEN7KG01hd91JO4l2Ef1HaT1+NwCykT7MlI/Wma+sqU
eY/P6y4GWQmadXqoS7H2HW79cM2ZcnVU8KoVJm6Qvoa0be4M97p7q3Lgm30PNcCxhpy7gTfXT+tB
FKuyRnELRUhVxWG9QOg3WYKL2LicgXiaDcpuSaKbtVeAN2mHeyUwaPk+FtkYJYAtOKEB2xWrOEhz
FZlPoP7L3tO0RoNRKEtfDUmNuFFDBvOoz5wfnMcEnpPNjTBZMWrgWbzLrymQSjMg5D7W3MEaZMzh
xOvBta9zBolQVKRjtUohxTku2gZqcUzeLQmdoT7YQ/08Qh2NHWgxlVuMy/r5lGRFfbyITpSRzccZ
rlCCTAoK1IYskOAY8AfFB+hIGzSQ4ziINGvqXaMLaWiS9dshRqDeLEFijWMJCJllsDQhyooiUj4+
z/op2XJaAlmbPAZ707GhpUlVJ2xYEJFqEwR2OSVjs+5BDzhONW9Oks4Xr6kfuzCz83qqZPqGQM1u
ZW3VrVuwbQvSVLLWdae3iqMC8J2KKBETnI98ycDUNO/FWpYJvh6okid0rm9BH65Xtm8s5Kd1/YeO
tcCQoNJ6F+CmMSJwJMzI0FuDFz5uAiVYVOcZ7D5S2ZnqPdRppzndpb6B+gADdZe28GoZahJ37jwe
t4o28aeMQkXdZG4cLweHqigHiF/HkqKts0G+Guch3QQTRGFIRZuPAy+6S6LbeavHoNiA4qtWNUnw
WiEKagrRa6C589m0YHYSk9GtJtmPpukdM0N1nHCrTtpS1V1YLCMQhTZRYezit8k8sJO6wcmrIJvJ
SdN0eg+Vf/qWLLxbge5NuWniBmiwb+ItNLSV27To7GriFq6CCpJjm+EhEhUkxwXh6UlSDTdKNe2x
KqEpAaLeDEJZ32+bePFnXc5VH1ZsXKLSW2YS0bjcyCAHea13ZTQVkHhTvpy3FCS9wcnlNaklyLRL
Zj9MFjwuCoiDGiq2m7rOpot2KEdodwjimypBiemzRb8VNVtWUzMHkZ/lcgbE+aaHWtmmbIsp1D5u
w0RcxHlxhVAG8kBaiN3YUxDuMhclyzBs8l4F65KK8daPvgP1scpAXVV9gG8mXYOEnUNNKk7bSFVQ
1J5GNIOIN+PTvAMpG/og0nzd5DKLeF6O65LpyrS4A0KBRWWWphmu4rbydt0wqNPn3UIMFHTvJtC6
i1HyN5AkLZu+TmvDS7jK0B29wVjw1TiW+Iz57rKyzSl1HhRaHFThAh58E8d+j8uyCVNYOW0ycEDQ
7VKzDpodZBuldmGriYxDSPuRntdjH195FBcrGSfziVPsjJVQ/9IqWAyoudN6HPv6jxiqUaGccRmK
ebkA4Vut3ejFaMQ0ihsvoQKD82ReyzrOKFThktiG0AAwQlo1++ot5GVQ9/CWbqFUHW8aO+YhBmdz
bgtUGVwH+nUK633f6HFooLyeN7AbohATuPPaTQbnfSkjWZcxWvG5yYaVKGFHTKsXeZFzKClCtFqa
d0MKei4JSIzCWuqm3yVuntRaeKgude1yNxPrTWIFSMGy30PTSrmDr1tMp6Z27VjDQmhsqiOQYq/A
90cInM85XMJ6s7j7ujzV2XuoP9bHJIkTg/tlMXge6whqQuna2mwGEUfBNR6bk2aJp1cyZ9cDsShK
dPCW5iPoQRDkL0RQqnW7xC4LsxR7aWIxwsnN2hzKHqx+TQR6LW1bb8vKBUZ3C9p2beaOp7ll26Lu
+10fuxS8fA+FBcHhUEDhh2ySEjRecClQxWpaZMaK5KdzV5CLvspt5FHq35egZ61qxldxMLsT34C3
mFpd3kFAApnKj/l2EWh4m2CEfWgnPt42+cKZKZEvIte0i1kWjSBn5PM6CFS5VXlZ7Ebb3pWElMfT
GOPXUCOu1w2aL2wzZMfzwnlYajr1BuNguB6yLLnjS9asUsDmVa1mtJO8jteB183VwvNk3Rbxp0bX
/Tn2QbLOrfbHQjlorMhcn22nAU2b0ZVzCBUSt+oKdFkvTIUtTcl6UcO0XqAvAjQylvhjx+EkqImg
NaZ9ZybilnU52eyEzVbn97q0HcMp68aw53H5kUwkP4k9ybq172BHtHD5JvYa7xgU30yVipOM9Tdz
M5VnUzmdgwDffuJF1Z/WFa2iBOdTCNzwvP+/7J1Zc9w2161/Eas4gcMth56kllqz5BuWbdkEQWIg
QJAEf/1Zna/q/RwnJznv/blIKoOl7iZBYO+1nrU7kqbOG4w0iUxC9gAy5iMnoHOk9yoaByfCbqqt
R9GIk2w4q6la26q1CX9ZzTrd5eki9z4OwcOq2pNwXL/EimaFoFlYjfmsP0exbDi5URQUYSe7Utp2
qVSIvbmXSXuXKtE+BLCiSuOrpMh46PVF5A+ygpAxX1aq35SDCyI9e0vhWpXcLbWEgFxtU6/qwa6V
lmvWFbPc9nM+zeUQzoXZVHoOt4DjNbvuAYU9gVjLmsptjWoLEWUheCXxapjX7VQq6rn3v4ukO9gl
mI6DdbpIqQkPkUzbOgtmnMLRGkPBJdt+gB1h83RnJElhSDrXFUp52SmXK6vCqEsP0fA8rx6v4JcH
FVqoSoyt2qOU7+uszds6oazZ0znv9hFev9CcfJ9G0rynHHaM8vE0Ly6pN7YdJjW+uMlkhZndafLs
a8bC+ULnrcKl/cgnD2c09b5nnXwNo/4suuSpnXFCdTy4B+b2o+1/6CWDdd51tvC79nlKLC34qE4K
yFdHgrMXbrYcUmtuB+3daqygWxCC/b5Zouy7XFO2a0Ne4pQqRabmfZSM/G2LPiHFDbsMgFYZLIyX
w6iGwhLn4Qaa7tnKzmAXEy96y16TkeGv8Wuvmi+rJLc0GD7ikEw3hse6tINmO8HpCw3zA+H8ecnY
hwjHo5rioSRG3EVJj/cezuDK1LzUdnZ/2M5LEXqWVTGBfkHH8CjEMu6WZHhkeKqOA6PfIDsck8VV
XjaSwgsDsHnzXI2MNgeMqZnvRd6Se6dS82MahhyiGTnCa+KnvCPJbm6Wbc+X5lsfpWjM0e4/T2N8
da8bH4+sR5LvdAvUjpu4bBtOdjr3hxPseB8WxkKvpVQy1nHk0pIOma3MKliFoLYuciHOYQzPFUQj
ahXV5Gjul3jvtWgRzNIB6yAeahh8YBayHluBbQogNvCPJO43+lYJ4zJ9ypL2Po4W+L6h/jLzbWcm
1PkiQfXJe/AkpMGer1oU9FH+SLfoHLHmbXLijidNXIgV9731lF+wdNBHSjeQErF48ad4hW0SFeHK
1DsLZlkFKVNFJ7+lXvwGPmUqN40z28F5faG6f1VhZC9umPnrCjG0cIQMB720wSHeQlmrBpyeGg37
2s1A4mhMObYUyU6p8HXh0tGrRr6gtk31FxHYeR8nCT6pzxaI/fM9CUYHMz2S9RaBu0wdje47CeNX
J9Gwc74vd16+ToDQ/LNAz7Jj6H9Oi2hQHCUSPre+6AkNBlHZ+E6VR/aCNnYPieVptK3cNWosYazd
ZSgP74FE2HrF3lHHgDTPMg97FP0r+uYu0OPdFvoCDvXa7wBDjqj+9VvUs60G++Pvwk77ddsARUyX
ZH0OPYHWRSjUknrxd61M5fcVH+qU6nSokhW3NITrcgipZ/c4b/07NVL/2MpenPh4EG5jdSJkePbd
ONStsezcR1n8agKZvGYr+dGsQViFoZj3FB782zAP00EEzHtSatbfFqztywRu6Oy6SJUsiry9mui8
X/lKy2XIzR2xhtcxZJwqpTQt/BEmcbGgmheo+0z64su+9Gw7RTs/6LAMDTS+cogM9wtLlT0aPsCz
84cPN6JUbKF4fW9aKmoAMq6kGqXQhBZ5nzMSQatmqJUYkIhkFKRiIklOIKjch91chYYpqQc8vjvf
BPbYxCyq4fsslebteul8Ahsu7tUpTekMWiF5oBCiypnjjm8uzw/hTILdCi0F/uBi9xI+2jletT4y
f6gFvN5djgcdvRTXN5IBjmCdRl1J4F/mi0WBKwC5kh501bw19Ki2We/tGiZ7PkzkBq/jatv1dL8B
mjg0/ZKdmixvoLnIsQJEuV7QgD0tJoy+9IIFZbJOn2seLe9B334R6Tacx5U2b0O3faId14/5MsLB
bbVngfxYswt6Pd/A4X0JQ/KGlzUnofMjTWxcG4py2MDGLXUDyS1cTWdwozS9C30P2pDQJqq59aEF
cQ/4Fu+SEl4dlo+UakeobNodmr74zbY6AKAh1Rso0fYETnMqMmHnYqQSvRX4DnBDsxMvylvyUudU
fWU9jR5BivmXcByjGt7d6opk6/SlD/Nv8IrzR+hxSam8aCo4aM5yaTZWTmA8IDDZ9LY3Qt8KOfZ1
koPcnlcBSXRsknr0JN97HhWlMiCJozToTo66DY2ZlmmRBXIpmdi+LCb2D+3Wuncq9VoMjGkoHMm3
dJUMxUHuyjgKgDXxSN0PUSMB0rruNpnRaSEqzo5Yfg95nCg4+aIdD2sb0dt2FqzepOxuwnnuhsLr
oajeDKsdwHfZaH5wzI8/Z7aM4cnbereflzTKyijZ0vdArH5fx0u6klpb2v2UWGRpGSnH1C1tMfhx
43maloPv6abOvHWKq7jXw/uSEFt7bkGnt03bsx+28V7NA05H18fge8gTSyz2zFz33zlYmh3LgrXK
1rWtfZGYsjeKAFYTN/0032U80KcBmZNC9jg78KwO21lonoOnyyJ8inQztgDHA687HeQrXki/YHym
fO+ve2cg+Z0UE4AkodJbQvNgB66QYpvLJvGhpIpOE+EhcgAp2KNYjs0BFvD8soxue+qbeXzu+ig+
g+Tw68WLQaUJQDfOY1DZzaCGQ6DyFRhF2tlq3JotKSYgRCXYF5y/HgBDXmw5B4OeLl7dpXKMi5gC
khom2+zGtIWW7sYeWH2Pw6BIrYXVnoxm2HnNor4mfR6S6z3pn1PsP3eWZxjjKYjHiwbN5N7iUme3
OL9pv+tC/dgQg92rf8TIOb7PZ7qWBPploXK/PS/EXuI2IBWUnLk0zZwUgMnuILiDxm+W0swNNl74
CDuPLLrQvRr36dxWCkxhaZO4zD3PVCDgwT3O+difSctAqIzmNR07RivaRx4aBJV8TdBKHfIZlKXW
zVQv+aTglU32ES1lg+efsz2nXlKvo8K7muj74nD6hQBlai/o/T2kj8/NhPFRrPNWyG15tY4eRgBx
eyi1QZFnjX8xoTB1lGcAkKzXl0OXxgcxiaF0tB9PUdY9JpMAsDXPpyb2V6/EagmqBKpwDVXHnlPD
wm+rTBFp4IzzADU4nPZJ+zOBFKqmmzjVdp+mxJPYvPzsM2FzvrcuVG+QP9SDyMz02C7Z9J7lGbvH
lUdfDOluF8w6vUctt5TJ2GbgbKWs/Dn8MdFWH/ItWO/J1m5N4edD8w0aLCp86OXqRkTt1BQx9jy/
AJ+TpjvEJ7y+XtoRWFMv82n62cd+sNZ+0GxgWZcVtiMnAv6/iVT+grPUkoJGA9Qs4iza4B6kynac
cqckim4flmoGDGmTKT9PpGcvfTI3dUCz8da0yVI1/tVxaTrvi1OqXIeO1gOV+O12MY9kUfGeAy26
hyyS4lebHPKFgaJH0nSFiI5aNi/HdQyHe9Vjm6ZAOOH0rKXQoiIqnu+bYagmwwzCKOwK4zWl0uqn
3fSLmNb8RayLwLHbArkvWmF4lQbbOxfr22Y6WsRTH+7o3FWe6WmRqaktwaZ1p1ZCE4KhA6i2817N
4nVV3kG7hOzelx3dupMCXcE5jXeTRNc1toQdwCKjmZ1j0GqG6uiICnZGxkPzZNv5E07FAhQlQBci
l1yUOptYEZvFtoCKqd0KuCrenTSRkzvf49BxoGjQpyiNCCg1K48hS2Q9dVQ9JbPjskinBKkMxQ1c
aggeSVNsNpwuJhJxgA0sSp79Vo0H3bdoIjW6FVlFTaxPHnKrU+F8t+76DLDW2ELW9Jc0ecfn2naT
4+ZqVBD5Gm3zFF07luHS+K2EcLON0acLRxS9nvLySuUiCEsoi+olc9fNsgfwyUD1NNHPOLmSPEuW
eXsGDwHHG/SSN7L26fvkaHoLR0qeByACjzA+02MSRtGLT9pWVQnxEKtpvRixiQm5l4/ZZRKFDEju
o48Tzsfa9kEIbwlEO0s4ni02SzFWXhAHP2IRRy8Wj/Br4zP1s0/FhsY/N/xeAFqExTAyHwkQYOfA
wIh/bFa3Hnw4I08dJw3QM+oZnDsy+eKA2dwTxYZvQ7o1UEzb9t6uMn63XjSjO7Yt/8pIvp0Uj/Hv
YgFRVwweGiZA0HoucyXJUy4BwSPUEgdfjWrDw4KMFAclRZNL7zdQI7LRtBdvi6HtUm8X0qZ79U0+
/ZQilK8wkZo33nL5AaR5qT2DK89wOftjgkry4ES3vTVO0newnHg0XddMHyEgw69QgeMvgwG8NasN
CEHUtVhsKOG3aE5rgSVyUl4c40iRrOapW3+GW7aUHnSbUmBUSWFMFoMZHUX06gE+P0ar7856WfIP
FoR96adGFr7LulMCmTmBjzGpnZK6+bpBZMEDIIfxIwMBd9pQa6Oo3ga971EAFpPhhu7amTzj8BI/
ZmHlJRHa38Ns8KKCEN3WKPNYGfTelw5yD6JZwCig3fjgW4N22M9tz+7AcUyiwLY/1pFU/AK7bEKX
10LvIt2AokSEXD05s+i86N0Art8RiJBxaNg5nJbhGC8uO64NnU5dLNUnQ5E2ljKYgHaxIB22Isy6
4dnki+9XU8/lGRtGpqq4w50LEYORe7TJa1jO4SiXQnLCeC26oUednaTh94Dp5QGC9XLx/WZ8InMq
f5DRDmfAdv1ps03yE+PGsnMzKXULuNPzyjCYo5/ETvJHH/YLEmyztB8C6Mk70xro4hClOqmybrRA
55cY6SEnouSApZpXFAbpsyEj8NNMEiBjSDX5j56e4tc25fxTtPo1yKGKCoOKZHZqY2Aq2wBBJzL2
l80u7is3OU1LDe3Uop5KsMNAet8OZoKsR/LZ8N0V+YSWpWYUGF6iNv/E6BhzYIwB2FC9Nt2dWyci
KwLXFXtEK7JdhLjQDWU4v6oeesVu2UYsHS5mDvwVUO4+RGgyL1Tm+ed5jFfYVsKGd75NIdil0+RK
hDvbr1arpq9abd7jwCGSxdORHmeu5SPFjcp2cWbiFwOD0NU+H9NPlEYxIMqOu++sFQvElUGl7KBS
DtQNjrFzO6xmZoCe4swsJg0ysExzkXyxMk9ooVDyI4sVLS/JdD3Z8mTZt5sH1d4TQY7YhPumdb8V
cI6XtUBrjecENRI+AcyEIExKOeLIhY69wsdJP9phGz51uzSQLCdS0sQBFQmCWzJBwsRZECO1FiEE
BLYPCnZYdETD8IjwP56DCWmAQrk4ELVqIw6nAxAhUoi0g3RmAva9MfFwTOOOhOXQTn5QIWnd1Xxo
xu/apcBi1zjA8Q/rxt30vTeU/jIl79sI1wEmBpo3rhveH/TQR59smPwbp2OBBndzwd7NXOyjfk7K
AfToLhlgAmFJiuPSWhhlKcy0S5JDzoQHaXGamMZ835gCw6tCT7+xlPJqmVFNSKp+RnOQ3xAvzk8M
tNVl2SIP8ZIY3ZrTRp+ds14FrxY9vut3ceJ7hQe3b4/eRtIKXbP6OWZzRMFLsu5CM3I/wPfdh+3Y
PlOObAFShN56YDyg8w6+Pd0JE38l0nePXsLi7x4o/iIQ/q0LA/lpScReopQO/mFbZA7xNx7fc5zm
t14rg7tBSQ8Jg/DfQIwr/vBn5CX3Y1BQOLhBd8fXkYK/Ii+091Ol6Jhde3qYp+iYL2ki6f0wqQ7n
NkrV+znw2Is/zzhK/xmYiP8OlwCCAhc0TEOAN7/xPVuI2Cmg/WzvAM7e54nSh1kbuAiAX/fRsvpl
g54MxrjP5s9lw5GireU7NfdBYXFne2VImWUcYqfyu3IQMJgEUjK7BWU8/OYwuIh2iSDL8CRFKJKT
7aCTWJ6WmG3nyXR3JpxhVRBogxFIraG0S79hX0EFjLN+8CBs9+Ger71XdKCDqqTBXma1jVGhkOfV
ojkgiwsuY5d8Z0LGpZfO02H0sOEzKZCIRDMGVGrNon+5dOFfMcI8h2aLSc8Yrg0z+DeIjWMp4fLF
qNbBUKJv8C9xvDpZWuaOIgCytDiwGVEO3z1w1t10xrpdPtSoAq6MwRJWTdfmaYkgl8gKy5Oa5dF8
9KWhJRION6tv0e8OPQrgiLGDYH36L2DOFST9fenl+LqDPMYsavAM2ZWc+wWW6XCWqDnX+d7XiqHF
yedtKLNtpTebNz0G65xUMw7n0jlDT8D97Q84Xvao/SutB8GNBKLHI7YgBifAbfzL2vy7NxcnGdbl
9VsZfocEW2h4SZDwfN8jKIaTPGrzW78R+l9eJvg9toi5A7iRIB7xCGBrD367jwqGcWwaZKlgf7oe
x3fqHZZF2wrx7uRbiAYeeyRy1iJoRNUgXPHYoQhdKwjjiC9MYX4/uKwHNoOHRRHB75Ha8l3RN5tX
x53/rKbevP7zpQl+RxqxX/sBIT7QyfhvopbjgPwX6J58P5sQm8IWClKmPsRB1vRIGaINec37ewkM
/GPYoJ7B//FLiozDycUuqQAzuE/C8hUTeRFX/f/J3v+HsRnhNe/6f8/2/mcg+P8i2tdhG3/81H9G
Z8QA1qCdYVgpTOQAvw/sBUZnJBmmzeJmY7cM4z/Itv+FtK/jT0OCdZCCpw1Igh8y/zM6A1MEgwAy
Gr6OBTt7AGb0v4G0f19xGF+RIgYbgCwN8Jykvx0UedjNiYH3VU8E0wvgAjv3RsNk/S95U0wPSzAj
BDR4mkCZ/WPKxS87kgFby5ZWJHUS9/OX2feyK9LSgoua+nnfcnhlv9yFy/+cs7/Glq8Ty/60B15f
MQHCfp1RivjyNaH96x6Y863PbA8BNQ3WHBor96FbW49y8LtpJCqOzOBTZlEqTk32aBc/99As8u2L
cFGw98ecnUxCo1MwgjeE68dOuRuWM2+37TZYe3X+l/f7+559fb+45TG+HQVkvn8d2f3r+2Up0Jxl
FSmmH0j+uczYskwa4O99LvKKeZgPsLQpwIwuk59a+tunXbPl1bVM7YmV8c/W2v5FyHU6tZB2fv7z
2wv/uk7w9iLkBgIcjFiTWI+/vr00H33FcvisNlDxudsCTHDoiIyq1Cz0xrEVR7IIlLwBHwONyfMR
4GnDFfpTmh3oGqdvoWv5vcMZFATq6FPvYYWcCCVythmFaDn3HygQs/0M6eIyyFB+s22AIIsb1eM/
f5b495PheqkxFR2uNXhksOrXpfPLYsy6bfEnG5Fa2YHeOqKzclnXsK1WldHTojvblzzySe1Js3wC
hpFNMXCBRJXgEzmsSe49WEQRP5J4BmgRBOKW9x55X4N+Zww5p7oLK5F2c5kOXnsvIjsfJ0lpDTTs
QxHIJ11D3nMyRXcwqUsh3H3muvmgHKLpkMCTO4Smx9vYazaFgScLEfDlg2ZHOVwyBm2vti6LETxc
orNWPv3MEt3CvbSRuiHJiPqL8aiFlhf6NxDuFgdn1MunSm4re//na/mX8TS4lql//dqYNIiCCFPQ
/nwt0WaZnhhH6qCJOE6mXuwkW/zbLAQXHAU/Pbas99Z1qyk5BsrwA/Lpy89kHPS3WI3TeWwXyCTh
GKbHBSm/KvXGJSmESAMQrpG6SCrNYZ5NuwI64+4zB3LwZFUjb/Jh9d6DqG9v1Za0LQpV9GGu9dfb
rLdsN9nE/5eF85fj+Y8Pi3L+WlJhGM8f//+XhaMyX83p9SEwGG1w1/Kr1XwtM45ItOmL55J8NyKh
gr5w2B70mCHyrAga5jjL1AHVTvZCDHFgDFr/vwwP4J0hX5Jn1zl0iY+hPX++DSC0+DyQBQBZFiIX
qeVPOrsjVM+1Stf5vwyT/PFiObIsmN6UBdjS//xiEucDMvkTqVE/pu++dMB/kWO//+el9TcbYoa0
wH9e5bendAAZlJhIk7qPuu4Hymd566yAwREjO7T759f6mx0BCQ+c0ddeCcOsfrt8WJJMqXAktUA5
fRN5fPvckjG5jXXkP8JIxLYLUjrHPCHfFxfghbr65zfwN9sr1M84x7fHYKYU/vG3S+otBI42IfUw
pfNrsMDoWZst/ZdT+Dra9k+HIskCFA4Y3I0tPPSz9PdBWdhyMzewpJ6JflQmbEvuuz1c3ocVc13y
7n4VURmty+cK8tfSwbvfgqEpcJ5kSPMDDsmtBaqCPO9DYhSSsO0EH3J9NKFCUsUhIqwwmqnwLYzh
eA1dEeWbrvgy/mBt9y9dzu/rg2QY7hfjrIyD/FpXXfu4Xx5GDJnoR5votB5x7KCdxZSOxMFxgqDl
/cvd+ctly32czfBHExQwAcl+Wx50a0IwPxjFhLA1/GDXe4fU3+abVothF5nGHnCp8395UZSC183z
TxKCj9EmKcol7KzIOP1+u5ZwIiFHVLdG3P8ZsTlZRy1yMHmzLu/RKHlSBKt5BGt9hOL0AVGLXXO8
4VeGhHwx+fQGtQ+gkQxsdpNcjFJ+hc1t3Hda7YcJXLxpuo8mNB8S4kuH6VBFlvVIsHOMcBmHCcLg
sh5JPyMpnBr/AmkMs8f4ALUNs48KZE7RvPvO3+mgIedMwimB13ULPWjYpZjCVuQNMuCR4g8gXfPi
inXhAXp0KTCPGSddnD21ubT3W/I1Vtun8DdzLzYOAIyQ9t2AYbv3RhbuoN61FezyACgWHFFIpBh3
1iUCKalxYB9u84JqBc1Oy3w182c45Hof0zjHkC3Auh9rF2a73OfPYD0uOoPtKYuOtcH3BuJbTRoO
78Zr+RfEujsQowPRO0ilPUTeXB3WgfAydJrfxSPrL8GaNLYI2TjVAWaBFYG24Q8T9dmZ8xTDTRBv
R/vfL02ZB3DHtgVzDKoGp9QXGPxL3QFiEgVzpRqSJ6IwKmYar0KfsBb41jZSd6MjGj80dB7LtHPg
fP0apNxBUrHtMUjk0CTPFgMb3BpXkwvzn25B9n2xz+Nsf4BdIK9dKPtdhPE8dZ7Nb5yOJxDRZmfs
NJ8bEGivI2PRw9xrkhVw9jh+1wBJJ9/yIo/GB55vAJMwu2HuYYlOCpYRtS3UO4C+SRl403yPOMi6
D7aBXKY5g+JscNusRiazaGj7E7MKcgiojTn4I4xODAwL3gV4t7eli/aCTXLadRgtd5GSqwevHzBG
bW1hy4D+H11l2OxehnabHqLG2RcVMriCnnbPHm3UHkpdf+epsT1sq/YeMd+gu4NSREuG7FAVjBzZ
qy1Rd2jRbd1D5aptjJS/1wT6KAEW34UaIzwo7t5hYyDtqR2+6RkKL7t+wsUn3h7oyMUHcbDJZz/A
rJaMg2Vt3LmBIgz1jC1HGfTye9ME9BniWYCMvu1QgGOCSzZiEIQHR6GaphFh/hx+lFxb8pCOC8U0
DblVvnIBjEctfma+WXceUv8nrjQsK5L9oCP5EDARQD8HEqyCDrv1LTWpPMTtgpEWDvI1jdaosIZu
R0zXA1ip2zetzJsCmsMwgyPQ3wZYG69t1icHDoZnn8NmBFUmwhKdj7nVXJMK6ERyYFqBYPeytiYR
3hTmK4rXWAvv3OFdVSpo8Id78Ygddj2MfFyOcEySGn+q3WPe4m1j5h8RaW8GuSYIv+eJKIQfrSXr
KP6A19Knec2zel5nbwcUK7v6vhiBJ73sKbLum8mIfBz0ktwTi10Bz+BWxVE3HwdOLpvyowdLOe5J
aKWokDOzpzgwCx6qie5ovgDrzaNyDaW6TRmyJH0ElK51cBOB8dGXCZNm8N/Aqvj+iA8oR1M6gt2R
xMbhgBh5QQKKr8iywt7OmG5wh9GFwwNxcoG17fHaA25V0YHtARx/jBRji9qEiSr2hhH7KuCsOZ8r
MKvsDgRaBKBjDb9HC7OwQUdWjTn1q65vx0vocaShGrR2kEF5/Bo1I/iHqMWIBuSSgAr2997k28e2
cTcBuAobmePWs+cGQAc+seofIn8NysF14ae/rcOjmhkq/WzZMCDOhCkSdxtASUytu9ch8ilC0e0w
rtFTAOeciDgsrG1meBd2LzZl61yH38Q83lCAHEPcf0M8IykgF8b7RSXhXnv+k8Q8REPX+SwI5jAt
Vl6VWF+Z92njAZAkwIJfWrRnM0JBHEQvA4lewHq8mQKY6iEHvmb69s5umFMyhUtQ0iXawjKVSC95
o7alBfftFUBV4x1G9IJwXpoTyg5koBnrb2TkzRcv6MZd50OhB0CgTiQx8jFOxgfaBw5Zrtz72sVa
ft203++DJu1eG5HF9YSw423X6Ogd7xrzJ21P7gSwpT108G1PE0W/5hDcT2OGqSbwM8yjDt2I50Ll
h7mziKxMDO0gVL/KtKDfVYQpQaEjiAHo3j+D8re7acTmDSLuQQc/ewodATkhZ56zKQWRHVB1CZfB
PSZtn90ozKm6SbeUXcNtro6HqXkTW+7e7QDVMQ+H4HFtxxHTJGOchTRk+1hP3Zerq4fwjBl3yCam
18SLj2kUuTyxqMVxS93FB4ZSrX3UXqDsTLWPT3u7tI7cTLMht01kSU0xPAkRKdo9DN0UHbVZsts4
b23t56w9z+CAanjP892Ysk/FR/aMwT1+2cWtf8ASrUdrvmWcwFYZUC8WGCOD3SWnNMCkIIW6f0sT
dzQY8RZhsKay9+TqQplE3C8DJrG1mPU4lYFKmtqzWXqOxkQ+TltHPkk38vf0Kmp6XvzqmphUkoLz
EuM07wkSIjmGjk1sj3g/xrjECT9NPdKAeRTrHZzTqOp8ZsrU0+OTR2bgVOs25PMuVYQeR1AwO9/B
0R6CUVZbzLHwm0l7qlpFEh9ZO29HkfnIpE/pJcPPFxhL6j2InA3nrRs/ExMGmFmnI1TAgxZPQts7
z0QHxKR/ikyf2n5rL6TPkwoxdziUC2XHOcJ1bjFRC9QwwGrIUWfTqnoGRoxCrdnBbltAUwQOOScv
yO+XILf302TaF7SYiJthJFKwy2MBHzI1s77DxOrmNdVp8Mj55F/9a3WK2nY9r+tqPg3pfF7MI6XP
i8Cb8fyY/IBfn4Nop+LUdx2rQ4qfC5rMqzTM9qDoUPTtGsIi0Itr5L4iXJbe8tmAPW8jKWpMmRKP
SqTiSEc2/xiW9f8wd2bLcTNJmn2hQRn2AOYykZlIMrlvInkD04p9R2B7+jmpqv5FYUSxGzYXc1Nm
pe4CkYHwWNy/77gtN4mhVMcQ14DfInFDfqXF2qOCnM3DneI629Jiv+5J/1DftQPVN1H3sFXKOngw
ccvy8ZHMbtohD/2pNqyMc2aNLaqOQHLGrZ49lZY7PjeoPUMollnX4MCAgIlzFzPoBmioe5VGab/X
U2XYGlyGgH0FivUS1mxBogqyF1uXwscfi5ouxTOyGYbcvXTR1fPyqo2m0p3RxfYVvtxNVivz9Zie
/HtUf6vraoray6RP7tDrfAEe+EnmptxH0aSfN9h/DlLOz5LUu9fOeX0ShDUHaczlTs9R+Tin7UbV
Uddu3GauTykiSga5XW8rdOsXutFoeyTT0V6gHz/P4cxSWsuD8ayPhn0AYC3JM3fP7oqt0Mihw7RT
kRzhyVVPaMyPMviGlvDOGfSHxuk/a9S+nSl8tdL2OdJNTEKhkt/WveocWrUQnokX+SLrnbTbZmWc
b0v1RGUq8fJc4b9qtgLVyiHPFKmRitI5JzlWcYmjsrtHB5VuNUhgLWxRXV6lRRwiBrEt6zNCKif2
eAV5UwdWeJu5430w5sYBwXvxMs7qjB5sUI0DqaXhe58E3f1Mld6fxlLZFVUlDogcQ1RkbHvfpARe
VGF+xreDcikojMonkp3a65ry1gmT4dBDqn0pSpg4jYbfEZRiMXqhe24UaXVrpyRcNpob19u+jSss
RcXwpDboRbir9Abcx9DCcIDM79uo0k6c6qUd/+B/U+wycGnVFsCWzcZqN5HpzXOrnCNJTnac/1tc
XC4iNZNU667RXeCoaCutTWyXYo8hQiBnUjuWXLM0PC3WFYrMrnNPkZ8LgyBp+BjNE3WYTqhHUhSl
30BkIbilizcB54EZzLdaMng9aoxvHUnH/Wh0Kqwv7PGTMQSHVDrzjdKriOiRQHAMhhd2ZhSOcqlG
mHI36tikl1lUB9cNh48dKs0C3UpW+jKAhRgD1j7mofOY9eq5nrfll1mGsa9GdXRv9kp5P1uG4smq
m27jnOW0BfR36yJ1e42szL2j+qpf6kKFTIu/7+tpKXzNwzK6lyDvUMtqqXZsEvy+ONXcR/SX3YNI
3dTdyi7+ysKSXUX9MD5ii4xhCYkUYkPdFq8D6jB+Q5QeotCZMUvG4ZU2h0BYsFadl0llnFUh4M5Y
Q9hWKnr4Ka5kcF3pYUEAkXsZqFsfcw5sn3IXxztlaTfzOfNU1a5Gcbdz8pGibE8x+JRliK/JDPZP
qUlmcFSm/LxEvuJu7HJob9U2EqRT5mY6FJzXjnbW2d8HrdbrzQwi4tZgqt7WTjIV0UYZdP3MEtyP
o4zb5CFtSMpuCtyM+zpxikNUDMmnts2blzpBRLkzVAoHm7KeVXfL4Tx5lFRjt7ozaTszV/A4IsXh
YuOEuXpRR310pdhqsdOsskJT0fQbxdAqroFRc8M2mewbA7ISUVKHXjQ5EwKTonhU8Ad7TuZY27pC
lTbXRXeVivFWBI5g8veYrSt+goKipip+8F9N2xugeje7dHJAe7sKThHuVo51p0A53AqEeBCt9dT0
ajdsH7VOI2Gqqpzv+D/XX5FHj7t+7vVrDbkN13sOPFdBo/SfrSjAZGQpRbMLNAvPWFmYQ3wHtLTD
bQ/Pc6vMk6yPpYngpwmnO34oKfSqGRUuVbnhs6lP/ijs/JAaimo85UHQ/kB5nnG1JnNYnOtmjkSY
iwGgMRcsqr6ZA01MW4CdDQCCsFaUa9WyO+eoTTb6uNGynmU+5odqdoy7bDbcQ6zEeF/yvuwcBIN1
UhLt2Fh23DOH664eapYCitwjDuDYjfYoQ6ttV/YcbsXsVLupbSb9gvQevkIbR9POdkos8dZQK2dj
bZX4Sdz2EWZE4g2KCguxFtzTFGf8MVfunJMGNodz2JP5F0ur+j2wCbbIiR02RNDQGxe5yOdPemG2
P3C025fqbCnf+On1iwww8m+coOrO2QpZBvg2ZrGbEGs3V5YTTldtaTtgUuWc7XurVy/IhoWs5+iq
8GAYOEDroKyu495Vr0rsH69cLbkuiqF2vmACSMmus3B/qkHPYqgzBrgMkYP/AFFevXEHu3ppwZTB
STODZ0pKxFWfxVz04vL+pEm7CBorTPeKY3zJMCgZA7oBs8NpWpHPBAk8n6cpnmP4rEAAC4z/d/Ek
MhQcY7c31Co84m/UruGf4wNMGtmIjeyLdj8VcwfuF2BGpcRNt8v1En8QeJZDwvb1FKaYg1jhIxv5
2qCB6J2T9HPJcelkke4OhGp4rB2p3VRtomCERCQIRB2PuOJ1YxcU3jhOQbu1BEo3EyH4ZaJpXAy4
DX/RMTkjCJxDXA3j91brvzetggwHzx9yI+3M0AR+Aiz5e3NgCS2tQj41VRieO27lXkA1iL/3Ikck
PJfxdEVmi50h52CNvFcXEkO2Rhq0wdI3j5XyHWFhgChfGD9a3Rrar6c/UWxMe+jcuxF/l7WzUcoA
F+9jrvY25cxpoxqTualQCXpmwI8rp4Ar+PxkNRhvvXQevsRKhUKjd8buGljeTR911iXYvr3Fzwq2
cTciJ3eh6h37rp7PmsHsIPFOLypPsTECAoznYpL6djcBTWKJwBU6za+OJA8X+rCAX0TjDKD2hPHc
8tPPHbbhDfnF7owaF+ayIjee2J08UwHHjzhhsq4UqHUeZxkAelnqbGttvozgJx9dG4Vs0NXVtykb
SbflUvGDiruugmMO6srQobjFw4+6GP25o2jWWcuRNsR24OrDphvZkhFvj77dzIpfqm22zRsbbkgo
9QqVkVLsVbMRZ6XQAVWw0mn3ldPYX0llJO52SBzkG0oyns1ae5cHTXSj6eQFXaVFdGhL4zIIpNcl
zEO8qWWI5qmcDnxxnMOzblJ0dQZmbOQey959HhRDPEUzdqx0aioP4KZGajYftxZ77znyWOPS6SXS
TY4rz71mJ8ccXbvH4aDa6WM/eHEPrpgeW8PlODipSS5BmXauEVGtK7hf3QoYrHuzH/pjI9z4a9jA
DaiyAAaqRRktjcPiMbet9CEM5XynKKF4ol5fciWKA/AjpsR6BOGl9DI70QxA/Z3z5JwkU0aV6feY
GV3us3HgcQWqzrS5bfeVgV+nGRqANHXaF1j7mSqueTLxDZwlfbZpBESxUJEMp1YQbd3IDDluTf0r
y2jdcf1Fb7J3y4GjPRKuDl4Kw+JNbV3leyjL8q5DnXbION6j2SI9MnDt0hEpu9ag3MbZlFzVZQmN
rM6xO5ZNth0Gy74YTXxZQ6oVe6eek63Vt9yB2szeNkFS3cC6vcHIZDxqY7ApGv01Lu3PbuZaSO7t
MUay2tfYhucc0Vpje92UXdoysA5hGKl3iLUND7mzc443OruM2/ShiFwdCWcf/ahBqt+LxjQfJPaH
s5gjyE6pIXbooM0d7Px3Qz6oB5lZ6dXITkrTkmLXhom8C5Q5vLfnPPdbHJR7PSfLTELXuBwKEwel
DalEtmWxoRjyIp1GPaphpvhjkJ9hORK+NJlGkEB/dNxWvk3AuY1KGT05ycYbLXja/YmiGcP2UfUy
29VNkfp4rskNATsumeFGiOdzjh46Kfcz9VijLvjG1Lp26tR+NUEBH8NhMK4d2TX4QfGCVDiMEGyT
f/JpdCH3Zaoq9abqdGenW9e1VXMVwzSOatVq5T6ZRIWom9JytVPr7Og0qEUqZecmxVWPNe/E9P4G
UyP0pTJqZ5jQ+f92MvtWqo1XtvaFPncHBaf9Bpy5eWxqlJAceKkd5H4ZJbclGv0vUTUPJ0lytNGH
E8dj7KcjCbDH1AUjUqnCo/DgnTzqm7CX1ZnRxMewSEzuEmP2zehgU6RG8zrP4QX91DTwrXFZwnPQ
Q6CiFe4ISyjWvrK4As1WfCb0qUUC6daA3bqCShZHD4FsdUy9ZuaCDGRIbErDKvC051CITtcJS3PH
14L2t8e8x45mlDaXdjnuQ9bcrSrCtN9msfWlzAvzHgcPHqIw0qMGC7Ju780p6Q4ZkHr45WYZnVtK
nCIHzjUAGb2mhJ8D/oHwbCr8NIarPRjw87hr9WTb0qnfpcQt7Nsat7vjTO6eAgWpDERft4FiBvew
CuAhSbd0feHoZ65lbEMHa15t6TEFzH4YpkMPZvRzIAJ2RZEwpZpYK5MHkDsJJUeNRh6fwzhgIUZX
KDy1jpTgaMfcT7wwtbXhxXWT9NYNhWWcUc6mucckqY9QoE0uMqufvTkdoWPXOjlRG96pDNkPbfhB
p/XUtTF8NfFdMvTpvexMVlvWDUTHCY6mzRAUFjqQ2BYvFYC9z1OpW99SGPjojV2ZbwaXc3PLvc7T
yzHbzzP9fZx60roDLIgCGyGfmstgz20xqFCXOErzTKIYFq4+NJQwO3EubIscvoLrz+ywac2A8lU4
4ugQro1Ex6JbfY7UrOFFh2uL/Z0uRdeGEh7bpFPuTW2Y4OyH8BcsDiSXzLjoBVBFzY243gxtqF6A
UfkGZltuQ1Suh6yvY6pLU40zG0Ff7r72YX9n1eMzkv2R3h4Bx4xkhjc04psOnbDzzaIpr1AUu57d
MNHzmGRjaOknkY0m79i7C3bIlCxZklX5jmsAN9VOMdFkZ3Off597K/MaSFqYqiIc/hH9dUTAncns
VVQmNlWpym0HrCpF9xjKCg5MbJCkzqz6KkHAoGbpZWsomLpGoW01JyJJ0ZZB8Mx9IVd3qNLqrQBo
dNaXRvcaa0mbe409jce5ayEe9JjCOPjGlIVrvDtKLkOWvAjhabmZktA9TKomtypXHZ31Jy+v1Kyw
7usBUyU2UbAkqkJxxEpe2lA56dFZccmtjpdxaTVbPRjn50lwa8s9SllkNmwmy7Xd5M/DoBm34axh
3207Y3pFsJweJKfjS9NF/j7VM5TlmrIeR6IZZkkyuerlmCkqtGnBMKAHU/AUtmFwbZAa+srdlFvI
nACx6cOCRAXjx0gqkdB2gaVlj1zhwJE1+Fwm3RtyTT2arkK9oO3Tx7zDiSWrgUYOw1PX5jUjGD5S
QPYrzRGHjFrSTs5N66nT1ERbq4HwUCbKtRFSUmRdiR+7UgD7dipuJj0TbZOBe/5RzDGWd5FuzHjy
hd6gUs3KHTgxtmwS+R7dEcjAgxXEH9JDT3AiuTH1CibWlOvc8VHD2FvTir/oUrcqRI3VcMi5fz6r
0FlQ4Js1rQT0+luRko/djjoTZIgx823ogNHfZ5amjx7NN9JDGqTcGuZZXIjIyTFZ2y3+b5J1rqea
4cx7CdrzFHZ4G9XpVSfo7NT2VXxO5YSSg55nh7Fxs3zbqBjCN2Y+zHfzGBcHhGdDS98JRz84qZph
64F8wmmFDiMJq+LXWWs0pLqafk/bDoBe3VjFR2s2WcIs0d90KWWzXg+4yJW6csxiveLKBOrnrKGX
RuHZ1pBeDZxjzvspCDtKaBUNLyJc2pBgs5Jg71Td3A4dQ+4punxKW/DXjjM7O7DyjT84GjwKVz+z
BaL+zRBZvtVygtpwKdUvucHBMGuoKgLMqOfbovrWgvf6XqY4RxshlYv0dOIdZj2+Q69XXhluL/GK
ZclNMs/2gVAyblzSQU9mpIud4yrW1unngvse7GodNyuO+3L0zCRh3QJjc4HOCWyJ6Dk7B/VwZMUd
vZ6z3F6ySvs2/ZU2UwmoD4dtoH3KSDecA9WW2yp1oy24JvtOzm58mWql9VXDho2hdC5PML1kNLbS
BDwYDSefcSSHLTkkY6tGGIxhkHfPTRxZ9xrz8zaqNKZSaHTkHebyDgd9u6F3lO2x87TbhEWWBFVv
nqm1CkGpSKd466QW/VCAmfuytbtPNcRer1QNCvrA9oXArZjwi3NFRpBpCoA0VSg6CIVl9JW+2fqL
BVvvetLhSVBOxEmFUHFTJgZeBUG/Fl0NbUYqK3HEG9MxgtlGOaLs+TpDWTuflUF5KZzpe9gL49Jy
jRsmFNl6skke9ILkJlK0E0sQlDc3B9Ab45U7U7r2K269oBJYPCNYDW1/YFrXHB8NUqZD7kRnWhKH
j6JW2+m0EfXqtnSzafQURhbJAAxtqIfBwRJ581UPB0z8xR0MuO66VnJMBeooPOw6feN1Q4J8Juri
4DYkWXTP7Io/pUWlPQ+6AQhDtOEOmEq4D8pgvoZ4kYHDktwvgwnITZdpkN5DvXtMZ53ElANSapPM
mnMWNSAokY2F391wdrZVgDXftefpvnbr6gIjGM18sP7ubAHTDeN+xX0U1zHlF+3nLVl6o1HURyXh
9qWHWXZuTaF2pnRu1572EFrMZM60b81+viLR0p3NUap8TsPQfjJaDtoFl6RDq0QteVgR+WOcxHut
A2Ohj/Kb4oKjiQcdqqvQsdp5kRZfBPMw3jAjM47UZvNS2n3yFcsFufQonO+F0PuBJgeSpM5E+RgF
w5as8QZ9I/+ZkiV5mEKw7h7FDWf01L5r77Uxb6/MtKytK9WhHw5GezhJljLIncVd61DHERX0OVVv
JiPChqjYuXZwtSjbVXaHRkXD0CvcRDwEvaFfRVXJQUQTJG0yfSCeCb0qbCliOnMG5yVHQqIgoZrb
8lIplUdRKN8NpJ0PeaXUd6U04WLBqzqdaumJYsZ4QZWmv55kKB6MMe3vlAmUTJLcDqRa97qZyGf4
T+2NpRnjs4KZcZcgRDkaZex4dMeTzywrz3aaGZf0k+B8MOTplZGa+rHIWrBeYZTfhF2ceoHVp9/6
Pmj3NQ2XvCan54hOqeA8QGB14G4Yh15d6R3dLoAmnGWirf2+ceaXPKxPLYGmWf+aGwrnsbbCtZVx
Tj4msRVuC/pAHmoTmlhri9kLK6l7tPBDGlFI8CNGWJ1h7ifvY3d+Ywh5Xg0wKCJb054tNytZa3kr
ehWCYrol2Rof+xmWCjnbhKeKcV9WanoWysy4qUTd7nKaX22BYjhHqZHSSIofA/kaQDHoQAOseByj
YQdN4L83ENVwO7VJcahtssa2E744UfQNldJ3h2wrZFaxjwOYKAKJWt3aiV/VODPttNy4tuIXcZNt
8ill8ZvMbZT3F2ETAi8un0bJsjPOYjtmFIYUbVKpG0c7QtaTmrntY6GdZf3Jm6odUAxh5OijwwQ/
xbOGGAUCVSHalYwUshxsT/i7gZ/qymFW6/PMMA/4jS7Mmuz3pNlUhHjkoXXGZG92cDepuMdcJqVM
XgUe1b0iwuTSEXF6r1P/erAKbozlTPM/Oy81/3/NJczKhtL9TqRd+FmJIvOSK7CKSTFM/QJQyuNP
PeP/a8fI/39d3r6WkvZV0913robFf7Ui/tmxTUNg+L4P5D99Zn+5QEgn8j//2TzVFf8yT5YNy0LB
br9tnvpvB4iGSR3Rv3Myh/zjADHEv4Ar2/ijVBD6gLqRjP7HAWL/S9hoBlBe64gf8Tn9jzD9v0tP
AXmRp0XadmqC/FY/CTY1KMnh2IdI27rWddv/j1TCv557+ntvdJlrHSXvvfZC9pn845OImrpp7gZ7
VsOH/4bj4Xft5a/XXxgdfvlGYKe0822lwW5BdpVY2kal3KpvTAOQ8Af64/d+zEKP+8sWM7JN0l7l
pyWmnGzn9c1c/IMb5ncB668fs3D3LFwbmjaY+f2gskJcTPjfcCyTa2lY3T72WPymXP3nDzonofWb
j/9LId9nrhjPy0iSXjXp9xPv/v6Lflds//oDC1X4L+/GkLZiOLdpOqZ7Vdrq0YWVRol+qcmU2hM4
bnLKGxUGcr1Xi6j/0F54Grpf2txfL7BQalf/GB5kGCKI+C+fA9CSmgvrv+0MchLKRQnULd1JvSzB
Nimho+f/duV9Hf/3nzszvjNpls6mP2j9BRvK4e/j+97DF6vCSm3/e08//fub6fEnTX9Bykt6615+
sTaU61T07738YmX4ZRLoYFrPO6hAIG3tikYKK19/sRro/6jzYY9wb55se6RPW00obdeNz2I50JNJ
Kcq24lBTTgJBeNxG3VPedcqPVc//2Un0zedtEdaptLtyUM9q+W4KTQVVQ5zCHf/780+T8A+xJxbB
75apmUl9CnxkpPRw42xc9Tv82Bo10BjB98o/swhxwywDZ6joKo2YQydDbtM4i5oXEFjsDd0wrgu1
pdG8pvgcGNCg/EpP54eUjN81jUzch3VjtQjkIR0dDUWzixh3jHdZ2wgD/MhU1p9Sy8G89/e/8k5M
LF2LkUNPZkdU9PjJTHoD5rN67YYaJ+Z1jzd+Xy/KIJ5UBsfGi0+Gg84do/liz1TT1j1+EdESVgu9
hGzb7zO+QJeFIB6lIqqVb7+IZxkbxUSBy/FNMoN8g8lBENGimJlX/oFFPKfkiWqXwobvanldnFUa
4qhdA1B9uFk1QMtG9xRIjFajO6pP5iN+Ek7b3oxxiM7i749/56y17OCTu/1gJVx5YUe2dXCHaKaW
T0Y9u+o56VZX3E5hadhnf/9j70xVexHVYmpor4PhhmyO2cWHbjbGUz+/Uzlv3R84/co3qx/k+ppk
ILU82k9VJuUEvacxgDSbj/bm0zL3h+VvafLD6huqORVtnyQy4r4kNEgv5crc2+fA3/J0RxfyqXjO
6M35KsFzFB+MnPbOmcc+DembX5aNYSBQ2LHuZk5WnQPOCtA/zuQS451DzoqacdElcw8xzabsS4Pm
UGxt1BPlfa92tlw5wIvVYApsRTipEvi5UCQw0YGbs0A49ffPp53C8k/Dq//+K62+G2PUYa5vqHOD
yEEL+o4Czjxnh4ou29N12OblD2haQw6s1ymsq9EwdOjEwnGSZwfokfXBq7w3VRcLh1MkVlUOMdxL
EbSGZ8/u92och3rdor3sNJU1hk2j5ESg98fDF3YaqfDQcMJvfx/Id97eWtwBpNZAdU/w0JyE4LQG
R0bWArpbt2Zbp+B4Mxdrg4KvogjXt8AAJ2RaHNo2yLiZ2g9m2TtRZi3WiRahjKWP+MS6aQj0M8ds
GvXLSKq7Ab4VQSkrYlkhqsJoFH6t8lNyft24LdYPYygyJhF8KFoN5CTba73NN5M06dew7g8sjgS/
HJOytrTdf9cs+d5nP/37mw9jB65aJPU4+/DyOn8uEEja4Gc+WIPee/oi9m36VykjWwPtTGk2pXeU
Y+DhfdRo6r2nL0KfWw8tuGOQ+FQWig21jk9FCG193bAvolmzq8Ic8bT5sMS6SzmB1NlldaQlK5+/
OAVE9LuqDPRbvhLk7hmatnQbAL/2V739T5jCm89qVL0F6Yand4F+6ooLGI3GUh+Zed8Z+GW3Mjql
gkUTfFb6mZJzhpSwQWpmrpvwS1d1Qk5dHYJ29mstzvatW5yK1Oa8//vInMLmD/vFTwbXm5EpAiua
Z00Z/EGxvmPexrCA4b6iOTaMzZW/YBGyMBxBMKfB4Bso2O/cDoijZpbpB1b790b/9O9vfgEOYIMu
PQDvStOyzxzXklvk0CuXG3MRsloHmM6ZE+mHbWYe4ywXl9WYrXz1RcSyUeOR04zOxy0SaEiU6FNM
sxqcUX//uO8NzSJoAYS2KapmZK5FPJ6TNO8uJO3DVgbVImQh7ig9XeW6fUN7j/beGFQnu8ZSgPBp
1esbiz041VAahj38Fby8s5dW1suEdOaDif/O2Cz5KVaiYN12gn4Hmh3ycStxi59asa179cX+a1SJ
qQeJ0zPyykuD5xlp5Bis+6zGYo9NMSoCsLP/8+om3BFUFjie1r36MlotJwBmo/U7dyBprJ+e3q4f
mNPneBOtqdrjfEKuvBsTF5QRlJONbSNmXffui2iNTIteXrrK0039ex2b2T6Mw5WZrRNS67dXH/PM
iUMe7s4y9zNBbS5K7XHd2eBURHn79LEzRIBToN9ZXYDjQesRc1ZBt257/UnAeTPseVTpRYnhY1eg
yED5EX+X1NTXjbq+iNN2brqqjKhB52lkbmzTelFAv618+OKorAZWg6BJ6XYoEwpEQTGGZyQrq+bL
T9TIm2GpW3fERSMlhWgX3V6Cylg2ulj59EWcYp6DagGzaCdcqV22lEduAhFm60pUS9wL3W9xYvBk
H1URmpW5AKizVTrFadfNmZ80rTeDo9cgx2QV9v5k5kWD3aey/GrQu6/rxn4Rq1oc6E055uysQZud
u0mrbWkjNu3WPV3/PZxkE1QGdmLpd67xqiX6LU7f23WPXkZqOyX5NCmdH0fKFcvjy6Qjdlv37MWe
6sZxLui51vnJEDlbGVkPJSi1dR/0J2zyzQct0hZZhSOlr8SU97ME+Zteq+ve/CfK7s3DKQsPFZI9
zJPZ+C2etE+6lR9XDYq22EydeEAulCiTz2PbbjPrLQLsqTXCdUvvErIJOwHtH751Hxan+mx2rAOb
FjrcupPGT9Dpm5GRdaarWVBKPy8bukmO4gvQ2mDlsC/2U0yUtehj2jRYUzN5eV7x6ulHldd3zkgn
McDbPQm+tBlXCp6Gkmabl04bapcQ46tP6z7rIkT1Tu+aDk6dDxYl2tAP65kmwis/6SJGZ7N0kyBK
pd9YyF41Z3zJaudm3XsvYtQczBEMDM9GSfZgSlrdm+0HIMV3Blxd7KRQJNB10gRjpwYg1pUkuIjn
DxtRv/fwxU6KSrASs6IrO1t1r/NJvDjNlK1bWtRFiOJY6lnNGZMsKm7LU5OtPFq3kquLXdSshskY
SeDvyrmnyZh+NK11O6i6OOlWk0WD4Iq7nZ2HF0450io7+ABW9t5Yn/79TczHWTdGUvLSVf44I5NN
xNOqyacuQjJzQd7MKR/RjNIvzejeOrO9bp1SF/EooVeO04C0bWoT7WGeOt2HZdBu1734IiKNIqAb
Xux2Pn5TUJBFeqBZ8fO6Zy8iMs3iFtChqtBMgdMtztbPpmus29jwtf3+KZnYdZ2pbMlRbI8gX0za
RbuIbde8uukugtJpe4EPtVd2tX3flFuHLPa6By8iMqI/ugmKq/NhF2A8AUdPJ1v7Yd3DFzEJJAgc
Nf2J6ZxTHQY6KW5rI+lWzRRzqelqpFTB/vNwBzqXIauvsUlvznUvvohLmlhMEL3cdtfkxo3Fs0fZ
r332IjQ1lPmGMWqkjXVDvZBgIc6BftgrR2URnRG65IzzLBPFQitKs8THzI5WHbBMdxGbdBg3B5gw
nQ9cpUvwQAQ0Ttc5AcWrlhZ4h7/HUDXkZkCtpvNDs0LA3n+i+PC46osuxVr4BdTGNhgXKUMoAxIb
EsxcseocQULo9xdvol6Qjx558XG8kaV6Pvb1ygh1FhGa5EI1RWS0vpMalxkIa8xQQl834kt91an7
n+3KvvPVKrsF+eUlTbTqkAKefzEmMBQmOnu0vq7TwwPrUONpZvJj3edcBOhERaF18q5FzWC/hO14
Hgvrft2jF/E5Nl2QOrT5QIucDZusFDWW92SdDMN0FvFZWvTfhO1Bh3NXxUE0l7Tmbj/SGJx+/f+d
pQf39/uQy4q2M5E2NH6J1gYSkWyUI9CV6W7dyCzCE0c4q6Ip+aL99K3lBDe2zpdVj16qqTo2nqjC
6e6ndng3VkCz83zdPFwKqcA6pHTANht/hia164dQ3ypZ8XXdey+CM57xNzZj2vo0xvRSc7rKnY+O
nac4+cPHXEqmBoV8cF+JxkeHb0mopHZyCVlq3AyJLidv3fsvgtRKYXSmeA5hjBqvWWR+Uqr0Yd2j
FyE6QjHObBE0xH8P1roF0KX15rpSHZ3ffp/qdNaw4sbQeXFT+5T3ADewxz2te/NFjEZjXaWNGrU+
XmJzwGouQVQUThal23V/YBGnZhSGjnRoHjaPcAFy/SGu193FzWWPA/zYNRdmHh1M7m2nxteBYa8q
Q+Fx+X3IcT0Fed1PjW8Eue4rjt7dauEQr1L6Qr///em66FULzBovrs60DW1qWketVKeZSz1UPgYK
nvWo8YuettZqL7AEheuyw7gefn/zjh5R0gRq5bM8HvtJP2bWuC6Glioodwgz3Hdh44sAs5fAgORi
SdysmoVLpZPLLFFHPW18rexvDK2+aNRu5XsvorOJqU7Yg1L7re18irXmNkvrVZc489Qs5O2VORjN
PA2rpPHtU98kFxH6pp5yZ916aC8iszOSWkmgJFC3iWqv0dNbUNjrjqBLKRJ41mgqLLX2w9gAsTCQ
qNhJVbHXDcxSikQHRVRpyUTc4IMGUGjbd1mszuu+6FKK1NPXK0BrV/uz2+ie1ppX7KTrqufmUoYk
lQIS6FgyXUraVdF6wpnSFpucS5O+VXPdWsQoWmAwO2PB2IfRILyC5JkfBGa9ro5AY5PfZ+WUwv4D
fVj5DrDB2uuHKv8hXUF34HXvb/7+fI3eR+bgKpXfRFO7zSH0bhgha7/u6YtwFWIcHbVXMThntu6p
2Nw9g9vvyndfRGyXocCjgWvltyYMffqt6unndBqhha17+0XMjnFjN8PI2IBWAYvR5Y9jpq3b86zF
kRcK2ADXUjLudIw9TK3a7oERRIdVb77UG0FUNaYK9JyfBNb8SaUp+8EUDobkdY9fbKm0C6ksfeKz
0sShbvdC0g5iYwUlRvF1f2Bx+qUYl5ZF1TPyRjucNSdMZJ2ty82bS8mRSIGk210DQtPs7umffDuk
3f26915EKwTqwciykK7dhftKswttE5nmR9raU0j+4dxuLkK1JmXuYBqufKNJnFdBUeEg07xfOWUW
oQpEa5xmwyp9IhXHK9IXwCGK2K0bmEWoNhiqu4pumL7VTxJueHWeFh+pmH4eQf80MIs4reMReZ2j
l35vQ7yDh1EkLDYiBkEUgg5PD3k1Dfcyb7MznPSK7XcRmPgHLG6iviH/1zb3rsjt/8PZmTVLimp/
+xMZoaCgt2pm7txzTbuGG6NraBHBWRA+/fvLc3XKf/epN7ztqDbdKrBYrPU8dy3OJfs72aING7pX
kDue621MoZ7xsRynT+BDQDQUwvILiJ4QwQgghoGkKEqQawdRdwW0RkXIkhUMp9TbdR2DVF4IB6Du
WsHn48CHRzbhC6yS0p0jKmdeUr7hmiA+L/5cA3k+o9sOnqyzJmTz5Ww07b5tHPba1yVmgfw+Rwlo
1ynIBOYyQUHYlsPik5MMTZIWHSdRWzAHHstdHfVQArK0Q19YOHrygaSZBdyDTdehmSd/CfsMtAGr
FUD1Zorr5GS4BRs0UcLERQ02DpTFJsscSEoN5bnumyl6QPezzK5AYSyg++Np2yKB7vTqfaCfp86E
cRlDxXmj2U2V/6Ai2fNjUUi8mzD1Fq+sXUE4Z0BkIOsT5KSm2bH5Zl/pRePKIZBUAwDn+lcVtx/A
Qz923/s6L4OTmE0R3HeyVpc5U/eg3xxLDtLdLJkYVKaAqTVcSJYByRnArZWpqD/4THaRzRTWlLU4
tLvUBDzCrR3/ZnI6FvTR3TwpDUAjHQ9B4XXr8IxusOYONCR9bCqju4lSsCZcO8LmSw1C22OM+BWV
/+vy9dBUtlfmTKCxGDOY/tKmNZiWQOshmd8B+Xns8ruZcuyaBW0iWQ9g+wrCP5GPwtfHOs3g4vk9
2gsxhBNQkfqLgxvjRrq28rKNIfgXx25+N0ijrol8QPFFslon24nM3Qrpc5C0Y3noB/alXgscGlUg
lv6Cg6q/AUwH/W0+1tERk/T3hzOsdjKj4/1FhAA0Qr3ON1XQTJK/j937briaZPTUgLcJ3G/m05z3
I8CoyHYALXXsB3Yj1gL5FoVbjQAB2st85RaI7gZKvGNX343ZgdsKjDks4TijAd5tjVgxBDa8HLv6
bswCge1A5u96dNWCjMOoAcGIjWB2H/sy/yMs/q8DcZBLahQy9ZiGu5XfC2A7vmFP646lgslu0PJN
j+BkIl5FKmu7VnG1Xni48IMf/W7UAlq0goWK1Uk2ui5mO0Jqvmh98KvZj9kpAmYY++RL4Dr6S6Da
/JfXqz5W+QnN2O+jCuC9TgrZwq/JuAmubdZFRViBT/qHs8N/6auL94Vf6G2tKqbS7uJVRKePQ9sY
mMx4R4bSQn/1EQ1nz0EACXqJKK4FgzHDZvQMSD141Ie+3X19GJqCWbhKxJ/WjSIFs0/CyapFBzfQ
sR/YDWwWUo89y21mqpaoetBNjb4zNzoAAo/9wG5s+3Cd0F5LgJGkUQOdtJU2zmUbgxF37Ad2w5vB
AjF1BD/gVoKyZb9+RvX+j2PXpr9/YWrRbslW312GqZuLraZ/+yU5euO7kV2DezjPLdcXxLZnRdp7
QuZjKYD/tFD+15SkA/hdLQgilyU2c9EGMY4aQPI79lB2o3oRaqoja7pLtU7paRWkzjXMMce+l32d
mOXg/nR4o5DgbcF3LS39MQVYbg7de7hbiGcZw1UPbt0FsdYzN/5BjfUfWC637+0ftor7OrF6wzkj
m/ruMm8E1nY1pTe8rT22iO1LxWzLGigFqL7AZQdkrkzT8V7wFU69Yw9mN0zjbOspjH36AoGHLMYs
vWvjyB0bouFuiE5DVwP31nSXLBb2cZ50XPBFmnf/+9Zvt/hPD343SDML9K6NsL4rH48I+cO5zk4q
jOCYAkC8747FWPsastSxKmW07i/hSpchF8kC11EbhGDz/++/498+oN1arINmHk3W4NtMCPi74fs6
qg5+9rshC5LFkoYT7h3ZtaRsJqTy/QrM/ZEbp/sysg4fY9CiKvAU8al6b1wwfOhEcqybCVSt3Rzc
dNEakhmUR+Qz3w2aJpelSdJDD51mu8h5QHYhhN0OEjJxM56M6bsAAoGDD2a3uK4OJly4lRUqBIBw
KtB8OH6FEQu06GMPfjdoAaSp4KWY1MVP/DtyR0+ai8/HLr0bsiAS47QaHYJoWu3huhnn1fyydDyG
3gB+8feX2mD71onq9tiHtELCcU6vAOevhz53Cv7ab+dtPZHr5ifcfFULpJ0iAtZsux1boYD5/v3q
4HJyl8zIv0V2iRxorahHANC0k+ZQ8gXUi99/IDUwUiCyVZdIMFdCGBC+9ujne3/oze6ryhxrkOGC
NqWsoxrOHxlG4TMhQ7L+4e7/k2n5v/Mx3JG/3z6LKajDbMWnwwAff4Fxu1vvmtaM0xkbsZWcwdJj
czkmausfA4ddwePA5ai/EuDwAcgl/srjwCXAGFcr6AouaNsX3SUbKfQ4uqbwtaj8975yzXruBqy5
xZrI7QcEjvGDGeRy7xphzrRaIdnxYGBACKab2H8UEfpb3rU3TsXHrkkH2AdWDklsqCdbiBCVn88S
aHJf4l/PzRMlVW9+HHvou2kGdY0juTUkn+oqks8GoqZH0pD62AJL9yVx0K4mPbKj7YVs4S9GxndZ
VL8eu/PdHIO9ptMBs+2FetTZKhJfST//CaRxmwj/6VPZzTLrGujaz1t7GQewOuBB9HDmZA5VD+D7
mqy+sowB437sL9nNOdEIsU8MCPolGAJ2ilvIo/yg6k/Hrr6bc4SrVuwRaXsxfSzKoPKfF0n+9Jxu
D/ufntNuyonCulnbaYURRq3NB1RVxy+pqLe/NhkFf8jB/NtP7CYdaG15TYaxPc0bbVkplnEam9xM
SLaD/ouOtj9sqv/lle+r5lCeUK+GKXCSm6Vtz2uyRagOC9Sp0T6FMsAcPHai+yK6WiB3Uk0KD60j
AQrd2GdMRAcXML4b0AGAI0gEQPIR4Thuofa80OgPE/S/vIl9ER2nqOX06MG9ebX4cs3UnJz7NMO5
P6uNCg9VF1B++/X/2iImuDZrGh4A0zHzL+h1r79kIz/W2kr33LHZZWPTuEleOE+WM2quU8ino2Ob
FbovpDMNUpF0jcSlidP4PBinwX5vDu3jKN8N5JANkVJcVWVkmvuwonncs4PPfDeMHQ3V3C+4tPfx
qcrGs27I5dD0s6+hc6CuNXPWVmXbkAeeBA8jO5bFo/saOpQV3kC4TVUO0o73cp6XS5DQD4fue19C
V8GEYRwN8LFH9XwahinO4dGOz8euvhulYdZOVRIGzYU38/CAqtfPY+2OwWHpvoauZrwODAFCWzmi
zmu2wJIwqmOlqHRfRhe4DecpemoujZSQl4r0MeDTfDr2XHbr7iZDKIRpn5WLjpvtTIj9NExteyyp
SNlupRV9towq7rISLutn4P4vcuqPLeL7Ujontq3WNQIptaxN3q1dCLZ98oeZ9/bn/8Myu6+kM6jO
9+jwwyCaDexQ2VQMDEThY898t8B6QHpmswwNupa0KzqA5cE+n7rsWEEagNS/T+iZdui5aKG5TOMe
WrIUWrIHSL2bY32QdF9Nt7Ku6vhIsxJOEJzZvkMVwB+eTPQvz31fSxczHwFOVYtL5AJqHsJGJ2gw
qgEO/QhSUn9poMmlOR+Nho0P2TVbQHyVGOA4B+bO45qF48kPUU3+0jwh5lKltOGHMvB0X4W3BWME
7sZy2y5NS31taAg5t5jbuSsPfRf7MryuaRaWRgKY+kkwTFBOrl0hEhbRY3uPZDfYp6Vdvalgl197
CGh0GttyyOJDmWaa7IY6QraEDlSvp+jG/bLJiE7tmB+qr6bJbikeuInnasHFzQp2s5phC+gVOVbj
R5PdahyLFd3wKwxgREYwHbYRFGKd+n7sre5Ge9+mMEXSajkZImCDDWCMGbc4PLau7YvwatSahnFA
l1OPypq8b6f6WcFX8nbo3vfQL9jCBxox+I6CDKceMbzqp8Ylxx7MnvnVTDbqcRC7nMCoJK+d3trv
LPT8WBi0L8DzibDjspr5BJ2WKkCuBhEmro5RT2i8i5lVtlBP02Q+NXybzgmsmQUyn8fO2Om+CI9C
IeNVC5sOtVqg4mr5iPbq7Q9z7L9MsXvY12pHILO4m0+ORz5vw3Yq4G77eOyD2Y3TpF1ZQEc8da+B
a7GL+zucxLFeQlizf1/XAg/vcqUoRH3onikzK0SB+fjY4T3d1355tEFUjUFgxQfyHc7KD1qQY+3V
dF/6JTRSyv0Qr6cmnMJ8G0h1qiqU0f3vh/4v28R99ZeK2pG0Pbw2rILa71WsutHQtxAFX9g0YBX8
3z/zLx/OvhIMNp0qjiT+iISkQWlIUhfdth6rBKN73tcgYMdcGK5e1x3sUygDg3PQ/Tx267vh2kpM
B6hnnE7DNrii0aMsZ10dW/j2lWDZEIeLTpLpBLO3OWuI0XIAjP2xlW9fCeY0tht+gh1xEdBKR3P7
yUcyOfhKd8PVCw0dGHI9pyGFfVmrDSKxZjpW9o9T/d/Ha8cdXzh82acApvVC+qGD3tYdIzehA/r3
q1dxrKZIsuHULKMofKLhYAcmvzz0xexrwNbIIeU81elZys5/9OGwvUkY+P4wYv9lKO2rwCoKE+KK
YuVTMkXoR7kFHAOJ/pQj/Ler7/a6MNwgXe2y7BzDyJyZ4Eevuo/HHsstl/dfuaIW0t0K/gx+Buer
UrnxqE5cxDZ/OXb53TiNVE97H07ZORl0hwJcuTHxyCLVpcfG6h73Nczpiih+gAd5jnKZkXsVHozE
9sVfAHGNC2yi2VnHWP5u9RDdsYJEuq/8ggyiqQQfs7O/oY9aG8VFLFJ7LCAgu2EqQyUW7/q4BIXr
rpuG15AdowlSshujYYKiIqp1XDKUP8gueIy75t2hT+X/lHwBIyQm2sUlYauOLvGg0HctrF4/Hbv+
7uwKJr9RqhXa1riPNiDU4zm+v7Xq/YkneBuM/5Bh2NdzNUE7xKmt2BmeufluqYzRzzMP6/qEPlVe
XWvtrXhafPX/sbn+z1b1n350N3y5I1Vn5Kiwbd1stxWRahQZTm2LUafOotpalY+9tljCOjpibd+k
mzoo29XAhD5jYy1bDYVta9xVVC6o/qLUouyuC1HS2uZUOm9tjiBnGB9hIU6HJzNXNmLXLYj5CEGw
V3XQ5CHNGojUp4UPCIR6hleXJ9nY138Nk9BrlMctb/SV+ha459JhQ8/r0o3GTkXrqNw+ACFnTZMn
rUYPT965Zpu7PMrWgMVQQwMN395FQwuDYa6Rs1x0jr4CteIGZ953nwaisZGRXKZ/60HjP0/rGJuS
odyX5iueUFsYY0lz8W7dYF1qQzp3f/VI2vI13yb4qm2eQNEovnZN3GY/dL06DXGt8/2kc9C+pIPL
VqR3g9duyztAo+bC2maO2pKjcbI6eRzZkFMAVe5cVCm+tKwwzLpEl8T4JHyIUsMgjU5Wf1NujxDd
wxLQFZwNhj3JcG3SMmyopYXgbEQUluq0TDUAuPk21mzsUL8pe1GXS4b9PpSVidnqHnc2dhPPU8I4
+kZMc6lijrARcwnT6z3eVi/gsE4R2eVZFED9CmU6+TYumpXW+Y3/WBvv6HmYejjV/URS9iZGwvkz
fN6UPvpKpGtdKo8elfic2TUCEcEzvqondGikeF9D0wy4uTr0Wb2eQ1CNEY3psPftnWN0s9/HVDeQ
TcMDCi0yRwdS9hGG4+0m6+zijp9quKKxr1Cr6myALhaPoi0QdPhq1pPDu+z7K0mQSIP9te1SOFVZ
m51ZK7oCtnmrJ2RTXDCbW2Rp5odwnduTnTBHPbO+XuXHbSN1l+Jz6Ak06jSZt6KvBcTs2Gs4VWJf
I9Kv6UK7/iHbPDZ+IgnXDcrwYUEyP8/ShBNEUMtCIdqEWpXKd1GbwjEPwEq7PXTERshqhwvYah7H
zIup0bsF6TuDSFUwQNZCtX4nKkDPzGR4PHzgiY7SUlRzIr9j75PetJo67uENlkk/P7crNKofUZ41
6pv1HW1CWR/2yb1PAphnI2Fb/7PpFCSWZTwFffw8YtCKUzcIR66DjuT4WQQ6DQmmt7ZmSc51nA3P
4QKb6PdYVlUKRXed6fpirTHJfThBhv5FWuaSAsz7EN3otaVRBrRzwtSParF1W0Nk26bfE8rG4TO6
y70ocLqEtQt9Hr17QlXfnOJ/7oP4Ry8n46+aDM59bH0YRcUgMJJ+yBif+V3dEv+8ZGF9DsmYypd0
Wjk7hWkziPdjKzb/atHgQaC2JOAGpOWNRMyus1267u8WJzfiQbKRukvfS1VdRpJF08M6ZpwUMqYx
+ZoyEmc/I9tWz2ghD+5xjOR/oLVFw8kJTWYNQFBQbo1P7T0cEsbfAR5Ev6isibNyUOh0fMedUN1z
VFdNdLV9s7pTMAq53WVuCtmFs60NP4esaqv3Al7uoRjcEoCJKMNsRhONZhD5GT8n09Mc+iW80oEN
6hPEHVX/siYZF+dQtD0vl00azJ02SSdxRv10ND1B9cx+KDABuqJCytC+iC2EqboS/WZPLOmXqS5D
nFaZh1YCcHyuIM9Ge03ATf1RpHMWQ/E5DCxfqmBi34XI5FDU3dwuMk+7qAohOorpdp2VnpdygX80
KJe5I1HeKW+Hr3TJcAdlEtYRcIYb7qIJ6nnK5RbM3am7IXlyAO18+zxaNKadkmGy30joLINere7A
5YQKgj0hXKp/VRjCvJBKEF0wbZP+sxvhZwTgSGsgz3Laet9c7YIu2Y8OfjoY4sW48A3zvR8sTPJy
wTJtc2S8zfzDroYmb1BwTFgQ4NzOsvcKV7m9yGFZpxMkjjjpPHWW6CRH72eXXFQWZS3UwjVVLq+j
JfUPdoMeVOUbNFbZXVg5xIjoZBPiOveuD3I/NU3wgSXtREoRszUo59BEWcmd9/JtCj2Vd2bxNrus
ug+qEgLXyj1SyHJewwi66Q/IHBHX5o1SS3YGNb5e7m/Cc/3skBJLz3HbYL1bqioZUecdi+1R16Fs
i95P0VLEw8QD9C1Mc9VYdM/5OXq/hK1GM0YXL8trs4Wc3PU4MpbPPUh3DSzfLoZAB1zxfLRTFl0j
ms3LSzKPQfcXabZUPTJFZ3xjndBK/KQq9fgSNJBt86mv08ac8Zdt8pToNp4/sdaI6n6uG0mvaKJl
6mmdCARfJ0xHCu7yNaDVLw9UMpjms5DJ3dw3dY3aZnRg4RtJwVG6F3Jxw90gNUXNMEENcXiaB1gP
c7O4jnzAb6ZvJhLL9k0BGo+e9IyIPi5G4BfrIsD8VBVbNWwfJGELvUuzAb0uSdehWFWbKQ0KN6xL
jLW6txsaSAyPChwopOIVt5skL5t1dXMXdATa27yp2mD9qLXvu3uU7gqPqKjz2w+sGnPXgpEahtG7
20kNDQsqRu6ffJjFesZM7F11TSVePUCzDHazR4sJeXyB/WKeruEisuVuW1iW3FbuTYAJUOMxznO+
ZBjlIXh1tYcGd2ysc+9otqkshzUtZWcea8xveUutnF7CJUrHvyCiH2KZq8VsydXBsL09x/j6xRc5
b1DQ4I+kffXSIh1m36ctHuK9J3Layo6uyXKH9T8Yajxcos3Jes5tjeBp6T1e5lSbs7FtoD/xyC36
1eCZmftRoiz0RZpGNJCZwxf+ZRs4Sb5qwl2qcxDCwm7Ak6Kq/tmBmRq+glofZ3/1IK+030Y1tgT7
KwARaaElkfxOww7uEL8JyK37fAxWh6VQbVg+EO0BGcuCxPByBqShd6jR48F3UOVdXIRY1OXVr2P7
ka/4vk9taBUrms0j56p5F39OCOoiCurSShbYi8b85FzP1wtRPGEmp1uox+dBjAItxxHwnechk6p/
onqwgcoZOrD+kv24bOckamLzEnXhBP4uzlmzj3HaWXE2Cqac15EI+iWdYXkp57hCKiBtgoU9u26o
+DmcpCUvOH+i3XvV8tk/RLIbe0yYMcYGyuJRqJZeWkBUp6dKq2zYijSO61eHypeg2FijzfvZ2xEN
0eh7JbYAxrBqC55FzfDSzsgx5ULXajxRh75adUaLWnRKK9p15RRWBG+iESp6itdBKDC+51vwk6K0
UtRFlpqElHodw2jNW7+5zzJVoCblXqNr8eOA5jb6Vs+sf5y6FRFXIWoZFJEEFc4VmN1Nzi2jy2ey
AntwVzM7YL3nW4gwnaKBd1hu8uZguTa4hfDd2ncLL0jCxrJ1Yu0u7Yah/jUJJ2vOhLcqgplkAvIs
ihuallShPDifaeTPGRYju+RTUsn5eUXpVNYVmmmuHtu5ci+puwlQ/eTpw5ymbXhKYbDZsIwi5Cgn
H2Pat8oE9bVlXbJ8XFUVmffdtEYFzkhG8s2pypqisiK+Q7iWnFyLLpoemfZ82qS4E8sAsEaMvmos
trCk+yUb8h4yJFYuU0juasQDn63m9KEGSknnLJPjDAE6YTWYrQPc9n0s2X1qa/czRvePfCIYOvri
5eyzpzEg02togXjFFogujzVLiUfsFMXTqwngrfcLzPIMbeRPOM9BszbkpRQ0crQhP7kpJZ96G9Sn
lkjW5lpvy4NpVfZSWxD0yxafcZFsqy2IqJq7OI6zx5XV7r6ONvXN1UZ+yKiaiiZk71Qy6U+JzLos
r8NhRtnJqtp2zLewyeyc14h23dlBVefumCH1G4u24X6RLs1KfM6s0H7127mbZHLvUL4Yf7JByj/U
yqJqoSRLx4O7SnNjVV7hy03RJu9E+LNZKrd8ShLGXG4avaUo5YyMdWVz4wFclds8sCnpFLkBZt1x
nAn2MQ3tZVkzEwX3JorRjY22UhveTyKqsuc52OblDHu8C988U4QVmYvN8rDGQ1J/Q+Sqx1OykIDc
Dc3QxI9yg9c+X2vo7XMbDVP6Rlc1hC8jXelwAqbBdUASzExc+8Bk6msg4BKWReKapCnDWYolX5MG
oWi2rLwpJoUYxeYVDShVuUvc2vzY0oSOj2brjf8OKZVFOCSWNMHXrTC2kiGXaBiSJ1B0KnKZUtXI
d1uEvf+p72KqzwvHvFNiR1Pz63grvzuNXBP6gqYamTygfpZGZZRtSXaN0Da1/d2gGFu/rPOSDmHh
stqI+3mcachyAEVSHI96SZR7h60xJ9gFo2TTP8yzmjEviI7b6GnQGJIfWmxW7dc2abNrDN82Nsja
8q/RTNvgm8YBK7bJW5/AuIgktCjwdSBYyqvVYHafp3Urja6n9DNDT//yllrM7V/mecyILBM+Bliv
qi4JzAdmvdzqPCCE03xZqkkXWUUVeZ59urm/Y7T7q59Tg262UyqhLXzvlNgyAAeSfnpNV9zeduoM
6K6XrAlI/8owyjAjhnQaU0xPYuNIFooObc13kobC3tFWtKEuYz8hBMgVY6wGBr7H/gMRHwTvzgy3
WAQal8W+k8s01faStXU7vak56M25l8GSXec5WxO8MZ/ZqRyJ2sy3NkvQi8REm83fFtuO5jzUoQ6K
rF2jh2asK1aMOAhfHp2UcY1Xwhs0A87IshfTYEYEpSMDTuZt9aDkokF6rB77mowXW23p+5EStyA6
SLwfXpxSKp/gBs3RFFavFH6xVPZnZ9PEFTV0quvV0xkbNJGtPJ8X2wdDvqyLnd/xyHLxt4HaJD35
NgxFyextXc3rGY6Juwph9mMDNBe+Ohppel9J+Fkfhtr1nzNY5qeSLkscqTxsUPLwNisvA0SpLgwu
m8d3fUEcEPH7BUuA/Mta2lywBYiyrz0Q51wUSVaHzfvBJEIACR1p1qw5PrKEFilmVYfdXIDGOc9F
1Dyn0oa+mDDgP7VRok+qaliHoVat932IDMYT8hU0eU27jbX31kzZd2RiviD0WAiDUoWhBLyHI4a8
70hdfQPPQjZlrTEpNnJqn5YlRGTmARixV8VTUQzeQTiCto7wruETVU/jQmf1NFXr/LAOQy//4oBO
/ArGdp7LbQ3wGuONv7VrfDvcaVOs7Vts3xhiiaWs/YhYHXVNy5Yry/UZzcoZy+Vga8QGOKo0kN2l
G/K1mAln5HcW+WzRZQIDY3rL9KDxe3prEYzlJEEF+hWp9Gx+pGM6Bq+Uo4gPRUG8q83VsLpeFF7K
6sIZHd2VbE5bSFPJTzJlzbt6hBv+FKF7Zfx7M6Q1RSCQufoGVgNsuFOSzvGpE8QRfJoN+TA12I9c
XCfnnEhMoENu1gkWu5qs4kea6Jm8UbsKUzg9R9jt8FiZLZcmVcHXpomq7+ktNLlLN3SZf3Js+LW0
aokR7mZjhGBWx+16l8EJkhYZm/SvPsGQzVMoOwpoQcL4pLI4/U/yr6UeD8GlJ/AtqxhbGUjVzxvh
ln8Z6iBD/3GTVcgMBpkGGWkegCgoEZRoe5+wvv+h1EYjzHOxkN0bSG2ZLMgkLL2TS+x+Yutc+4dJ
keqXFspnCfzfzpBHLWw8fgqqkCW/Iigzkp/YWgpkRmSdPGb91GLuCIUrSB2N9nXKKj6grwNnS3HN
6vC1CRhDNhuhR/iQWABFz5mZGCm3xYf0ZJiZTa70un0AEzmKPw9TZt4FQTx/TisefULtx+IvfYUm
oLugx8Z4U3ozJxanAPp6aYbPeObtQxe1KGtjks0UjJO4v/Yiy8YiGTpt8yGo2i/o1N3yMUHz1jDE
lj1M2xC8cma3J5Z5kZ77CuiFk0rcdhmhlbhEgwqvMZzMmPM6Or+JrE7cy1D36B42BryfPBnXavlg
VyBevwEggs3Z7GwsviA1THnOjMNzIFZKTAsZjWiPiIOj/zgNl09iYwgSKVIJdY0oQyYB8LDcB+WE
MvjklKQ18iYWenV4SvjkmwsZwuEN+HXZvidpjybwDQaG9w1uJKeNiYa1wLTtFptPyI3Rl6EVPC7o
gNv51PeV7c9yrKQoSMwH+/1W63rtO6X1w8a5V/iNNpjft1Fs1QutuUXA5hp6TtMh6O9QQsntO6Si
uxOmia47T0ki55IIoyKUy0EMe+ptiEkEfIx7vAukI6oh6Qdsty2Klo1zy/s5ENIUXbJG6j4IjPYX
4Mf8zyCBNilXUEM+1L7fMHyqFI+jteGpzeK1GMfF3tM+QsApmu7BDSJ5j+rlER0C4DsizwFQA415
9SXwKCc/p+iQcZ+QZ9oMFqI5jH4u6VQTDgdO65EemNU6dNcOJxTNN+HHWRd4U2h4T1uByBwzpjK6
EGM1gF8OeFH2BERayovMsmG9bn08phcOBzjUqJVhaZMHCbCHZ5vR2yAMpKlr2BVH7Jgw+bSl9HNm
rwuaMrKc9NuiMIxx3vVrxdpZXYdpCevSgKgdohJTkzh662NEaKWx2SQKHhuGXp+FufatYcDUlCF4
880XhYRGnOtuFeJTuHnMHnUQsOie8Ugnhc6IImWPbJgp+s4gtZWjCWqrS4nmwvAlHsYpfQchSGNy
Bwr0cFpdlfS5Iz5GBJMN0fIjmGBVyBO0emTv4LIx/CLcYPkPhj/Kfp4RoLLHZI4UL2LFW/KqahsC
mjxgUyCaWev3Dg387ZnIOdQuT9Bsb5DAFJ2vsVFfkHLAR70hKISjvRoh1s7m6kn0YeOvURxu3VM2
IE+bs4Fa8NIHMf0KE9qIZ+Kr7v9Rd2bLcVvZmn6VCl8f+GAD2BhOHFdEA8iZyVkkpRsEJVIYN+b5
6ftL2t1lK8pV3Y6+6bAvLJNMMQdgr/WP6JIiPS/3gztqxi2+ScfmmmrNdYL/KZd6S3/j1G5RutUq
gFWRw9dyUp1GQeLauwetAE550Qt1eYdsFp9QtF6dYUZlAVPXA/hhHuCv6LvBJ4tFGCfdNiTLpey1
cp+isxi/TsbidWFk21G/m7hfT2Er6zrfFKbpNqFBI02f+02rlmTLNlh4p8gifg3xZXGpB6MtrQqz
JPXmY9TrjhvgE4k9GZLEoHNBpZGCz4YKreKjPc7myszS19YekKCCrW+Y7XxwWJH7GEbXLGz4GBRb
ax5E8+6kMi80dgdh9SZ9t4SYfK9zVeDnymHIeg5TxZxoBVrRejvbqI1lPuTCNd0nMqNVfzWx2s81
Tzy1MosZZDarG+mkxfys8Ww8zU9Eb1bD9pJmzUI6uutoXQ+XDfoUaVU+M3yhlyVgaoni+GZRomNZ
aQfT5gK3cjArJ4BrkWyreqe88lu6sF2j7Vscpb+3/ag1DAOOZGGqeryNI201VXvsvGpwbyQ3j5hR
0c3WtzyBjfiSZVOVb63YKrWJV7c2S7qY7Ta9sxj3uZYNz7HktmY0at6T2pKT6/fCI615cqzBfRTg
cyn1L+D//VevtYb8qdaGSrutYgifu/GyqJJYsLiFEThjQ64xtrm6LQ6JgvfiQ2LV5rZ1WHzsDT2K
Q3PCARjLKVjhkCo23bR1UifUpd27p6mGSbpiunbtK8Yiq3soiyxvj05sTtVBGyhm/2LqeqQH9mVm
2w6V0ga/cIxJu6p00qnutKEbUu5xxNAHHpNxuVkG5bbXaddjdFFSd8bHtUDSGLh6B8mTmkVJxEwb
a/031+7q6NGcOm7+Jf0G2bgetZX6bkZWcg2Lw1TH5sI8RcV1IJy5H/ZLVXrmvgVln3ZFbq/6E6ii
lMc0hwkMal0hANjgJ9ZbN+SzuYJtXRA1bdu0hjEEpq0yzeeaO9t1t1hwjZJ4jK0ukFY321QT8D12
CcWz+AUVa66/NHMtwzZxpLXv58Fb97U1a3pJpJsxDR6YXkxXWjV4IruSou26J9mRqv7uxNagrhhs
U2dbyGTwHqYJaiYsYjeLcSciSLtNy7KwT1FclPnD5PLCnBbDzbujPlCpcx75XQ0azZdV3maDo+Lj
nLVe/olFL43GQB+Ylpswq1wFbG2R0ZbqwcDFXGsB2R/2UofwgI7rbXPkgJcIY+czCYZ6JwLPIwBT
bRRUUDccGMBaXtjeyer2lnO6BHhGjAOVxuzmLQ8mLzvmKk8m+foJ9iSatyNX8tZbV+eKJdrWToYW
eQx2tk56nXGh8Vxjp2e2Xe/yzGnk1VpUOK+FsVT95ykdPEIr8oHokG0f1/OS+GKypQPHaSC60pvO
HQMbYKP7okYi628rYhc6Y3uJehVgGrOk3N1tV2/MAk9NUx4uqr00yvWdfS3byCoPFk7ead+U9WCG
8bjU5ZXRkVMDRKrDt1ZL6wzbFBBf+FonhLaFo+zTsHBjj7WzbrqaCclUqfk6O7TIn6I1zuZ7Ihms
Huw9idr1zSylGX+t80ovDrqJ1fGgg/o2Z1ID2v6xIJKa2aaU1nwlLK1bvi+NzOqrZYm1DoBvNtxg
9RhHfPDlAW4l7TrEfk1vnQdddVPQLxSHHlp+hSwcVsPIA7TxNpy5ZV3ktaO79VA2XxcjzcCf9CmP
u3Pbr6I8OtTerZd324nwOnj9QjN851jZV2A+zQwz6Wp1R1gr+0zQlXza1YbJOueA5EZ6WfOntp5u
PK0dzWDRNNFysbhNi12ilpdX0KuBq5gkWunddM5YaMQNpE76NlzOxzdnID4BL7mMD03lLcLXud8V
D2bbGj3XXixV0/u12+GqBmKiKMpJ9FQPTUNqyGvMuImujcTppy23UbIQx6JMx/c+m+v5qlodJZ/b
ebAtlpcmG47L4qzzs+uoery5ZDia+04Nka8Iu2l8ptH4ApbX88iZC4F56y6L5xy7BKfBNUSJwvDO
bLwCbTU5qJWkuNKS/SvG1cb1MRYZ02a26xzUrm2Se2QSgolopJT5PkPZyLlIxwbZjd7oRt6TU+se
SvNSh88ad2XUNlXvp/j9LL9y0RGYAdx3O7wDJMWAtwA2ev8KWrGmmm/3jK+ZL7nL9mCIRYXbwyek
nr1zO2MPpRyonC07+YzDehlaf5gosWl2auxlmgVTQ344c6huz1KErZkg5Qj/o2t74nk16e5gqsw+
0FEEdb7m9k0UEJRsfjL5ae00TklcH7zkgv3GrN9zfblnWtFNZXTtBrRgHRBZa5F2+I9omPV56axi
T1D3PIe6nVWDvy6JvIGwKofQjjB//zUF04/lc/Zilaoqu2Kjey+Z9WiPf01c/+FS+Z3aTRbmCF3D
45rpvQtokcq/aKH5sXSuIq3Ri1LH2XJM6oBI3qifO+7W3b/x8P5JYBWUwR+FekBhRo8iDWZC4/pr
kirtT2rSKjIQu7YGcDLGjFoAx2uM27kDumXByjQ9qLSZ9+lfS6guqqJ/pjb6QVgWQ9HMqdY624o2
0yJMMbWcEQ82AfMa9CNcnPtvkgb+TEz1g86sbTo+amiKtwQCNM5Dv1TRENYxc244cTKRTkr8Q8FU
Oi/lv3mF/0Rk+WM6UYY+jNPEkFvbpZOjJ3Zm04A1/5sn9GeP/oP6rKbRr3MST6IcUV/zVjxNbh39
NfGp/oM8lDG9UXUcye1C7YeftMshHQrzLz74DwqzXoi+rAZbbsGgNxCpqR8JkMd//YH6s1flB3lo
NI9pL73U3sa61nGmj5EvEk7/v/bol7/1d1e7kdcm6iBeF2NVZPP2Hi2Ta/Xwrx/8Tz6huvnHB7db
oaZ6zvi4JI5nvHVgSlOg24tBr5BrqNqvB9TYe0xOsv5L9XzmjzFFiRtPDpktcksdqny2mra7zgTw
6r9+Qh83139ydes/XN1OtpjAQrG1Va6XgEB75TJBrvDP+yJ6+8li8ub/lJYo7V1aZ4/Zmj4KPmly
H3XpkLCrxMmGdsa3eTSpbvZ7h5Hs19/uP7/N/xW/V7e//h7d3/+bP3+rapb9OOl/+OPfHyvFv/99
+Zn//T1//Im/796r61f13v34TX/4GR73t783fO1f//CHDXN5v9wN7+1y/94NRf/x+PyGl+/8P/3i
394/HuVxqd9/+en1TaVlyNLTpt/6n3770uHtl59QF15oEj5X//n7v+S377g8i19+Or+WaT20//zH
3l+7/pefPOtnB5UAMLElDYE5nk/79P7xFeNnz7MdIjCkZXi2e8kDKOk+TX75yZA/2x7qEU9YwsDh
J42f/tZVw8eXzJ9d9l+mDhNnpHfxb/yvX+8P79I/3rW/lYO6rdKy73jgj+yZf3yqHBf8lb/GMaQn
pS6k+8PFKKFKak1HfpPBC+1hEYnZTr2j1WP/rPvYiAMZz4+5m5U7OuMk1NQ6f0KtpD2UIn1uY685
M5it9zFT14n1E3p9tO5EqRo4cHFZIax0b8yVvgXxjhtug9GTZbjq3OfaoWsjL2C3Hk5F3t1rZS5Q
bc3JV6kBCsgxKwNjLABtgG38IlNMY5299L7VoHvUYHzWsEZ58Ogti4tMpY/8dVrqc5tZcxLii9QD
lSBcWvUo48LIHZQodPbtPYq6H4pBJS9pXb/nq1Y64JBm0wZzmn1Jjezr5BkwF5Z1nZVoKPKkyE+T
q/qwMy0SbCzMVloJ64Xw/HqWiK06LVL3GbKBs5fL/TJ4sJ8K2xENJ3OAqQToo0l1Hih9GecM7qKv
KX7TSsQ/XTc1SM7Mgy7a7ClDiKB8fYi3raFE0PERQZDWq/qecN+3SXbWBcWM0McsRRcIfeoCt9O/
KDEDUXcgILvFQNfpelb8MCLJISZDexgHp7ijAU3bFZOMyrC2Iv1OTlQI+FY8JcAUpRj1QHCL6AJj
0iOUuG1u+nmR6GBYPRdkZMzatm8s1aP+acdw0AiW3xd1EmsHZBLFqZ6LPttGlDYgY5m7PDqtWdSP
28TVvNPIXPLcG23UHrrG7pKdt6QoX3rZGLBqa2OHo1yoG5COPkZB1qH6I/fd0r+hK5yfSsKeRlo+
OjhNxM3YXUelem+zaIt3Cwid275qrJj7u+fI0Z8m9F++K7L0hcWzPa9wbPVGVFmcAo1F1k0Sl0ow
SGgCYXSh+ymoqu945XgjLbMTd0veu1WA4Iq2KPzdhbOZLBGhgIAXn+4zNrhk7yzz0CBT1804YD2N
SXd3GoNk0qn8XtWpOjntgMIc7RXNBKPddLznMMTHntoPj5t3C+xjT95dN8YHNBa2b8gp8mOZb3pU
1OHomrpvOk68scxrV7deis65nbNCD+lqMYIubdFRWIkvW/1c1KCk2Dnu6Yn4GtXWw1DaG3CA5ToF
kEFJdlbT0FxlcRSaeXWwk7OtxvoykRI3H69B31a8ZcYkSSZY1CHWcwAQ8iHe+TiDCpcYW/Rbo0+1
EPnzna439Rbhkq+4RW09NKUhT/W7ud6pHrWsy8+QMv6iNCO763T9gJw9Dae2Re9+IReMLrOxP2hv
VlrkDx4ci29r3a1L6Fa3LN1FNsc2B5OxL+Ra+IOZPCpzTHZ57lCFU5jxvnHiHEYSmNhbWHIF9kdg
2xXsv6+0V8tqSE5zdnNZJTRyIVccayfel64OIVyZIRs3YzF6qSqMyC8862lmf/GW+MEoVBqmrjHA
EBc1l0y2hcVxQ2E6fTAMkfNttdZug3RiQ1VDdwUDOkPFuIekLKIDMuoHbn3nOJOxbzaLccxTd4tZ
bbNkBWjrYti7xmt3qnaHnWXrb4VDr9RsL+/kGN+YyVQF42rZW6tzH7V1FO9T7+ZfhzX+/rvT6bfb
/x9u9x/hHv+43buW60GH2bYwdNJ5HOfHhJ6SvVsbU+HttRhRcYJkjMCuohRhDJx2k1Q2V4m2DhLH
FOTsWa/m9CXOqggz5Qjr5it7SrhP9jZXnV1F3m1m1IO3ieecwvAuTV1YF5ETt5eO+fJUtaX4Ni4R
17NopykKnLpwAMfV2trhUiFnxKPZjsdcJEOyS2Jbaw+EmnOzQOx1GpdsHLfy426ifdxZmo+7DJFV
xWlWc6Idhn5Bg8l1OYZJ25aoRzBpb90kz+57Ot4dv2h059A2DbepyY6/GVFd+Sxs2xoZ+BW1sBAx
8DBDmvJuZuOVTlrmSerlycjy5GRGWbbJDDUHueEloVIQzuChNkSueb8q0QN42N0VMQ1y15A2BujQ
y0AQCxPSJbZDNGagdnb6d+HihmjHuNo0ZlLwWe2A4XddLoZ5l42VNwQgDsuui1auFlvPWj7d4LZV
YNWQdw/p0onptDSZCgoIfoIwMTXMsL6UQWiKAuG4fIJCWm/tCF8GHMp1WrXZaYmFdTtYaCx9l2Kw
z9wUuqBAWLmV1VSFBNO3KW9ok92M9eC+xT1pgGmZ3bVFZRxhmMqwilUmzrol8mvloZXF2dAj1yGk
d02vFP6GU4LW+aZ0lbZzxsT65kajtsPS0N9GmC78yonjb1GTcrXOaTN8WSR3rxHjw00kB/2OltIi
rAQSeERke33u1KarJIHYhmpvqRlEMyqNXaGqZScaceS0a31n0MaTGzduaM9ts5kSWog6g4BN4fr4
wq6QnL0k8TpveOWei5jjH5VvxDPxUI27yegbtXhUXl8F+TDvW6uiIqlA7zKbb7Eupq3daN+oHy6T
y0C9q5P+aDpZmIAiF4Y4YWZ9jmIzdBsUTCOkqLARc3nX1GSgT4IN2s7r8IaoVFznjfleoVA750Nt
hcLR2607a+6+Ev0rUoHumLhiDDpME29YCKfjaLvdnaqMBRZSQonUqYsELXd3I3JrhkUJE2q+jVbh
bTXVIn/JYzdUIk1PVqZ9ZqeJd+SRiOuy8c5Zuy7EKwwGpnxtARIT1ZYE1Sggg6b0R9muAezkQFhM
gUWDu5VF3G/v1iFTwraqu/6MFajFELQsO+wRXaBm9AxxNJ8LIdKDoYzyShOLzfAhbHpVHHGXy7K7
lWW8Mb0xPWi9WwSQfJg1iDBJj2hzjck3tMJ676Ji3BiDqL/nY+z6HN/V1hrWKlSdNBCjG3w1xReQ
mXm2Q9aeccIOxvJ5ls7Y+fa8GM/OcsEzx1bpL+jG+ifwWR3GAM75O8q8SzgyKZQB4YK9TefCjJxJ
a4cE/SAkG8QTZ3R7Oa3zj4O7/jjEITw50E2nQK+MQI6Dfvw49OE4GQDY4hkG5o/BwPoYEuzLvJBc
JoePO/T/6z3qnH7Df1N9739cpP6we/3/tG2xy/zuLLusc3/YtP5H+Za0r3+7bV/f3rvkDwvXx0/+
umy5LFs2jg2WmY9d6+LQ/3XZcmy+AutrC49NjG8CL/lt2RLez8Jm/cL3Qs3SZQv7bdUSxs+Q5BCs
PJxtGSBP/xeb1g8AocOh6zoIk4TnubZ0Wfp+ACaISB8FoW9bJsOpe0gG131cHa2sQ1l59g3lzW4X
agK2q9RnLgm9z0hcooX6dy/bPxsB2GH/ABM6Fr8G9JKHoMu0bNP9+E1/h79QoGmnzM7GpiIN/Sl3
lwFy2mOKiekYpfLauyJM1F9BMFSEvqKuhr1beNpGZLPc87/SrcYRv6vyRH2RCWNEmaDnQP2XpnTO
RfJW79Hrr3BDIXe24TrJUoS8WcN0a8FD3XHLhm7kvDy4UKOB1mgr0pS4iDZam0+hKZ1lU8aoksG/
pxdhWPRY97YsUWEt3slGpsjxaGAezPj+xcf/IA5tZM+vFU6DYMisa/gZbU+0gSz8tevNV2bV4ixN
8pl8YrJoMSE5/DTbfZBy3X81zX59E3krH1n7vB3+w/HY51N3y4zK8ZAleYqkb6q+YrLvDoM9tjeJ
1XMeVcIIbbx4W9uz+lvUN1Folcay0TPzWFT1HlAWdwca4U8LzZ8NPDymfAts6EUMLL6VrRufEvr6
tgN8xiErTRbY0TSuGtaqLd+i72YnYl5m5Np3lu5dxZo5HUb3QigsxZbi7CVsWIZP+J1SeHUr3tRT
U2+cgZyKYGhKc7s4k9xECLXI8rD7R9nodeill0k4bpIH3H3yxVndCHgIYsHEw7mvO3PlqTW3a74s
jAfadI7ZvB8HyvOepwklZgaZtzcsS/fbykg3TVVngbm241ujMndjq7y8syiBBJG0teFMx2F7TGOT
MxBxCnbYs5U0e7fUThyiIIyzhm1Pd24cM0sWX89jEaw62iVVGmhl0DU5eentcnpK2JXtC3m6FHs7
YR2J1jzoIMo6u7slpNP2iwSGyeGIC7EgpntzJBaUsGZMCXnev6QZbY5lx8m/IrUJllLTvjprM2/c
saSRWWK0ugSbo6HUyPO4WBZrVLqX/7LfYnibHVKH+HlF7Fz6mhiXc2xNiI6TStzpKORuBzXON3qt
rUEDeR9OKxZyRAs3uI+QKKth3dVx398VhbR3RWGtd1YfoVNetTRQJqKUkRnwNl/S8gaWgXOUU3CD
UcA+4P20Apk0yO/Ly/zk9PW+IjHoqShNk3eTiboscuyGnvpuwhxtxOSpRzynqBwgHEMeg7zepLH3
40xcxox141DJ3t2VZWxszHLxiOFWThwozfM2bawDpmD6CdvYTPctgsJNHi/6TE59hS4Sn6XcDiYm
Em4RNtdaR3apVs9s5yUL5D4DeTwuiROxvc32DZ4w836cwWDL7nqu13XnjZU8u5W17LKiHEM0S+Ic
u8mNx01mY7jWjT4w5yagF7FeDqdRmOm3pWqT7yqeh8AroFAEOcVXCzL1m9Uxm5eYu/4eobl9bClz
OpeT1R/WcpRgRI590/FrM/jI6D5GAf5q1C7zSNbLfT8Nw7fWKpp77swuytWq/WI0Q4aiIYvQTNhk
AtWIDUqUTbGdH0D4ApDl9qIXHYZlJ9dGTSEuDsbbrm6GbZTk01Z2nltf0542lSHBFtl5QCzBdqJl
2yyGvU0qlxksukwoAtVtHxqNbhKpMYwmrZfmBBiSRk84PaIbC5PuGgDdVYaP34T32YNtwhsk3OEO
fbZd+IbetU9dU68B2Fl8QxOiOnL4jecIiGjLPY2tYhnK47So5HMtynEM3Jj1QiUjWrjZ9HISeacy
DgxE7+ZVUufyeGmoszZm7b0v+HrjQ12WDNpDXx5dDEAvVordas0qjHAj+BIqW8felejnVoy5Xv09
rfKl3kRr2393Orfzo3HtXxSm8T3V7Tdloj0389TtS00Xvicww7pg9KtfF8JTF4VZz/W/Wp8RitlU
FyZx9UIoY4EDbuEv0CfnEE1oXhelykNiRFMR/mrvhkItbrHijmKnIpT7BztbRu+qVtja3jE9dcO9
yJT1QAqgOW/7WqtfOy6F1ygyyqeqSLQzjm7G/qjigN4Ahq1cvSspjRmWXg6pyHqKx/ElV552Wlw5
Ryfdwmdlo7m3A9kj8vjVKU4Mt3lE92Pe/2oXJ6YcVVC62N/FYsh7jkKS1ycnK7K7vuuqQ++I9GGA
WXtIWAftEK2tIa9H5TXfY4XRYJOkjv1cNrP5DU36cuhh/HfgZ/bJXkb33VMO9VCRoWd7zRXyKrqA
n77WTM0DcfL2uZx5VcmZdHajaIDVOq2x7/PIbj4ry27uqUkuHxbVNHtSI8Zt3MUwbQhBXfuygc5n
c43MvSXTeON0zC4fyV79ODlPXaIX7k1HJG92HPN7Db79hP+s8y0czhs9r6IanEVv9OeKMurPk8wG
4nrqFLpbFXFvbtJqkF9spI/lTYZMrdr0abkCYmLY2xRCazufXkQBkmxW3G61+C6Z5PRStLX4ZGqT
+VD1Qh09QVKvYc7VTVRo8afS9tjLyO5B8zLyEMxaU4ZSDsSymNMJ+7TRn4RjoYjyXA1RIzU/gp0o
KKe1Qg43G1tkgtpFlRyNn9pZlFmYZw3wo13m8/WSK6PfrIjbTX+9CBZopKzmfSamIZzi+BB11fw1
cbQprNoleY4N1Z0dM1boxBMRlMoyg5EXOCArYG8o7BGaN4MgqXm9Gei/DdvG64jFw+fALObuZhA/
1lCVK3Rl9F3186mOSs0iGAKV797pcAkcuypLjowzxDcYqAchfiL7EftugvGt5nzfeZkjbqlDXHEK
E1Cbr5XdBVlrtvf81FYCS+4wmNBnqWQZ2oXunOg8XzZJtcQqLLu2e6kje/WjTC5YYgyihXEychyZ
OGobqfmVcEj9r9b4ZlwXue0tPqNW0rpXNiZtP43BGFLLr633RD/MbfmCGOmVDFqf/e5oOC/tOJlG
gGAG/SSu5q/Ml9W2F7JGJTIv47OWLM1tgXtmY+ZRkYeFZbvXFw3duluQWpEvlXs7IuHwMOVecanI
tfZZHNs7SRFeCCVGHiq22CRw0RH7YlD1Zo50sdx2s25Ux6paJVpuRZqXTLTWH80iO6W5lz+OQ5T4
Bqq1HRRxcciIBrgdk8REDVdXy/toKOSscTVlz27vRWGpSTwRoMaOGWTIvOpgQr2tNhUwCf7cstOz
CEoDl8yvoQuIbdIgS2sQ/ChS8V7Ok3Ug16IGgWjLqxLN8HU2saYy3+ZPc5WYxnGMRy3MJuFEey+K
mmIPM1JeuYaLDEyscs9TBlbGybUHCxZfhy42b63J6Jiru0V/4G6T4EZMUI2FyQwo0vbRRo0R+Bvt
om3ubk18gxuGHmoiozK+mqTEuzAU2us6RX0HkN1rRzfLXum68/B0OYnmL6tRvA+lE9/k3BU5/XtF
dgK6GOwlS7SEuaWXZ/pXmd60UX+qMcDdcsA1J+oKrZPnaYj8LFIgLERtcD9V9F1i8d3kAK83s4SM
8ZUz4D6ZsBbPaa09afbKPWSZo2gOvLrUd3mtuo1TyOZ+nWwr8ufeMK/bSPcCCKL5VZJKcLdwF98Z
saYjQ8LyrkRZBEPRvbcX1S9+gyZ0JDW2tqRxVpOrCKWYrqOWoSCdTHDASG2yJXc2o61XxJo41sbm
oEHB3GQblUbOmYSC5EkM7XWDUXqLDLXbgaJ1M8967a9aGecnHMAONxKjGPYYpBjc4sQ46JZcLvpT
fA9FeSqq4pNtqHctcm/60YV6EkkeNHOub9OknA5a6nIyUYJTOQ5YiOjXm6JpFBBrO9xUTF8IVqOY
jsk82SOXmI6O+JqT49nDgWxzM0eeMS97U7MSdql1CpdkUVvBgYRlOV6SLMA/vsdHtAQRcE2VHOZU
HpPFxrEan/I1tc+xE4tT6eLpyjMSaYK1lvWlJxdv7azeXNrshN+N0yOlDgzRZVwFtrvU4JR5GqIg
yO/ihYk2amPr5PaDdWcJ5R5HvR43vchw9msuaSlc7adhuUQPmFUrGEFL/fIxlIGz8NHQ5hbUUM77
CL/ZDmPd0c37HW60ULjJDlkrn+klmEpZAI956RGBdBa04PWn1pB6uNicTf5aVcNBOEpsMy1D+2zJ
tg1U3loEhc97K232jc4MsVqjG0jDRt5oZ8UhWhX3v3HkrQZI1oJELfgKMXudkrjxXnRZW4C4i3jG
SmoFXhMXxxpAMBSaiM+FJklomLxxv46Z8QUVtflsO2t9zwScHXoyEZ/yMqoOdKBr92Ic5H2+Njn3
SomX0Crb5Krts+Sc0E640RnavglqPg6uqM3Mt/rqzUwa6WtWfzU32QWolOGiR1/1mbPPXIKVwopg
SLVHJHoIQ5fR9uvJ6/baUjiH2Ri88wQh9YC3uw9LIg2CSjDAjk5pbnANu/gM6ys9oe5PpBUQNeEQ
psUWqcN7jnPOnFC2r4gerFCRShBgv4bdNY096m7tqJup2pR0txAz0ndHmKd7iThduiXEl9VeV8Zz
o8/nAbMxYZ9bo7c/58l0U0662BNA8oDlaBtruARUu49ycTmW7Bi9C4YFRsMLCf2ilEekT/raAmwE
RUtFaeyWyAPnQe09Mi18jpnyigYKg89xWx08Nz+5MlEkEVjryW4prXGkW+wvgKu15KDDKPH3kV5e
IjGKeEfX54NuorJxl3IMDJxa4Yr8POfDUdkHXbJcAcHm30wjqxBsO+ii06m0w2zgHmno2j6pMjOU
8I07cl6ibZU70WkusOJhwOr2Huk7kV82mXOVxgDn7uyEK3rbA2UKxS51DmJITkIZe1K+CBEUqfxU
104PX+GYn9LMInOgHeFEpUEs/S5XCmFNHi3uELgZoPTapfWTNnlF6JqsKCucm69Wrz5hohgf8EDf
5lKHoZR8P+p0BKfHXjXv5UxmisoXTfkxDNqGG/xRr92wQWSzBWKqD5lLQAQkbR4aEEDn1cASaDuG
/s3k+YGMD3kfOKgkXwbNbQ4jPP7tPJRyG5HjgdrS8zu6qTdjM+tbe4RoMyGaiK95MW1Nvx8xqLPh
zN5yB9tIUYKr2e22l4iYJ8pFYXp1XnpU1MjtJ28zaWSe+HUrrxRaydCu7enKoevmajSrcwz9jvPl
nUSaBLWRc/S8h1nP0cqZt9RFHVSffp3i4X2JW9v09bpiEDegm3xpx82+E2215djUgokKnTAzNH1T
aWq6HvKRLA1HS/ecXHuslXvhdEjhxnDSXZh7T+2hcbigHLXhtH23J0jiUnq7zln3UhMnSeCNz6y1
bcbx82BM0NjUsuSHhuPgoRX6cm1GyefBNHBvVtqTmXryRmVz/0ofQL3n6375P9k7r+XIkTRLv9Ci
DMIBBy43gNBBMiiTyRsYk8wEHFqrp98PWb3TpaZr2mxuZm2tr9pYzGBEAI5fnPOdlLJF0kAcrZpu
jBJFe5w866a0YNgnk+7LsnIuNdv3TWKbrxzgEYLw2n6xLNbgGlafwJ2Nl1w6eM8dt0GvEO+oof2m
Sn2E4d97vTU3A4/mjSchLKS922zm3PmRSuhPsTrm6eTHY/5UA1fYpCy2VT2ghOQBvsvDCiyFtc+K
+VWrXMHdo6VbNYbYlzKcPY802e0uE+omCcFkeUZ3HZuMUg/3zjVurecEtbIvJwvbTaZTLxLPtJOG
2eOfVruJwAtfKJNlIEvP22ki4sjNhiJImyQMbNbgoJO2hBWVjW8bw0mkF83Tz9WoFLdj8Ygxd9MP
xSlEEHJQbX/rLN7UBG3fe0FfGvlTVJfTq1d0J1xZwLBpODZ5NR2cOpv2YOXNYptNc3lUmH92Ghi2
o2bE5iFtjeFaL0P0FqVG43OHvtPyP1lN5o9Xs9rgvPmUzLmeUJeXR4PS9xgzGdoW03DRoJtsCjzg
O32S7kGYWUJv0t9FOeOWvi+rF8tIICQlcx9tlOZaW6MCOFR0A8bpaq4upmRiRtsQImhcnEfoMMoP
9WW6KRcxMcs0nfroOEkfNNqkgsKbyDjI2fFDgOSL0iOARKHaSlPO3qauLPU82JO45TpjZTNfCORr
Lzgll02Z6Ey9jpjf3S2/22JHF9rRpFPclpY+B7ym/KiWsD1gj370wuQxN8t4L0vipDFQpS9aweS7
tptrj5FpkyhdbVP8rshbNNC0POepk/EpJrFAdJ1VD1iChs1CnTAvUiB01+riuFRp5dfj+NUucc7O
nOJHR0XiJtPNFH9BrDEiztKqRubCd3YYJ8u9yAib4Ya5UCUDO+G/g+3B8riAcM9N8SkZdeEims1r
4STTfYJkyQjSdR7OCg7LGPSS1DSjL1CE0kvLWvdUWMizt61KQrx94UqyCecp2Y94d96aBENal1qk
yVBpUlClfZALnshq0Ztk08jK1DgXZogiHuut6DI48xnjvPYCamTdAdJ6bFvNMJ5Qb5ENiQslhcpW
5skFEF90lmFlHIbR0LFkomrB4pcv8WaaHXkrLUdhYWnrA79ibXVTdYDjLPNFeZl9RDdY/2jjitIx
FO0F1QUjHM3S783Cju40p7T2dUyWDOowCiDI5AbhQT1P3qHK7Ys+dEFD8WcZngloiCnFxWvWBMXc
jE5Ec5hPHPzFXe9Y8X6I6g4dDSv4PaYGq0Y6n8O9y4ifQv1eVzz65OLPoh4Ys9U9k7ByNuN31+G8
YP07ps+m4d70sH0YZo7FNalLxzcm8T1kcf9Nt4wyxkJnhZ9hpvInypCviWdjp0ube7Nvn9BPDcGw
Drx6nCfgNytsN7I9T5PO5cq+0nedYjhM2lK8V7aSBxf6j8++T98OJX7MiPFgEM3pctX7YfLZI7DS
nKXL2AwGELeWYEDnQDfKIViWKqlu3dQCK1JPct/F3fMwxzg5zOaLMhCeILED1GLazu3SRQrXY1u/
CVh7xKWFctxbdi9qvxdWvKlsGpsofAIZ5h0RdVDuQIl0UMqhUUs48KbkNJvyh6L8R7mANi1lBMVJ
AKTIH/qV55eBjPDbJZ2CvjOKi7OE116iEYgc7z6GN+MbQ4aWpzM/itjlYrSVdTPl1MZNsrJfgKG+
r454uJHemwcb6eBUrM+pkgRYB6CF+L0qjRVRlhxxwxsHnrq0xuZJUTU9J5lh32ILqg+wSqJTP7na
gcYO70aT3XfK0TYTi6mdrLuLQaHeut1A3BlTye1gLu2RrAftdpin1eAvnuLK4eXSnPVKgwYw1hwU
aBjC5gIMJGwcvzOsO22p9Qtr9gWxA1kWhhvRFKepx2TISc9dMT0YZsPN2RQS0M5onMzQe0QfL85x
UTzq3EQb3R538AC9Lb7bpzJLbmfc5n7sVBCuIB4YmyU1pPShReoHp2i6nUmFw1nIaFRsO2/gTB5l
CrOwtDr2z3ojuJhHeJKGw4FseA0+fk9zPktbMrXEbO5TWCx8vXZ7LLkMg3lFQ9JSp9UOd2Jy08Vt
eG2WZTnNnePeuF6X+WmVPNuRc++0ibfrIUE5iXHOMAu6TLv3wm4pBWfr3qMuOivIEGSKBSpvXuY+
ebWHkkErDn+/LiWG0PuwHeJgYcHy2NhW7ptamT1Yetmc67bEVRw58YsNDOeQNihsxqktgfS4EBkM
GdRxJbZoCLU9YrxN1N9P7Jpu0BMmp4R77R0FjAr9TFaU3R14IGgT3AFRYV+M3mQvhpgQtlDVnSLM
ZMFkNEfD4TzdCBvnOhAiqkFFtbBJ5MzjJM9CrH220Bk5OiRb17nH1+jm5otex2ItgPBluVNWfAO1
2nH/4Bi+8I8mJyAQz6gR9gwIzV3J+XbjzVkifQ1U18dCGPSW5+F4r8ZlOEZVkcYI/Tr9FfK99kTf
D26TS/llKrLBn5ixx0Hax+0d50Jb865F9uZM3vCBO4q+jqGBN7AUSlMbCkxhq5Tprehf7K5Vd4M2
cRvPKV8CO6Yxvg0xfs6bpVOUmVlleU+Z4bTHeCoXjqtGH76OqD6ee0K8gOZI5lRFZJcFk0whoJyU
ZnYXYRvDUJJNHsSmaE2Jka4SFXI+qZ77bGyOrKMo44reVDs6anGQMOsXlFsVWCQJpAygyji8JrL4
iHN88d3cfdCWa0BWFVggvTY/Mgo+Fm4LA6uNljASaXvdPQ8oAjkpSv4X4I9vb2anjCkpdfsVzh73
Ej/W2xvNctpvAGgULkKyHXdVP9ifCQX5Diewc0SW5NywZZ1u+wYHrE1o+bFxxm5Xqcy+7x3BiRbL
iAullnx7fexYB00LG/ZPoCMg3HnrpKvYUCoO3/l0CKfsyKyUiD+REzUPziRYQyIuIi1U2JqfhEl2
02nO9MhkLd5B4PWXZfB0MiVqpK3wIhzF7ZcMUSAByQXSCO1vJcyyYSsyvT61wFqfzc4zApOp7AGy
iHWXjVra+jJ0R1bRpuVbtUNVKQwfbajkwTepHRtFlCxcwNHivhcxeCMXsMKVC58QHc3rj6VZmnf6
EL97hJwWG0VNi51s+CpgKfqtiOptKpYrrBCsNVXuoXLDABaCGvEdpFhBPb9WigQlvd5YZnnLRrDk
92vjOarqYJjTBpyPu7zg7dcD+LTNtk/6MZgmQ27CrDlZhU3XIZfmQBcY71pLCx/6Cgu27J03ZNXx
vE0Kt8b0NTQ3icvwi2AF+SDSEFVngpmSyKB42cVxEt6Pxah23aRNXwm3/w7A2PZTD9Ft0TT5Cwmg
nIgpRD7peeq+B4KwHwCa5n7j1SBx2aI4C/z60DsrxpJ0HWmSPMW93j1Ik4XP1sxVNPi5qauz7c2U
BJErkC5aPJPtVPrhYk2P05waB4i+w15MHg0ahj82iKD8Slan1iC365Na0nhspZfjTEYQsMFjpL9M
fdVspr6dmaYM2bqYNYIE/PEWqNQTnRlVSieavVtW1k0yJiQQzJkK5tR8Y/8WnilE0IhRTfqokdXN
rHLnbFcctUOSZOhAo+EmS2L7i9SWLZjJcZcoaz60XScPaVU152ox1A73rf4Q4xkDicxzcNNVI+Re
qpZ63xVj+BgPE3orbkv+VZaCsi7EmdW0ceVTxTTtCOTvRtijFcMKPW0wZ5rIKCryXlEByh/zXBDR
y/aFHpCt23SCUql8VyxcPcxSn6JF9HdWX101FM0F07ybGqnnEWhD4m1wEpTnCDyyvql10EkBaxXo
vRU6d28pf9SjQ7z16LBSAXbcf2ZIB3adloUHK8p4vbKtzL1BoXDGknrI8rl7TwdkPFvA+aNE+1yo
F77ft9msk/3EEIFHF3v1TZQbtG1TGDhJ+6qDSNwjDATjAibEbrAC6Jz+A/s7PUCZhQd+sXpnO6YO
K8XGGM7wlJGp1UX/tZut+ZrMPB+rGjVxh6GY/IjyLAu7bTeVg+kAfTnEKwDTsXro8NcyLk4Ao1gR
J3RX6ld2DfiTuX5zkCFGZqefhFmrp9Zr5CcbOO9i98ZJ9YlVbei3oau55tgUnIVGBmpFK181FrJ3
pVE3K0TT4KowtADBdfU2etD7NiBCAH5NsJnOPAviD2agdB5mbd1FCHq3CIMA9LhFfsfif4JWU8DO
ayehn6Mcuy4AQBZMml1jlNG+hrBd3jwgDI7vlIN+ZvrM02ZI7OQjZFhJmwDQZm+NRnJAswMFqOzr
LwyGvqp4+TZOXsZj3GmeLRO7v6ptzMs8TtUrLJ/lSzdDKOYU0ufD2FCn02u0dFN6hjqAniWIPDUA
O5+Ke3fOFz8sXOeuy3O5NatsPABWGRafSV+3M9qoFCQKA0GIRhg8xAePHVRRbHI/G5yUscRukc09
Gy/k+qpcDSJROx1cDcjkEmvuXqsn836N4r1Ijc1rx3n0gMhD8xcm/QFF+3TN7EgczI68zbgrrOc6
7VK0DqhW2PYgDIcbNOzbfp2Pa2lj3CbmyNxJb3KXhRcQjLFJg1LZiIlkxJNAFTOD9kEBaDdG8LGw
CS46oGy/K0xEPsUCKAPhPKpRp3YArcn2R2Io8L5lWPcYoJEzIIdftqZlPElm+77SDeganKZb9rv5
RcvMqz0Uy27F2WEMWOQtkADo9Gqavg0ZqT+b1h3de8Hyu6FFWpCfKiN/YEnrPZqamK4ssJ1vphsX
Z2122KsV+nDCtzDDBoky/N5l7D4KMoaPs9W9tsyhVzJ7s9xYakp3KGmaPY9S9C7gNu56M38wbCe9
TNRchwRCQSBG96XOmxg4dq0oJd0pea7R61xHmKnTRu9F8jLVCzsCzV0QN6kBJLO13ABZK/wiDYfV
1C6PbZzu43yMT3YOfhiIj3tKbPu2ClOA6FbuHopyLo7MMgZ/UVXOHTGNJ8zgy/2SNMw3GylzoO6z
/hoWDaoPWOBfNMd6cJvw2Zuq8Ro3URHIkC4ubdoogHmMhntK7mP2hAo11EG4kvvH8+bznFRMXrOp
uEW73vhFkx4tytl7tKvMDWiiLt6cQxKmebJuKumVB+Z+H25bPQl9PkcRCyNXs09FnbO00d2oPyTh
pL/GwB12bZZ7e1uI/NnoJQdXx076WCTFySid/sxMAE2IsKdAGWb9kgHrunFxJxKRbWJ4b1hUA/92
AK+iV6r9GgbNLqqj5GBqCllHCdc2Xz0ZY9oxAJj62dQ3VcReNhZ6ds8xjTCZlfy05clR7thJ6ufe
HL5XjcGsp43wCKqR0V7GKvKWc8v20X/NJ/QEUF88nF9DF023bhGOB6/H5oXEMtsuKmQk5RnFQ01x
8TDCl95GcV59nbMhgXvYTwP6fB1sp2e4P5zJCl+GNgUrtNCUMpEO65Q7fwHgS8zgl0Jlc1CpkqlB
XGpBWpjp1gb/cUTqXh7zWJr3hnLUrVW0DMqXGMSmN1rdldlA/JGN7JOx8BSAqxhEIncwnPPstOLV
SMeJ82xpmRpO9rlfZsIl53TK0G0p9gm28D7q0BNQdYzogyEhNUSyjqKsOrlXNOE5jUBvn9zudR0F
fdFDVFkbuO/d1yV0zBemG+or+rTljtmGtY28UCONxEu+x5owHmZQs8cxLLOnMAnjLWsB2nu02BvL
q+QjTjx9H/e17cP2jx8wBiyRX4k+O3Vxkv6AXTU8FjxeWczM4V3t1baNdiLLD3mXiK0GMP7U55a1
q1ueNTTPhX7Nsnn8ypjFuWFllW3dEpwjl7xo79gYiMe8pwHXyjl9TEvtW9I2hFg1PD/Bt57ISGhZ
59jNXVRPxrsNAXJL54wCoyg7nWei0hAGwZLsaoD/bQqohfHM8ABnhALQHPsmyMiF3C0Ng4wq8Ua/
8kzjh5m44RmFDmlEcHIa+tqwj68OxQGgpyk85SX34djU+Uo5Jr5hlEwL2EaZD2PZhg+J55XbCCHA
UxGqR56u1Dw2vTSPX+vQ5FKyS4vTc5tm0zOmlOUwrwJ3gfeAnTVlbUCNnH7xkmpmGK2F8esgCDrY
eDgoGDsw34aPwV5IIyBkJ3VLnFvTWd6LSjl7N2Z713Y52QK0nFjBah5X7PoemYbBeLblqu5bZ++V
3rc/ENfMvltG9uMCv+Y4zH3m8721QKswUlbp6DDTYBPDrVpvOoEdmUwEyVxhdrCgIctTXJZssPPp
Ftv1fb4YHco4vHO9F7o71GTUnJHS9gWrm8d2ABQbDa190AWREH4LlN6mqZzdHwsUW54US/GcxnwG
jmitncocqHbDGN42Sd/cibBNTzHAHlp4hIKbVAqXj9xAlN9pNwO51N3WIRZB29hZxhn0v9CKJUkC
4HQXD6Nt4HUrv9t1GW4nO8y+Zt0csUJBMvzsZOw/iAIcrkMRJuA72+EWBpeOEqlADJsOEKBjkRS/
htL8d8vl/ycJ4X/ajtewwP/cduzH78Wnit6b3wvh/+M3fxXDI3l3iZTwBM2UqyOL+Z0Y3nBNXXdc
y/as3xiPLf0XHKY6knfhkp730638DzU8P1oV7J6LZBxZnm78W8Zjgxev/mlEkwJSmbe6Vjz+Cl2I
P4Yh0crD8MqTee9wBDznzKNea8mW3DVDIMCJ10xfO03/xrq3+e6SP/Q20pkhbgF2uhXtWG7lQCMr
bc17pcwvTwOoBQQAKvu0s6j/8v9dGf8VDzwmin/pf//fbfue/9aM8esv/MP57vyiG5bJtWdhfpDe
avD41Yzher/wxfNvO4jEV+87P/m/znf5C554G6suVxi6gjWe8B8XoCl+MUy8GK5jSNvGs2T8O34M
LI+/uwJdwZWHU8RgRwHXjdf6gyGjjOWox1prHcJ4wSiqT1psbHsjtJK9XqL65UxfsqtLIliMXNBy
Cx+NTMfIpEsQDcWdxI7UgFFrggUt4g6P6WLjX7L7knVCHyqMBAIXgtdgaDIM8R1YA/tZzObqJGyS
dZgeYpISq13KwTeVrAYqoQrznsg0mnw2+Uw6tOIymZ46tqv5qjfFo7vasfgE572+WrRKFI03iM52
kKOCZLVx2Y51knmO1RKDF95zrF4zIzJzfToujVvuJNuMAHgs0m8bpU+JXyyMNON20NpoT4zMG8Z+
BfEM92uCzg41buvtSrxnPNVtf8SNhiQRxv5qUOtWq1o/hfMRUVx3v6xGtlTp8adXO4OfzUZ7KvC7
ydX4pq8WuKTHDDeSanLjKud7OEjjtqunz2W1zsExolZNtFunliwYl28MhY4abrsO191UW2dGNRdB
X9XN/SnHnafwp8cMQbQPUbrjLsTDl+Hla3+a+kC/9tlcYmi3niKPzQXbmWVrr2bAfLUF1qs/MLan
bSflq5Pol2S1ELoyGFvir1Q/1VsvwmboroZDY7UemngQ89WMOCuxx7ZAB4zRMW0qtuLLal4UGGiA
3otvM4EHASY9/X6xHPNu7m0kjhAD34D+IhYnL2a1ojqIaFjlX9Pe4ukOKOGjaXpM+n3t3uE1lWf0
8/OPxusAHAPxrxmhTMsZudt4aeL0Tjcq9UM0eIfRW8MljDSMby0gYVtl3WeV9rSzLkqi2julqPJ8
IzIo1xatse7oHEOe++6V2BsvGJ3lwY3Le5iPew2WyXXJ1Xi0h0yBT+wAIOhpaF6R7deBsuePzE6m
natlb7nVDzetdI6amS36ZjDb9EFKSN4SWdx50l2myA6iwqQaWW5DpixFMZ+7VN6BhrYfuqhtjYuU
QMnZBBZGHRTk76EXgPzY77qcRhTw5BihzPEy6ADJwJsNskpw3yVOT5nJ3i3PtmIJc5ZlOLl5w1pi
PjSuC4AhsfKW1Z+yCkSjzqID4SNLA5Avg+Fo20p3jtB6xcphXFyGMgjJLWDznBjMk3qtiMkTi7Ds
XjSh8u7QAzrt/NhMW5xMKRjdL0hOiafhfna7JUhzdx0P6KULscItqH1i5jm4XFDFnMM6zkbMn3YG
zYtBqMsuvKa1Se1MKwFuqgUDdcLacqe34D/9iPWIQ7Uc/iT+QQrfwp1nVB0NcNr3sQXMBkQa87Zt
xyQ03oW55rafpTnEOaotFx+LQXwOyuHas990M5q/FCN3jNclLJOixp0Dol6gXuN9issDSj8gCOag
MQylz1kRxWWG7Yzang8Lxi/KIrHt+TOe00TnDgGPuzEVe+Y0KfLHFlfN9zGsiTVUMfYghFPKSK9O
meTJbsF97G4hA7TRbZwWfPsMKON9NEzoqE2ExBloHnexAvh7VbLP+1gaR/SvXfZRN1qvdp4k5Mo3
czdEWD4Y1OcesQD11McPXoHpn5UiL9hXaYA4Y+CNVrHsj3M4NfamRhMA+fbkgMN/Sx0F5Byb1vsI
NolAlHiqb3q4FCwP3CU55hPFv8uKwI5bgPdO+5R08inuple3SKagLer5q2uPNWvfOLu3EhKdexVh
XyqK7lFIWYJ3bt2vkVnT6FidWN4MffkcnR6Vrd4XL0CbiYAvAq1NMNGj1To7/LvNxumAshCGN41D
fumaIbX2nhbyiSLpXJWpkMQ2GduJu7nJjK0WT2G/j8jVANgrWcptTVCV45lT+2XoxATmLK67x4Qw
D+uBwKch3GUwAECstw79TUFQwMxya3qwM7Sxh0zgKRp0vEOPmTTiT9QnsGRHlZPu6jZCPTWEjAxv
dKddc1qQqDHkHxQsizoC7KLS+UCP/W1i7u9uaBtIYXFZLiOer5adEbaoLqd2uHbdrO6Exqp9sKbp
xrV6EBu9OIaxk9y7tO9MSGhatEWXDHqz6esatHMPlAYu1Jqu+oTff76fCTPIroNXlt8KYqsOfbqM
x3DIpYZA2s3fHcLB7jUmsay1Ou9u6nIiXtCUut8imq8vmULHj3/KxibWWD2RL2FnuT/cbKkv1dyP
P0IanB7FcCmzJzwSdFZSw95hWk4cbyWQ/OyHch2U74kW67cpMISHsjScL7DegMsMypQ7ULFOdjGw
anAqEP8GbaZ5KqO6ivyWiKzvpnTLHwP2gNexNtFg1yL2AsfO0YQzZ2QyRNZOfQc6zrqJiEfIb9Cu
iCfkqXV+AdzgpgjMiP1BiaENydbTY/dVlhG5gglAm31ShTi5HSMVnyWYyHsnNd0nHWD3pVAMoFkT
hPI5awz7benXXIKZU3Uj8zl6dQYN4cdkRLjZ5gyp0IzeyjWlcwjZ0GyNyDbQt5rdcRBA79HKMlaz
+5GsMpbdTbpz2e3UCExngWPPW9pnUgq0W4ZyjOCnqGXo6UTZgpJQw/Ox7ikLIlSGmhSwRsflyTJr
Jigz68pTC8kVoKhltfZ9kwzZK8ggLroyiqxV1TuEVsDWHseJV0BwZn3YdyGiaFNraId1nn91hJzj
nrWCNt/ZDhuyew20OYP1MqGh1tjOuITgSBisFf18FIxjBk4k19LR2iiXkdE+ajw7uqhCc+DMFONw
byCIik6iIi7yApd9Qc4BwtFlTlY+eCVhTQDltbl/AHNgVy8hppAJJwXCIyDRJpTvbZFyyxNq5uEI
wJiVYkLej13tPYVT7tzDiR0Z4YWc+w6CtoMmFuvg2e4UVKYyDzzP8jtC6tERYqba42hkPz2z7wg0
Am8ubShccg5Y2Z0Vuv3arxDWjFwQQ0NQilNjWp+BcfSWfgtmHiFAEz7o3PBEQahw2zlM7NusGl5d
o6/PeaKi56StOz9tR6TyeuVET8KOcBRS3RR8wyWKr9mtqwvjMjfdW0Ik3oH9t8vXCnjB8sHFi+5q
Ypu4c3FCoHmOrWcxdlO9z5QGAKQk1Ax4TOc40GeSJD9qhCs9z8ag+Johh0ZbD4zC42QlY3U0Zpdx
hblEnzzmOCzDZmS+DBwTDgwgnHBr0H+8V0bunWemnddFlFeayGkP9gxxvlcR7FEs9gVXhQva1z7X
i80WxeyeIkelxkYV4XlE7v/OAyN5jKSZfVZ9NezrtDbq3WhpKUKpJiQBD+7QZxQVlGClTWRspo8H
sO88oKoplmgWVJMYWx081K625DqQRDza7BFMROGNHeMdbUlAAvwzYfVJEUf7oCrKD0jHH12tMQDu
DJVjCNZBh7PbzvCTMClNkl/hAnj+/5r2tbK8/tlz/7nj+QMz0EJ6q5fYiI6izAC+WnbbnApQsU+/
GUb8hcX8r17GFZbnADeWEk09f8Zv/OXDQqQ0qP3xKInnKdjXRIlfz7WQf/N2fj9CWN/O+v0a8CZ1
OkL+7+9fx/A0s0M7Qz5LX/TvyfqEd7qFjiCaiY7yJy1V37OBwR0L3dx0/+bVzfXT+v2nCTDAsiQB
MpLu9o9vU5HBqWHz646iUdUOEVH3CNcMiM9aHAyskO7dGr1bitP1azqXzNyoJgbde1qoLsTPMgN0
bbYWHoVD3b9M10kSrOpYNTM+Hf76zywjVhTaqLK7lvCcFKLKEjJjjUs2iN7fJN//+Q3RCeuSll1n
OgSk4Pef54I0WpJhWh0XsMcIdFKFhGooFcEKmN49nvFR5lp/A97884ta6wDIMFwqU0fqf7gmG4yw
YmBcyItGy8WSFrV0xyA7Oik51+//+spcW/rff2W82DreYrYgOZ3WkcBvrszIs0xiI/LuOAL43dqN
+Tml2i7Xp+5v3tWfbwHcD5QhBNEy5LDs9ee/eSGMf0ZV1qqA+Ill8E4YVciDszDs/vCv3xFTtz+9
Jfi9dJGUiSYq+D98aVEKet9e7OzYCTYfYJS8ACRwHF2Yflh9AEHabPces27CVOOxvUvH3hJXnKI+
D6L4kyRJqr/KQPGCSCtcDtPP+rD5WSv+6z/1T5+JAVDR0z0GO3ws9srm+O1nEmkCTn7pqmMax0CZ
QGF116mE7fZvYTg5FjgVuO1te6Ur2pb3h8/eqeO2jqI+PhYhzUDQIIEgZyTMstPP9/PfPXv+fw/V
InSLo/Y/H08fVP7+Eb9nf0lr+fWX/zGh9n7RdZdRnumZYh1R/8eEUNq/cFUj3gFzKYxfZ4f/mBBa
1i8mYmdLl1BMTNN0uCP+OaIGikcCEZgXW/780b9BbKGU/929tc6ocb0brHiYEcJcEH8gr5oyW6qR
fhdwONhEJVsoJ61HR1Zpc/1BZkZDdFrsvYw1QG9HGxFgi7AL5JiER4T25qfONuaQDoBQGNPd9bmX
70EoJm8YlFALLw4w1qlL64+6Ix3KI1cO/Poc3SIjnx6AvWo7ouJ+tlpd8+kV4bwn3FQ+wA9X4zbW
K/ERogWHLi0cwjO1HNBwf4MbKENig0atJ5T2WC8Rgn8cuDO5dztVeeAVcLdVBIO/Ym3xPtM1824T
E5e3b7Sw31kFtxecsWz6jJQI336GhC1tYga2MxGvgon0wMOYKZipwzCb6j6IzAxRpXLvIKyM2xkL
1KGMdQNdWu9sxlrA0uzb5TrCutp68D2NDcCLGUVmkSybJVTV84Af77uqMRh2umadard/Wlrd+4IG
yiWkqxakc9gMSk2Yc0QXKsRE+DGaRm7DmCAG/CjJgGh0hnhZmulrS4LXyXKn7lSk5kcT5vAQUqUu
KsZuoqTbPmYos1jxt+hAw4WIlCiVCus2iBMzjNxzrVpxidjDfwOYh7lqam3txzA73U0+u8NrSVV+
wxfO+7SZzoVr1rqti1vwmsBHpGuXOGeybBvq7o9JpPiqnRiNeDYM+alO17I0sz7GfMQqu2TwYygX
Q58LXvBBacWjyM1klyGDwzLZ669I6HkaO1lNXzCUQdWnxo0Vx+2BDqEORoBbLAhX9ywEt80w2NAd
Iyj+Z1sLX8hjGAMbeQhChazbQK9HVLbE1tdprtJDTyyUz140XyElaGIbNx5xzndIiM2R5LSwRUkl
zcAcnWab2/F3k48kpG6u7FvDGJIjo0oE2KEOdk3PL2O5eJ92JaLnaTAiEPVW/jJPZnZyY0zpIxgJ
TFiTV19corD8sdLN+7a2yOzQPA3DVimQc4umrz5b1tbeil0w+qja9VVi3i4WVtVkdKbbeMp6oldN
rlqle9lzJj2zDqD5LDst5zMjgUEPNDJW3xY7Ls8agVQP2L7lGRWJS66f3mysKfmsxeqgJWWvmiXR
cxUiiDSHH9po0dlu5iQY7TTeI2Iung24Q7dAGtEk29qA+zJEfAbrPYluUYVFV2sxRNDFFrr92ViQ
UhWE3e9baxw2dqjPfo/OyycmofhwFzJmSazX6gNsG7FDFOYiiU+vS19+tMaElZVwXU0fA1PvtB2x
yjc52QYHt2by4OnOU1xrQWQUJlCOdd5J+IQW/Oas/ovq3VpPtX8WST9PPdQdnNMGaxgOYQ7l3z6n
ATpIFvAcB2TBEGk52CXD3QoISMzlWFSXCWOzP+asD4gIzJDAxitYrbkVCBiR64UwW7plYKKSxxDm
4GOevWGFINCmp4QwWsVrWWfNrpWjsrZYRES+7TrCdTcdwvcH7+f9nP68ty10veJYcF84x3Y9F0YS
QLH2DhZpNqiU07d//dYBmfzhva/7KrHWUzbALh4+fzjxZ60T+PYifW/Y0aNHlKnMU+tRc6c35gvQ
Rkk19m3QSRfZ9ABz2B4x2GUlz9XQVBgLtMj+P9ydx5LkSHtlnwhtDodDLSe0Sq1zA6usrIRwaOUA
nn5O9E/SyN/IGeOCi5lNm/Uiq7IiABf3u/fc1t66S4KbZF4iVBnpUveU5eMfYiHxM6yH+eg35qCm
/Ng4SzOt5dB+BpSsVpiF9syATrRxBWut099NM1WAlezifiJzd+Rc22wQaFBy7S45SYwTuBT0iDkY
Wu+xHFvHWwsteiJSWtLACxMBZGe6d8OpIPphwk8u7eXnPFKEYDys8hIF/9alveA2jwn9JcYu9lVv
/HcEpOjoFU50Pxfp+Mj/+rt2oU4osx1oE6NZgE72lF4Wnrs3Q03Xnmeci8QDfYwTOghpp+ijXdzL
+GnmggmVd4nhFXekrBzImrBVQ3vPbd4jjYMVLodV2LMHDemWtvX2tZcgrmKsMq+ZQyq8yUv144kw
3qTUOJ/xTwFPrd2MAqU89tZDJ91Xq3flXbgE1pPTGWqEozBmbwlE9Qe2yPTqWZX36lJFdA8jqr0P
cOGfBAjPg0Pn7SVqRHuQozoWpBv6MQmAY7Y9zrZuAg082NODNMY8TKbQt/j7BzDWuZ1iRCVsmM/U
s2Zz0z4NEhFHyAWNHjLYF3VP0XNFrWC4jvKXhMJw7vkL1SZMzZbisxC1uVkcSSwLJjj59W46l8hX
cDU1LXpenl6Y8jF2av2A3iibjiy8sJRrinasLzTyRXedZeoHzzd+s0e9m4H9wtN0lVNu25ZZRjgu
+n4wSXXj0RCxSXCv0I/t1CfctUSArqtI3kQcV/wjyi+JgvKO6NVTHg5wePOCWdB8M3Vgo/F8oymx
TaxnlqruumbFHqtXdF3HnNhOMK1Y1k9wXeGAtmITaREzDHRXhaMFeSp398vfC+Pw9yLJSqFIWLJy
ttc1NGgT1pk8lQsLQSJ6TFGst/N15Z2ua3Ar1XQqTcWaW0u87mVEz440Mys6uLzH0W+q8yLs4dPF
DLapULw32mrlrvh7Y8iuewRuYiZkuU0yBD/OdNtwb7IOvlzKFFfTdQsSITDrVWhRh7jRduM/z6Jy
764o6mhDIiP8TtsEQFNQ0Rm570TQnqyxrnfddZ8cSExtAP2yg5Z1HHyZOnPZKnimHfaptD5j3RpZ
Q8lUHyilNPuIwFW6af/e0hmv8sUSBUs2qNMjOIaGwsel4yvy/z41zNcDhMVJYrkeKYK/DxfaMwRD
B9/dJNdzh+D4GIVJswZZRdouyoNgS45yOhe5DZ4htKZj5GIPxCJY7GuOPpsxKLJjNgwSZG6QwGYb
Q7UuqSSBc01T9Y0Lqfno9BXDZYaab4CB1S3D3uCxnO2oWLVd0u1k0oZ/Gjq57yfA4r9pbx/v025O
Xywwh08RbtJuE4vBP/aUghDsJHK6KYRK78B1GcJ9ZK9vPcsZDi1B+hvOdDOu7mthFhK+dO8LRkWn
OqqL234YmQXUxm+/pnZ8F14NxC6w5mStCZyQMg5sqnHH5NmP+Ydn3BqOrVVjKE4y6PBxGKAA1x3S
n6OVde8ulXP0iYY8UXfq3aNeumuqkng+wG0919i00lUlIE45VgoMoYC8wZBoDCDM2FRm5uGUdbSU
MbL3iJ0DJEjFF1y14bdTlTWf8YJuwoE0dnagyF2x8rzYJypEev+N6jiX6i0+8TW6T3ryKTI6mzaw
TmEzmgPB7umU+RbsFBRFLuyNFz+kUEs+7Cm4X9CPnikYL9ZTZeFgxRZ3wlFJLMeowHtIZqk/M4cI
LbNO11k5bdF/xS4x5Hrou63wVb4NKw2W2IMKgRC85Tdyt31RemdZhzz8lk/dZNWI9MFqrkZmqt46
Bo2cAq/oIHV/Bc1FDP3Wrpdhjqi965D+j5CWNeGOh5HImuhYm5pC4V2Q9jSDo1i8V51Wp3HuBgCM
qeFz8IetYRrDD/vL0ZcJxlBzjZcEHNi3pNXg+IXeKRTqpzDh1zyRRWUDy7kgRVV5JN8c8LbDVFuV
WRM/Elua96w8HKwjLV5ptd4A+ChebVXLd9XYw2Ec8voNlE32FnWi/aN53zch6vlh7JfPMhSvjgdx
ZpVlrnd0VXUjPXOXQc/k0A9vbiBWviWyshS8VklXbcVIun49hNAbz22t6mPg9ey7EeA06t+dw9LX
2RbA+/yRWjynYlHyPBmLmpzEi37LFu9A7NHHTC7/eqxfyomD8jQs6ylR38OQRPsQSubOgxZ2Sdsi
PdczI9zzUFrVI65L+Ux2s5vWKeWgf0Zdc1x0dBdcKOVmtRljJ3vCTu9Bz7qa2OlMgNQAH2LfVo7L
0ZgCJN5E10s3fth6/KkwM/J0hCDm1+1JptTPZQF1uNMI1pzBWkZJrumvKcz6bzIi43auI3fa65JD
2frLFqhEt68jGr9k5Dg4LfV8nMJQ4rDm759E7r8XnARTgHBzeAMPcd65Nfkvxx78z6RJ7T3YDvrL
QTgNkMFm3tp2Fh7XUCboq7rqcIB3H2E03Cy++LmamrajHdm/+hHwdNiQQfPr5w4jI9RobI+PErpd
gXU9Xb4zhw4LJwlei77kUD2wty8S1LkZW7MPRANFKHGmvbhSpMjgiVesziBUcEEmIC7IOqUVQedY
SaaRlIpJEp0hz3fOxP8ZeWJ5hqFc12stMHciUF+ETmpsJvyb7/OykjcZV3Yi4bF346hYEndKe2+j
CFCW+9APrSeXrfresUvzo/RX1BGoMfVE3CNeEo8M9qwObao5FlnlDTWcKyUoSmi7PPLBPWZ7MD0N
q4jkjjF11qZwv8F75dkuZGaLzWgmkGBC397UY3TpTbbcciA89xJrghjeA/1ZLY9zAvcPkumqKWX2
A7v+VuuCRty2Fg++GzUfPF9sXlRu3FGfHZ9zilnfyeEbsgjUGbrEJSyyZbzRH4vbmRevCJ0P2lbd
NzqVmzWdhurYWSI7sRMkFy+PrHWQZCRBoxwejEWfXpbFx77NUtASKYAD5voPaVZ7j5Br5k/YsgsR
grigYkJhXso8BUwE1wRMDXzX7Kf+9I4B2qMkFMv0dXySHCD5FFCb6BdWJFWYWYXTkxyieu9aFciw
3Fc7VPbsoBjkrHAsLJs5j+YtTPzpwBlSkAGqAijqrSOiezcv66NqhmkX54PaavgTL23KyY/4o0to
bQBkqtrwEOc5zTxVSrMesUdgVm4hN01cLNux7rP3ZpzpBegnaptBHYKhZBFd4dRZduN1w8UC3uxt
W7/k1lzD4u6GvY5qDmSaVB0oGe78ylPPYUuZ7TLU1SljzSAEMoNOcdPKl+s+twxusU7zBupSsGBj
/KKsceDN4lep1n1Y8BNjTwf0HJXO61ym3ZpRI4yGuHQOiWaFiDDMbLqeuSfOi+JQSuzuPS70lR1o
2GVZxWqGwcOsYw1aaKDiQ9rUYZakvsqQzhaEmUyLY8xowk6ic1tEeiX15GyHKnnvC6J/V8fdlmKH
+YTCV8LEDB+5l69lmBs+22IiX0GRyk1yTdYXZvQ36ATLNp1cYHZESLmbBzo/J6jLfASRfTRtZWMd
GzMODF0J+5teCo/CzmPgzNYa07dd09HAXLkkk/ot80p/lKlqr82CMnok5RrekEzK77mr9GdFZvAo
Zg9lyfU65zUjFbQmpV9/FN41Gl3n1ZnZf8b9r84ONXyXA1yjfK/GtrmUhBMOXYrznYgLKS0fX7wK
F6JLmb3nDXNeeq5r971FPKIcfTr8CrSPhKISW8TOqs/0uZLuaeoOc8DnOZThB3PzddYkwaMsx3AP
Ci57ZVyrjo3O84ufdsxceQWBYRIkdTzzf+uSk//ZVZhUSiDJzIdwj/9JrjdZKaNIOQSs5rnbuirz
frfxiOmtccsgJBvB/ZfkccwstQR60eqQToEkqS2yWnr+upKt2m2uKFifMd7hfLrqlWg6eCCHUAyA
pJJFWavyb4VTeANUjmBCIJwrLzilbgUvo+OGaK3/R1T7/4cc404omWP913I8q9iv9t+bdP/xA/+Q
4IPgL0cwqELqFoxS/zZ8/4tJ1/mLwaqPvi4BhbtkvP69SdeVyJFMWkLpSeD9/ybBY9LlJ64S/PWQ
6aNJ/HdMunjL/0mQkSIIHEBmis0Qw677TxO7hoaIDq6xwxHDVs9ZrJbNMCflaQLisRmxq+3HpvhI
dDGBaAiCjxTr6wUMDVf0nv+ofYmXna5wpd+yJEnh8i7ejR2WfnTkTpwAoJJtwry+9TzEZkPK0dD9
e4k0vK4VR8XyqMPZ28dgmt4YO1Rcwvz+LWE35IzO5f3O863pnsRXjn4vrLVqqJhmbZAnbirycaDd
6ay6sjphhWWSC0zoGI8zAQxbWte42iLVue677JzlodPhQVHlMxbVRRwZ7FlnkfEXrXn5RmK8Hmbc
xC2iF9ws9Iy6lnv2wmr8pA6RAHRmBXQvNf6cvkZTIF4idzYAIpyYP9vhUMLLmoH9wokjv8PrOAy2
blGd2o5idZee1ttFZrTEZ7RGXzDmU9bTViG5vMrHmUDwvn2w6kqHgFTS+SFk6rjDfFWygCo8QQIo
Aqv96BYEw7Dn/kBhsB4jpGE8eGlkMGm4BWEXi4DrqmN6gop7xbg3IijqXeQrUqpxAh6wo3Li6BH8
AlcABAoPI74oEIYO6AC/umBZcI+ZbRNPph/K4YqPAUUOLmCPyflJ+isj2UsA6HBEUu0hszTuo4rl
BqR1L/h2kyGUGl2IoHFH1IpYeOlvZ8Yv6JE2waxK+LvRcdrvuc/TlE8Dv92ABet3rW3zYfejd8Kp
iELMVeABtKF8MaD5brSrM5dEj/Atjrcis7bs0Fy4tSKtuvYzzz2RyZwPoA5C8mJlvYWGjyOOZa44
Yc/2L6rMzMnteyzDLlq1k1lma7MqfsJEyZ+L0sVmeG2nOVQS9FK6WDA/A7wXEqoXOXcB+fau9gQp
el8H/Y3bBs7FbUB0CduSM7xpeIcMYWSBOM1HSpM2AAPbCsm6xQPuJx2O0yWimKAQS/TJWUOfLK3U
h0/U8owVLj/EspV8TJUd3ras1mLl+iV453rEy7ou8Z/DBg/ZIaFLQDfDAGiwnQfd4hw7/J8k37xO
btN5bB/R4pZdMGdbYaiVcuvmswbTTAlBVWxgLVivjWonjlfVSUyDtfOHqNq4s7rrNSAWkgU7+lsA
NbfqLeJiUQyy21WV39JZ4CcXBFxD+Lz5DUO4uS289glp9idMu2gdOXqLusW1Ag99vyhzV2CA9JlY
rG2UAuAJtJ+k3lBQT1Pw1ONumbydoea53DRQMgHZTjNX3W7ZT2L2KaLLCAi2HHWNcHC6qCLharn0
xQVIgrflNRxf8JyWN5ZImPnAg93nqh+Gh97D9rCKucwHtNNZDF1iawo+B3B6pMXRT2GNIJr8Bswi
xIbVBIRsJZY+PAXLlCR7Z+DDAcWTWxO5A8MvyQ8hNVROTAne5JjBAt7atwlpOV9/44EedoOd0Yzk
ZS6PRT/t7cJVezEqgWu9sY82d7n1aKDdFjHY8VW8RNGLz0e7HnpqvU3t4vODXNhuIDMSbBc5UIoy
64fdjCfupqdv/CmgduYzsBvPwR/cjudCSmiWfqTvIxlEO2SB9KcG/tZDnnEhXCy9mHeGSOYW2YCj
2yJ9XnhnHD5qaBuHBpELLilyygEtEF9UpWNosHTi3eCs91aODtMDjM32XUnsvlE7w0CLKGcuiCJw
8ijHJ5Hb7buVD/rkFziQNjIDkdMNeJ/4/Lv7LBPDuHYIXn7FAF5IaYaHJXbPhB/nSy90/t7KuCPe
Ox2GRVtPeMM0NQ2BfpzTBth6J5Y7hhrFPihL574pL3XaH7EpzjRg0IVBM8f4QnJk3NEZTTNFNvnN
EbaPdSu6UtRnh6fpztRtfsE1l40UEoX2SZn8I0Jc//AtrV+bdKhu+Jj1Q6EX9dkDtdPcTcUE9wxw
3F2cQGVLxhljL9fGDtwkZG1G1pCFwCTCCl3KZWMidHUVUrI4LxzCl9FtVoyxzq01Bty8cNI9LUbn
TByL5SlaKOpbQyTWbwFE+O1cUyFcJIpQCbVdoE2Yia87L2OAppPhCKeUL6lgIv2Uq5in7Pp3+2nq
3Pc0I+9i6JEHadfeb9skZL2ooaq3UHtoJyrzckAxmvqJjbS0Lj4ogCupLd+Phu2+bpudTVXGjmGG
eUzC7nqDsuJqHwSBPobLHO8jldTrNIryN6sclhfI0/KyOLDfVjbc5BM1hxyhy8Sxj7FwviEg6w0N
T/rLTYJGbxdQdC8TDKyYfHQoKO9qWv8y1UF2w5RzxifK2goh9BdjrpTHWGe3mWrjO4eANDSuhRqo
FQKV/qTpnr5vnQjH2s5xWT34KrCxGDXp8lzhfGDGXxXDSXStB6lfjy9TZn+3A+TpfRp1FlABKDJ+
2MV/qGmPd6V3lXBnCfpi7hT0O2XCiVSmI1+z1jfPPkvNr2jyUxZduqX9Ff2BBAX8zK1ffOrm/uQO
/s7BwSKK7IKFn+L1jyTDLXFoM0gSPQZR4pvhborR8YMKVtZSu+N7GMVfVxQprxbzb5CrW6qYMLJZ
1Oc19pNY+J7nrDKnmTZ4fPfNSlD3vg4Gs5BmR6R60i0vyWEIU/c8MZ18Gsn6r6xukPusDHvKXpDI
V4Akuq86K25xGfNF0ct7lNxj9g3lLpIpmpXRcZjlaOHSPMQRzzSzfLbWAt54zZ7yQrQh39kwXNdB
aVMT5qvpRdeLhewXunR5lcgBXQ6aqnKtZziq20mhK7dCBg+mc4vbFswn/sw0e7PnWR5pkRq27VjW
32WbabB9XUkYYywPk1+G79z85rvI9qpvTBzTDhKAoYfQ8+Yn7PHNAZ2bg4nsDioWySWpBioXxqT5
DMtuOU/k+398KDLrOnLvapS/c2Gx3ZfkiL7mEhMvGCjijutp7K6T49FKzznNVYqTpJ5+okiYywI3
Jt1MheXdgjdkISGr/1WMrYR22gVnaqn6PT6C9N6bOUfZTL12fm8Dp8v8+oaOGXJFSHprai8x7XfT
d+Et1NrUze0QOD340LrbzLbFcaBPNXw9MA/Q+jRNZubCoTPdIGGpu3yUoHBrlvVKWGpXOxrKcnqZ
++QLy/t3bYd3QEW7XVH15OhUnPqPaAWQP5ta2Dsm1mfWxGIA4wifvmhYV1fVPDF5EWbIOEaEzXL2
vd7s6HixHgMxO+LD1Evgn0aMMHtE8pDvvsrVD4esathDKrNf2aSYehkgQ75r4ua0MDaB5xLo8Bv8
nW3vlpbdqFMj9Mnc9TdqGZYb0Vk32s7cRw6T8ykLuY07otOXrk1DTnNXIChzkZRQXGwzlTFA0Z5z
bceHoiNRXV59uabPzo5be7esCP2Wsrri4sVybK+TtfS95icusrDmbs05c7lt+wBqRC0a/yPnZP1U
tbK98L7iA7Stft61zTw+aKtBGJ8xNt0oyyZxX3vlIrcRJ1zSZwRgoaOV+dNCfw7sX5TvDyhlxcXp
NHS6q4h/61ScULRuUGw4rBa0qsZedY+M4nrrrugiGmpdk9IRgo1g2caLICWGxJS8IVmSDKgRqVYJ
zYmn2OeIQePNsdJ5cTsK4Eybvitu5Oj5D0EsFMqw70DzykBNfgdzan/FdAdC0Nf+B6Sy4Uj2CggP
jiMYykWc6AT6C4ZE8OaBE2LCnphlVbXdoAeb4LmbW9K+rW7n7YTLduX3VbBTjbsPgfnjCKlBr1hQ
JNZzFrV7Vq1fDBT7VSgHtIZAJfs8IIs5pf0+kfE9qaqfBivjISor6zhlEbUJUE5EnVwrLG5JeYar
0auLTY5V5kmY1gKp0wIcd/Noo0XkrHOl99b1iuH7OO6ppVubaldWnA35TcDDlz8oRPmGmcxBehPN
V1T6rrgiawTR0NqEVfIWtgbQaxI/98kyM3OMXyyOHSuug8AFs/6O23nJcDS4wZjZMA+zDk4KVZTL
yBf5hIt2s02ZusF6CVP2BhF/4mg6x4KrGXZtuekH39sspplXukr6o68RGQtjowJ70bKJ0sKh7wKU
soYmsUlHukc8hJm1wXFR5HIj8ukXyZgNBRGHnnzlhkze3QKX5B6zTrX1ErHc8O6pPcPrENJLaK+M
mVsSSljkUN26+DGqsf6rCFRI3IzDthHDgGiaMrazahqnFmRIDqXWPDKUdkHvR64drYNczw4+nyGg
oQnn1sWDR5jC4OfzDVraSfRkkaRw1HhQlh+9DrYc3rusBNKTUL/MTayHZzp1s18j4o/jQy6yItl6
cR2+5qqYfsG0is6dtxj30EY10w/tvhOUosqlt9yQTp+FCw4kcjt99Op4gvrnOMuhngSSoQ7FW8yU
+qkXcY123iqPJKTOuxMNqpihxgCbEGD5+k2p/skhirQXffDc99o9s8AQIMFZdJjy5hedT8xAvGs0
b8rw+XQhsG4x/pHzkKAI4we7jQcH5XCJKCvFwpd/zEHgXXkRDIOqNho/ebPSNVESAnpFkewLb/L2
08xWjdQ7HGUSxuCI5XToA1SCVZDY4TaVbX22Y9Z8ViFhXmNX5x9VHqb71OuHclv4nf8ScHBRkGSK
fKLMA8T0/4iu9v+fGxZUy7U+8P+kwP2vdij/a0fsv/0B/xKb9/9StotROnBwuYTu1Z/1D0UutP9C
BFPAGQge/KOp8F9T8+FfuJYYm7sSpZY+PFL7/5qa9/4imhAQm3ek7zlw0/47ghyu1/8oyBHmpznQ
JbjvSInQTgj/P7jD2O/qOZUJZPo0hUI0QMa+8zt36DcOaSySVtOQZ4eCwcmwYqTI6p4GGGaIK9J2
YQUq25LUb49LUroIcUIz/RynlP92IL0/sOiFzMqDaW63VkEIgLYaembcVoptyyU7vq1ccFGkpOb6
w8uJDW8qO2VGsZR2DPKexqRgK/kXvHYmVju7Z+KwCqBGi9lIYFmB+qqXWett1ChmpBazMo6aMg6Y
FJnQPIQ0NF5Z7i2AMskdXx6aKWv3JNlGhzsTMOR7kj1jtFIoFthhXIgVJRbmh55yuGilm9Gn6pjs
ksv4oenSlRMU4idJRbVsyaaF/UYpSz2WSaTyfcgt6x3Quxy41ETzb6D3/X1NXcmmm4ryiu6vkfWd
Vo2/kqybjqQNCgS52ks/0Ms61jkVFGxQQuBM8lpK76R3tG1uDw4AfG8FSlJyTbZN9Nx7cn6HVnYN
iy2SG7gUVXqQgU/bmbO0lDmrOaOuuu4IbdE8b27MtFhnh46bfbOodLmlwmGwnyRjZDhsam7inQpr
J3wb+7I5znjubaQVwYVroVSu2c+TDUt2RdNTmx6brnMJhF0/Fw1X0YEnkOX0XT53KGaQ9Vq4PBGm
jnfZodB0MxZLEqbHoU+uUDWuK/wx6ozTn3GbDjiR29OEeFb4yWjfxX4Qj1fvAtNEQ8bTjohpqYGQ
K0DkH4xZlElq/HAGAOmxsrjwW3VEFVVjy110ZYrQT73chj7aQ+GksHQW1e9Ih83QJV0aaFgyjdo4
4eA/jeF0NLVl12vfisITwgKZ/yx66rIgvnXy8U3SxbHWXnlpeT7WhBS+7aK4OvOOZorLvZWLYs+e
INfcj9Kts/TlTSyd8uTx2DwW4JSP3nTttXQUH13TBPtCoZqGVX0avOZCK6SiTkWhX0YcFW34qkAf
bQZKRXOhMM/nW1XJt6KuaI+OXLyl6AW3o6NJy47gkuOwmgloIne7CHJ3oPr8rZMP1aNPDfJtW06U
UwKu3S6khLLVlIjoJc6nJ90DSpx7iuC4FiyrxvfbE7XuuG/DCvfY5FiMTLOvys6cpwZ7FJloIJ0+
NRY7L+IiphAcSdBxkhgpvUztfrhpCOTjJUlEQ62OOzznSX0/1u1+nLhmrgYXpGSbJf1dlOTdmnlh
D8A/pT6jYI90JZJ/u47n8VEJG06fb8HKqv8MA+2Jxu6x3NrIfFTerEvAGHc9hUTvMLYHrFIRo+5J
l+8Y/msWI+dZjTz/kPCYkkbfuZ3sbUZv9xZ98n+YSvOkV9f5tz9A+vNAsl29/y13M7/sz0ORUCto
LL75mvmghUBj0UlydXSjMIJUbJmo5taK052/W+YKcH7CEafsihyuB72qxvexhM/u8k78lB6aLFpI
wapm7xB+vKHDXF65tOZJu9WTR1XkibYQHxNwPmJ+w/keqImRtANkkTBnt6WGC7Il2EvY4sSrN3Mx
uYcEnMkK+NI4gM+UjlgrOnmYeDcQfkUk51ccTtVqdiLAxaGutx7U6G2YuC65xPanbuiXRDtvcAxG
zi6hV3Lb2ypdE+Is7iGwUn7dd4w68G9+VTiEdwLpnX+8cUuGqoJ028iYlCeBlRCaD2PEuQneTChj
+BSjSVf/blf9T6zLnvtP46JAuOCEcO/CEpHKD51/yv7Q9IArOxHJMZAd3o3INoW36dNqvuvKwnkx
Va9Y46pUY5tvsPTAWCufy8aaty2Ozm8IXWF2mStj21vdu8vBkh6NJPRB0xVbBTbblBHGr5lkRziW
JHNy7gCBnRzdoQjM3aTytl1VRNNfO89BJvQFLipkcW90z3TfBTcLULL7JEhYooDGdmgotM+ue9l3
X5YjLfqqE+9Nd3BLUE9mZ+X7luuuBFxBg0XHMzdhpLujMf68x5xTnheE412e5JKz8zgd3IkLHPlg
w2wAMjkOrpjXPupfEebrjUdWfdUi0PA7jmD0qFmTK5visp0/sW/1QONWlULf8wwC24G4uwWVGdLh
mO99WzL7ZbA0Hloxu8XFV5RR4SGii2EYrT/c3uZT10l1pHQdXlpLHvuRcm/q1qqezpK5c+6ROeKn
xszbxSE2nqa1u7LLZcigktrVHekYFznJCu7c3nPfSqt2NqMT4CMh07xDFGN4JeZ+W4uk3zlx8JRQ
IITO+Vlm83kM+19QePZDUiOFdngi6+xrZNYQWnZwwTpqY91f2g3tZd1jIjQjrYoPjvMGNkpxPXsb
YD0l2ZhfduPKbZGraTX4FAFb5aM0Q3qb4GKiBMLxqC9LDr6K3CPbCpVavZe/YkICnI/FEIEXajLm
77ob/64NX6GZl+/ZjBdSyPprMgnGkVaFCGFhebB5Nu8QLuynNHZ/+5WaHquENw8Ff7jtemDuO0rr
O3wzixsReB9sFZ/KkXLk73xW9TtteETqA+2HCtvY6N7WSz1KFmXXnd5oP7OHTYjR+NcsPf3Roygs
T250LbCda78BpwXh5sN24uQWELtzi9PR+yK85K90PQ4wDV3H+hoT3dFQi9dxDcqHm7klMI8lPi1I
BSKf41j9bwjf4UrLsHiSWFPgJcR62bt5AAKoGdwbf0paYBtDOK4x9cafbhHEj0L1CiIy603TGPZ5
dOSNp6Z063lW8NxoIj9Ab7xfnGpBO/vxFNsHI5r8lJrGknybdiIIr1v60ZSNMWtiHk66FS12zDXi
RZ+tMQCZbstiV5PCnaZ6E7Ni1dzEF5xT1HTFt0Ufh3ycMmPb95dla5dW8ziDLnlja1F/hsobDhy9
eskSWSkmBXjJwZ4wRJuCoTzUc7iw+gUpxkUz2OWr52b6Rs/auWWuNz7GMAzfB+qzntNCWbumjeLH
xdIceRzRlk/8GvrZXha+3SZla1qYepy8wIznpFHM1Fwi9JdE02jDLKxxt15UdVuGcB9zXWL99G20
SDHrDA5f6r/PkfkZ68FCErLHEW2v3Mk5ZeuiehPTqZ6nz9ZBbllF00AxY1cCzehEMj7ZeJzfEZSp
LAQIz9057iRzAfw2ywGbsPO56EZs2JSsD69Ps8fUjsJfdddMz7aaykvGRZrpawn953oKdw8qE+Cz
iRuhRl0DE6SbFu83MHdcM9aALdSZuL9u3UEP7Kt0M5q1mvr5UwStdWtEXVAkzAU1XMky0mdLZc2N
Ir2Ak1KO36JoF4TDvgveyLO1V1Icg/RzpWXMTUOK+F0OBqd8Xk9psa6tlqlgz2bxcYVUPLmG2YGJ
EHoYelH90REi2XQqKsM1BGRaPc0YdicWvW7YiHmc6JmLGoBNlDPKz96vZ32Ampx8oYOj2wJtGG/q
bOlXjYyKdpVrH9k34IwNmknH53liedk5pve/46S3LxGjxRNKfKv3hLCXV+Zzst7avd0d3HiyXsrO
Te57rwy+qsnun0bcxjCXeSSvrJcJP1gY8xIWVZbyyjc8I2sAt95lGWv7mDp2yP1nKlDpAR0X+Qqr
R3zfu+Hy3IvUupuzicXeF8CzKcLKrR8w/9BOuwL31arrhHuL4ARsGgvreIMrFUsfXv2v2Ormbscj
3/yZ+xgeAh09el0x/novJ4DDOw2f/zhw3/iR6UiRThHnDcSfFJ9lk/oTNvQRfwDSevNqF9li1laJ
+JLjZ2eACTR/G1JAn3A66CgRw/DWn7s2C+9gh4aPfD7lLRIvp06vaz+KxthbcBFlCVOHghx0vwZ3
FiZ1pBLaBBlbWXRm27GZjq2yAK7S/Gc2QIUpAMz8iucxI+Z1p1Sd3g2pjA+N5TDVNSqGKIroRvzS
p9mNPhXdyzXNDT7VXW2PwlSmdD+5lf9iW/b8xT2GUlqsxv+bujPbjRtLt/SrNM49E+TmsEmgT19E
MCYppAiFZA2+IWTL5jxvjk/fH8OZXU7jZFUlGmj0AQpVZThlK0MRm/tf/1rfYjtTFxOOuTyIm/tm
GidjHStvPE/N8Ap/8bHXVP2E3lbHG5TP8tTRJ1qe+3SM9v0s7Hdn1iS/NWXqnt638VADtd1Uo2hf
u9psv48h/gifnKH7WOpj/jhjJ3ieyGYQY+hldMgb3AHrWboRYHajQHcrKu0uLAG1bbtKoyA5TAjR
xSa2xd4RN1NhQvJJY8SznQfXjFG7cYd77HvNiUaYHixSPV/o8RpZ7lstLvnefcPkMz6SwVhMK6MW
HBiVnHBrjGZ2KLhv0shWT7k/d7w710JMpTzVBqEYX0f4WM9uD6muHsz3nrYW8oJ6ea8bi+Xbk1C0
rQaJkXmSQO0momuWBEaNn0ZryNJSATF8lWy0P8IKZ+SK7Tjr57jrlxsr58Q74yxoE0Z4LIS2Q9NB
sTgdRnsgGBIm03M40EKz4iUmPOB5VcIsvUTg/bxPl4ILPtgTTC3oU5qknC6ZOwXtJEsM3wrGkqtZ
ZhbhLtTodcCfVN+5oLV32bLd7txufKVGOkhPuZZTagPjj3OzilldwBTjPGLDrvJzBUOXQhsm4Xg3
1tbE/UJSwIK9vWKvGolyY1IAy5s583Cz1ir8OjdL9Q4bTqpR6nEmjMEiFnR14zY08mTkJ80hmKab
IWMvd3DxcEebwCqnz5XHtU1ngfFpBBf8zU4H96BrXvFik6B59oq+g/0u9GE36JpBRbKldo4zgsqi
+weTbNF9x98yMRGbVkINaF5k47qmgJD1UNBS6GBrVMsAgPNSPK49Tdd+LogdTSFiCqKjtL9aMmwR
/r3Kfpo9IwOzwhAZ4uSX2Mu3U5ZBXmm9+bEfJ/0erJvlszqnU44Vz7SOAdtfWscLvpbkSYCaN/Vj
Bg+QZ3ZLuVpXKo15UZnxZUaU2rZjlL1YntbfZ6k1PpWVLA6MjkAreK31UywH1/eKKrhrM92+6fnA
P02Kq3+jZdM+lDTvTvFYfAfSXpxszAPEKmduwol1Y8SteRiNQL2Cerduc8dgNwX6ah/ZJgaaMCqA
15jFTqREwaX9yJ28eRjkWN+CObGOEXvXPawx503nJ/cFlmRItzEZlR7fqR/MRnqsuiI+t5KOacKX
NJdA+lsNAp2hDUT4nZ3Gp2DUMhYW1Ybac3PH3W5gX6BBgQPRfFSVeiPYVQCpaYcdfP+GquY69V0M
QCvyb+wfFLbWqILg18ZfDfh6i1qRbswGIJEybe4DorsRURDvnVBlt4FLtFsVUbwOjTEjQTIUd7NF
KQZpBvhX2Pv3ZWqpvUoS6WvKxfel2+1WxtR/lt4Ou7n3w6L5l5gaYwG3/JRAZYqDPqvDA7AMC+/f
1RT4Ez1D4/iFWFfKA9EAwbVzuaW5ZhneY6OwhrXNW4hWQEcaq6ozKfSayBgNpBXHf/WN/EoA4DuR
joH3EG2V/zHdXxAzEDHqMYeXfJgaZ5f0rfoSeeYwP1S95bUnlw20c06poDQ3mCeGSz+VzH+kOxTd
Dj2fbxKCz8MooJz3bLqxpiQe+pmJi69+dyD7W77VavZLrUR29ryAV94xs1e31mZkiUWQwwZtfKFB
syhIxUX1C/KHth2VMh9FP2hfmyjg4t3B5sMW0Elo0mH8qmLTWnHEWXeeHiMKuL3+4gL+o4soGh/q
0klcHyXWIyeqp7dWpBrfnEqKjojpngYqfdYg/tSFFdh0q42jeddllJYj2GZbc8xehVnqDyQ7b+Rg
gDtcREu5yJeYdlAyewpDkEq1VEQbJFdWrVfZk/5NJFCJrfR7dRVGhVXLD+k67pmMX3OZw9l4cUy9
rjFnc8tfZcuFfcTDKfwwdGOC8XC+vcjkfZpdb/fG9abvXW/943UCiPt0+moXDWen3run5DonGKqE
8DryRFNtTSzFvI4TqEnOezzHS2+M5x60QHwKyRYfKtiQ5GN44dN5ok03gQcHIpyZBac+44u7TDL5
MtM4y3TjLnNOEI0q2mDMyh+TktrEhMDMV3OZjdxlSoqoYPQbavN2om7QKBdFFBsnkxXgLYYs1pRE
95fJy1tmMLFMYxNBgLeaerxpjZbDuFZ5YLAeHbtN33BOVe+2nHXC1ZMyxxesGLxIQBvtezUzX+4G
i5oCvqSuXlmFOcUHJZ84gCK7C78rsyvr8z+XXaDV/vqBlbpkKyFsTO0W7KBfvOIdgPzejHicxNy1
7iqNNrJygE3QNuyZilx3D7XbAD6nww50eFOeXHDhR5quCI1pzjDeOCqsUdNmLVx4q0W1tN4PF6Ye
+q4sdNLXJu/J1oSxWT9aAw0YlUgsNEA4GI4cT7SDnYZsILe0rEKPBogf+sbNMfhaaDg0nLhyqCqt
0wf4wiOSvpPcgBB5rMzohMv9DHTQOIZBSADJpKdNDx/5jJv3ej7fMZjhA9SoF+HE06lVQK+jO6mp
XWcfxbXdr5TDBZVnh77vK5mdKRPTz2ZpwMwsYac9GZK6srBPQHziZaRlxSzBAjC2tfccLvXZxYC7
bbnJKN9GWx7wGAJ02Nhjlt7QaAfSrTMIijKAV8WH7FqotKlLLUdmq7Pw+vaZ4pTAL038YzSnZbiY
xp5ikkwGbxFbhbfRnkC3DXnZbANFmDbOiWjx1LUkO4tEbRM5YfBxbT5yFntL/v0aZ7zyND6AKXg8
vjo92DEJA9EZWw8uQiQaGkMlmUy8Qk3wEPSkP3LDCnZKhuS8gkK7jCgjKAWxS5kNSesscUH+0VJy
j7Q4867k0pkl3nibAjnBLUOQhT9OrQ3NLS64qdwFcFrVn3Qa5MlgmC48LYVmxiYn2jpdxyNttvvt
JGv1RqNQ/KRFrXiuWZ1S2Tzr0brsa46mcUge5laFfpNb5q3NKbUG1ak2JbuGzRBG8iwjI/lUYAHh
FI28pbCHV+YmNnXCkjkuzSOsZH3nyEjnc+0l5rHKy0cgx9W2zxAonOuTaIbl9eBoTXg3zONSZtXo
HXkZs1DuGQsUyeNqWSIZ132SAeKQRpzrnklfVk4Nqi7FLNWyiQrajK2UF09JunEK8cW4bq089lfi
uslqcepvOzHI5+y66SrIXtrkjgamz5jTG/aIk1ZvIepevIfKbYT3c8UCerM8xz6sbhgbpm/BDl4t
27aEZgBSJM3IfzMZmHSxDV1D5/ScbIbBNg61qBX36hpyEwaAGalJeUma7BPXIVI7IWDYfhMb5a1J
c3OMY3PRdMdF3k1t47WmCwhEdPiEUfM1bpYPiEjYDAHAroN5pjXSk9vKKLvlu263NovW2zFiRdRq
pb2v0ql9/+cH1Z/xX9LVJQkHk0PK0h3TMK1fwgQ6ynyKJCoPXmjfh96JktBj1T9c/5K/hYX697bc
T2XOf/7n8id/LaupiVEB/teff9n++DV4P/9dvf/pF5Q4xWp66L410+VbC2n6D9TR8k/+u7/5P779
Oxh4gzuQKzBO//RyL3/L7199/55/+8//+KTUe/OeLtUEP4dNfvra3xMnxm8w312XP5GgiH7NlfzY
b0v5my3ZOOu/rrdN4zeLxTUoeYsfG1xBvpE/1tvub/wGl1tX8qGkoMD+O+ttroh/fpJZBpkXA3iU
7uDS9Cz9Fyh8FEyLhcsRuzCxc1RvKkvntW6XGttaab+DRREPBmiAVV2lOkk44rswNyZHbE0LiMdg
y+HotWa8TnsdxT5BaYyqT91c+EXPTllKsnORU2cHqar+SxR36qAnXEbwt4RaTJFaYSKHu/Z80CZA
EGuXpw4kX8PcFrSvnISJyz6ruY4nyNYUvhElX2DY40ZPhz0PzuYb0GrOTJlyBHl57JH+N9x7XZHq
CMl6LXSmmIG3q7e5gNxiqTzetCpxCYkYkGmiGTYlTvFdhAL3kTD/oHvUk77FD2dBtO/0RznH8Smt
nHrHT0b6Oe3vcmWpYb7RjBiHkdeCBpglhmeTVUC84nnxnkH/i1ZDSG41d2uLPnlqCQd6jyj5A4qH
NRNLlu/UFeKIa1Vf9Dyr761UP1qz81l5+t0MvZ00RbaHFXvseyZ8e3qIAA0QjunOpELvuDJhlLMk
uwEsXbMTsnR1watvS+AW2TrU8uqucnEM+lEKjUhx86cgDxO17rPSehBlcstqz11Vbm75AXkLHjeU
6GzhxHqk+r1G7wmrifJdM7XpbmoaUhJoaugGbnWeW6Mr1zMLnKcMwfKmoWduPzqafoddP6sRLE3W
bq5KIW17Rnpw8lHu+7aWe8oq+k+9aTsMM/h2UJbnvl2ZmnHUpasdSgHdvjVVsO7wzLuUXAuKZYpB
vgyZI24L1E7G78hczw6vCFpAHn/EVGpsdN6Vey8qoZOWNgWi0CyKz4BxnZMsXR3jtZ58aaryTbmT
fPO8We5kXqSXPLX6My4r55mnCsWIcaTDD67lMcm60K8ppSOCTFCk5IrX62OxbWpT23v6kO5wrooH
yY6bR0Ccl9XKSnlH2wsxnUpCOqSi9I7u0hbKcCpoH5YU+034eJFXjUQ+K1AAYt16Q3SAnDg9oi6O
h3xojbMwlvBtaFf9u2m7ww01nWjxTPu7Pp3V5yEPhiMSbrtnb20+weYgg+IO5XAy6Sv9nDkAX4CE
z229pvLVru89HKh4oIYcJjfwuZbETKqxSR1Y6QWDW5EDTsddQZ8OSAzbGc694+TPFhScgewSP4o6
HWW0aUPB0oyyJOgjIfc0s4XuJRMRbLRYd08cFwZjWCzie2ofvZWLvH8e1Kwo+fb0M85zd1wJaU+P
PFjx/aeqJVBSG+VX4pjhSVcTmRFhJGLbN3VLClYu4CpD4qYNSDUBE4aIwl9aJCcxm8VdsNBeSEx2
GxWMxUZlRuYb7Ij3EsAL9ZELK8ZdqDGutKpjtJBkCCePbK0Wvox7Rc14C3VGJIHYynJyjkYEkwaR
HToNUbcjmYWBSEGWf7ap8QNjE5S9uRbTpwoJCgV94d0YTc61ZWHgBEPt0UxQN4828Go/Xlg58ULN
kVgAMBQsLJ0gzIYHllrjw2Tbw0JXgbpTITD6HKlstNVeW8g8suwjjJGBvvcWbo+SWn02HC8/x7a0
n2smiGd9If0MZhUC/RlLsQ8WEpCcOnHqW2E/G0FNXN2ohuSWWy85OyXhoy1EIeqJzO/c0lyMREP1
TK7J8DXGwOd4oRHRCcgyH1V43pjG5GyThVskFoKRvrCM+oVqRFgJwJHWwjoCkRPQg0qAB+MPLCRs
ueaRbkaC5wspCf+PuzFIyUASSYxDwir2tVjYSnUrukvtNcGZXwaHamEwxQuNiQrvaKtEUd8Lp+3u
SUMWXwge9VvLEPln9s9Uc7sEi+GzxjsxatzRF/ZTmjhqg02caLyrSWgoCyXKuAKjbHifN+lCkULD
gB63kKXg8SBWLrSpBOyUaEZ37QCiqhYileSplgflZwr8gFWhtFzCGqlo4Vgx3oZP9cK2KlqIZU4D
TEE15CcZDgSN8c405zTgYu6IkHiHYatNphOuVWNWx0pqaj0vTC2SEAwZbsMnUhfF3k4YGnJ8OJb5
SqLnxu5i7c4o+30eukwdcXg3stTZc1RvjGWyyROgOl6VNxvVGM0aCYuESdOoGNWWhGp2k5qq1YH8
qxwcTFcwFkTk+VOVZIeoo8AQ2SsEmMTmZBU1zWfgsZzMXSnrtTuYI05S3R4eG3KJfmdBKBL1YG9J
pPYXkzLPfNOhtu9Ho5o2OUZOIhIjmOfkgu+f903etWcgCNUXdKp0H3gsgGsqHm/Gipen4D3/RAeS
yTu2su6iln33VAaVb7QUJRiD2ClznvfMGPOuGET2aozBR8pDi5DAezTKdj/QfsGrou2JpK2UFa5J
4qHPG9RDj5ZmXloQRDdWUuqP1tSz6CBcMZ7gVU/4v1ybucTG9O07dOZtSXXCYBK69n0MGufGEGXz
zOcD0JlbdXsm8EXl7cqPXOX93hWVvFGimt+byE5XuPDOS0/Tig463OV9HjzyA8h5TeEhI+c07rsr
WNxbbR3dG+FIwiNDKA/b0dhV+lyeEdr1YxvH+evQ6wjmUVjpa13re2oNBaAW4Si81oBlve+5ZkIZ
1zRvO6SpheHfZMEXh+4Qbwy3cKwdcyrkV4sZlCU042g0YikucCXq0NoKJ9shipcX7hdxcZeFmhb5
Wp4BVecYWEcHvTVm1xd1nQwnbxybm8FrsodFeP6Wc+JMq4ghGeoG2MOW0tNPZp4nm4Tr7tpNDeOp
lX22HUUBKJCdvLnPySduzUSgIZWxvjHR44CKiXiv57HYsNSsLu0wgPzHiUKFC39he2jKsfQ7bGAr
V4eIoLharIkNheuG8MfHEI/j96ESHy0a+We2Ve9O1QOtsK2wPHla6ODI7NR+JoK1LkpzOEpz4R3Q
5nwLiIa+oGBimd7SFDJkPJ5avTNvzNp9Ivuc37aC7ZPAgeEHsCYAhqGwZpRE+nZmF9uIZPBtUhTD
SRmBtgvQpB8VsOYdk6KztkTh3DlAyj5csza3fEbDXRHNJj+GLn8iz89wabrhWc8j+Oxzr7YEFYy1
E2UO5PWwOdJ3z041EXMCwkyB+xE9VudJk6ReMGEfGtJzX4ykHzcuBr5zHjcd+dESaCVH1KpsE/u+
w9hDZUyAc6FGSQoykwqZwS28VRRDkdjMlKfSANRrtALFg9xEAXXXiZJByO1q0A65V1q30qWwyWhG
a08niPEYKC/aNJVu33WaoOIOGtcunQaD7W0ICFa0Jnp/PxziLCjPcqDyaNWR6m7wqmjx0iKv9vWQ
Vhcdn48/ijg80fFEaEvO1jMPuozPH0AYLP+O2FCsmt6waXT3tJZ2HC1V8Z0KGeIVrZ196tMi3zmq
oAyd2P5+Ti374NWTtZVJoGMyrFhcpYHHo2YCWMVtwPRjSqCPra4ebL3dck/Vj6lktnez5kUjU1sP
VnTfT9pbAVN/ZYal/YlYnoOA3bBoKxla8L6160ro400Fxn4DCx+lYbSQ3bq2VGuny3HE8cbA8ZKr
bLjAfnGedGsGEEISlX+DUa6aoA1+oJf/ckPAcvFfzGkLuvfnFYFLactAK8Ae7SJbaaZNTgQ54Qaa
V7wVdlL6STFon1B8xyfSQN4r2NbqJKI5vCVnVr8FMVVZVs8Ff6XZItyRo6yeRhNkByJf7WODi9m6
edoZ86aI+NDGZDwAseX62rMW8g3tzq8AjTWNS02Br0WoYldh48TumOIBiLWvRHBC39RYOGsJSxTq
oJ67ujUOmqps/Mee8Sq6Tt5iwlKAPrzSl3zv9OPa9r0Fgm2b2WZj+3ntzocmkvIzN/VwZxP5Q2wc
3svePneqe7S4odD/SMkR0KXJBz05PfRdgdkgnY8o4pIbODR8LAnYB5hKo8jZZlhgOLbDxv4QqoZW
piHw8HDPuRRues0oX2axhEVo+GLN1UROfwywdx2imtsugo5wHsqy7U/0tpApHjkO7ibsit/sTo8/
YEH1fkWIY4NkJy7lnKKJa4h3tKbShlFOvXNLCFrb2yLF6ZzMZc1qo4tnyB/6+K1vx9c2mustfQ3x
FiJstrXHOtv2IbOTU13BZnN8Fww2y0laiClk62i5ZQ/ctxvLmOPTnBY8oaNC3ATMr+cYjZKV/tjH
Fz7oHnCqcTiI0uoPCIUZNTZT+72KFFfBfBhGCJ0Lc6TjvoCliNpwuXbZKR7hyyQnnHBcubPr9Rts
inbLU5hLOTZtfDmqFludWR5H6hBFJ3O5yZvXS7273O8BRHHTpyMcW9ly/x80Vx29ZSZIl+kA+mF8
35G0gzwUYoFrEyyhFQAG3AMMGJBYmTUcbmYcRssIYl6nkW4ZTPJlRAHAyLSCwjtSqQqKga20ALY0
edhtulqjnhf2g3cdedzr+GPIpqj2qpbj2m0cA1yFzULIqhJ+4ClvXNygOIZtQ75XhS5WHmZDDDm9
Oltjg4jnTu3MIca8NdfzY9VYjp9p1UUTcYzLhxfMhBZxwTJuYRbhpkwibtRWJVfhG8m25raPGNKs
JlAkipMOQ6XLNYw0C+nhKNSNF6Jc9pqQonn2XOTOmp/BhNWXkRHT3bhOr3MkDVwptCCFUsCQiZ0l
WVNexOTpXKdQbxlIK4O4Yr0MqVjCC1LwTngkCXmsllE2XoZagoTyyDe5DLqMvM0y/LJW7s/OMhC7
y2hsa6H7Vlj129gS03KWAZpKN+c0L0M1VcXFjv40Jm32adM+WsZvbxnEp+tMni3jeb4M6v0ysrPa
lC/jMsar60RPg0RAkpcxHx+Hdkg4pPNA8bs05OSr7qoMpItIgPYvQXwiHAjVef5PWt1/YZ01fnHO
/i58cTcUi2ojf20s8PBeTOTRsZyv5OP8ar7W79prfRnu2wdW08VJy/4Vpn/hCP+05V3+RkO3PDRZ
y+OTL3/x6g7oBTmGsmDXO27wBdZgrHCNJtN9OsazWHMxrG6biQI6muvS6Ithz3g/rSD9Phv2Eo6e
4mALNGPC7ym5IG7mwOSRJDAD6DvcktpLqyrnyQECCleqwNNLJk666UalU7Mf67I+mvkS6ivmkZ7l
mI8b6sAK6PylG2d313ObYnamxQylv95OLSQX0tLzZ9CbwaEdguzQ17a7UwBuP1GY1xw7orMPUd6H
tyLr8A303O8eI49+D2uIE1rohhE30hg3zxiOlo9jLrIfRaV/+WC8Sth/elGtJQBEIAkV1SKW9Au8
mTJzk1mv1naTci3o5/FBiYDs2KR5G7E4Mqgkss94LzVjZXgxPsq4s8GZSeOtdSPyFk0pw4+JVP8N
Flj2v67R0hZheq/c78pn062OXQyHrNMxnHAHZkmH2YvFmValfDQTs8dJiU1OV2gHS1WmIX0n1ORN
6xKN36iJ74oEJAFF4mvFO1ZMSJNsWsBPzsvzKL0+mpLrY2q+PrKs6+MLNgze9+WZ9vfV+v9ah/+T
Kv+Xgv6fxPv/T9T6Hz3A/7Siwf+WRfGfZPr/80U/VHq0ePp/bdR514EP9bNKT60wnTuMwUsrgitc
JPQ/YmgujcPSvCbRDHYs4iculPubpQu+atm8GPyJfyuG5v2yyWEVwTHlWbzRTYtM3K++jLiwq5xv
r4ZRvqRs66FWT10fDq9Rr/qTOQ5PndZoF5ZauFIjFAgKouCy2xVHCXvWJHvL06Z/b+oyPgSp1224
9trreQZ9jDWK/E8W2w+jQ4iIPx6zLI6/c0jZ5LfEwSHdtY4/zJ62qSFzkFK2ynPlkbIif13SQWa0
L7iF83c4gtxKxQSqL0jT81TalxTB+RY1n3iNiWplJo6+0RMqfcLIw6qdqvKxLL3XUWO7TVyrJGBc
jxtHw8zIVZ6rtxCx37YVFZVT/Yh2EGGbg1xvVsq7cH6lfofDlgIBS0OfTPJNOLRihZvD3sdcW3ZK
94YXMZEMIQ2VffcoZz+yN4y+uE6O3k3/9xckEsoPO5HvqJkn+Gw55Lat3pTQAPKRYwMHqPE5TSLs
45bNDAYr4jgY44CjCYp9zrCqxs/4H2IqGjwbu2lt9fpbScsHkRMUOEoCDSrvmt6+s1V/tV6n7rOr
ZS2+ZwNJx3Rndv2zV/LI/H/7af/TmfDfCBHH5pSR0PunXc5PtFR1DRvVHyvBw8d//sc/vuzHoeAJ
DgXh8Pklq88ujmXbP6KpBnKQYAPH7xNOZUP3x6Fg/WbbjsOhwJe4jrmYQ/5Y3onfKF/WLRdnFaA3
nQXjH0vM368snKh//exzflneuZwthH/4A3n82Vyil9//aSisilSjhBDkrxVYtC5g4qU6y93nPXZo
w6PKk7wDadMoW2OkmXZzqb7xgXpJXPeVxkz2bDUbAIpVPxTGeehvkEHU6HS+phkaRS118ZhWensr
+5C8iDsV/twboDbr5MGp+OgNNLDui1ZzV2FY3csqFas2pgeSD/5r6RFCcLrpUlr6t7zKzuQLuRGE
eI4LL7FWkFM+uBWQImygzpRa/RlXHwcW6t9eTQSteA0D/taw/xy32V6by2OT8ZhcqQGNNXfCc0gk
0Y+FrfGJnHDemwk8Ik7rW5VY802lVc4xKgI50ulqoXXq2fQMI/9Jj9P3IWpeU11BZ+npYLjTpGVv
QFEHvioxVTMad6tEWN0ln5Jd2qTWsXKM8SBSu9vOwVT6pKbwlNQG1mek32kcYJIZMOA6j9bBECG/
MeUDbj9m54oDq27T3QSKZY21vbiTCbsDbaRqxazBKjhWI29wc1Q+XC2B8dGTh7QxKEQD9f9FOdPn
ZvSitZnPlB0Ofbs4FPl/hVl9Ya7S7jiy9AMGDVRBlH5/zmzrbk6bbmvn5bfEUAMCYC1PDZPYdoCW
zPhhsINcmntTyfieRmCJKKhubup8FBf4ZR9VFcTrMh1rPEZd+mqW06vlVrC1UsAyrQfCJG/ZVNZp
t6lKK/LnSUuZtCkMBRXF8gKNXmU8J3r+8VllU7QdWG1s+ly/KaXDGwCq6V4nK30bUz6KCf9Jqja5
cblDIbqO8ROVCC2ShMAZgRB4B/Y6uzBcu8A/SIvOKSWdQxyBNKusT9JMAvI3GnpVUr/wfvW+jXqh
NrpW5Pczsq6fqyiHS9s+BVrwFE08XsoxX+GefU5mK/VRYKkrLLAQjpr1lhWjvk/gKht2NZKJAzHg
JCasFyy5z3oI4Y0bxKWfaLUbk3Nh4nDC3Gmve4TSFQsxYhxer3u78VqFmBCebnb5rGj1CGKujeHU
VGfLGYlB2EgpUZNmJ68VYMitcDjksVFtCTg1MAXb/oaBId4zCkzY1COOM6/dzQrMjZ4EEYCJBotP
USaXNrHcnaiwgmt2+2wgMz8SLQtvBsfVCVzBU1SW84n9p9ilcZ8/Zyw91vyo+s1gT70i3wOSyuu0
4I30Z78JUlEfY9WSRZ8GBxcyIg+seBsWRxc030CUFH5Y0jpIyYJ37+TW+IDqBbx9tNIN6hSlD61z
w1hhnlAiWt8NQBfD5IgfBgNdZqIH7cQVAD4ONMivavL2sSIc6wyy3Ls6F4xVNRsPQapGv9PQaiZs
c1ue49i920CueyeM/FQNuBGdCp+kiGxIZizpyHhpuuN7oMdfptZzPnVhJ/esH4KXTMcUrOkyAfxI
EoCcQwTxpJ5ua2nHnzz4QEcyfNg4I3sWl2ymzZUU27zLvSx5wZf0okcNe3VnIioUEoNqx3OlevEN
CbK/xIMz+BoNgsQPocZQaksHsxvBMvHa6ktsd8O33mzzk6zMgaiiM+yVcrP1FSiiySyF7RS+uFZW
3WuNextokJQlGZ5Qx52wyG85USy2WvXt2AeCT25sJj7o4MDHGyZvLWozz8McVMfAUMkJ35YBF7o7
dk7ck6ZW9QsZP1BEZd7ck1voYDY2ut/FBpE/1t7rPpmTTz0VCFuauOZLEM0Po13kvsDq65dUqB7I
ETzwHNIOeBnrra3b4ZemzOe9kWlP4VjrhBsLjAWiUKcydW0fpTIGyeJi1xTxEQEnvdShVT7YCdNY
Hlsd8VJJ77SUApXKDfxpNiYWBraHVGgTW8b6bgN2cfMd4bbmOGrkHzRoR6sgz3S/lyancGx/Mwxg
CCxwjTUEiQfUxq8xPRo0sgJ3xKxME6xemZu0hzxvAoLc9F3A8RKkll8WwbNOJeiP70GgO1IxPNDg
oTzx4mJGWWeIHRtgXN5dmkYkyQF9WtAezXD4oiHvJyvE1uZJVO53u03u8qHj9DX27hCR1xHuqaev
D6J8Cjw9oWGKPGXUbXuXanFbY1XG9uwOQ07yXHmus6mFTaCCQmuKCRBeBjBAPBPoJte8txmXw7b2
qo9y5A3ltNlTXzMXJuM0+EWm38/9DGIe1yxPu+RTqxpx6NgVrZvlJ+2mU7A1+5D7cM7Ro8hQFmL+
Alb0cy9FwIs6c53OgBBuZAv9FUBnfDMG4TmO6ubO1SHTh6Z4iA3HBKLdu+uS5CB2Vagq1LxBf0zY
+LR92jyFhFb8uQ1r5HqV782xfNc1TiEnT/0Af4CjbABgYj9Y9kfeFTa6nVGsY9PGWQXn929Z0f5v
htv/ttfd3/1qiB9/jUW+gYr8l241vvLHldeVv3m2Cw9AekyZXG+5vf7MRwbAZzLwXq/Cf1x47d8A
Z7h8AXRsSzr2PwoKhfGbh7wGwUXaZAt44/6dC680fi0odDwTrIuLsZHv0ebU+fOFV8/1BATcxMls
WBi3sOqWlBV7lDRt2s7uaCOyA+cFZU/P8GI7dCdUbcqTgsduaDBHCouymKruH0m1e4TNbWVvYcnn
d+7YqS3IRnUpB0AYhVHiXLfz2VtVE9bSiNTVLd9QDoW3HPaD15FMn/DmjEeH6pTbigdifLK7LuTx
T8VXzMY3kdFtIyUMWNprs4tVKHtazWSwJs6d2RQbzs7C28GJobWBjCM81S5k+w/GJHH3FIXbPVWK
QXLpO7ve1ywGU/JoxSvP/NFbdzhqP/iXQ+Sjog62cWh2T7J1bHzHWpDBcsuNYDfYlaQJgidUuRoA
Amxty+nDbWPWstzG82CVoFeC+D5WBu69lIhl7oeymvUbdhWkXAHM8zyG0hrIfSINU99bMxvRDSha
mGieMzgUc0SF9rmEvefhLpviYxmUyXvNfv3YCkrEQEqUEpKVkPrsu9mksDCYsnH8tGlaOgT6wIVb
VXZvmUgHJP9Old8EkbLvkSU1bc3yiEfbHE93I5dfsp42tZGrDmM2NqpqTMHKiQGAhdY/JGaTfzXz
SANJkkRhtpmgVby25NA0P6idttxZdeucNWHjORCAN9GvWxwta2w92VMJzwTFXemwNzDhVeW6xcT3
3eFCuZjpjOxtlgq3fKfVHvBV1oq7OG5ilugV1rgVue6ZcF6gebdGTE+SURW9L5q2PleTVp2jHg8H
9UL1JUpc/b7GJa6tePTmg5/Z9v9m78yWG0euLfor/oCLjsSUAF4JkCKpeS7VC0JVKmGekUgAX38X
5LbD3Y7ra7/7rSJqkIoikXn22Xttf1+4VfsuqIO/EVNuq3DpFmaB1gNK3I/WXjpFGwYz9MIhY6+3
W8EpXoywtw+Nay6HNCnmVw/v+LVI6uCIDWJ4mdsmIzKW45+0V9zovtimvnhcH81mnu/qBOO1M85Q
WCknus3pPNiXhZuFTks3kTJLUNr8WxhCCfKDlaD5chh9LCG1wMjAt6RXoIyLkTE+YQnZNXEfn2Hx
NEerSiEY2aQAXJFWLz3FNKAk7GeULW7d0poZIdpdN10iwvLOx7O57Hqti4dgcu1TlvI/1Ur4UeZn
w2UXc1uJMbc809sAp0Gp+WyPNTc1b53CTmy2bLnQvmUS9Z+I5HN8ma653tvW5EdLjf+D9zp4VZB0
bZSyvvj0tTPeU5BhAY91zUfiBOsL6CV5LD1quA4gdTzIyHNbv1D/Yb2CemlfimZUnyrt8xfPdE9S
+4zcBf92Ltir0kk3yrvFqrq3zqqG+7pyzHcdxCTaO8sLHq0ML0adgp2FIsiSbxfwTCFBntu4zu0F
cxT+23e95tCkWmNwni0L2K4zMUL1eqp+zIDObn28Td8Bqgz7tHLjJJrkgCPH9+Lj0mbEoaum/PCG
GMcGhUYWwTfDXW5zr17JtYm8/aQ503zZ3ghP9uqtn6mndRv5WpTPhC68e+Apd16TEROd07HqQ7x8
mv+n0U0R7Xzmm41mZlwo8u+U6pRlfGPbnjovPCMeYoyLv6q0QJXb4gGvBfEGwig8mo+2JKZOMCC2
P4u+WUlfB/YWxS8s+aSC2gS2zB40ZGZNkNWT+l0C5vllsc5t0RsQDUQmJwuDHMCr3vTnKzbXoxkm
a7YeZhTACE12Q/HF897yWUxyWyJ6zQ7lwCZM4C6Mnf6Mn6ljuC5Z+kW1qdZjuZD+wI2Uqk3oLzX8
Ej4krUS6C/3RGh6od0Vo5crV7CaKXB9zXFN7KWFdMETLS+qT4oekdJw3XCPFud744YYeHknyz1d5
orh/tmLJ72GFgBxvNvr49AUij+1EnRD8mdRMAxSraS72ldzo5SVs4WyH4Sa9LVzo5uSZ2UHm6wY9
b0pnvddySPTRykZ6xsi4PaVT4n63cpjp05R4l5iNxT2GEn3O2D1dlRbOzKxQFY2NAEL2xUZhr+pl
OU7N7J5ZIxo9H7IN2F5uSPI9VkwJLDvrMjfUMuiu+ShYz3Jjvicd9Hdr48Av8LveZ0Jl7wZGk4su
2ODremPHmyPIH8JN1tNkAklZN8Y8gX3/Kun79mcSJ/qdODIr+MR2R3SHL0r9Oun+KOnKMFAuNo69
WX/GQ9OD1ee2cVRbkGlij7lElguhEpNnc5VvYHzSn7yiy0bL9zZw/rgh9FMWJvcIOXD1ezLk7SH7
4u37pMJugpTHC3KNC1sq1ZPG0bxx+tOKUpR0g/fbXxx/84vp3/gO+X1EJhymGdD/esP/9yhBnOz9
0N/XX/0AA5vqHfl+WgOKrUCAvHHH4bXVCgxbwYC3VQ2kNEKRMsIP9eFVOga/xlJUQGW3s8vAXWgr
sKxJPEuvzF44s5nKkSxpNvACSg7qre6gBPd5EaA1kgTs2Qt6gPdoIsuZ6QtLGZdUDdCckE1D/WTX
BOh3HULK5doZwrlM68V+bVoh52h2+1M2SFgg7lbNMG2rvZEenYeZvcPZCdLiQFUYwfmt1mFtVn23
1oO6BRqV1BtpbHyFWdt8pj6lEFBE5UW5FUUMq19GuMHrhwC63JXX2ywe6ZORr6PVpwwc2uY65CaO
G2P9bPFDbYUUZdwVr01gymsubPRV0CWsyEAOQXkVLMp/o7qdaotMfiOS1F5A6J3JTUMRzrYqjKBv
nSfaCYpT+sV1DIgHYEnecI84QCE/thsEEo9e+VYnQr9YX4zI3AIXGWzgyHRchdgVG07Smsv0LDfE
5LLBJrEzyIs4Ng6ZsvFuGDmwThzh0/fF2kiVWeHIsASB++Yv/UayVEAt+w1vaf+VdGkCvYw3/KWC
g9lzMdqLDY1p2sN7nbX+UW9VG4oN+KUJSdPZkJo6mB7NDbLZQ1G6mJwe8qY3+Tyx8skVF7MxNDyb
yqR8zHibvHYz6M4M1/Mx08ZU7c0N7Wl9UT4Vw3MeNqodk31tW863YBiXHy114tlu4ak+7nSJoMHx
Ew/quA4t+hHZnD4USYnfiR/zuptj5Q48tiF0ZgA9eRGDid2mxfF5EeeWGa4pJKd8qfmkwlUjgrcY
xp1ssqdSJB7LIid+yqjvMEISf/ZJOVpFJk2kMQ/DxvjVupV4GtmXHvNy4ehtkv6QAOcIKWOzn7Rz
innJD9Rewe8e3OuhEtgChHb2RL0wCgaCNX2dVqcKzkvoLXNyN/hjGxnSvPGQzW4kV+Vd1wt9H7Pj
uirW0jxgxzdSoE+csTsdIxSFXqe9aIob66CqIL8Bq9dfJV2FC5A6Src6VkUyXvcrl0UA2i4FqpO7
kabGhp4Da6kNCehAjC8q6aUf2bOTvHQ86zjBFnK/Ht7NiFAyzy2zq0tqsg3YwDuXPcUzHujgRi9L
epd440a9ShZgVxPElDP2u+7bIE357JdyoTXMA60AzF+C1Grcex52+BahSKdvfIAFzGh6pUNsoRWn
aVmTTpmT67Zwe7V9nxZ1DK1Pr52RfgLhqgh/6MTD38V981TrKoHAthIdIBeIS/gIK50gz2BTbkfh
oF3z1ASPHakB7znNKfhCwxUDoxOOSQJDRg3AOxD2XCukocx4NwxneKzRSdD8uLNHLZDk29Ur1Rs6
LywDesDqa+V7WMZ9gGIDrDRSdGzHbv1Blm9Qv5nQqALIK3BlqQA00XWlG7kpzR+7wIhjCBzTrKkK
r1N8h3OL05dPRFAd48kKXmNPMehMXkxepfB4q4YVhrMGTiFVyVFbL7SESmLWw4Df62KUwr8MFjxP
mC6T7LkxICvekxNd6C/LG+dz6PGUXrR4rJZDLMh24r/xETZwzQ7p7Wg7jBxl2VA9AIR25dArA81Z
tTzwmdE7165oKYSBzF2Dp//lmAIOU1V9Ofu288pjyX2Q9JmCQI+Dy3paxseZTCwutnJ9pSzYM3ZB
ms1sV5ocW0gqSvIGnaSA4L8Syb8X6cOg9q/kkcv3vibiV/xxISi//tbvFgGfxZ6FaM5m729GgN+D
fM5vmFCQPjH4CKikAdae38UREx+AawaCpR//lOdthL7ft4GmSfzPonKc33H4BUzdP23//tU2cDO6
/KMRRrpYEaxNE+Hs9BEY/yiN4Jg1Wm8MQLQP7pHx8BZu0ScW8cPEyt6Ix/upKT4J0vX/D4OQtMyf
v7L0TYuhinUko6r1RdD9hy1kQrafi3ep4HUF/S+C1pjFkJF6wBuTmZwsGkE5QD326sQZjPVhHlrK
wMspXW8yc2g/If0uONwWNUvW/0yprBqpnrMci9RhtmySRML5thOUVNw5ZceHRAly0bYbQ2noKZlZ
4YmejWSUh4TZct3VC49QqjXFbpb9LSk8GQHt+pkzHUeq8A8blCIcjXTaeV39gA2UvFsisB1Ygs8t
1vvN8/dgzyZ2gHme7BuzMcy7MjGLG28gv7LjkNc3tp8/0bXL14uXebjA4FAR62n2GAmvmO2G6wJn
FkcXTdBhTBaa07vI+Mt6wbVdNd20AXCd59EbAJEOykzguAT9Feo7yZ0MppclM1VhuUamt0Y3B1UF
DYmYTPAgXWzh8ZqCiymbC6IT6n5pOmJ8zZh+G2nYw/kKEWrrEmF5YE8YLLUxjJ/xbOHHrJugB5OY
j8HHiJWTMV5LAzJSIJ43qAy/JLMnoxhcwMPQdKhLtYPjNgRwlsP9xw1OmygIJvia+lK7Rk0BGegU
23DlDUk451ZAmkj3VrG4d4TvPXwT7Auzr3bZdq7v5oRKinDlBoIC03kjy6IKzzprx/qicdR8NeX+
eKA7qw5z2FiHnAXRZT1P7XNX+56iZmHA7e7ZbvNCBGiIrNHwWbcU4AQulD8FzR1oMwTt1CkweYBm
GmNYSV0VOkMbjLupUc5RCgEKsUnF+oLzVxQ9kk4CQtVaCKzv2tJfbvlzuttZujZ/uYbnij2mxHo/
uWNwh+WRlIKASYRps6cd2KXd4KSGiSWgz05ugoAgGpq/sAhdOKkH2qNJWveFfRsVsmu+0FosJ9pS
43n0fXyuQ86u22uXU1wNBPRwprPnU+n4naZS3kgA6b4lokl/xSwkf/LKZA9DUQe3pGtpr+iWcqn3
bFbSb1BwGYsylSUHK992mgSSMXZaiq+yWin177h/6MSkReS7bp3hLGkZncMYtYF20AksR0R/zLK3
stk65EO5PFoNmYYaeYjslGmN9H5zF6lwq0zzz66CjLXLE93eT7EZfB/8Jn1lhin9veP3zTVKQWFG
fpDIl2k0F3blRN/2iqLsd7ozhmedBFyvrLqX712Wd2A/KAGKTPgPbijLvIeQYXbmL2PIzMd0bKuX
yc3jeznb3rdaMeTuUgY5I7K0LZ6SOMfM5JhUuO5ZMVSPjeyc/bCg1O5g31FUHeek7qPBVuigGX7n
nNe9NMxIzmyiklRKcLS0plyY6bS5AAC0YA9ghQopcZouaHboH9BjOnaliSgvV4Zqk16PmKdI4VUs
S6pSg51rl4H+kcIvXnI8iBRHiSYXxMs8co6iRz0D8lodGdHQHEwjx2WOCdqDKMclH/WzIhrT5n5+
t6V07qAguAoOnuux9qaY+D5DSXvhRwoEoZXVllxo6d1yZP+YMLdETuvovWu71T3Bw3y/tgx9KBtz
980eOE14mInlTSP7f+dhzk/Ub2tsycRe2MnA1mZz1OH1YE5HXWmpoq1mlppCj9zvZr5Tox2/at1q
JOE8YF6E2VqHU4zURQP9OsGuk/qlFNTDk3WjAITlMRmwo7AC642V8kSFgnIBPQnTqJ1ILyKnNNhS
d4brt88+Ni3cVOybKXMHfPRNV2v70SVrvzX7oNjtMoDE4FEBC61hW6arCzm9X5IT8RwiRx5cxhtu
oCK9a1hepXviCva52RbGF0NpUya2GAoJeVHs9q/ZYWa0E3e58a7jfo7DJcF1AMWrjg9DPbRIGwPd
uY5N4C+iIQKNExIfQGreOD1OfPwRFCk1YJDxbIiAroMGgI5c3IE/Yrpuupt7X131A30d/uiv5yCf
WqIlfnzNO4koE7mDa6PovReV99V5wtlwueaCB7HgbnyU6cIJWtRqea18k4ceTCB944yFT70B/Q3P
a13QQLGg2Xc723W8j6aW8hEOCZxqZLGKCjNRtHzkvP5zUVN630tocOz9c5wYuOJufNAxB/6jFIIl
TfVaM5Gdk8JvMtCBHDuJLJPNR7xSa1aTJfMURiA+enub7/x9HfMbpdN4pzyxrTVMaf0AAV3eOCDG
CcvouEkpq6dmPrRa6APHmJ0MGwblx+8igWOyUxJf8hU7dZB1vpyoZrEpko4qnzYksEPwRsPW5P82
x+nyjWJr+cTjt71DPaOdUszLW8P5fCUt/CJ4ISwMjoqe8p05rGzPEyHR9SmLQnO1lNlRe7mBTdip
iv67VqBkWC5MN/EcW3cCmv8vpiqopHG2Prt8kH4G9PIy9AiZIWuVF5aTLeDNmzGmWIkyj481m5I2
dLvBc8MgMKjq4ofGqtTpqLxpaIVRwirKq47g/pur0vRzLaDp0gDb4WAyy8LnhctBD0CJnmcQwiuh
vY4SHnYhC+Vh75wu2T2+tBSjSozzk+C06oHdNGNrjAK1pPBuaYwmSeJMqzOfSq922fPYvcPaS7kR
rMKBDwFVPPNgsI2xgvimmZrXqepTCI/MVSkEYrB3A+YcLgbwi9VI8uxywcbyKNkL67BbKL0C9IgG
1qYzNGUk5guzimkqALWIkaiy/J+dNdqXdSp9dzd7ZgKREmHs2BmGvFKO+YZ1snsuZtv54Rf4lo7g
oZtkH1gDZR+EpjmqIJ2On740iGF0yqNehVpin/CYTFi1TDYjl18kuEiALeV8Om2FoKy13fOmmUhb
7IVPOHkHn9BoLhXgu1c9dryjKrOuuQjRlBI6gmOvL6mgI5JOumzHAW9+9gUNkTyny+Rb1lOSilDq
zLcyywaIDks1wQ5bEjSHlK3XFZjR5Yw4avwAe6moRUQqLnbkPEVIT+D43e4m9hAlyd3viSEbGdrD
kr/P2uYpEFgVMo65GuZj7beOc0ymlrsJyR39rAstOIwNBvATWjreId4CjLtFni/J9WIL+0HU5erj
zZAkNbK1JNmvUPpOo7Q8eEU0180OZTNBUUZ91wahPdIg505O+qpn6AkgoLmx9XFq7opqQM4WC4i7
racRb0mMID+axs/FTNo3KsdYUAJOcgyEZ7h6kM796uBkgCiHGCVLrS1frE2sW7iUdDlKNwWFMQmM
GwuRkrk+JrCmcirTfOc+bw0D5ab2D9bQl3sPyBBH7hTfUY5D77GnfPow2daBEzZfeSfanzob8n0/
ZTafsMYL7jzV9wDkZw2Biu6EBzwiWbMXhBMfjcWkoElpXj8+FC8AanlclbTbkEoZ8uWVlojhaSDF
L6JsdWdyzDIZcP8vrfoMuA3+dNKpliwYtlQoUEsxhBXTzaftD1MPGxKvldPiYSRjaTnXQLYWQLtb
EXZi8S6EcKDrNDLVoj8zA0Zou3bVo155qOzaOm5xT1aLl+3iOkm5VI7jbB2Vg9ElovhxOYM83hyU
ZYXGDPWIItmUNYPrLHbKMVZ35U3Fbb6KCkRAcXJZW+wTU2aPbdEZD82yJvvVo46PoPnqh6IDi68t
tnsNrCakpg59eUcjnHEuynjivF8yrI9eKoOnBuXQph2c+p0dB2XZRUkP0wkKQFei9awSgwlGKG5I
dI3w0npO82yOVXWA8lnIvcJZdwmgM51YFmwCEk7O8hXBFn5wxZLhV0GmNaUsIeZWVBvEvFlnCDBK
ibaaF6Hs8klDqviwqqQ5IoTN7YlcRf2tZjJu2Av0+XvuNIk4MMa6t3rZsJu2QQMZPY9gkmCtcj0M
6mDpeZWpUI4mjecV6K/JQtFpmu4esCtMMMoPWM/22coFG0t8Eg5OL+4sj/XXJaF7SAILpPYnr0ZV
1Eb5iwUZkU04KAQy8CXFcjdVRp4cXZmYZ9lr96Zh90FUftQBNd2VL85sfXjDxXzyT2Pu9lDek3bL
SjqIQI7LmDfNLcth+EIAWRK3DY0m/5DewIIKU7l5yZTs3ktY9qZPoZHumlNlWevNnBbP6YrFYGT4
2hNlvqgHp2QPZYyRZeLi0QSwBj4At5lBwmWRI7UcJQv2xuP60RMHxFznjcVeLfjrWZlDLlMlROVJ
i0OxMWKoNazv2X5Wd9XSN9FocmtERlz6mC+zOOVVU5vZ3qDglGo8zPfLnEvqu4Bf1k15pMDRDHPu
l8lQ6Lta9uJF1JWFlMhWjOzo8FrHkwrHzJIPJJxg5bf5cnDr+dZLDYJAlqvkEeB7cIq9GJ1Xt1ZC
i5cRiIj9QXZpmgVyd5/5K1Dzsr5J/SY4r1OvSdTFQUxYwa9/+QP9LL4gwUgA8y6ZsC+OE+XxDdWe
Zxp37G9WJ5MPnwM0hDjEcFY2/BEH5D1slzglEz31hXEHdtLzwtluob5O6dA+EawUR6uL/RYz7GI+
bT6CyzLGG0suqj16Mp2eQcgX32MlgDpbYjE+J+XVw3e7YAziApBN1qGOfbFeAH/WPk9Sa6aKwUlY
0KAQftB0118tZsrNcoJiasJTNgW3ASDb+gCFOcGI6Qc08jggR02/gwLraiT4FBsbfg+oYzFjJjeF
qNjOzNZvM5ccBBEt4C+2LiLuSDAsvh47I9/a2yhZiUezyiD+zLPBm2IS1uoSqWNMODTw2mbSY4NT
hK2nbGDBwD2/j0Auf7VuZsWRYwG/jfzBD04BTTDBER71kFBkmnKJ1nYpf/mJTecaSs7loAd9A3J7
9UIhUi6myszlTzB0ePccABr3yALNcVS2/eCMgu1F4gseibGPdxL9OFnCth2AOmSVt7gYK2KG85yc
scVOzRJXqm/bYzlOm//bT9FnG2Me8Y6u/njxX33039JHt8SE7ZGS/L8dZNH7R//+F3hnf7l5T977
vxzfp19l9k8Biq9/5XfJ1P7NslFMTQROB1yF/Xc3mUcUYgtC8jXxR2OKJLvwNz+ZIHXhIosyqJLD
+sdQlfgN8A7SjMMcbluCqrD/QDH9s5nMDYQE3U1Ei+8EVNKfWLd5PlqzjVVqr1sMnfl8IZ30YHL/
I2z713fV/xnV2KTmP6qzbIsC0/T5gmQHeSn+qM4mxAWb1h3iPe6tw+RNiI7dkVs8T1b3sAbdW8UF
bNSvASQJb71NKoaV1P4Gh5Zq6flyLvGFY6D8h5/e74GSv3AW3TVZPQ7EW/6cKpPbd8U+kI0NvyA9
+cfvKm6zJiAHFe/bdCEm2p2gv42htrwDV/n9SkGCZ1Sh7OVh6+nmDI4WgFu7OGkvyPA7Vnv/r78h
iPD//Dr5aOsmyDl+JvS4/fE7qlKv5UBI4v2wqhTwkHNKatd5gEIU385pSlWoa5S3bYlCg7a7nrOG
ttdxdQlsFBNzVFp/N/rahWBilkAa/fjScbAwezVhVwX2t9bfvfknclk0QUyVTX2NxJtx8HAl3i21
y5wFkl0ae3tgckyZG0EUdM0adWwPa8u9Fh2tly0jkVNHeelcB/Q9qDQ7S+OBi87DGmOdBvXtdBN1
FsvegFqrVbAjUn5OJFzRrrliUjwCHGdb+W2hrRNUQLhOP4z6UrLP2jnaPrcME5ZzLIKXSU2vE3ev
Xb8MadjO3skZX2KtTv5C18jUXNj9GFUDeK8xuV8heXr5TYmBeRVr6MNHq7z4DMgiKjhwg7i8Wlz9
WE31GfvOYWalJmmQC1U1HrY64oOhqx1h6ciSJFRSiqmc/nqCnzDYnzOFFL7D1yw1oY/pYHfNbnBf
CeSec/RqgHQns3RpyyZQmE0HQNv4J5sjDJcwoVdS8j5SgRO1nX5ouP7w89zlhn1UI0rFqqfIc5lx
8z4yux+pdwsA6gqozC7LOEdZXwsRnFuHT+bkEx+kfCp7LHRzNPobel0O2GbeJ1IgjvMDptP3YfhJ
zRHSUEc/XnA7xMRwljumvKNvTmHlewd4/yFDpboRgds+ZmP8PfEq45qSNyfyVHFrtDmmbbhaI9dc
zPNjHNzRJdP8TOwOCaBtedHg89KmS4v6rwGm/L2FQPQeIHjQKOFuHxpukpkZpydPO4+eqXDTFNZE
jDpRb3qqG4LuQXKhtUcbBb1+yUvVbgo7zVTA4+oV3bmA0reL6Vl6xMitDqYcvGjscUbuak1dIN+F
nN/dfimPqJ2K9ArS3XU6tdmVrexbtx/kfb9O3sOIMe3w30Py3zokJbjnf3ik/RMT9PIXaMc/bRC/
/srvx6H3mw19MggIFALH8kyWdH/fIDK0YGyWpmvZf00a/m2DaP3mCSS+wPHw80kKMv++QfR/s9g6
skE0yatjtJbyPzkPOUj/9PTFwi05cgXPZbZxZAv/+PQNFIayoqBNzo7HrX0H4UI1IPJCjGDqqs5Z
8sRCWZfSXhuQTvZ4IlZSlKFfBS1cCmN8dTRyCw1haf5NtkxP3Abr5lRujeIgNQrf23VsfQ6JO/m3
1FpJ/wRrUGdXvds1P8HoqMuhZgl2VkKiwcM3UjxLHOrU8OSmEpYBp0NNyrDN5yhH5qR/pUw+6tZ1
q4jkhrQj387BFo7l5uJZpnmuLzUrqGcMeTCGaxS1K3cV8SV0xF4R0xHytVu1hZfA8qlnNPRtQ8Yq
BSfEHkzWIjlPnOoUqBcpQDG/VMHZMim6HmpN6qWkG4qFklM709lCZhF73ce9cZZLaj2KGqXxUAAD
LqNuwVTC48hkj6lpc4PyXaRzDJxsUOveTVd8XU3lgBUaOsDet1g3vOHKks5I4A8XYxm2lBLAu8/N
GZsxs7YIs7xqPzsK0q+wglGIJ7Klv2qWXLjHBrsE1Ykc+yhsOl/QJ6zK3hHtysDrjXNJV2A2MrZp
2q002au2+FkYVFGcFlOVTbQMBV/ASaT/TSDM3BZkLY/8ZJwn9LbpuMTxcoPeHdxZPMt4TAd5P++H
QTTPlg2DaoexeY4vQJIWZ2jLIkGm7OcX0RbePass+ZO7P91VSiq32qHb8tL4VJKiWeey3ONDsl47
lalXpmdnOujSGeCNYf5X2FY8mifIkDw6adXRhuSDLtu1yFj6RKkSGe2YBCFV2dt04X5NGmobOvJt
/HC3QWT4mkmmbTxh/GJS6dJtwVoElr4B7ZciNTDUJHBTfjlfk068usgILDKYgAYiQSdnMvIl6r5m
JLWNS842OHVfM1QFXKAIycpzwhCNY87SXzPX8jV/LV+zmPqay9Q2onVf0xpq5wAvYqUQyPma57qv
2Y6EpPqkj4OJj7GtjsPsaxLkoNATvhMGxPhrVhR2Hd9X2wBpfc2S7KX4DOqvGRMjAPNmYjF60kFZ
fKiveZRND45kzpY+Ys3G4mAHGMsHomOP1WMQZH40INEVgHnLykIPREMhrISDqfQg79aq1x5nMtUn
l8JCW1ce5unF0/lRDCJ/qS0tLpwaNB6dGetVEgwlujLTcTdbcRdy2/IITwT1aN6bfda89NqOALvb
R9OdtAoDe2xzTIlV/ZikOVxP+lGJ5iPsU//DO6Urcq5hyqfUb/RrofkCduoQtTey9gdBu/XKmswJ
FGfL++QMw6xYXhhBOgNFe5lEsrOXWRaHSYmtu7CHVJ/tKiKRP2KjSx80bP8fRamxDKNedelJL2W9
3mZFaS4hCbtAHbgzSBEh7cxoo0Ew2v5JBqtab7H3bmliw8hfxgUi8a6zRyLDakZQI16VWuQRcUDx
mN/FQ8rKOimIYRDt696bub2sBz/fI7ZFM8L+js2xjbqsHLzYAIOz3f+4bbAI1apuX1RzezdY03hh
tm3x38P934N+B9C0/9Xhfv3+kS7vf7nr3z9+Dekfxt6//tXfE1TWbz7pJE53zlEe5dtk+/dDXpi2
2LxA28C7DbZ/G3lhjGzXAQjcDtOot5ELfncJEaESniRCJSWOho1D8J+c8eYXBOGPo6gppGQfh1fI
cwCT/ClDlZlGADN1HQ5zqVInEj3rUXPo01vet+IldUfz1ae6mfo1nHxXGZsx8+zX7XiCOZk/1o6V
3fZcNdnX6MX5cLOCKHQ9Bi2AREBpgInxLbwkCeBFWlEa/4UIE0Nsa1nRbNg0GIryoUMPf/bchpE3
VdMtwK0X9hSzgbSrQSe21VNCwPBDuZ5NcL3KjxbPRawKa3rqk0rdVbTDEWthZthSOmPVhl1Kg8wI
dBPf6sLoVo8sLtElsFuzsFnuAxWT7skzWTYc1N1DPVMc+0D5HVZVma7VYyt8xLI866fHymwqlEdH
41igfXazdDhbAbiVlFNHxjduPwzDVzgZuxpvjF3xoLii7SwIziR0PQ87jWP198tStB/0fdGFlQRz
Mb0YZhJ8NOs6/1g3rtrRou6j2o8eB0aSa0MesgD4JpbWwqpuXaqa9Hk13OlzjL2xQR6uuu8UzphP
jaSP0aZT4t5yEMt0nuOGtm3j3BppKy6a0pc/gO8DfLMlFP4dGRrICmUqxbpL5xYA49Q3BzMnXU4v
A/eQHc+VJ4eW2DdVOskH+LT+5ywG76byssXbD3437mN8pE5ISklfethALnB9an+H7bS64FVxsFO5
hLvLoZsCTFvtenSngtGP+PkVpcBV8X3lzfGA09PgsS1qQa6JA6cxSovxHRvIro3hzgDSSbKwVVu5
YAKvjF0XXlmnsKwLErd4vNo8uQI4+FNBZmH4gg4QEX3BTEQ3+6M/4KAe8DxtsAckSD+WYW6sJmZn
Z4ukbmbkAX/3Z1JW/qvTs2sOTbow7O9py9yGb4UaZzX/sM0G+moyGUd455DhUMUvSKyPaTRWQXYp
x+qhtXNs6nWfXrnu4t57nhu89X2ZXScssuQeLmx60Y2ejwRqYQ8qhFF+4wpEEtuw3BnlAdh3EnqO
VWWY2SCFh2VegiGG0Je3Z2gExoXnr3hNljIZrnQ8AaOp6wc/12KfNSalyQ7y1Q5lGP66M731jleH
okXqDwPtu6CuJ4KPB7+Jffso4mp9d7FQpK+kcigUyubUw9SVUt2ym7k66ZPw8KvutFptYr6VyOqT
SScm/crBlH4bgLACrTKTkbwZ6//5CuCGEcCV150OiRDY6cEppAX639Dm7dBnpofrpJdvZI16Y+Zy
RyPXRcyU+urYTmfcuM6Q9ofMhTl9mDdzYeSArV6oEmdnetD0CgrAYfygIfTWpNl2tpXU8w0VSokC
/M2mJzS7XFSPWcCfekh9TWZj8cipvY68u3ycu2UxH2LIgmy5NRJ6WNNdyrtsRTYY02x8EnnpnrBy
Jt1jMTSLv8cmH+S/9LS0VxNwNj7YnPNABVaTulu+USskClb8KjVofAakuKcAj6UccTjXo7XbFCvL
gsE3uKvXyoynqFrLzz7Iu7CStk72cd4Ww4l3JjvENsOvYga9c8/Ks76pa9f9kMaMwodQGWRn5bj9
Dzsoe2NHsqqLWFxw7ccemPGQmK1nwL/mM2FN9kcCneAAvo+VlWjp+ExpOefKwLY6XM3AtaKYFnEs
SumaQkHmWjKEAAi7JuS/WEVkFWOD37SxHZU0hQN3rHv9Nk21fz1hLnttvJzaQu3qBb+HRdqpt3EQ
9i1wDJ5DibF15OijhDNyPQUdMomBgSP0czKAuSHne3dWS+gQpHtAdsJIrjEyYk6sk+YUY0sgd0UX
ES2bS3Y5jlizXaPvnszasl8rvEQHSCq4S+pAsi3UbBMrjshqPxtCEIubyv9l70x2JEeyLPsrteod
AxyEE3qn82Tz5GYbwgZ3oXAWzuTX16FGoBtZKBRQm0IvehPIyISba5qqCuW9e++5eA7tMSG9b0hA
zMHc7c2pCy8V9XnAVhoSrGkJaCIWRXUHRqD7xGQyfmChFK9NvNQSdH2yMykzfORpqYK9tvzmmWL3
8Uuj3Pxggxyehzofdr1bPIUcS/Q4argO27gvnxIcA0TacGGetEYe3TPEy4OVa7oCsTrt+4LS+7Ur
WqDxLrfMeBdk/VzT4eu9SxZmGp990ZxTbwr+hJgNV4Wic9eMwgVA0uYfPjspuSkZ1wccVDRnZX0W
EMfLykOe9yXQb0yobqOp5tRlayW7CfQjh6tEwCH0cekolY3XdiGt6jLlDsb0pp7LF50NGSyFkTbX
FRBdcaxE15/hHGB1L31i16vJbNWHi7kfsOrkgF9Jw7uipuEISTf45tFcX+ZQNu/EVJAPh3GsTiRx
5TknEMVrgcb76Dpj/QjzmX9vRR/e8Vraj3wIzdfUapBTu6GcH22f+7Vyp4rico+SQz/5DW4pIxC1
9PFEuWpvefeKdxqOZjJMrbFP6tbdl7ZIoPVWP3gp5/sYr8ItN5eRoGORY59hSQGeZ4Fiw6Yhyd3V
25RAFd83f3Q2FpHCB5OKIFgQXTg9WJ0xV08FvconW5T1h23RE7yVoptZvpU6DzYD0ir14h6oME/3
ApNj1T+MdFo6R0CY6a9ykFLeTSCc+TImovgqh6b9jogTs6gYS7YBDd3LGCOQSekSlL3/FIoJN4rj
Zv6pgp0fs+Yr+ecUu0aw5qdxmJmG7/eouqpYu7Ay6T+NWvdBJDY1yUPDycyba73ifgV1A09kLtf8
6RwmiMQzVbmj2k/z0P5xy5BZIu35d9OJuz/u0PbHbHCry+DV/sllZnpIy7KfMQFOOgZ83ScvWaGL
fazz5qwgRu9NdpmnsPb5QcxrGX6NLIsJfzc8bNCRQRL5ac8r7GP+R+oR2/BQJ3nDjnxy5k8dFonY
6tGZPtVkRN9tM0Idapq+kHxjBXFQe1y0XMtwa5onE8Z5mz9erHVe0dfLGqSgtyiYH7mYxhuypjY7
chVIHLVdhgOQnyn3dpiUH6zic75v7Ph3TNvKYt1BVLol/flelC0gfvYjxSemZPcsoij6dLqu2fZR
jZQQCCM6g4Cx3FVloev7vKQt5J15WicULby1gdTfs1nqaeWUvktxuNsT2GA59hiX07i4/IrnMux4
bXVd4hkIVA+Ju1LNsdCzdLbEzWHmKYDFde2H84HLDthW04zkS2Rly7kDTk40FJyxNgjpoKkBwaQb
qrnRN5xx0h+BSnjUBEY439W5dlmld2P32balu/Wp7C7XuU7TO0fZtSAWmVsppBdB2I1mtPGmrS0G
yQZx+kXObfhMVV4KTYkfdguwyzyAFCCuPvqj+MVKvI+f0rEL77XAXwuCyQnwiRs8Phb7KO5Inszk
xyf3FNNqZ6LZtsGBzBcFBylSP5AcfmcHU4U9KlErmpVr1f6DAp0MBhyw/5PHUwfStuxe47lVT85k
B/fDJLm3xVjqHjLM7v0O3qbbcCUxzImbfQ97p+6l90SXiLpL+pncr8le/M51dPrNysd51BUH9cGj
NhMDNFb0LeEt44cTL9nxfPZ29hQkv/E1VBuuQu4L65zS2pF69B7NbvA+iCdjVqRwUa3hcJFCHSYc
o7FX+u8pzeD3uVkbX2WQJ0/mFNfqbDdtvuR4/D9wNFR1oRmjjAAKuPmPwybqdR7G6ZDN4A99nCJq
A3PITNam3yfFzkPCnjaq4BQ6aJ17ByKGxosnp6zfZk3V7M3Wbc95TK7dn5SJDdoFZWNNXd0hQmXZ
yUzzIV4LiAVvc8CutoyTioZQfJU+G1FF3YNVVpe2BOu9MaSqt0MhYTDIxjxaefdrNNtFxSvVBrBC
xwux9UdUmssw5VWnMWajoeqKk0dI8QA4nlDJZEu5UhMcCZPDC2tO/IpCEYA0xn/Dp5CNVBP+KX1x
aDynPo6Efrc6aLOdMODfQ8ahIIVMw+8I3/MdyQ7Ovyk0aMMYmQ6NlqolMF17nFWCbdfYe9SVleX9
CGv4qJOq2VmTURysZkjPWvrd95C21YNvTFHAZo6rESae8hlngdzRJ09RRBbKD64zDcao+FGByiHZ
yAudZh/jCRskgpZldK5cWkSqsCb9KLvmgreQJ7XRz5tBDd9MD+3RKmGVrXgSp9u+GNqfVLNx2iZD
FhyzJA4+Eo01Z1Norz0NfEDW8Pjqc40rkstimpzCJu0/50D/zJRTM9OIaHmcMo1VoOmOgAtqPMn2
vGcEkjsYsEy1CtvfDWmxYhv7rrPWBZn8WrI9I+XuPbS5OQVrTW7x7Om0vZhVzM7WqHSyCdzavHNn
l3IRI/EuThk987F/8IQ892NH9n8QuF5TlthuNuN8RFRsrCFc8XbiBkwlAWc9J/FNbID1XSdTl71i
scWXK1EDmT5ZgoeFfvHMdvxUVTreQ/0nX2p6bXIzzZ5/8GxinGUEPGZvjpSA8DQc53fPNinPauq7
lHXoPmraQ2c59BMVHQghKqe7D26dAKHBwP9qprL/qubmJqdD6txkSb7R1pKEU7kjvzCxml+S68Ya
u2e5m7opuOGiB3cYz+myu+2e8pi/2wngRxFe7Haa8KzmI2q4x3zO7dvS84dn6g/QsWE24GnMjPYd
z497ai273xZ5h79kcpqvoCBAkYX+eHbDaHiKpJsx57TmbqBE7VDDudnRWOW9BYUOU6osJNJ4X/ez
CcgpuM/4NNIJD8+a9H5n5VsN0aoHM9AVBExsv+URbukYYV34TMOGU31gtLPyTWx0/R8/I+Tx7Msx
oDPKLgomkxYif8vT5Ke2jcFZp1k+HpJZFR+jrFlPdI5NesM3kkre5/C0XyPVl1y/U5wBiWN/2LHh
3dl0g/+QwCyxgi7QMKqELWK6TDc7AugMEgRJ1Wuqx4Ea2KCysRxWTVEcRqmDbSVxm1GjoOdffVy5
R58N0HHsGpt5YXSKe3y0tndYFiSf0jWsLT1VrD9FP3q4y0W7aPRFazxZzWSu2qEnND92oKIzv/20
IcFTJmTlBzqhP+qkjM8OqJFiC6o83ZgDexbmuoyYRlS6z9qfWoSI2bFvJFHVBjdSndRbu6GADdhr
7hg7B5gszUqL+/QVcINt7iuemg4u1my5MsoL5Isd+OqEX0QbdqS3GkJPq6QPqeo1R4q7SCG/0T7v
I7egx+L4pDzplypUfWKDg38jSDQ2VZsU28nwEyd/HhasCvvs3rvk8DOacxmP5NapJsi3hLWH9cRW
Yt86FI/lOg+3mvFt77Cc8zmRlAmgDNj3DUNnTTcoT6zdMODtSiXiOaOZ8VwFUXCBltesuULCPoH9
/8FXTtW3HPmeOGuQZHcWVebfWdIFb2xmsOXyPOImXbn7IoUt58Lj/Ba1JOmtUDguo+6snRXG2U9i
VEYEJy9R4JMAEtaYlbGrrlIS4y43PhYG2Mxsiqq8anCtDfme4SZJ2bQzFnaSfUSGH30VEBnBTdoU
QGwRyJH+nAZn4jmLF5FHQQ7hOgxEF3aOSaP4oWESS3bYvYJsjyHG3NSpS7G9qKvul0NbBFdlYBA8
c2AoPFM7uFDD2FjeFYwv/Lc5hS3rOOeDueI5nXonja3tk6QucLIuluQJ8ZByw+ERNfl4SlfoReNp
CKtlu29Vb15uBb9mr0DEw7dq3JdB5kyYRfEOrwfs27tgAqUAF5l+UG7i9DHMFUpnNHUN412hTRic
SVthsYbk/yH0VO0Lr/PAGxSBYOjKA2PXEr7YuCpwvz32H7Dg7Cw9e3RdFJzydvAraYyGmlSvQ9KC
Pnifu6ZzoOsZMlvSOtljYWT6MEQOpm/oDzhK7BBfBW+JV1ysZLGENjrnS5I7qai2PVFmvY/s3Oix
57VRXh0TGraoVcktMKa9L+CTw714R3Elso4RuHntJnzWUHVGDL2Dv2Qm7LSFc+6DV6pXPR75zy6L
rWeAHBh/RRt43BNS6Zyhz+CBRcZNPm0UTPYWClTybpIWGIm8J2Z6Cv1ufkuKjqGLjyd5+RRMpGut
hDniuScNtM8L2wNzilt6VwROQY7RzH7I6dk3+HwRSrO0w5ZIIK727lQn21fIS8mbHky6gropIno2
zAFu+9Twsd+TfwMqN/BRObUTrPVVWwcUJ0PJDp8pz2GaH22On8mzkq9oGhBWO0A79oVzgg4LTMYV
H9AURsgxGHVNh3EQ9s55yPtu3qhk9L9r9LKXzLMpT0pVzocaQwcLAdX6EzQFGp1XzAJGuk27GoM/
bllHftL96sO+qtmVIpIGt9DwyX35nJ8c2ImkhDjn/J83aYFPdOMWLQbKrKD1Z+XFnYZ2qPrqNskz
ELMh/vF3L0qizezr7p1vUm1fatPs9rKSTXepTCiF3Jd98NWG08ifiAhYTDtTl3DZo6RYr3ksca6M
xZjlL4nTi9MclrO9MkFoe+uBx6SAyRkOe0Gp7tawG6z6PSibC+QDRF2mSEOu0XM1JvSszJKtHav5
AdNsWu3JBxZY1dOw2Wga0LptDxDiZhiNaFjXbTJvtZmgNA9IVxyoZtiKFaeq08MmHHcGCaruMg1u
odeG5imDEaZij6Zqk2VS43ucA3McBrfN3HK7z3iyMYJ5uLiiJMGkEDjQffZlQAPNyhwky6Kp5AXL
hbJ703SFG+2y3PrTp0bwWAe+xeYRrvlKGCWQUTNemKNunFX06mTQTbcNx6Zcea02HiSjRvBqq3na
SirnGGASuvyCweqNHWO9UH8ESucH5e01CGE6TR7Z4gKZ4+KqQS/46jElSnqAxBH3OxhJ/muFGfg8
T718TfKYmzShkOQ+09mvynCibaloTD0mPES2UWfjntdtH226MSo+EXSMn1JV03OSQWsFZkVeakW0
tJ3OtDA1GOKCLL9lhhwDKpiWXXbah99c5uovMwnyl9kcaWIvSfziLjdi2ksRm9YtvAHqkSPa0RzP
w84dZ+K3Zehhx9bC2Y0sFM6sdMQ6cdzuvjEne0k4lI61mv1hPjh8cB9bPVSPESAK/AmppWjMlvZT
rRvO7BaL7nNKanwEdt5Vu5n9itzNg9/H69xo2ERZVQPkMhLEQiFo8kDla9Q77C1VPCS3LBvSaTfP
Vj9fKlLv3qEZXQd5JqbvAVeGbR3bKX6CXAefZbSmT4hcW8cAbFeZNLgEes6GbwQZ0lWhtn9xJxvp
aIYP5z2ljCaEgVMs36r25HNtW8Ezd1HChWYYAzIxkaLocEm1fvN8s/wDlYm7qFOzB1gHjZn/thvQ
eGscJ9mm8EaW/bgWMPNhK11R9UGlNu1RXv63l/T/Qy6fp4pa5c+fXFGMCatUfbf/IrLytv6X9uTT
Z553//a/PvPqf//b+ZPwjqr/kz//jxPL+8sPTGfxH+NCdp0FWvCPSOvg0TIxBPgm9ti/AZj/qLSO
+xdfCaJAmJZpUQED8X9UWsf+i9IVPiDCEg76qvhvOZOF96/OXGMBQsBJ8P9jKw31ttJiLQXgEvAd
+mk0gKyiX4w7n+pvK1SWchtGxCXIDg8xLVDY97cmDoLzBB74WEpJcwuD4y0lh/EG5oC/4TAeDxkL
/i09ShgXK0Na5Q70XU/9Ok16XDDgRpXtRAzFd5Dw4ultDLNmjyRksv1hR4HLS9/hYUzfJPambeKX
8T63BqzCHTeaUIbhsZjBnjmqyLd5EdenXPWCMtdQfQZg0M4+eofisEZO2iC5AglOGAbTPM13/URO
iUMJ5M4Anvyp1AWTGap6cJk7CcuRc679Lf0Augqzuf3cFkb52E5agW/WvTpPdWBfKkAAuwi5a0+C
8Uck87z2Ao9HjVGQ8y7ZXQ9UllWsGWIv+s7oxNvMs7DPmlAuEkYxvxuQgrfjzM3UilIYaX48PXdp
yA22kU3krMMME9zW7P5ONuXuTVGDMo5pvkHFHKKzC2DwSywQyLapjE0AMnLNyYq1heDPb/Z46ZvP
qvtNqrA7mKKyf/nL8wBiaVyQK3LA83Os0wbbqvqbe090cvAg2fuYCh/UyBgE2mAAFcAlq4xnw8hZ
683Cj/hzXRb+mSyqM7NxJh6pMoPtgCmrT6NSKZZmFvBrI29bzCUAlIn98VMUiwNaALEPbxuU98My
Um2JH1kQ5L1pA3/G3DieTYJUqs5+hCCQ4zXjXdjYtQMQkQs9d372iPKlcRYYd97bmi5ajzD5OjNz
FFyRBvIux9VwZOqJ7107t2mkxSXH210ONr82upDXuoun+0jCY2vqJNsKfqR9X/MSP7tkJODpEnjd
FJN2ayZcWo8KYyh3EdYEe1XwtxxjYUy7PLaiPxOGWJALeehm296Kl3w6H5WYLLm2H32viT5DE/rH
iqok/oHsuJ3pXSUlxWXTw9BsLSVybbMx/bJ+KG07AygYVpbadTPVYES01KMSmfzDQjlej1FZ0S2+
5ILdkrDpCjNRi7A3zA1MyyDrukMSGOZP5BrT5xzP1ovDX+tuAIk4f4hfB3ylpVvqTT/nDRE9JzDp
0FWguVZVT9LlBrmMlBvCHjMG+eay3Iy9Kw6hm/fRzjYQau65fVUsFvuaPleyNx7xOzRekM5B7T5h
RcbW7lTGAjcB+waG1tIBDcs0g/4eJlJnRqssxvGcHqKNlgV1XoYZuSdg3BI0QRaG3GXGb9vEVz9Z
pfstyModTDNrH0dSbZdxmc9nS7NVymRIfUtQjQgSifwUTqCOuVenx2qK2n2NdoW66LULryK0n2jY
zPn/OscLsGkgXsUvM2vPVoI2u3FxLiDlemFX4aWcOyq9DfkERKDb2H0V/q7t0sIh1RotbZIq/mKt
PJA8T/qdpzElzkye9/Q1GcwAbn6fhC6xTFlzwVwJaxKEAyaHfaXv4L9HPS0vGW/SZshL+cEPyQ9J
bJr3TUKL2yBCNlPcg+nX9S5znwHe67jkqT7ILiyJ3I9ASC4rRQdTy2+gV6y5RKlthSgFE7dKe3Zs
lprWve2yfgqc8pQ7WAw2NGHyrrUQuC9J4o+HCeFxG9e5WW1HBv2L27CyX9eGyXBAvrOptvx2zE+3
EuGL53T51myakJrB7AGhDYsF8hsOVEA/iEegi0e3q549tw/PtG5gcyf/8F3asTjRGjhtTWxvbB7g
74CZVVsXnOwaM28KWtJwQdHG4CO0HjZ81estIEDM5lPqb3QrMLXKUbxjR8iYtWJR792BXBrNyurW
4Ny7yfE234XgcTaxy4bNLOvm0eWcv9eSK2xRl+yziDLovTfE4t7rRPpsNUb82/KLEO1Lpf22C+zw
POcjRkKaYw9c3AlBComzJYzdgxjsouSS14x6Uw15ciPdhdxmOcP8hR2hOSRprh5zkrpHsMUPtIyH
2YbTUqAMQpl457kdnuFLIu1j2vAeZpNRDKbwoBEMzfwUtDj570TUjq/JWMZ/MAzLxw566TOrHrbA
OGVD9o8NQXtQYRT72vXnkOfeW6cILkDOCdahmvKDEExx7EotY1dgwbLgqgz+Qw615JLVM72BrGIv
fW2IW0/Hvg1H3YpOUiKVzmArjiGVgjsJFPrYMslTL2HRz8RyL3t0/YZ9EilG7t5VXP82XRiYtzbq
xKcRODSztDAOGOdSjFUJ65VLrNDa5YTCP5mBuMxB3r/b1CTtTIGXlqwpInWYw6mRKoi5BUcRKxNL
FCedOtXtjGUN1DDX5t9OXy6BTI7flB0te6KABkrdBc03veMlC6OC1vZBG6cZDf43uw8SelbTP9WS
x9DKF266d3wZnACxpJ+2CkFbFCGl70hsZg6NplY77bLtlkAqjh30KJ4GhBLPuGutM70hwwafcrdf
XDf7SZScdAZ/5qhot7oAKBrvwex7bNHN5NR4gea32eoXGCI1qlhlryVAqAOA2uZxcOt5ZwSR/9wk
YQ+WeXAOcw4gOiAfcA4M7zY2LdCWvSG4DDQMkX7i+fRW2vLrfzZD8f9gEZuwKEP6rx2UMOi5mbf/
Wrv0z5/7xz5p/hXCgzH5MoKM/xf7pP0X6QQIa5YbEKbD3f9//ZP2XyZ5alLFju2ERA3xXP7jn7Tc
v8hUECekicmmiy34byHoLdNlMvhX/6QIhPApc3QCz+Se/h/8kzayw9jaxrid2sruDx4uJh7Njdey
ohB/5LJTXre5HzqbMVzsHsE1um5dU+yGb6ht4CdMoAXblV/5RHfFLWcy4XaraOxvR3vWgi1wkKAF
Gfr6mqfPrtl6CJlZ9eDWSr0ZwlUSIVIM5YO2i6xhQ6VaSDSiwBteF15kb0Q20GqcxJRMrFr0UmAu
PSSHpYURJsDfWArW2+C5oGLL+6KV1h+AnYImJOyoa5124VEv1AE7jQ37tuNqi18oHoTLSWHp9G6o
q+HCUwqUgbtQDSycQyfsV26wqV247rfRFYTAes1MH+F//GKXMll7FF3u5dq34bwMEbruqGK83PNI
F+ZF9Jxj6+KKZrAh7FDg3TciWWuZQGUIjNzbcc+C7DDZNUvMoU9UctfgucUDhC/K041zMUxnYsXQ
BD29UYEc0lM9Vig7UCDYDy2m2GpFQQxa27iwKuzWSokfm9zmDfISm3bBWwwL6ALZuLxYdRA/jAsi
o4GV4dbtgrEe07LbsCB3t6zLGtq4Oy9YhSJTb/w0KHS9rO+5+QXl0c0qyB3zleLBnVw8ppSkypvF
PhnBuOoERSEYlfAJTLMx7obSY3cYMZnON6LFPHeSvlV5a3OYhXGgsjZ5q4N56PZdJaP+BnDRFFJp
uVBLgsF27yl+t4a1CqKmuAQmAvCKbhcwayVVNQfIZfBQGh614dHE91mdAZsAMiE20/UkU4fiYI9B
224sp7TLrZxt/jPuJSAsDZ0G0W5KaXk6mlPZTGDIQ9tCo6w8nmCyGgnPxEaGYxLYS7VgX/K4BLgj
6/qnbCJrPPGpgwNoXgEyfU0IZeNaJU3ltdkdiQiyPtWQyWHSGkGfI0FhOkkS0/mqQosBNrY6fDkx
EjbsJRpOJ6wnsjw5Q0t1nqrq9MJCAciR8u+xVnkvTYMjlxuZNo5kOeJTQNQOEdjKK0S7xHoEWdF8
zNTxQGJOwWLbLMFwaQb2U1T3pGbKDNXtWdUSY6jFE1WvO7OanlThzD95nM83vWvWAw0UZWzd1Z30
IRUxZg5bu6DM78CTPL/h1kEb+ogSrDdm0ufviJX6Lkx8U2/qsAKQGplhWq4N1xHPeoorUgx2TuVS
wOO8hdpduBfEs9jdVHJi9whQTFrnzuFMWDUyFzd1ha1jg7Y+4VZMcvXRhqU9bv0J45NnSSzRVoXQ
sCmxR69EYEavxpxF+9mnRSsfy+Inq4yOySXmwhGJ8Q2zZ77WLLX8vaXr/B3zKd+bCprwHUQ6ehFE
Xp4LM+ufG+mRfswmFE6VhSPYceHcwymDGiFCJzl0PfuGQlk0+iZmb+cHBBPxYuVpc26mQX64KeHa
7dy2WfQABdZfJiD4MPuQzoYdOnz8NVYGbhs0drBos2kRy2UxTFmY6RyhDBCNFFlRGitIfCzbIt/L
fmhsr09OPYcOSlEwv3aWLL51X/bhrs+cUe5jnjhgjFIf5202oGdQoHkb69I4RsIGaNTLMhueqkFF
CC6APMQmBkHQwF/LNTAQO6pOvVdl3X6cWCjh/DOrZJM6bMvXM4toc+2aunnrk8m/g1xQrhlQjA9L
Rn7xEqD1MGeMfFFWIfiuTWSUrrshlI6jLjcm9i4c+nu3Hvh4xm+zMsyvtsuWOqGS3naV1ruwi1kp
N7CSOMJzB3ALjiAyWkrTIde4fEdDimbJlcn2RNIlxJA0dqTA6F+g/EjoiDo7A07ehGyxQqv3Ebxd
i2b7DADvg9lFFG53JpV+q4C9lHEWs518esCS+4NUDM43wokIFUuOnHViOfkWjdj0VjOmlHvK1+Uz
OJMi2/RytMD/O4qCd8vFQrQK3QKjB6y/4SUkBjdzXlkKJza/ebWdK+E9ZKM2bHb+RU48CPh/tfGm
hfVgu3H1qLTNFoizAaIY8AxvcRlzgziqAOokvwrlbQtOMyogfJLyaavMAx/mmb6qAvroOJaVWvfc
D5qDbag62rXaDQ9Flqgfbwypx0KteTD6VuUkaNX8zVaYwR+Tl41Sgppabvgr2pzRJZmPViHS9NC4
bGrIJlPSgbd3psI8CJZfAts75IeUQq4mnemZm2rH+WQDvQDNiqJ6nkAO3ZRmNWDBT0dczSLlaA07
Qh9QjGV+O4LTfnSQ2l4HbtmndCLatDMNmKlJbgZwDIOu6W/ScJ6e8RoE9WZI4AQRI6p1dRi9LvhN
2ng6YJawbqMhRr5hNQX2j076QRMblnNJStIPiGiPcXQnWBpMB9GxlrufAg/WiDH48Q0YsfDdW2zt
iW2c9dXp7uN57xbzO1M6PvhoscQ7HHKb6GqTVxhsMGV8JYuFXi1mevvqqycegMde2nPwRmmy8wfa
XIQbFzM+uEB8+UBQ06M5QufnjFkYKrj4J5F062zoErmZ6jxZ9yOqCsWJ/snSvmnv+yUTkC/pADp2
iEFbksgAs38MomoJEmAptNe+dmGf+dF8MvQc1StzSR+IaxAhXjIJ3pJO8Mp4Poy5ST6/wp67iqsB
Lmy2ZBoSWSLZkeFp920shzNpeOIPJniEbXENRViJ8m/7JSkBREn+iMGL3+NmejaugQr7Gq7wl5yF
WhIX+TV8ARwCXanmLIKt48zEwSkF8r5wd2IetorMNk49YQ5rSXWQJg0ehD3n1HIp6zkD3vfhWqwg
b51E93+IMhEPkf4SFfHamNhIfI2QuPacwjANKtYE15BJKdLxS9okTwZRqP61ZCpSe6+0yh/tOmb9
ABidyIpNb3V4Etcoiwotfo1ShlgvxJJ2cfB1AH2/hmCiayDG4DoHo+AalCkKp3/S1/iMSg1QWNdQ
TTkuARuHqE3fVGl5cnGMYJ4Mh+mBABxAQfY/N1Y7qgMGYAI78VizKbqmeK6BHl/EhHsWbRGzWeC1
92quY9YoDJFFYqhDFA70CwoBpSBvB4q2x7EDPldlWyI7kmc5d5CfeskZuQUFZ+Q0qdUjoASUnUyS
YRTEk+BPBsSaqEIuPqdrhImDNnymkkL8dL12qpWkiO2uo3HotRuB4SXXMJTDzoNuo9LP1pmW1hst
R9arx13ttmlduQ+zHowAK3OUH/eqApmLIDROVaXXTlqJbx6Q2YZHFtoR4FrnrY2aTxtFmK1in6Ew
STut/pAt0G/WVYHCpoEa5UbkLiEfTMWrlp18Hq7KVeAFMR4s030a/pa2KLywf+H10uvwqn21glWX
WAQxC2Vs5E7+aY2zt+5QzZJFPjNsh5O/vapqWD1R2Myr2pZelbc8K7rkVl0VufCqzhlXpc6+qnZo
drnPmbeoeczNKHtqEfkaXzvjuVukv+aqAqpFEKQSHm3QFjzKY7JRjyAt5COf/fkw93DgVil5LUoD
5667V4ES67BxqrOZNQ7rTm4FCl1SXBXKaoF3xXWQuMcmgWD4xpAf42Gz6TVY5VW9lCk7pnVTObq7
F8OIXplUK8I3CudNPJ7MPCy3bIOadd/0H2k3KL1Dc0kjtE+/DldO7LpUNIXt42BE815ic/tVIRse
cYvU6Zpqo7Q8KCM0KLHKhVJb04sJcZELNt7JtHfGCU8NQGPWnv7LQCkkC+xEWGw76x4KbBZQShvx
oL2VYhnOSr9JgWmE4fikJlahuxKrAG+hO7+z3xk+bF6Ft0lIsVjrgN93tRHUXuyFU48fNHDDg1RW
Ku5UDAWXCy4nbDKzI8YtGp8ipxx/55Gedt7kZ8faggt26MNS3DA0BNEJb6X9lZQVm2aLcWbDJQMH
QkwvOCS8lKzEaC8sbbsQwl4DhaJoU4NmCnnHWojLTpps+TJbGidG2n/x9fUuTZrBjo1pmFVcOwp5
iPA1Vps+znaDSRfTCgZgfmebXIa2kTaVdWrCOPJ2TMSms5HKSJiqGG+8NUPuvA9Jf324LQ+w9dx2
zK8YJcQCcSXOzKAUetMLLaOWIFnrYBpSFAn89Lp2j33cWe/5WBBmjt36kFYc87PtwNxk+cdZQ/f4
lioP7DNuQL+xjV+vWBPOYQ9HZqv5EIaO7qRPkMOz6pgIUED6Qk7VUpaSZKwP67ZsTrq0wWs1YeTB
XJOFt8XPgHWlGyQUtZ6AjL1G4BnvgiqgxVe2KvxRYJKeMGi8xEveb4UVAe5jQQAnr2Z/ByKOJElq
BqcJeybOdJpWKlwj936PH6SqPa/Gjetm1JuprnmsF4XQqTt/8ROr5jtpcaLsEC/b+uC3xRLxiduf
qp37O5jmmP9y28Sa56IU8pAmZ/Up2sHcZLwPf0DYkYmMecBzG/Uu8KS9BzyFtE/E0XBDSOAs/ZB9
euaWuI113h9S4X03uHvuU0/6UBILeOAxU5KtzX2TICENvee8kdv84eMG4AW9ZUUz6U/Wq/yIqpZv
MsX+ME+4IUNbvxVwkk652/CC+rK6D3gM71Rbyw/uFDm2KDV5TyL9NFmpb3ETL5awwtmoCbcs1RDu
MS3M6imqWnNfB7AcOTg3Zdk4e0sV/g9uT+sQmbU4OlV6mIsArczr0oTm2qrYJfSMPNWWNRFCCMwv
slkAeXp7+IQ99u/sndeO5UiWZX9lfoAB0kijAAb9cLV2reKFcBXU0qi/fha9o6oioruzpl4aaKCB
fClUunu633uNx/bZe21YaH4CCtFrRp1dalLYwZpDsn+fQBj0QOuNCm6xdA8wlBi6KnwB6bKjPetV
JjYUoMmu5Glk2bYrBmb6xDadbRyX/Y7QI9f9rkyue9ccL1RQseaSfTqeerDzHkaTZvocY4VhOWGC
xJCdufejtO3TKNhJ2Sq3uBOnQHLKRF8JJvnPVBvqbU1yfX6YPFceYHk6JWR7VjaHaGPHRbwsAUP4
26zwgl1jjNsqdZNt3oQDdTUl4kdil80D426FQDGqcjl83TmGMlhVVMv9cM3Qg0xJgAeC5fRikNS8
zQvw/QusNGpZkUrF1qK3xjKSHJcoN1tZpPtegI0KU8O+ahPL4BcaXG0pZJEz7GgZhlr6ZZeB00ji
d9xPW8eqnvtaJ25Kc/hCl468TT2r2VWksG5SHfjjQL8cbVJkcKrU1J/xFZYr/Hr1BRyescaXIzYk
YQxW2j1tIGRUmWjkdVjN2QAnig44pojojy2Fpc4FAGS/JGBoHUcpjI0U3gSy0KQojDgCd+QOSIkK
tHXHwxjikB4tYZ9nJw6qmL1p4z5hsJpRC3VVLengwR9qBPdw1klBRHo33Nv2oDa9KnD3VV4rr8hE
uoCKY3s89yk9Xpy4dLeZeboZm6A6TFNQiuNgxGWzRk0DDxuqF41gxb20q4bsazWph6nzmPaCxKQc
KNa3uNR1XtWJXhc2C8s6D5q1g4s6OODqTdd6H/arTkpZbq0pcd6GPH21AZgsh8JAL2im7JM4g7/l
fChugaLgA4t87ZKaGIAtn2RlzIMVOzP1z2lYFls5yG5JapUITOpcSulnBhSqDlyTx2Z7Lo+U0RGy
fr539Nr91BvzWvMZuxXpHAYyf7y2rdEmzNdAViCAxVKjQz/Sim04xM2eemm0qbGY7EdbZPJFJjhy
VMiTJGijo1M1tENx34BXyWALylmOb1OUmg9w2fUffd1q3Ac8eU2QaxvbcmoupTYm/UxICpmpNRpv
pvS9koZQa+xyw47Re6TiKs6uEyXFDnZzta6xqo43euLDKR6p0nAbuFUjKC4mKZz2Yu/rDr66JKZL
Ewp1397oJqv8hQQ0E6aL/96Nwf/UdluIf7M/5r/mEt6/ZlEKk/Cj/dXv8/PL/r5VMKVp4rND4/Fc
NtB/9/vY34TBwsG2TZ24L9CAv28VDPObBRwQYIPp2fB/JKuAn1sFFyiDFHwVqwBiGB67iH+BRDh3
s/za3cIyQECFMmn1Q7nQBduL8pcGlZqxu7UHHuxRUF4bPoJ6olXfM4saj5o5S2uSg6WGadcqwvq/
/KX+EwYgG5A/fvi8ZLGlJ/iboFrxi/7+w7Ht6nHv8EGi0Jtg2hyU02aQTs2iddGAGl1MaSyo7+hC
VGc9IlZk6O/EqQF5l+RCKFWzcDB4gA0unXRR1adBHrGxExOWkXmoag+/c628M/YGGkTrsSt2PiL4
yMMYCbQunRu89zI5l9kM27PtezNks+wEgm/oTOTkpoFYuVUYDBStrc5BlNEAGCUNm4tm2sx344YV
hDIvDrrPvYEKR5MmidcbygHESbhKu3fApGMJKrwrWukmHLimdQ4SPd9GRHYe4oiuCNjFmKvJrCzC
1G63YtTl0cNCuZ1nl/1EpY25HGpN42gn5pbsLAf3sCMrW61qLWr7PSmPwjxWcGQ4YR3T3+L1AWfN
9M5mJhzd7y4wdeIbohS3cMIgyGNWYdiivoTmNXPcjV2sTg12hV2fVGF2g5DTMb2P+ktuKYV4LrV8
XBI050vhFfXPRE/DBK28z+5yUz1BbpAkGgWam2iObm4dPaaGHa0tatfVLgdhpX23W90762SX2USD
XgJbTjRqkSQxp6rN2rhhIToMl7asJl6sJDl27gDkAfrWVnD9bpdx5RanXDhiH6YDbd9d2NMAXsRb
ojLgGOp2whrrauup5eVWRqK/QqSmXScvlY8mmg3bRKOOEqX35CXkbBJubGdTSwj2OjJn/AmJfGjK
3Rk48IHFux5A+6Y1TiNJ/nKJ8xp7RNz75abUUl7+OpsQRwky80SFyaAJ9F6Uk5XdtOoJjLP75CSJ
fi7jkvd0II+uUZEGmd/nTRCly4pqp7M51t59h/xGK2TbrHhOK26IVN9K0GbUTFQMR7yC6t4R2LTw
D9TJnRsoz+CBytKS9K1HSdiKPYEBBEBF/ffYbU1jUxJohsgN4oEONsXUuw6NXiYba5po7zB7Ad8q
i6Lp4uaO+ZZjPrgF54QW5cRNuh1zF3SX6Tuf0DPqO6dX3kPTKAHZLGy17/iNh1PUZta9mbCqXA3F
UDkXK2QxtaYup6hXfid9QvSahusC7zwLNyS2YDEkFfn7Jgn6t3Ic6IbvYiFOcW3UxnfXVVjKsKot
Zyckss9kx29qqNNrLBcJRqE2vVeRkGRGq73KI7njufdjaohYMJj1XONMABt02XxEg4p3YyCjM7vE
cM99iW4Xv8SZH1Rmd4HayPVeRiUfaiTjB7sX3nvsm/5eK+xppcmUDL/qyTkGKpO7RK/iakVhlDpP
3MfWI8mfJ/CtFUGh3rjoxSRf/anLN0TLox/CNgxCj31OiKJz74reM14zIOfXFMC2Wz/0+RMOrnrw
6ebeph31RM0QZM9hLKtHMlPmgwOqZx+qfq4lGukPwjHI6NK2Sb8tlaI6OslxoiwBFRv1OxGmPDiG
Zo1xKotT13oQRVRgpeErn+sJ9EU8hj983yQlZ406xDcDcXbacbOfkF6ieFyz9yNyEjI7eHIidR63
cNOWAYthHCDDaLO60jxcJnEXvfJOG8ZFTjEGBxJMCH2lkelZczUFVBYmhU/itaTGfAWLLWPSqhzv
1JRjdphMfOKbykqMgB2TcEEwuMZ3ika9a0j63b7SHf9JmWiPq1jj/gJzpKcd1vdpmz12YMdfMd3P
8IDG648EgHu6S/LG2dNDEPmrCjH6BizHDMNgmbP2Wcm+5vFQXpo6VOLAsO6tO218GXstFysCv/42
71LtLm/N8hMFFzzmhF+vdwQ9EHrbwvEYu7Gp2AZk+TNvfuj32QTobEm2h5QhkXhuT62siHVU3DT7
ZcZYSK6jqXD0W31pvAxlByq+CRMDj6Ce04fUVs2LlvfKWjtocU+EEvXnKkJC1qtJvEdtI0isTd7K
a6Z6g5SorvrB9j4ULqmLjigUb024cqzr7Yl1SDr5xXYMsOYt+dci6iErovhB6Zj3lILhU+ktPvSL
wmqq3RjX/AdkyZQE3KinniSqQYQI+R4qzoIuwLLkzKS4eEHuPEq3RYIoiagg22yJs2EaNu5XxVVm
F662gHOugB3SgcWjh0Jo+Ia0xBQDLVnJ3JeV1DRn8ZIRiYlp07KSFGzL3LAVkWHzFigxzYHdGDnc
lIhZQyFZll9XQFG5ZPJxKOfeLhbj8poYAJ5CL3NMctcEcw0LwkKA6+AERb7nNJ3CY+ZVNIYmLXt8
bjUxVjlImixn5gYxzZjLxHoyduwgu16fP+jcX6aG/vBA99wPACO8b9sRsglOXU/9qNFlr6av6jLC
pgQtvgrNvLnbLLM6a0Uiv7nREuC3jT1ch73h3bLgCB4N2CKLYqb5YZ4mnlSGgsF9rlML52I1FQbh
lXLmtjUxF6+lcwVbN5exhV+9bIJiGq7As1QPbRBUlclt/OxO4YkbxpobIA/ktkJ40ws63xwR3ncD
BA6CYbXDUqNKLuKrJo5LyMVCzSC8jt3jdsASQellox9DHylgLpvrivS21QDugFw0lsxkm2iupmOA
fUdElCvYDFcsf/RFNotvVlzy8/hCe9P5mXNoip7Ku8QWy6wsIe+UZq/IpeSE6EN6IBa2Yju3Sr76
8wqK7I8IxXAcPXYUpJISuvZsBqEf2VzAx/UeL6A71/LZIraJxJqUHi/6jv+gvQgzjFoioWMgUm39
Cd0O3rrlRs17684U9uyLyN5Bg9k5M6Y9+SK24zKd6e1fJPcUcIpaADTw+30e2YC2WUIxrSVfCEdr
JOU7NlO7ZIkC49EJJM/DckY/NjMEsidKtMY3xhZkHlXsBeIquSvdda1oHc8gSUJ5zo2FCPZo0EEY
LDGEJ4fANcu5kZTpa13PUMoqoJtzbXyxKrPRg2ygyumSAH7Z1TPUMp7xlroQMQg/kJeDmumXwxcJ
M8FFXu7pOLdgybDs48XjAC+XbJq447Nlqj+9ZKZqImFD2DRn2CZccxwETOzCAjs08zh1OCCnVsPF
vR6DojiFM7qThlF+TPBF9OR1ge4JFZDUk2FbHGKYBqU61V80UBrlIYPWgQYlFLtNN60xRY6ok1Au
wVB/UUVLVqs2FOyZNop7r5EbOUNIuy8eKctdgppxJ0R38EgSuhvaFhg66FI9tJ2Tuow9+sAEbMNz
wCcLttOPyQR63IruYSaJJ+gF9hMf6rg7GFZtwnqBpDp9QVW7ma86ln5H16lNHxVrPLhQ6DugbFdu
5NWMrEhsR7bD2iu0w2hg+z1hN3Z0xqg1rk7wroKbQ7dpdBvhmdfEqw8hlNGnFB7JI4xj1BcSP+Bi
ZdMH+7So201YV9qnbsT+IfnCy+o8Vfbj0HMUFzN/1uxnFC0rqeaJV7s807iDKjfN1FoKK7mCqFQc
J4vOIk/6zSkrYrJm8gt6y6++pugYI9dgW8OlpAU4XDkhyGiAowpiAksWed/oAvv7P7mPGX8yeLll
erqBK56kiTtnU36/jrFDZu8fWeS/SL7viyZ4y6P8rjLKZ9PL7oTMebA6obdiyPyucFTd/PV98M8y
z/nH2zpuUKY7XKD6HwjgxFciS0BurxHVqcGeyvzEHz89/vVP+brR/nrjnX+MJ+Ybp87PkTPv8Ncb
76gmpNXJIiYYNNwJO2S0paOZmruzwok0AeSWDGqgh5if83gSK8F6i0qZLu2fjWGUMA/y9mSXWXOb
gMU6z3+ypW3p4qL15fgsBBeFCFE6B3YVO801257C33z9Ev8bxPonQSxhIZP88nr/Bwr21Uekwtdf
tZifX/JTi3G+UYDAbhb/JNYG3JR/02Jc45vFm86a33pQU+jn+7sWIwRluV82Tod1KhZQbJc/tRjD
+cYinjYhWgA8a66O+Fe0GGf2iv6mxlBWRrrIxEnkksG3/+yzjTq7cq0CYaFkQqDOPJOM+2Rk9HPo
cPHAku9t2tLwmYkk8odIM/9k2Ai3Pj6WI91dxpq614zOUUwwJUVBAQh5QRh84fq9U29FzlgxGFGI
SZwA6jpoGteAx9zXB3LP1fMUyXTVCiTzyEyRKZO43rVZR22famdeTJBfRcTHmkUVNJ3H1GBxZma4
enCtjRb7CGHViK7CTa1jNEQ+i0iaPsmTmtq5j+uEAzqpIUhl3qB9MvDVGXsGw3vjpAZAqPdQNWQc
HYrWmyFZyVScXOoanhSgPx6iesjImNBsWyzqqO7IA5ltsIJqEz9yZX3pJz06R3V079fkIGSQdXsW
XPUr7Zrh0RIQdv26samYs9KzHsViO3Qa6GqiHGTi83Df0SrPmKhjfq/TTVDk09rjT7c2WCOQDa79
BbTE/rZGlYfZ7J5dNipHlqARt8TkgxXDvGDCRQPUI97nBrKWdLrx+zAV9imE/M0gpVMrtYwojE85
zU3zkBQRfZUsH0F+qZauO8x/0j1qqAMl85CG1yxNDXac5dDHbOlIZD0YwaRf26Mabj1W9h4mgkgo
gCdBdZWAa8L1mwn1WjhhX+172G5HO+AGv9CL3r8CIjTv4SoXw01WExs7clNJ0YW4wBHAdixaIMix
eNeqo8d2aTeO5W5yZtADo2u89EugzOCO3SoCU414sLEtmASiT2KgOUpcIvjU37WuFRtf9fkWu0Qx
/0od3FXqih/KRsm1bNzhlKisu2oMJ+WlBMCM22NwWe+Jvu7uXAOm0CKLTPFEDZH9WJQG7oOyr40b
T3r2lY1yka1k7Re7Fv7hLmO8LMkDQiTiuRi8gceObxQ76TVR46AiGz2OoDf4lboNvraCu3E6Y19s
O7oNgU3v4CXrO+oohg0CTwZpIUEmrEqnOEO8a7DU3nHJ5HLSd4Qhwseir4Ylw2x3aRv+xgbwuBfi
7e21LGqqNyzGEBfvBlV/F/yrBp1JwwR7PJ35Oxp/MrJnyxpWHx210kTeIifEp3ocYBDVddTTBaIR
HCxrUbOrAG9OQSAWgJVFCOTTif0X+Az1CQ5Ifu4rb9gHZc++N56cCpE2s8CwD8Uhx4PMZC7oLokV
wRhwe35+pCUQF5rojQgZS4+cmzxK1aOR1GEDZid1zqhK9TOzY87uti65yTpADo6y9NuBQjGhWphi
gY3roDPd8Tsu8ci8g9HarxTlMh+U0rOeBI9p2+XJ5b3vAfQgl2w8aUE4DPswniEMcdC5FTFwK9Hf
Tdv3vRNyDqtQOZLCbhyuYcBAHTc7RBrfHm9HNz4AVTdWsm2yJ0MMVnYIi6hit4VyyGZetuzeW45p
fEKmnqwd2aZP6Kb9tvUACyw57B/byutPhtkoHtJ6/pDWUoK7Ezb7aDcd9A/HiZ2twgFxJuUFoZue
403XxDRpYI42rwoe/G85XuKXtB7SpVM3cjfwKeKELQOgLE1530cC+3iqT7g3l6lVFR9B1xQUo9j+
Z6ypcZcApfioWa6y1tP5xnhijGBNIscatkNgSnUf4eBy4cwrF30wJLR0O6oKr6Sj1GBvMLZMCI2x
aawaouL9OoqxD+18MST+Kmv7LD3nODTEPiPCma2liHoKUZJguocWOWN7Q4t0q2VRNbRSrgW1gIku
6IiTe8l5gALI4yUwNyUdxHRjtwYh2nJWGOA0EEoveCnT4CpVWXqqXS7NmjUMw0KzULSxYvB57VV5
aO0Ynk3r2f12HIYMmbvuHwCCBij3HpLEZInye1vz6yyRd0mZqX4o8aK2lXkMIBtPm8rJEOCztHTi
XRLkfbb0o2x8160qHqGCjN5bWGlA6sqYLsRF6YQTro5Kz70tZBFypHo2juDsqMkcYYty2VWOQ814
lsZOePRtvOQru20DgFMc8NGVU+g1oI2wL/YxftB9XwqrP6dW0e9MSSEeMbHsiMc5AoYCQhs6Cgyo
uOCYZKXZ3DpD22xUWuuvVTPdWvgb56YDv73ThwQUQ6DN1ltKex1CqnnnqAUeOfu1DkbqZpNysJ/q
Vrbe0uJ2GuzAn3TYxSp7QnIjBTtxZsfNUh/78ZN7lv4gjaa/awCxJEQTxuaOtZJ3rPgM4+MX1q2h
KutJU1525MC2DkpqtDvGdbDq+/E8eSlbiNbGtObKBIjmdBANH1jEvRRbeVpw9W5NC1OomJQ9YwYz
BU6FlxL3M3vvcaNqbjlbK7XMH4TWqYUpKWkeb8xADx9kaHbzd9fdY2JkdrCNgPI9xAN2uQ1h9wZM
aYEtZF1TnHBFny/MKPLU3lOZetnOwKFULLjqV+YOglPnL33NpyfWDpnXFgRtE7lSieKFRh+Isys1
dDAq3E6lALQS/aqOWeOCZ20hPtXdmDNDeKD24PC2LxWlzFetmDRK0P2JlFcg1Z0i0PBKnkdikGmV
E63bAPqarmdAYsNUsEXHzpBd8VtXBz/UdLWzSzxDAJFa9anSEK8QpdsBKH2UWmdXjA1yYY05PlzO
d0w4FnrIgW1PhgY2qcn6szPo5bSET2njpJVG+UGcSSZUF3XFATOyWS6tvnpnXZbu2H047y3duqBs
Bx+fQiM0OdeEZtO6LJA46QvTgxfpB/VJYu1/0qIUXVsfVXzujOLB7Ssp8B1EgbF2WCAeqUeM13HW
xe0qzPIP3RKU+dE7/TzlRbGvq9kI3LV2exkSrKhE/jOUPyqmOVMwbBCehXW4yZO2umbVzGZN8xsN
Y4MZhxC4KnAwUZvULRQbSshoVxH98xhm0Chpc4mDtUZU9ahZbvDQokl+tmlj8pHu+rRYF+0sQUVT
zlsPBbxaocvhUwwEcK9FpaBqEIWyvZUvqF3q2tZ/xFxFd5UZ4jKxZwQ1lDPS5bQ9TGO4ZSBFqU8I
89cxoEP2+/Qm6xPhqGRoiGu4AAQhc1mEWHF4wu5O1FMfeQmCRjMsee5zniS8K2cNx981QVqeClz6
90DaCFsANVrBcxhevMpO06Wq9eotwGIM6jgMzfchK0gUcT9OiukFS9lnh5Mfoo0eUNwhOiqD5+wN
wDvaimd2J0hC7JA6NJ9w2o6oJfR1NbX+jMI56E9zMIBuqsGU11j43P0UKUhjZp0CZQqakpLhHuAn
RdZenryVgRwwqHFArHqrQHvElqnB8iy8clfzuFiybJn2Q5SWt4UX9Y+ETKvZ6CN6fFJMmVqYH6mB
D7VF1QDJ2mkqc9mf4q3NFrnw+nswhAAEWTaiejpJ9uYYDAkiSiy5ojlc+6wtjcg9+Ty+9+DWN5xA
uiCzYpZ4YZNCXetl750snVTICsyDd50Aer5DiCCayX6SHAcLg+q7HTmYLlQZ58aKAW18cd2hfCfe
wqcDO1nlHfngMRhGeUjdld2qezgS5omCW3GdDYZ6cE2XzLRZtvjZENNGnrMsCpYsD7wt2Mdhx7un
D2cxvv2wmtGLdsUUeUccURn+b9ZGdMtDSyJiyoIHIL/C68LGPNylaYbtT1NO8Mzq0SY02ufz8jLl
BWwKs6FHOdeMV89V7cGw++DcU7ycLqi7ZQTrGohgaTbRl5zqpo9Oh4ljQfxHneBIwX/EnAzqZcLL
523D3Mo+OSRopCU0dE5dPTZX41Dla/5mQDI7NyLJ3BghOfQo932WWsWjsuPuyIfVWkYRVeJdaRoH
w8Tz5gLngmva9mtO1XyFk1cYKyQL32KFMAOag2kMHuIg9T4Cr5yX5mxa34ZWxqe6ZG2/cCL2r+SU
a+PNbAGn4noCZaslmJtG7o3Yuss1qZ9j7QNrqCYcmfShpFdmPOXXhWPHYtlpmClpYeFgoXp639eq
XkoOyVcv1R16kFv5nXqj6W1IqwxEujt3T0PtfStFka+mIQ3uQIglz8LP9LuoD7j/OTxDLl1Z+v1W
kFsEDecI4od8sHSBiEePdBPV9VHwsVgPWd8AZGen7TIU5Pkd1nfgDSG/943nGPDmUbC7VUspxnEM
cCwu26FJ4XOb4W6YGC5WtZ1Os51JhR+s+hkWodqvK+lkW4zAU7CRIEeOAbnLa3tuXEt5Ae6h2KZ3
nBfVKTD5NZiMDLJwCavlpueBO0Jgumf9drB5QX2uXy9OzGk7eFZwR93fwy/yx39ispjVrF/VLlyo
ZG+kgy1M9xx7ljV+VbvAU1UZkuy0TWojvoER0bClnVEbueEcaPUmbjXjWv76h85Vib//UEcnpMqi
kpy2IK/6+w8VFMZOvpMM2z4M0hNTRnNN6LBYmTpRynJCQeVKZtNI11eff/2T5wTsnz8Z2cTQMY5T
KWb9UXZZStk7aQbEpnLZTRAnsjrCcbZ2BL6QTIvU8/OPr5/4v1LcP5HiEMKEACHwy+vzH9S41Wv2
mn+1tq6i9ldR7h9f/JOJJKhk5VUzyOMTGPhS334ykfRvMI9s7nczl8hmVfQPXU7/xv/DGoCdkaAT
wuO/5acuJ/Rvpo2MTY2ntA1Jrd2/ost5mK1+e1dJhkGLvT3/WAYHySzb/WKSKmtCADRtWWuiNz9a
x744tdyWtncf+5wJOqobJEHKtzX/Hkj4TTnZL04dcP38HoIpgpcUHP1wekxae0tz8myKWMcnamcO
DazKwUnXc6A27PXHSrBaboJNOcltPNU7yiOKkHbJtDwaMyzR3dg9X1uhjKPMWVW6x9B7Y9fyIm1z
21fWjeUbF6ZpYQdvQxBuxtKb2al3rlbeTYO/5gZEJUKxTDKsIc3blN6Ns0KSTVgquWJy93FKd9/i
LjVK65Jbw2NJjq9s8mtb6utyHLcp5pGY5s9R+PfTiC8dZ9G9soNd3cdXmc+thxVBtlD43iefRDiP
l5smcHbkBmJcud33BrsLAbLn2OJPFujW1vTtfQW80M2ad5z0q6rMThY8nl/eedf/fgb81jj7p7b6
9SI6OoY33ky8a3gj/foisukV3KqAK6QVBfRzkMvJTkFfXclxvCJCoxYhXSjQY9day9TAK/PX/wHW
n0exxKqH30235Rz05vr4+39AVHl4wETkrzXu1yVlmW5bbwadaa4DDL9OQgEBJLG3rT9dx9X02OWR
eZKG1ADaAH11Fp+j2dSbiXaTZZeY3Kzw6639YjoNKTItDHZcZoG219FtsolgkyXx4G/zfvQWnP7M
IjhxAafgXk7ndawviTJhGsOcvwgdX18zd7+P/ZxOQrBq9Wg7qYjchzCezEocfahPbtwe8yqsDgXr
p39fzPxLB+k5eq8LVfxo/u9vjIkvf+M7zn604bD5t//y3/rti9S/fX2T4LOYz6Xf/sf6q3Hzpv2s
x9tPxZ3jbwbK+d/8//0//8/n13f5J8ek4MH7lxuL6zaPX99+PRx/fsnPk9H+xvMb3UpwCLJ+xe35
D1qci/rtuRga/jgZQcJBq3AYW1zeH/bc9vW3g9H7Ji0OWr6QmcC2dfEvHYzunytDrKg2x6vAwyn5
x/qjNHkujLCjXOTbtu3UrjaS9nXetRMXNf1r2pfUsa/0cZUSAoNYT16MgSnY14MbH2nTNJYtOtyj
m4/yw6t1ihcsR+NtrQNi7+PhqCV5uOaybmPnlD4ZQVYHwTC9QvABLx2tzJYooD1kR01LCaN7rrNw
CqjJtRchvTJqcot+FIX1AeJxaXYyOySqrLYiSw1UK52anqpsneVI3xBqmmM8pDIC0FUlYXpAbMvP
ZTJOV0xK2XubzEgBHkVvY8SVgJ/XX1GKp22EpZH5K2GdP8KrktCTOm7z1C2Ss/eT7/TjUuk48VN9
LJWAW7mHfXS6SQCzKoInCwLXXssLc8WyCLxAnt0ATiOjOobNITbGjJHZHa5azXXhx0nCfEohRtIt
M7TXeCCHnZbY+bEI+pZebyUxWOR4MMMmFg8jMhmRaaJdsRlcVGixnvHpbYbfdo3E2z00nh58VmlU
P0d2b91kLGAWhe56ZOCq2W8KZiyz/eiuizMBG2h8jAkCXYdkqO9M0iZ7UhPtscn86NSFbv7Ys3pC
lNUJHKqABUGQLGsqMl97wgmXMHSRnqrIMEgc9U53xz4/uzhl+OlbkPTx27dL1drVs024BnFxLN9x
Of0Y49GdVo43PIWi3CWhPLSwANdRaRg3nZtAgHbj5Dp2eu/Zwi1xMsbSOprkaUD5TOkHGnMHWbfm
RggAWl7G3NQuUBK4mLHSk++lbCsY3QGJoIH5PAnBiGS65V96ikh2DirQsjFcg/C1Js7V6Hz69dEQ
z2bMT9Ypx71DHiwOqVRqNfm5A/AuBh6GvzgIluSJ8mnBi5BdA4dNLl44qa2nTeMDPk4DmDSrs8Aq
SFqqabyko+evAr3TiddU3SpAfFqaTtevWoMXiPua8M5ZT2AcRGmpdnrowzbOOxJRmv2jhQ1/mf3S
60pU3sZuWFCEXMz2DWMObkfngcK1auWBud5EkeNu1Fg79x5qB4vGjChGqFV4dyIKKKStkSajLXYd
10gp1TSCQM01QGljCy5ihB9ht4W+tia8mwE59DOesHEnqtbZprGeQbsHQTDU28zMwS+5uB98JoSV
jN2lbOyFMw7ldgo6TNIVQo2/xGaHT0wUbzIct8gf0RE9w12UrZ7coJBGyIyq3iZIQhZRww2BOIRr
P8qPrtDdlyQaRvq29by7MSIKvnH6vlh29pbj15OTOlEc+x53uX09+Ym7K7Xa2rB68Tl85u+Y1a65
7I2eitvptlfWrQs1bZGljDcVpsC7wKNi1+yBZiNCwzCOKNiQxaWOpmGNAJUvjdbWbjE6tU/hjBXU
cbaQ7rN1dGWU22LMjSOLueZAEMxat03pfDZu4m/swjbPCIZ8mHSHlS138jvTEfxVB7KO1ugNS0UG
BI95MYEATPO1a4zIU0jUw1OQ+e7edGJge4lSGzJ1xWHA7TUzd9W2K+JxD4ULIC5+Ve5YUzBt/Xmk
cINJblBT1MI3ScyNmARX+L0JlSSUtkmarhhUw2abeBXJFt8pFuXYWlvRwkpaWDY0lNhgtTUmxQjw
hEBohkOOOpDCf0L+mJbgbMsT7szugFcxPwBLd3eQWvI32MoN2TyhL10v0W/5kBODYQXtL+g6tckA
id58sKPCoY8Pqsc6yYeWzQq1sBdSTy6Eusg1N3GH9DlA3v4YvOzB7KuKcTTaapSjQutWOzR7Z8UD
Qz53uXbTqv4yEuH0fSie9JzNwrCE5IxD8Jkex4mFgBvTNAHfrChilyhAylwUz+E+E8cokdiWz3+D
fMQIFG2bXMLmY1BPdOb5MABqmfvMtp5zamPZLlsTYQQcxzGeCtgKnnuXYxY9yoJnN4kcq7mjByGa
tzQfCarMri8CY4W39Rzm0U1s2tYqiUHwYD+pl5HSrQ1Gu2kLibPE8skJLmEfgCokEtbiQv1kBXAT
ds5DTFoOfgPfAL8k3pMy5thYBH4Wy11n+9Tu0Cew1KFYqtSvKSlQ8w7aH78DTpG3uk1DDN99mbrd
Dp/tS5Nw6qfRPTf7i8iCdaHRAkDJdbZGCtOJOfgaYXkVniAExgeYM9YeRFnFvtS0nnCrmy/KjPtV
VLnJnqfELm/88i4ACbodq5bEpNF1/ew/zctnOCrBsbLH5srJxvJYaE7zyR4X5DFtczwGRxbfSZZv
lEQAdiaog8qmVgmC99rW2+dWdBeYice2j6eLkQXnog4Fj1lIiT4qO5GQKiogncQcqoNB4+NcfNKb
6sSCHPwMFBIRNvDgY5POynhL9hIlr4qJ3cP3xio+NfsaUtUwuOVJIF6zw44/qZDw5IYENn/FVIn6
zuT2cCohXwxm/yNyRp/kduJCtZXiKEHA59uujxqbHGjfvE48hj5j0BlkPv8fdWeyGzmyZdsv4gWN
pBnJyRt438hdTUguKSaEpIhga+z7r69F5S0gKx/wgBoUUA+owS0go5NcpNk5e69lZmgrIiptk6JM
t3HJUj3Dgm+fU9O3jQ24dXilQxZXj1NvctUqSW0YVL82sl3ECDH9kBuPnoSrUjDum4qc42BNw960
mJ3OS1m4QzKxngiU/jCQfQMvmGa9V/D4oo0dNc8l096xqbx7z4DZuIKad4PyM2P65ogSmuXvrBzH
51LDGWDsqXadk/H2tm3tP5JPuY1u/1DkPVH/PLoybttxMy1Xrd29ibZ+qcGKruw8tR+F9Itd7ufT
jteef8kDTXuN3Zf7lkhQiAXHilCmX0nEJbAID1w3zm3sHoZ26FhaUeDezI6GG5zaIH1AOfJlT7ZF
IlGImtWBZukDWJmn1Iy+eKHdyA78aqSzp3Eor3hRql0oHH+tkpLPLi5F3rucwoII3JRyN4map0vZ
OOY6YGu+sSenugYy2mVsViJwOW6z8SOnu3JDJXFbVnSdDeblm0Sa9jOPX+9u+ob0tQuvjyN8fhSC
U6cT0QdI4zP8d2NDkNI+VFzFHjnFTT+I+c07csjyQXjANXTyywk5wOrR6c4d3+h1lXUXhVDrZETw
hRopqWg3FljYEux4YMULHkuMBxsY7xq720fCjgOBU5bdMeBcWKaV2rJBx7vaqHFTzJG8a4ZAPHD8
rk4s5K1DiTLuVAXJWRtj9Q7m1r0hyfU2Vk9eYpVOBjQkMkFPNfOzez8QMNOS4sPLcv6+fg0XlbcP
cJPlwg5ftKnat4qEDaQjuYmt1llNmrpHi34oMIXxKmPtveWakUUMBuold+qNVksmSU7kKUDNGr+h
9LOrjoV6HEhprEfG3GxI2FmdkAxlh7Yi1dD16gBtS/FF1eEdZk0a6R4vKZhJG7vNu9cyaqs7bBf1
O90HAheyWhZyqjJ48CwewiHF4hRUYEWTGNLCpIM1TCBjx/rfX8/SYZjTd8FLPkXVI7gWb8MVN4Ag
UtpXbKnlkTPY8FRYWf5ahzXiFz0QlpFyeqI9bK76uM1+FVq4+ypW+R+f2fR+HEpn7VWcoFlkO3dA
tzGAzkauP2ISu3eynxMEJ0QqzoU5xT/CkFMe66IqviEp5pUBqHZjdUF4pXhm7kNbm1eBr4S4Ymjj
Z2iaYzBrcTDdPPyZOzPCOTYTG3wv+pdTdf4VjY68TULQRG3JXiu7a95hiYRPKRtEOimjdRo8b6Fc
ibjnS89Wg21avOUnJlk3zfJyzaPHJnF2cy0jDmxNc+uiANRBMw5XFxPxWg1VfnUalDPalO52DoLf
tF7qb0Co2uXZxNFttINdOivvXYwEd8Nc20/DrJrt2IrqHDaJ4vyp5GFqpfzJlbUiox76v8sWhqDP
BfBI76m4V2EcX6EqxwfpQENqnZz5A71I3hqOv8PEyyrCih9SY8jZ5HIyJ/grSI8IdgHY+a7WXN9r
M7IW0AjUVbeFtzoDa1qVln9s2THeyaFO//APrbaBX7pnANyEz7MWqRp9+D8ymL9anU4rD2E1OSQv
JBxDt5s/BSRED2UUUknAhC+89ik1pUr4F6uc0g1pv36N1yN+hSwxbYY5ey+8HkRvmLiXsiMzIedk
lxNZWBdWM5yX8SeVvPw3ToO99DTI2NaftkFN5racquQWRZYBoBwk4CbiZw5SAdtN+tb5putqAcGw
SOnAW/lLyAE+4C7X30IGpCujMn8kUxjsnGDnDcFepFV6ouv5mAxq44YDD5eJI7lp7qC8TVcUJtWu
pQPJrmq8T5zmk4/niG5JJ1f8PzNRnRrXRovxbaCmuq9nYbM7NRdKgM0HNQvgPtcJbfssep8j8xry
/Nxm1E+Xs0G8I9pImb00rC33vOBA75k0hBPXj32ZxUgxmurQ07jZGnLBIssmOYme5VzVa+++mydn
3xB2WucyvPSubYb8WWZ4iscOZgUuKDR0KZ2yjSiCBiueb73Cz16PS7KmyiAeoA8JUVEY7IxSeYiK
OyoKWEHDfrjTPArZ8Rhj/6ORSf6uA4sfHhvC91cd5LOxCiIX2acZVRSkzD551LUwnkZH6lYfa6cH
2wQgktYq33j8oWl+TdpE/OQNWFMBh5Uwkxxf50laeSsskbSJaFa9dfYc3CzRUQPtubdQyqLtt9L5
OB1Rn4o9VsZ2D75JET0c09NEE+Eop0I+2aPj7Lveqr8UjRuTwEQXvxcELVhHa7SaZckPI72ZA18a
/xxUguIdf8mDbw2s/JWTruOiaTf8Bs4bd+nh1nex/tEy676mrkUXXuTFvFJmfW/zPX0Eos5fhh7G
LbSG3yXN3C03ofgUmb24BwIfn5CFEGax7Z65gVzSPaxF73nbii3lGQr1QaSpsBt3RgL8PwVexcQZ
dbcvKmPJOVIgsUCackzHNXU1S9/94WajQdjVgj4EpuRianNLLI6saCh5YvVhfADXlp78Gq+b3xbP
tAA+6nK40GIyVskQ/0pTJzm6VQ3UvCbjwS61XNnja8PlB+zHyrXFdEHG+hP2v3FCWhM9/o+sh/a/
i+uH/t38c+75v3Gi6dLX/tvo+//a+jx9JB9NG33k/2Wo+dev+vdQ01uUFa5PbZnI9Hfv/a9tj/L/
5XjcdFkmCIJo3/ns/zRgmP8SdMQJWZHvZBq6RLf/c6hp/4tINxw9WkqmR6Zf/neGmp7657pHYIcg
leSxQHRtSmP/WCIWVEYMMpjNztRKZ3sjWFw+ViZBMjd+oY7ApqC5EkNq1N7/tgBVyprzjV7kQE3t
G1xyrNA7W0zpd4M92ncKV1+85qZDx8YFXjuvYSxhHEo6bXV3Ph6i7ttIlFbu0O6B9zGJ63vgieSV
cLh1i9CoqwegurHO1THym7Ledp3W5V5NSfo+x+M4cDgcARthKOcEmBYafKSZB+Hd6PXq0yaps4Wh
M5B69r2HORXzpQIBtoX8k0InSYttWXXpU2+V1VdvmQZYshFXk5kF6lOnbf5mkZKqmZV2SxBZQlba
hQ6qp950k9eM3U21qkA4YrEd3NTbu70efzQm5GwQOdiizEUcNVHV2ZTwCd9tzxlRMsHMwQJLmAav
mVjMU98WqpQOBRiebzuVItecrXoNPnHV1wJsepjb5T0P3ooHiuj89/LbdoV5nbBS/G3BosG+MDuJ
ol+xpch3D0M1Tq4honvq+PycN42dtfymi1/LAJNin71+avJ9QyJKHHEqwBtdzpVd1zJ0AEXb8A/g
eYVXcqz1riJx/mm3HTE6XCIPzOecX5EQ4wtwFZNEzbcCbCC1cSphJBYruxxGSPpDedNNjnLu2xym
ZeeGpEsrkiLm3Mlb9K0Zq8oU1s3sx4sS0ymehAqTasvfYLz1Q5s95GUVPaaCPNAuwD53iGJsZtTF
w7fkL8cZKkPXA8jUIT/zFg8aY6e+PikxCGNNKgRVGpGfyToYDgY12fQkhvxvsZogAUPOhzk83zMs
UysGwiYUtZ7sUeCpqVxxOEQFV/LSCFbttPjbfF5Vt04tVrcuG8b3RLXeHTo/P+V4tBjg+m8bHJ4L
UmdNqig1izrO2VX+pYwbuHNv22+VnFkY/d5J/O6O+5i1THC8lzRpuA1Q7Op5/jdar/1ezw/Bt6IO
O2RBAqqxD/FisBOQcM5jj0Zwn2F/orAjvPydTlN6dt1FgSeKWn3BZ3I34luRx/ytPcXBpIArjuzX
aijEWxyL6t2nGOettAA1vS46A98z1wMfVWJpYaysrPro2WOb7Bg6dDuzwGG2HmYDhx/3/PAJeCmI
zipK/DcTvNtrAnXtU/WeA1K+h4dsGvzmCTViPK3ea9cD91oXNMaQCQrnw5Ux48MQZ7NiRrX4Bv1F
PVghuZlIknfOqe6dxUmWcW/bcUXp3mQRNZ9REnKnzL6dhvW339BK584+pJOF9zBUJn9yQGy7A1zG
+fbM/o4NJ84vShsRRIievpm/yEX+8ip+OxbBrQ34VUdHbOBGYGH0PUIuKyIw/JhzzplgiZs+1kYy
i/5H4RgxbM3F6Gj5yB2Z+Yhdsggfc37CuUND0PmqlSqusCjlfjTN+Rb5ILnYSqCPrGF53XuTi1MS
RmBcX0OOmj+NObdXCQiKNVA3/84jUvjCJwr+lPb5VH4bK3mZTO9pN2XXKvQwWhLNo9BYpaG1JzGb
+0sN4yupiVljF6nW06LGzL8tmV0iOq4vrcCeGWZq/sHDRupnyh3Bh5cY3tX6lm4qzg+nJizTNwy5
rJe81nNBD2baeK1MrJ2AOkxm8Mz36cKWaD05GlNV5+f7zjSt4ldrVz6X628hqCd4Ot6cb1Fo9y0N
ZXE2uXvnWyYK4dxs1u23ZLRefKPuYh71viWkYgCKqRfzCUAOJKXNt69Uxj/DFoOpvbhMW6vsPrLF
b9oNmE6thoCaHKXxw+FxpslrVQSR0RSSel9KpFtatf0HYVlbHeLFpcpGgKYIqPSejUeLa3WxrraZ
y05DACXditIu8kMdtE78w3T0KPlvg/jGtGE2V13kZTsKGvYxHS0krxDdOH9agyl+Mcd07wlN2z8N
o9cPFk6XnV2N3S1DNRs/6IglEn95znSY6Yf8Z7JYZgm3j/a6G3DPKnLLa0jthbcFY810vKeM5z5T
Su3/oDm0aINoXf2Uf0ltm6aO1kESdmuCiUW7jsdAsiMoXL0FJkrcUPYTDQQ5Bw/dtzjXjUHJbrzW
5anlLG7dRmHZHew0gEfJpcjSfrZ2FhsvUqbxbBmWdQi7PnouFmtvKbx+Wy4m3yBtu/dmYuSyCnWB
4Q1oNdf+5efQoGbg5tz7a/se4+FThxp9Y6vqtQhJ2+PDBiedkFUrYhmcY7vusKk0zq8xSsxjiH6Q
kirR2LYvp40zxdhhuL4GlftbjvFnGzoGmLms2CySLYbRjKyTlUSZ8tqmXLi2BeYjfFGy8QmgF85g
H7GCMetl5JWUx8EJmO0RFi+ctW0oyfIpm2xyuOSn591I2H9cjZH3qyiqAi6yaMUtKj1jXpVmC4Jj
wDI4Xsmq5r8CmlbEYHuOOk6ETHS5yhVgxBNWSL655PkTY2v1GMS6iNEzWTtvg22LSVtmxwmF08zc
RnQmn1KJGlj2AahSMGNfpGytP14ctO+ZZzebcZ6aT6OySbHMyonp9xPIXzkyIJfDZmWV+0MO6Q7u
PdiaGiL73ZQUhvHiRDFKZjIpcbH2yDPnG6uK+/laLQ2qreYDE250SQSWOE5riy1yo/FYxoZ9rVAA
xuhf7JDUsuhsYqDcMY/+bDe/vSpgkaQyQMKOV2ZHrYFhr3ki9AAVx2+aAHpXMPy1fxnm0r8zW4sw
Yiu66FOXjX2SdW1ALCPT/llareKg4hfTTxNXc7Khu08bgu0vKKaOALu75zKl41VrkiE+hoQT93qS
ZOVTvsoXgY6MGn1quwtfUZ1STc2JJCXX20JZzY1DFD2zlCTWV1NN9VsH1uCUaelFm9zy6JTzUhqv
Ye2zLs3YxxsEsGUg4AOJ5L5z4YqtbCXbTamMaN6ItK3VHVcwDZFPeNQHeNihD66Xtx8XdLTVo8mf
R0lxvsiMH9P1SJgB5iUEywFFzo0Il+sSB42Lo2e4DIWHqksO8Muqxx74I8BoimvTFrQDhwL2Q1N8
D0U0vIxJg43eBnX4wXqgerRKrZ6CpkYZE1iqZQPSz4zydWfxOYG/zb/Zzjpz1zfJpmb+sVA56FkZ
HEwfZSiHcxfw5Vkjt5mhZkSzvAG7mHlGQk4q2WjnabX1IsfTr6FMit9WrcFCpySI+U/QQGClgySL
YLxrsw8OCsHT1I80zjws1uaqqNpp5sfGZ42CJIjuOZMcRis8oKeWDUXU3tLAESy8eEffd8UUnPOu
x4kgsvq37qR4GtI+ajai9LPHaB6NFwts0M3qR+CFve//7uzefJkAMZ09KY33yQQCtQ6qZH4ciqR7
5/nLccGpWogA2msS1LdLy2OA6n0083B6LeKJqknHO4aSvVm2YNyRdPMQMBO4SMzjAVn4NmSV0CZ6
zknZZO9jsnfzVg0Z5BoID2Ut5fbUFIs+so9xY6lsV5kMvhhJ8HZDgBxV0z5gSRaf5lalZ9nBXzh2
jkAdGidZZWw6H5Ncz07hq6kZTC4UbrxhDXepmwPBBmN5NIy12JtUv4w1n160UnRUKdzZRlImOwk0
sLcRgRS+8YH/yYV5YmULQn3OqGNGOfDwcY1HpJw3hGwK7401gfCeJKJo1vJ80lAgpKOQuA6C7kMi
Z24mTAO7YcELtWPmbkPLKYz9mDvqaPPzxAdzpgFzB/S0pPtiO719pTvJgdUuXFLHnnxGV1DNMAIm
TAM+Z4KHrMNXBOVy9oGDZQ679n3EVj/bQpfuthbkD/J5NpgFbioZXV3WYHlUVdUlmguOR2URI12w
RKmda5vYeXCSAjbavTe4Hb1IJErDIWlYEwCFyR+pNVYGBVrOJNAgTQugbTVJewfOLYqPrBTj5I3p
dq0PdClZ85epNzU/9QyY1QeYrJb9rwx+LlV2jMFjKFwOSa0dhHzfBxqRBMPRVFtIeeO1sCbkUDBq
LfOnrXpi2XVbDx1w9HLRqcrJv+P1XQ2H1BPdyZm0wJwuG3EoTCvdtzQwyE4EavwR5fjoj1OsEhPM
AtrVVQ61ObkUjju4IBRE0W7b1AIlBMTE2LThoPYTlTGchTWZmF1Jrxb+dB64wSmvuqmyVtg0TGJC
hdLp1jBU1ryPKcftshonfclQ97i0eyno0pwgLl6echPC3CEAmktiG+JXdOMlpZqjM7Y5xxxzQKE1
EDLEAQuZTr8AJnKST5KjffEYdu20yVW5IN2rgGaW2aieNJ/vvycc7jCET6QAEFE6LqDuOp7mgwjZ
zJwjgw3B1guk67AncNFuWTVQjdmrjTNVlXcfUIheVaIMH6K05J3oBOVPwx4ZGNM5fEjgWSdQertN
HacNHx6fgsdqtnv026MqqbsEqL4tukgpnygj+EPgxrCOgj6psWHEQIG7zaLpawpr2yaYLVgzkJ0B
Mlz13Y+OSue6U6G9eBHIJPV2ZTjwhUDJhA3Pptxv0nM48hPLqSUgaRJ4kGLXoRH2n43rdYBFTA9h
Q6FqmN0TV+HsEDc11YCmn8JbE9oh3w9v2Ylk9JbuJ2Vn1oWAWB9u+NUmY/a8N41NlRQA/QodjWLN
0HfpTQLXhRxUA8WsrOYFGDM3pjQp6w9tqPyI5ddYZ8oN7twygy+EcVCoVRZKqPWzlva9zEL7iV2x
s4/LRB8TNqvzpy34cihIOCT7x/YvRIvjh3jL2sKlPzzMzbE08/EjbMzwNk1x+zpRiE/2IhHWqbeF
iwDCn0i3eaT7w7R3y3VKV8hcu/AL9QZOCOSxvEqM7Op3HWGd2WbavzP4hwFYT/2zx3ISKUTK5hhL
MxZJ5v8t4I06UNWmlTHVK9QOZr8ZOi/giV356q+47DJPJBH577wsEcm/kzn/8f/+H86v/N8/R5J/
/xX/X0UxhQKtADf3/zm8fP6dfeThR/7x9+Hl337lXwNMaBHfSi+fg7Jt81wmbPzvvLr7L4topQPt
kzj7X9nLf08whU/Inamnz0LR8jzT+xtHQv6LuqFPYcEjas5K5r/H9PQJeP6XwLqSeIWVhU+crAnR
9X+0PuLUixuiGOGuMdsnxZP+oNvRWheh7Ha+oYffyeJrNJTvH2hLTWu2Gs2uj5R9ADNk73ycseaW
DYFJ/w9o4GPDk3EniLgd2yVLF2WcE90gVBcblvARhFGxa3l2/aqtoNjN2Zi4/JZl+9nEgdlckgWr
AcYiVm8KkcStLfPmUhU1lEBE4/hY6s70zu44e8d4GFquG6H08TklJgWycKhh3zkGpq98+ApwMcDH
8c7wyPo34LwU7ovSIs0pVDwTpHadQ63YMVXwYzAN1U59hKiYvFCNdsp1XqmBw1g20kynlGjk65xz
2X3KIqVYJ44oaUkZvrx0gRfnjChc+ZLXZv/u45ggNu3G7bH0k+CZmw97IIsCOkLKSkXXiaIz0yhj
pC7bRnZ834IPutW5jNMtxAvzzFE4X/XDdBWM1g6wBIevwtSaR3gG7KbJmua+TUeD5EGOx2TKhLwF
5mDftbZtPEepa74ZRQ6ClSNzf5yqfnjsYb5vazsMf3kT7eZ1qMblL55R4U75u3cRPMvCg/sNz+MO
mT20T77N+SeAe+QFkcmKE9SWxV/S85lm2NAIU6oM99x2Ibel7jRtgoL0Pvswu11zN4/3FvAuzq+i
PjpR4G36ZjhhEGAl0+HJ4SwcPXUje5eBir9YMNFw2tjhBYh15uEjjKrkNEzucOED1SXBSnmlwXKr
d7Zh5rK1q/1NPzbFJjVJwvpzrQ4uBIBb2RQtVTCjOguDPrdhuJqD7Fjdu5za9oVG5Gu0g30fES7D
P0uRWnXaPPMdDY6W0VQ7Pafmz2qe51PkhMEDoOvkMiV8UGuCqJ8tcbOdaY8NqTmCvcRwnqtqWA8+
lIYg6aIHoM4De+S6fGH6EezCznM+YtFN5xieO4diRCsKRJbt1s2raZbvZFymlXBH0j1Vf2v8nll0
3rUUTyHYxz/0OBzqMXkoLd4P5FlVSShvhllFYG7VjQzx0Fh0BzJzZbkGDJa6q5I47TM/B/AZKFc/
+alU+cFsx+SU8Sp/a1zTe+b+V1ALt4Xt7fmPYrbbo02vMa6z6Qc3huqQ8pm6mnz5wOS2DHAp1KDK
9dH0rnShnFueeM5VYos9iHoZX02a/XfgDvEfs8/KXU13toVcGTSfTL7YBHSd5z+7cE6oOMc8KJgx
1ku7WU0PkYMPDSody+WEIAiVci98KMcqBL0I2uRp9DzkxQM94S344/69jBP2ALEznCYzl9c0tIm8
DnY/8ztlFWvuTjz5VuUevLkCTR+Usn/2fKR7nXaHgxqAM/hZrJ+n1irqg6US55PPd/wnUr1t03cX
7FtBskcfIsgcsKtsRBi6RK7Lcptu5WRqjEt2ou1qlxZJtR/CinHpsuTYl12a33PZt597djqnoJbW
j1Sj+qsNBsFco3KFDLkTemOpSmzNmmnMvjO78H4eEjLKHHL27CHbuzYq9VfCR5jvamBbNzCv7R3B
RRva1lwdgAIthqPMu+a55hpKAZbMDSRf86woCR6gHIZnCq/JnfBSxDTc9Qg+1oYQz4ZUQ7NFQ2Zs
+fl1r27a6kcQDeaTY41WyYAK7MEJlBox4EybzNQoWnwN88J10IwbXVxi1Zr0w1IwOiXcEfiZT7i3
MnruGbIaRbqP9VA12xRX68k2IQMNfn41qQEZZEalsSntkQ6J34rD6An9qJJ2WEt+cLcNiJA9KHOk
8cOc/2gw+iEppyIvYv8eg2J4wQPofaW2H1+GMEh3wipmuM1tfw6VtohgSvMznav00veE25McqXOk
pXsGDcn30ArVXeBXKThhzE08i/JzPmEGIDlL69XV+hO6e7HNhFEfbCdXr0ZU7ZTXvSYqK/f86EdH
kaptVFnRxkjS/pdTxL8T/K9b1RgTMACBwKsAuwyJnkSJU+1lJx3gPvG9ZTjuhpmT8SiMnNvmHObH
0AhOZlgzxizUaG7bzJjepnJh6gYirB+tgH0ouXij3NaORQUze561O0KdgYpXROVbZk7WMStbsVF1
/LlwULOT5ViIS0o2dBs8UOxPYLiOuzZw+ifRO8ll7I0SOmfZXmvLOlMI+dmN5QGCS7nKEcuwpuTc
qydgNF5h3QkEwUwZ4amw2K+B5dMkL7iJuF1ytuzc407Pfi5ajTLI9nFk8j+7wtF7VFynGrAFDCCJ
e2xDqoOShvBajqngZstDX2cfesoYBACwfrfJL/kMVKb4Qsa23+eRqMw14fvqqWqzej9XAz7w2vE4
J/Rjd9ZRmGrmrMAqGngr4EcM+7eG6B9vecVLOvplG3GYMUKi2kMXsw4qG94DkI8ADE1WkzdrUOHq
Ky+a7t5V7XBPrbhZlTlZSHfgJeYjYFhz2bsUhXfPPwuDSyin5NluwE6sAx+R01oEw3gjIPjL5+P+
Pku14dhzkZHX7dKGIgMPxOopVgzKCu6FNkjnZuQfVVQLfcl6hI87v1MGQQhKbOGU2DVtXzAeFQpN
PAO2X9Ou81L52Vhp8JO7Q7UKBRAuz7cpo2nD3dV2Wb8Ubp8fGO1tM4ChJ25M3UOZBOEtlWx7NXvj
PzZoizfmR+XOcmew1Us8Lz5k0LsPQ+7jSO3BWhOh5860ko6TP/AOAIaTpf2VaQDgDw5kt5gtwImQ
4niqYGtv2A+bx1LLlheSK5GO54VF9Sv2jlHN10rCpP2yKmkevBBPvc3wfNfoivuZFnJPL2M/t+nL
pOjYcj3ZuBJnTmnXG6tZTIP4Rj1yWmxOdLclmvrbdgbOcwUfRW6nzD1Yp/Mg3qDT0humIhumK4+G
XdknLkDOkWizPMQ6KD4kz7M1UlYIFo3m0ufl5q5sY/qOs9VSS/S8RzUb4i4MEI4wXQ0uOaBb8F4B
lXVs6psevyJkeOsa9t3ZsqY/QmBUIEIdmCPoJiVRtTSUGySFdouj1tVPC2eXE/Q9t3MY7Y254Eo/
8Fbxa9E/txDFXgCfZXQDxn43iPFqhlzOXJ9GiBmR0A36MV81Q2hv04Ae0+SU/o4m0hitbXt85xf1
d3iV5k/UquyIEzPZOVGY35klZg2+3sRqHdXl6Zq+oLtDAORsZUihPY+d6OQGrvtYsmFdBdDxzwwc
0nsLItYS4AoeadR6d5rhJe0cKvso5lL5wE8oqNsSXPMd9xD9mIeW/D2zPmbhHeT39miJq+wsderq
TP5GjuRfVIcoCvx5/MOmznOWpqJIRAU1fofD0154bGZHuv/DBlbRF2sR/+DmSMZCJ+muLXXad5ZP
qOuSPIdczIuec5GdlBcCbSx9ajonx0ITL2Q/UU48PVhshPOY7xDgdge/JmpqSHd6QnLZzBtAIyd2
ljjdDT8/2WM63Uh15/ejjt4KrvkPJoVcRp5edbBdVPdTau/RLqWgT5Nq58ZLEqkeIRZHghqHm/Cm
K4MQrgrj/pxKO2NIFZPLS+WryVWGL7MHB6bjgcf5sXgjrS9/+nmWnvB78gGuG4eVJAOd1Rx25KiB
rkSPocXMQXeKeR5Mha9gyuhlxrz3Aqw/G+APPZIy3uOjSwS+cKsX1fbhq2cEnDI1vi4wNu91HR7n
MN2T/CqPgoYOSPX+gTfqCBqYI+/GlF3DgMbYmCYuV65Z7corhy8AEB3ry1KfknrJeCV9f7SlECd3
ZMhoNZh6Rs1aa4gQxpuEKQh9Eo/Kfg29CQSCzvwxKfitOMKaK3PI6q+JrMCZnCF4cSfO0p01MAMN
9EDKsljC3fPAl88ZnHtDesDbo7R+YHKbryNVlJ8mHxjszaJnsEIoP7YSTE2i4ThR+cahZcF50ZD+
1mMYTz+CIG44LyTZRyr8mX8KAD2dz9EXlzHr2LNj2DCsclY9k9QXxJTDU9rPjPyr3BbvuVsYPzFf
d7sqNssD2PLvBEJWku8dNZceOIcPNSkV2DMN+CviMexo/HTn0Wl21wu4bOYm18frsuH7JVkFvhGA
GfhkMWAsoHYDPe8uAOXWquKVUsDYYSsJkSP2/vgc+PvWvxtzn9+/hKVGjm/js/DgeGqeUlWbW+1q
Yp3jgdzxswfCeE3dL34gCQF+O8unQ+O54W5y6orhWtEeWSm375VZ9B9zz6jUdwN1M6TlQ3crgi9y
0Lw+py6HXlxLf8+3hwy67t0LfIvyTiHee3e9oONsJOWxMDnSsoI0eAtOxOkE+GDz4M+LMTcXxnhX
5TmP+CrW/t5CQLeKhoIdHRg5bxfUifdl4ip2IATLaTVlgfvTV4ZyV4bppbeSI9K29Cf/2hJvZabe
x/spCojlWfb4ofJI8+5Ic8HkeyIa4+TzI5yv/pTKeXw0mgZ8tGS/sSaJZQHPcefjzKTiyWe7/0Fb
Id6reijfSt5vC5cKNfnk6K1Kh/riMdVl0dSWimIV4nIrqIrHlooZkeeir3+blMyejVwN7qrpneai
JIkKVug2qCkKn+84O6o9aLA/cZqjn4wi5tqM8mx6UsKkfGHHeNfwfNQm6MtNSU/iMrqzdaoDy9oZ
06TfOplycp1dQjn8uNO5zIrrYnC+ZnW9pL2p9W2KCITZyoHI+JC6bXnP4RrmDnvE6VAnaMhXFS/R
p7CocP/FkcyOpdLennBW/SMpOcNi+k31QVu+syEl6d1ZoYA0neXNizLBexXLAm1q0mVJgmMjqAMG
5v7cQ1rJlbWSzTCfNMczxrjz8MZWrH/2OYU+djh4gQwk9k1bY3zye5F8hm7HuygY5qucZcn4tzTD
O8To4pI3ODgJgypwYpk8mmUPQWiGWV+si0TJj95BpUhMxzY/tCJbzPBgHl8d5p7MWgAaM3hoHbPa
hj40SmNuxNYuMDes0JXMuwkW/oX3ePkejUF5691KLmZeLgZe28DQsYp7wmLeC1l99+TVEkx618Mp
Nyx9ldXEEStpG8CibhL3b8KlbgMVK7rHKW3t60bMLhGEVL3PgvKSJJC2aksvo1ksOXXS+cXs1jnV
1qUTwRBdhXxrvY9yYAISJcZ+Zmj1H9SdyXLcSpqlX6Wt9riNwQEHFrWJQMwMzuK0gZGiiHl2jE/f
H1SqLIk3TbI0626zzEXmvSnRIhgBONzPf853tvrEGZzfA5c5iny/cDEDl9UVVnFKYfyiPdAuDcdM
0cnRaJjmrEzHop62VJsXzLveNPpLGVsnbJe8FOzkiuYmKFuWUQU6bvBizW/N9lZj/hFT8HeOhc2b
NWkRt0eBNen/iSX13yllbwnMor/zpH5R6rX5X9fN6/u3NvpZ2v3xkz9kXfEXbAhTR5qFlOMxlP1J
1iV6ZRJYEqblmkB//4EhsfS/MBEitnJ4Y1ZEIv9nYyoWVp2fRNk1GCv+S2n7z/wIwzNtQ2BMdRj+
Q9VZbKs/UUgUNbFO09n9rkqUd0cWeLoquP8qThZx86Z5c3oadK+u/sCtADLwWU6GbSwctos2gy40
vqWM6udX7lqItaPd9ztHdME2biy7esWTzR4h7g2Rr0ASp9E6ZuD3lNF1M28onkd9dWVm0YybDrqz
07PKMNdtY2XPAYMxlCS4QythTKFauw0jO72lQhUuSdB2+wGyU7PGP0ahmzEo7oCqdKc3Qp8rS01N
wWPKks85DqTXqTS9h1xP8miD+7S/mTBTVX6qUFNiZOqYbVFAXWFvmN1TIWS8BZiA1yfPTyIuY5Se
7UQihaBk8QaddR0peFAzFcV+G5T0KzfGBdzD5Ibjt3z0ZqeGVqKBx8orgxWCAwOZ6NAJvmh9FicE
vzXq8lyTU2EwfWOTkO6weG2DPjEPyhwTQm3RtRt1ctuPGPTZtFDDaxQPcYyOPVQ8j40Bbj5mCNyT
JoF+akFZchfyftmNK88SV0U1YFzHqmNaVGAT++cHm9reFpVDVm9pB3Eqon/NaL6SOABB6Qmabtjy
RBnFylazK2h5xYHcs/pizkBO21Hr2a5be874SyWbUNC9V0PT1ReUDagDFdbNKmB4Ria1y5lZglLg
MA/dPGyZwg2x3BBptXzgqRRW22F3MPXW2IrYsg8CHMoCeqw3RtN1ZMJaqrtJAq9nqq5gPxTmPkVj
3cKphumawz7xCJn6De793Tw0hEQYuTNuNsKMAlxNvFdGH+47wb5Xao52yYpK7I7Nyu00Z23qF9Ap
/bDteK7CTow4ESa6leAwifLQR2wQnk+pAv0wgyXaV7yGaUnym2HmGgyffA474Z5xmRhvRW/m7+xP
kdWRVmyLuCiAhbBML3RKAjN/gJ57mZhefVD0SBAR1I5QtqpjNOflY07ol886aVBWdRpN501jDzGY
Z48QMCGb0nFY9J3yOgeMvOCU7cWXXKb4kdAhiVSl81IBYUHOanNjN0KSzumtity73Naamkphofu1
U8zmBlwmDR8zfc5nvbGwcbX11N+Y8DC3Ioym8BiGFVsR5F/53CqXQ22ALfSylhaN9jW22NtpcHWI
MTHPGoeuCnoVSvOQGlRc4fB0wz1dKuK+bBoOmfQ9k/mz3cUATlxywG3hVNDe8rJ/8DBORisGCXjk
nNFcaK6iGTaujZR6nAZlfIMYU+8cKzceUiuqu53KDfHB9izwthD8pmZltTUUlNU82dqti4KzxdpD
l0wL4IGps0l6o8BTgtCeARHrTBzObNgBe1U6XVf8xwL5HcvbDkWEqCowjG02a+wDpncnTN/aPLpA
Pd1VEIC23YRPKu/NbN9HnnXlCFgitcBjpFLiP6gYF56K0xX8TradHJP8fNbUPqnqy8KZ2+s60d+p
9YFKUjbALFUW7vVEVudCSg5IIb+RnHJk/VzG11Ggqd2otS6d1KO5UcNYvs1O028nBtSX+pRAyqBq
ZbgI2nT8yPOASTjuivjkRS4gjyRxMU7PBcV1WAds400iJh8zs8tOHvL1SKUZY57WAJtkQMNzvtXl
tEQJJTj2tVtoOfel9qQIcxeqZbPiGPYXSHRy2xZ9d+NZBiJUFDPLQbXpj3M3f6usmvUDg4JY/BeB
D/dDnnsgULZIUea8UQs3Qx5yaldRfq3p5CpJfXVkawCM34LMSJHKtblRIElTDjIhTTdKy7vLdqBD
cBPhIlyNsZqu3Ibm7kmVJkhoWlC5soJGY7UI39w+aX2tsN295eJix5OjryHr8WmMpvnFzcoIJLXO
2GKkoWsauYDDIb3sA1zCaMj7LjPzNej8I44GcnamE8Eltj94OsWX2IOqXdbUtC47XCntIbHScV0F
uIU3UOPxicRtaBS+NtXNe6xhHKQjqdEvpAP9GYcKe81N1EABRoDvcaJF/W08hekjIeh0k0mLrtHI
6HacI2ByetwwO7vuiddXFUOJTd/37iUFUfmD5Hta96PR7DlRFe8kXMV1O9bB20QOSty1dc4yq+Yi
Un6psPczxyHj5VfsDtixIiZvqK6bqSOEaZt0+ltFqRcwQsB3mWn0Jxl7/tgUTxpe4HzJ7JtYBFuM
gXgPHMtAzu+YOorKdRnO1LG6H+jsWVTqRFzKVhJXmJwGimw/1NeTW9wEFtNL0mWN31a5dp0pECmj
hi0hpVcvdsVWx4KBr35xitchBsrwQB422QyuaE4JVkDNbno40XHIrxCdvV5/r+X4dWJ9Zzwr2Sro
5nSIZ3qqySWTTaC4cBWHeFNMMyNin43UU8Fcc3s2y0FoBgjQ5MLLaAS5YIcPoUUJWa0GLoBgYHnG
qrYalGjBLmtzdJuPFTVnSbzVhmATc0bZqqkzLyIYmqCJAAHomozfxxCwf9D16py1LrBhzTBX5TiS
E2xxEYUtBIVKorbwDQ0b9oLWujUKnZnl/CXIGHgC/VyAOXywWV0EZ6KeUF7b6stgR0Ahy6LZKw9W
BFsNPGZOo3YlxKcdK5AL8qQiuJM2zkYHb+NDjHD2EDqhdyaw+LWJ2zc3xdXI944qg7vKbPpR7GD/
xJt0lOGuAdK7sqyG9qWW08OJ7UL7HLvLlxqhAWzxBLfXTgwNLjFUiyW4CIZnQlDZrVSzftK9LP1o
RxuxjUfOwei94ZGCW4f5/Fiia9p6SSQGg48fSj340KO52zv25DL6y0wy8Yke7LTetVHGYyO6DjWP
J2ca9voRZQKbjplYrx5jxYteN8crVK0U+yU99TGfN2Jj6OUwgHs4Q8fQ7IhDe4Z90t3euMcrGXzL
Wtr1kLPdfMdYK05ZmIzgkCjdPoZ81DoST+JtQkuLGU6NbbyiTatnNIxAsct103iwBOhu3FfgcpiE
eOvIzMJ3Bnt6jznIkyVfQkH3rutq9+TWkn0ctdMJevW8K/SpfxJgF06IgAWYVrYPUIQKuCst9N2j
0vWUgEFkzfdpMk3fusTJuU0Z0d02BItuPWg9nIdjh4LGPOgoQTTlNgnS9sGdSv0yiIriGFG3s5vw
RaMZMB7Hv9Q44VMsauHnuZ6B6NDG+37IxR4iXH+jeZZiN+nA12pL94wP0zgBoJZPGh7kdU0q5skS
wQFMlL1yVHjZuIlDEWlI83Gt2T018akgtc5wh5nJzHSW7FoMnteaMTg0DWIXHhogFpBmZc3JYtWh
Omb4QADHr1Kqli8DT0Y7D0LSyuyLRbWcMJkobT7IindQuIXxxXJ6Ap9loyijCwY6y2fNTIxrHhE8
32D69hMLGN1seQtBOcP9wMC/gFxkFRRqOqAYKOpO1jLzXhNYTxvAtYRV4YTtzJ7QeA1B5p1NC5wa
B/kfjm1GoXo3TsUuJ8t9qOq+feamnW81r2W3aY8F/FNexNV0c5MwhNnYeRkSIrHC63JszMuh1fvx
tbTMEebGGNfZnQbIV/oKkSTgJMIBb80MLxmIZzdjsBZmjytNdgpcmOP22s4Gb3ubiyG8Hysj/phR
3HfIZhjG50GAgkRGuqkm03juSk/cd+MAIXtqTNK/c0jUOYlpWgpzLXofByc5ao6wXmthqnAl6zjm
66ic8VZng/qtsRiQhkOJ0JPHY307NQZrxUwpHhu21mBVs1UdAsFIWbKb1upw9eb6axpI8cUGTtjc
u1R6qcugrIW1mRM6sDZGSz1imONkZj6bgPyzQ5qmvDyU2HM7Y4oPlcFF6HcMOBP27W2zUfnkQAFP
uXvFlLiGX/I8PJVG4jm4resKG7mMcLNojNxqrZLQMyoJ7KLsq/BQl531nM1DtCsMr3qoPLN7xdCc
w3+r6tvGFjexRgwBU5Jfta57UlPI3JTrEF+jo78mdJu8hIWXHBziwg/J3GtPRlXa7sbxJvEMQWw8
9mqYtiQdyytztpybEOMVRKRwDPYLWrKeqvTAjjq6GOH97+u2o+GYj/C1l2F/oUrNuRZR1WwZyu0M
TH9XsUymo3LgJ3d9l9wWQhNnD+DJ98kYLCQQZ/iD3BqNU2ZYuMtmblhxZHAOI/elC6N3gi/jDWOa
gGRH3eSs1iYEqtbpvQ/gKXId0aeyFXA7/X4wo4fG9brHIeHOybRCPSZZGPrB6FjngqjmMYZMdsNk
6iMUkb42oQDd1mxnr2loq9ldxdU3QZMkT9DB3BfE7u5n9OTjHOr6BrbN8JAaVrJqQcNctoGdXJdz
Y22mpm6LTW5U6mIMxICSBfnCCfPopkcA8K0qLiuIXUN1DSA6e6snU9xEeEK204zjv3XL5qpHyz0w
0njs9DEu/dE1YbnFudVtxpIMCyMJc5t2an6NnAyPzNjp6zSz2AOBq3vqIZYx5UfFyJzUe4qR5F4C
5i87LPrtgcdqf0uBHewi9mKXhQqhvreBOnc07N4pdnmMsjPISTMJtCPpYbhjLZd837Ley6rsXuK4
KTbBrOLXCZ6sDbyJI7VRIJojvSeYoSburpinig8winy+xzPFHSA4MMFm6oI3Ya6i5FzAvnjIXLs9
UouSPGgl11UbOTknQRjbjBNSP48s41pSt30MFoIbfTjZ/ThV5jnS8uJDDCMYLVIFJsGuRF3qOc88
Sl8C690NU05YXZM3Jz1sicPPxJj2GhcakmnWg91XKiWWWsOI9aFfVI9qrGqPc9do3KX2VN3Lhu6f
BKT7uJLfIy6jVxdPtMYGr4PSib94IevLqSULeT2z+j3M3wMyNIkQliHtLJptkpJ+C9XA+YrEs/XW
OwUdPGY+I+vK8hXXfIXYrsvH0kGkAX1QXoTs1EiPsHbwhhIKIAuiYHEvxa2nsXobAGr3fJIt8Y22
P89pr167vOtPxpIFak032LRlnO2nziIptGSGmIYYqzKMq6dG6vEWc4B2a2epvU5yPcBctVYs8eWa
uG7xXmLqGy8JCkT2XnNwUtl4b6dVN4TGA80yZJaqdIw/ep0qI0It0wam4OisAiZXZBmxizymnCH9
EJf6njIIYlv88iF7gu+5KDNqRY4E3DcXk95Hz6YXG/cyKbiAYmPmPWhteTuVLk4ALQyLB5HXH+33
1FUtp+J1xln/UbIHBYilsQyheNPCUJe+3WuY30hvpSHCllGmxAUnsnv25CsezetBKdB0S/yLzdgD
4/fyCHTjTg8GcxfS43MKE+JiXkhwjOiE7WsOIIuuCtilu7cqbsUVdcb5hR4KGk+t7zm0MUgPtiqK
04AT5gA4j8uBLKp9nPOmAyYSWctjKscCRe+tJzPmKF7LnabNp7Gb3HMcTpGP6NHsDC/Q3yIun7eK
psAZ71qZ8/NZfXIi3T73nKC2Tmap22SS19McGTuezczrAo0ZsDJgNXSaPewyzSNzgSh1ZZv61aIJ
PetQy0juVINh+alWJFfs7BY6P+sVFWguDR9Da0eEYrHy0a/HwRNT4yzQ32blW3QYPUCXgm7rDY1z
w9YgE7R2pMGVmcQo/4Ns9wr8+TphvONj/dDpRZu4LzOaylQGGHCr8DHQGd+VzUk0aIlr0ZnBYx32
JgUoVfucTJZ+Jm+GBQtqIgu46O0bK+7qc82rrUu4gdcRePKzXmmkqXHGylPHdGtvlVCRTMLuJzLI
1SkWsYszF2NdMdAS4ZsF9ymzYXWFuNaqjW21bGlcSWah7rVpoDqnSjahmL56TF58wpLWmmZu/V1j
TnzoGfjfOaxMK0d2BH3qamY+ObvpNky6cNvY+nyFJSHeRabErmIkuXseU1XdzNoIiqOrgf1GmlXs
HbhzDJszeazsKvkCxYNVcCyJzZqWQ9AX8YqaJcw3V5wJzAcnmgTDaL1nz4Xz1mp5mKmSsCWYR457
RIQaU/viqp72ygmDLEBTOsD1Kho3yZiNNzIwseNNrnZQmVMdtRIkPvWK9YseswHRwjL22zyJWYzb
Pcd1BmN5fdXrpdo2KRFOg9nutOJfbcAmRHGyUQ5bK+Nx6hdRUk20AgRqI6yIe7zskRscdwp2XVo3
Bg8eGHJG5rUPpBaNB3eANsaQMolWKFfUufZOEm9kRvZrJYa4uqexLNe3sd2OuJ+Y3xdbDTRTeeqB
8iDJViVOuxzxg6BlGmqPdNq0R1cnzsicGXFgHUVJf4u1qokZ+jvxXSRnIA+ZhyFzhdXIHvykjruP
RMLinrvBeUnN2bl1R680tpL6UijdCT7TrQ0pDSWkjjwQRZljkvfEAn7buuAxca3GsO1S16seO2El
b72mTzOx7UEXh3FJDxxnpP77WMzFU21RoaAlRX010rwLWNeu2xviGHjGTAak19WAEGf1SxFOqp5t
g/6HwG1TcvWe96KVVrSt6CxbxZa0jq1r5g9JSw8WcYWx3nZOZGLTNjKEFHXgU5iZ7FcjNC3iIBh/
vPJOqX70YRHO98iX9tGtTXltTQS//WSAuhcSrmph8lnuO6qBY69DukhgrTeMDrRx1ATghgHqNRSN
ed2E5fgUuw4PCCTU6axyITdddBNXsusW1rd3n2JvuQiBSIjUaVLfJH97plhmGveYaytMbHS8vtHd
2pbwwUbMFSMAjX6F6mzfYIuwMM0MU+b5YP6I1ykLpdbvS7dIfcsqgThNk3mdCU/dWJM5PyKcDzca
xh061Q2MdATYd6qtrC8WbuIr+hjEJnZpItuWsPyAM9rJFZjqiXP54DovqkojrEFOdqJpp79uNDOt
kSCNSJxqd2TqYhhL9UjkYuidYnZZayW1/mli1Ij8z+Z6G9ljQlQuHq9wumP0liL18HTzQdyUFMpp
67Ayw/fAiOjtjoVh3IXBUpod53p+l8SM4sGycYD2nNnmcdraa8eLOEiNuWVfNqXR3tKepd+ag1Vc
TZpdJGR64vp5Jsx96cxJzVm+dp2zTvsVMk7RJsU+VrXxxYk884T3g5K4HJ9GtGo79E/MplRLJ5MW
fI3TfH6tKAARGwxHnD17vV7ymjOIK2eyOMbNTZ89crX1/brIYp4EqJ7jVUuzytdBU8sCx02ETzZ7
lNIyD5ah5jNYRHlkwA9Irc7bE2s7D6DW099b0TWR75U8+YaKhLCjxdXN6DTyOOIXuhCD6g+zFXUf
bSewInDZ1isKYmroAmocvzkJpUBN1vmcIbJkrRxV7IGxyaPNuu33sszuBEm8o2YCMZjTqXsvkqXr
aSYwtqsyvdgnQo6Fv5QfvRoVfIRN2MnyliMS6jchiS9pb7k39GtntE1LeUeJDP/VsA61YV8/EfzH
AowTlnFHLFvtqIA4bTo+wzta5tVXnkC5u1rgyPcaiC4qD2Hgx5uyja4xTre3ND/bTA9YW4qV6ISA
iqvUdW7J7FQZ/BDlMosZy5HXzligJuhT3r3MyGrLA7k3z24HfxYsPN3dNLVlt3A6KOSLvMSscPOU
8w0BJr4RNjdwEGLnhuFWcch0I7ptibOvzXSEs9/THtiIkm6wxqAgLqKlMu8n58iPhbCjau1tJAm7
5l+foqBPN0ZcErzyZveyk/N8PY35e23QRJR2GCOikqR84k1nB2PqXTxYw64pJdGOyLubyKVuUidb
nDtIlwfV6nS2W8NInzcOxHtr4PfyHMnNMy0p2Iz7GoN1O2x7jq9MaDoUDg0b4kGxbX+RUelcB7oO
ZFtYY3Mr2NBzEshskiouqJxVP47VMe6peFxNXtiSAxubC6arX8smNdNVpVr7KgpNeR6cUtyMyBkv
hXSFvUrJOCuOu4xvoo6raaBEilWV5EJcUFqooynggzM/KhC0UCL1mmpuo2whACO745JK7WHKgS2b
4anTZPFohTyyIPGyZYmW6lLDHAjUMW0hsGJUD8xT1SHn88UGrcr9GDWur0vd2riT7pY73bIFT9OQ
yr5YqfzFsQLCO8HcbTJncj96rLcnjBDY9HncP+uUdTc4kzKKy8gPUvEd2GxkZcLcypo7TjCmEQ2n
FjQFGPYaRA3THOTeyn6tbFEs/WtKOwQaRT8CjSQGX5HOZ9KhLHKerKsR93h0ZxfMfICWDPexHMV7
OUzjW8y29R6mRNesHPI8rP/BUtPsJW5JDnIcX+p0KcdiVSBwyJrHCS/njIdHjsW471zJHCZVFg+a
VEXnQdP1t8wCwrcZqoAwQDPx4JoKzzkEJIbBu1ogj3kGA9qugLlPNu5bPylCGtVauxJ+FZrwr5Mg
mx5rNzWZ20Te1jQrnvkUKFCx7ehlsC4DUwt8JeP53MXBkv0fzPQoPac9hmNLqbudTvIr7IQYLU9n
4odftuRpZcZVgPXemwCd5nHUrBDa8ColEU8xyHHOglJyOqu+8MaRlwGCFlI6DhpunUNE+pL1DXMU
s0gB5sixXKlA0w6I7DmO9qZd/o+Bmw5XaWx+YWZrZaTVzVzSYWjb75jkisuKCeoNDy/2LhmPy1VA
PKg9KJ2yJl+a8/iE3gweDqrxfbicrnKXUmNqF0e1FswHNwPlnT6dZPrZ9XrzPRW4jRVy31YLaCNd
Czw+wdbGRbD2EIdPc64bRxzE4+WkM/G2jEUkz6OSiE1jbmhIMLizeniCyXAjNJTRqB04XbdPHZvw
4xQU2YGwl0Zy2Gj9Yar7b0ZlJ+eO7cQlvETWrxm4ppR6cQG+38QkyD8RRyUzBSFGf9Kp9QNGHaVn
cl7mplQ6BkrMbrTHW7Z6irpqvmn6vrgoQfsxRje0DTV7+SEzpP41q3rC45XbXORdiTNprpNmXcVD
7INMmr+Sfo329DvKQzNTO8l+HZm47EJ7+//X9vNL7vPfiFdncLv81ht08ZrSGf4+fPtW/ewM+vFz
P4h14i8DRwXDAMZjS1QT+tyPwKf5F4u8TgU43nnrvyrF/zvwafwl9SXVaUlhwa1bLEq4llX0n/8B
AA9DjcmfeHh5hKP/S8XhS9z0p7zn0vBFXRmXp+HgQ9INj4jrzwYdG109aqxCEFjIj14O0IB8xUWY
Ny+EbYYVpiIf9tbSb9ftAlADGFz1B2oK9Yuy7Z+sIXnuKmBpGC92jDS7varVdUK2es1vEftlpzEf
h5VMSCh7Ui7oZrBPT4MNXaGfjkS4TBJuGJHYRAHbTa5+cmpd/725Z+nF+Z9Or++/HAYSw9YpRZcG
Nqtffzn4WZHCliCwLicMgwljBB9FU13rjvyD1enzK2HVwsnlGh5nGEMIb3Fg/eSwCrXGkH0ODbo1
SsTTgryRdsGI2id27//+l1pcYT/9VhLDmkN71vI/GLDF946Wn1+Lk86Qsw3RoAX0XyUsn7XMi0c1
IRo0nnGgqCNkONWnvl47lS/RYNc47/uVDOtoFxiD2s9dtROxfOZv3RMaO+MPBs1qN0+hNpxww79i
OhR2hSHSKd8aTsokMiKGPEV9MYkQ768dD9vA0rGudO3BIsi/Vn06boQeD34UTK9OPz/Xdfxi1RIg
TKr/qRHJWL65//lmv38G7lLRZToOJ1ywi79+3sAOon6yNM8vqTeJYPQZOWNzaM7bqgx2XvkE2OVV
c/u1GcH+jwO2LX3+nmnRt99/Gd9f6Nc3Ig0MdZYktUQ02/j0RibaqcM8tKlUUEAejbpmOK/JJzds
G/jx2dcMihwYklWcZaemm+9LeyJ/m8gd6cmMNnvzxupw7I6xP9r1ToTydU7Cl3wyCEPbt394s587
d6TjuCxCzAJ0KRd85q+fGjlNV0vViOFNnzE3oQySsLkXvX5Xa84Z0eu+7agz9pz9PDpY7fUHLcJa
hiCwiqj6a+bE7+m/kQhxhKYAaznO/VA1YvX79/m3b5f36bEvw+3ErWSz0v36Pu2wRueIpeb3cXZX
uQQwhhyoPi54xKOOBF8L0D8ZlnIJyOFpM79AS7mjp2vTsRP//Zv57J389F7cT0hP3aFnEWEw8IOC
cFtF8apn4LyiD9s1d+0fX+77mvTzBbW8nqNzNQm+KWnqny4ocpupS7mi51sKrkgXViXUOOLu+cBV
Ie4wtJlbl4QtGgKRgnpxCqGlYZiLXuREuihJgnYT0ukNzap4Cjq2pa23zZP2fiaFcTIZoKy7wBu3
gR3f0Lfa+SqhndqaL3BNi33iBAgWBoTRpjfJx5XGZgi7k+t5CSBFO98IUV+A3QmBSGbIemiDe+Wi
jZd2PUOm5+RjNmSWlDVf//6L+HWJpZRx+WA4Tjk8q2j747n3yxKLekqwR/FFzLPYzBCASf6OAOjT
/Pz7FzL/fptghsH/rqN88fy1Pz02bMyaZgHRf2Ml8hT36bfCpodTuBVjb89ivNlGj8k43Il6Pqhu
ukW4eQ5cqgv6Nnhp6CQq7PadaPaq0NN9k5n3SjXnscx2v3+f4u+X5q/v81Mvnc40PTSrOmU25VxM
xrBtU5mscbQ+BTygV1Lvez+qepqZNRKN2VicG+wsa7dCAJjzAujkrME5bbXNONbW3sIHf27aJkeq
H1Jy5G6A7OGII66z9IGmICyPtbrsSxJ4okLoqhDiVpoJ/qjweGFH7zkt0uwHX06YK22YENzIhlD0
qrpdIcpH0JevQVTBekESe5ns7oF8t0NEP+o/8qonC0c39RbeTHgqHApsaNN6+P1n9veLiN2OLdj1
8Jim3fTT3Zwqj+2GVXh+aAeXChOtrfp1bMldUJnb37+U8c9eiz2HtKg5E4ZtLN7on/YEY8L5urVK
2AQMkmmfmh/nuLJOVQO4JhoMgdmH7qRiOrfhRyjjAZZnW61MjwfsoCBczBPzeSuxm2uOa394c599
2TCUAShz13rcVOxXP13iWdIb0NvSwIegfpygadvaaa6//OET+LxT4VVcnfwNZl1DGjjcf/0EGjMN
u97JQqxDWDxHOe4nsBY+B/vdHEelP7Xd7RBW1WtW218Am97YhNoTHY+yFEW3qWeiyDXQ141sx2sS
HNEFnqt01eBI+MP+7Z+9U8cVPBS5LEx06F/fKUisgAlaHPgulNExifMtlqKVHdE3xOg7Y2Ijt7oe
UB2l/vB8YSf/y05GEqxGuwF0i4dCQl/59ZV7kmVzGZYBAEH5ECykKq9Z5x6Vt4V5y2SZKXj9h5c0
/tlrOpSwOgLNngXu0/fi0R8uZGp7vlcHu9xctJW4Go+VkJZvxmzt8+5rlPZf6kjgonFeycjCxdTe
FC2L6wje4yWhXAYOFhZquY6T+99fN9+7dn95BjJFd1wQOSzCwLS/v/+f7xwN4LxuKo24XefHSbML
7GAbJNwuOD8wz6ZzdsJatRtG8yOxMWnOzguDacLtTvDc1DPyiSMQmfsPsOzbfNS3YY8Aq6Xx9eCk
uyoC5WKjUHpV+dXhebuRjLp6vGeHkj+eK3ASCVYUbKItHdodbAe7/Tbl+n2HScRol6h5se2bFKt0
MOB8adI/fEPy12MZDzt3IZlb9CDb3DvkSX69KoqY9h8Xkd1ve3lv5vYN5GfSsah2VTVm68xTzYZx
5rkaybXDplhnJXHuZiKCrML2VjXDrWiYIOma6a7jVFCVRW5XScaWuf4ka8wiudcOKyaqF2GrADbQ
puZDitg2A3M6hocXMsTKARju1bVBtzihe9db3rNhxmcQXz5DsEODB6FPpsIfMAeRvJ/fmVRVOP/q
y4YWw543CrTqKsvGizFJLlLG8DhYSH0p5WuWFYLnHXZKOedSS3c1Z5DN6BGYIi5G2U1hMUug16PE
KEygFBlV5aM/GVQvRth1rZG4Hn90RA/+OjThVZk9ydnbxOrb7y/Gvz1kIT9hbqL9lSonS3xeGTqn
oJ6vttiPmet63tty35f7Ggc78YLvr/R/G5z1bySgmEgeXLn/++eS1B/lp0tnwX/+x3X3zkryrWmm
n/WTHz/2I1ll/kVG0Ra64LQnLeSQf+gnNo2kEAvsH0XNy5/8t37i/CWJWy1BLNvxMKua/9BPDP2v
JYXF6edH5sr4V5D/n58bDkuUiwgjaVpdbtdPq7dNgFUHulNvNNd+DkY8uoyDVyHDGDiUYEbgyY/b
kLK3qrC+/vRJXf/XcvhzLfHn7cXnl/60+8MUiX9Jb+uNJ1IKFSMGrExL91UavA01IvXvX81cfpNf
1mSe4oYFY2yJ6QvTXJ4pP63JCVEkDlsUcvVJKo5hHQD1JrqwWLXS7dRWT3qY0IfWTPS1ZJ1L8LjH
yFvpDDud7qnHa7MSc/iQ5On1pOTZTsa11WX2SumYJBYSbooNAiJIcqISpt38/t2juP3t7bPjo/UW
5cQ2uaA+PeDNJqeNrK/Fxk4ZVbA5SlpYHBqFV72YNpqabTQolNw5tcZrr0viOxHYV5g6sWmbLqWf
Xf0ENDhcJ67+rIniIrJoOCxTwq8L0jyPDyhfyWoc+LtmPiRMs+cZsJXL8C/iNOVCLQ1rUydYrDNW
DehdLrXMx228kvMNjl4k+HjT29GtsJN9OA1v1P8QFI2YMOT+GPSAtOL0BnrwbQWXSdTvE3kqBtqr
FwAS805ODv4fK5cU2gFhWxnYFD23I1MVOdQTtE7m25gM/bGwHkRjWDsT4+u9k+o3hUbqg1a/6Naq
+4yc8Di9JrmSDHETDNiR+j/snddy3MiWrl9lXgAd8ObyVAGFYrFoRUmUbhCiJMIDCW+e/nxZ6jlN
ljRk9MTcTMS52B27pSbhMlcu85v2Us8w8UFmQ3U2HFatT5M9vVlah/5gMTV71cnjHYjF2bcQdDuY
YOWProugB06t3e0EvWK/4l9w6EEdf4Wpg+JYldY3IOEqIEgCV6/Ktr/OeQQeekr0J2HhVCiGXj2M
2iWQxul6gpOdIIzK1BDaBXwFW18P4BnXjWqvW3OstB1SOuJHmmY/0hiB4wk3kK2uo+UBPRG6uGg3
9ZKgs12AbU8Ojel9jEeajw6fxsICbi+BrFvUUtL9hJePX5Rdc6W5HEFD/QA1pTq+vSB1AtCr7YQX
vGmyhen9Orrt6OcpWFxrjegXLRiKAvxIaq11JcsrjMQxCcGcA7roQ5rq83FNBuVrEiFFtRFug9pv
2tRH1zE+zvqILG0EKgtBrZ9zhU+ckatF2FlRx9i9U+8ToEOfu2YYrpw5Up9Pj/A/fVz9l2Tg/61T
AYxiLJKE//pQ+5DmeVq+PND+/pG/DzT3L093Pd0k34fm6cqq6NdAwHX/kvMAej5US6c///s4011m
CPyBB19ds+Qx+P+OM935i9QEw1omBSp1Jofgf562f58hv7Q5/5HufHmmSJryi2VJ1800uCsKIHpv
tD+ss7wToWW1mipU6s0xUQ5rCyofKNWVGekCJRAUERKya98Eacl0M54/plMeHyoNB9hG7RNfw1Rj
U+qjizNjh09pL5x7JA7mi1oRKHY4oH5evNm/H+DlDb+uZH6/Xxn2X5xKlrLYfeouqJylxbRfTGbq
AtFNyurIVwWYar3x1CvaXNE7zRcyv3de1dn5KwDHi1YYyz6NIY6s9Dauc2Z4u7WZ6yAblNpfvQKM
pdbi3a1bN/OIHD52PiUISY9zRFjAl9fK2tR4721qiQ1x2uRGB9J+oQvenm3MNwWiyVcRTaZt6tTo
T7SVuu/W9F6MWdAWKTYnKoYlPTh5enG4sT7mUM9Wf2mgX9VJiRNXXw4k7ggy5B1z6LwAtFAIvTwg
n1JfWQPqaS1SLF+SYcIjUhH1MUXlI1hKjNxa0QdqBdcqUS8IUqHSZwqtngSA/aSpH82pni+QnAKO
CXJuE6HFssucAcMMr6OgqOFNi9RSw6RSsh3hDe5S3KRBC+EsrPUMTkF0MyzTHVYC7UU3+VOhPJpd
5V32BXSeJfM+d6sOP8ITl+0CcRXpLf2YrfFVWSLqIWKKVXcBfg3WGG6wwOvHdb71JS5zGGWi8OZl
B3CNClST5WZWE2vXAUcLBnq3WyXBwQUxCrqgA46BUZFe19Fq4Fmg7oGEPRTmfIjWBV/tFuUnmr66
gvNb1mCGE+GJYqgNYGdzZlYPWTRd9THECtgM9Ek0G9zXAHIvah3wYACVUqjQVmurX6e4jQM7nhgN
4y6y7Eka7qbBMw7sGjhjw2W0eCRJro63djI/IM823s3ljCY3tN2NsIcdFZnYq3DCYMBPQdrGHhMf
vklSMx32BtquqBYWRyCupDmZFnSuHV24la2GIIOjC6Dt7hZZjCRocJ7eUtlb+DchdjTOsJCgzx0k
mVEB77gdkxL8UmuAzYUrk/as5tkylB1zOrAfrgdPNkfIEiA0hOMU9JQ6lk+mUz30UvgEOYKwaQAZ
J+6DqqI+bKNkqRe8S2sCpoImwN42EPrLG8PZVg58uEJ3N1oxCH/yog1KUNYeZTsHWGQU2tYnWFM4
whu4xiD1hHMnmn0+xjzuNioyMpqGLM5xs7DBaxNenXqpQB1Dhhljqxk1+E0teudyQVfgQ2Zoir84
TjhP5gfpdQ2re0ZzaUno6w/Zte3ONL0TDDGhrPfbPlMpORU9VKY2tHS8B007vofZBhIRj0UcaC+a
0r1PXUY/zTI/9HMKvzTd9n1yPTaawGh29SdnDObu01qgO9poUjRxuE/wwUCNP0939OaCSh2+5Sls
XTtur4D4+EtZPXQKOuezt2uS8ruqVUGP7rZfONjtNHqXbLEFv4YllIRAyRHCb+5SvBiZQkLsjQ9Z
VOlXpd2AMkae3dnFAESk5EvdPTFKs3jvlfph7pZdRxZ4r3Qq3fyUcUrljfP3kQxwo1atDVhkNrxv
SZHy7zzWxbx2Fp/KM5ctKYdBm1fgaoQu57ZIpJBZAwy4FWl1oedAx+kQx36LINadG+kY8I7AcWRL
dF8AuD8YxEW8J9SPJUnOlug3XS4qElSt5xIsevycjVhRwynRMOjGAgLfgcpRj5ozqxdeM7T3TVQO
t9NgiH1aAyaJpoz/EGObLVo1yRapQBXvtOgGkaZDqxtLYNn5w1JlPaL6PedDbn4awJcHrYBDWiyx
Bt6YsoNudnutN+6wVV1U6XuzANOKjMMmy0nnJRD6IkYLd5MprRoq2IsGdNkjgl1nPZb4gznRSrzL
MExYXQwpJjfz4QWu+3ZiHKBo9bMTSwHWtA8tm4aCgu3nvvPSLwb+8oGZRndOaoDJgvu9m/FL3eSj
1BxQMu0Cf5Hqem3fmwnKPPOfsu50gFIVIQ/iIC5OEnHWENcUE8hJLuX0vRpYTmnvywxPBxSFLt8+
qbXXU5Xfr3SWWjB3rBIV8Pl+jAdrb0beT23tRjToEQPCauXJ1rHenS0TlLiMvMKZav/tWzBeJ92/
bgGeOh1PCcnwnLMaFgniKUPaEvfbsURZnYkuxmaSz4zFjuMrLRPHtNEgBa2i3+eVgq+zjCQJniyX
ahY1l97UU0h09SNab+0d1RmyEEkrm8RaVV1bzhrtc01N/WyE2Y+0WrXX57mDH74QBCv10Daqu8eQ
E/kCh/YVBRFC0+Ud96EEMR4gbz/vn77ty8c9q3kzsyioUC1tr1hddN+1mCItuK4BqQKB9valXjcj
/n6zjlTj5h8m3ezXeZg24TGACrW2TwfnGThWs1ks86tBM8RvLfH49sV+A63wBV37xdVkz+5F1qek
UTnOdabvkR64XQfL+GyUyXCRTfEPLcUntbHz/hanoOTg9vq67xW0APRcWAhRxP2Vlw37jC8J37kP
C7uZd1k39BJvaGzjmWo7TfmEYCHhc/WZ5etLXd2iDFVBBwK1VyCw4etwwjedoRxnmZQ0Mj0xyVPe
fs7XrcfTSyXj12wqRNflceVyfvGYeQm/Q+Ec2duNFW9zG8mn0gDlVyKjdpuOCkTQoUFz7u2r/mmj
vrrsWU6tQ2JskWQw8Pmz2Bqt9cPJYW5NbYQ1X6sqh2qZrwFatrdgyevAmfr8nY36x1sgKAG/0lyA
Ud7ZRgXpOyMXkGp7IwXB23EkQp8A8GdHiGZYWL4K+8Zy4Xdlhv2VqN/s3n4Hf1jO3svrn+2cYfIg
QVexue+L4avRpfN1D8vuUDY2C1uJ32kGyErhLAbzpCrYbiSkALWcPW0ypUrb1666h7qDSvMExT2F
oBi8/Ux/iAavrnL2TJ2hGmNh1ea+7LGvRdoeeyakxfsSkNC/v5J8FFVHS1pCdF6vW014Q7Wutrpf
owmrTlf7DFf+QkIb377OH5fJywudxQHqj6Gnk2ZymgjnZzr1N5numKGHtQXKrYPxIY+Rc9rEMj1u
ZKIM31W8gxb4Q8kM+MuhIeqqmMxSu79+2iiZpwYfOGOPEavYr1M7Pgjd1C5SjPH2yFt/rIWX+/EY
I800LqRvyNlvMbliQF8q35CPyFERVSTBskOEOo/LzzZaV7daqn/KWjQ73n5nxu+LzQTmZ8HsUeUd
W2fLAFpIHpWwdvf03ZC8tqBWJXC46rVQt7ayXs2ePQdiUPdDl8w0MFOBhDXpSDrnpO9WVQRjSTht
0U8iTY2CrNYYXVLTdAqcAoqIZyGm+EJtSlI4w7wEFwdntYQUiHcezstK2gdircmt0E7BU/snA0dt
s0xNCUptNI9d192fHvn/N6oeFsEM5duPErGRtGP4+r1/2XWSEyum2S/Wx2+Gy/+n+vGt/Fb9x7fq
x39cp9/rJ6TuLjp8TH50f/xNvzpYnvEXyAkV4AAxw9HUfyCtHsMaoDPgEz2amlL07Z+RjPEXf8IO
kaAuB+0M4tPfkFaGNRbNUI9JL3RN/ot/NZLRXh+b0nUZbDR3xrzOI5jy214dm13XdHadzm2YTODg
M6t8qpDVCJg1Q2OIWrFjrT8TF6DTePkTnCQyzlqBiT+qmyWt8cFzqw7KPC6n0ZR+Gms27YuX/Ieu
1VngOt0iiF/Vs+j84urind0ibQlL1fK4Dd0SuJWymnpAVDAoPb3j2DTf4IVc293gd7GOWK8NLeq/
dQMgYHReFe4RZ5FT50B3cWFish5zA8Y6Y86rFcbGSCPIHODYhyiiEIf6PyC5tck07uPtW3h9HP16
BaARcetmoIRs4lkc6sxUb4uyaMJ2iCXXzXkYEus6bd7rtJ/16f7zQkgTgmlgIHgOerTXqOuXpW7C
qmZyi2EYIlu9eKwbfJOQn023ix3VpIx0LsdpgvIfqWD5Z/3Ooq95LCOcrg3FiL51mTUFqOOp99BT
x63cF4jOzS2OTfUStjA4A0VQLUCZcKg2BZIHKAIFZPsrXSb9tlGAoiYRL3Jp7C9gGC/UtnN9M22i
Q1wprkRSLTTv1+RqiT6i/cFqLQGMwrPewWiZr+cuf9aMNQ+6sXhCoMv1iza6Xl3vJ92ae2N1Pr/9
hWTa8U9aIl/cCQMHspleMEm9/IIv0k9nrdQiThsRWkbkBrC+v2QRABkTO1+UbKVTJ/0npxm9d5Kv
c0wtFzYtA0AMQwwwKoSR1xcuheeIjj5A6KI9GLi0Ay8cfCz3kGB0PzZQY0mdddzWrW5dlgsbGp6g
2DouMjBeAUWkSOLd4GIjYDG435woH15E8xMXuSUsMiaXsj2PCbiCUeDb7+x8riPv3aZ37zHfAVnl
nKMU1cEzx8VJihCvzMpHNse6hPyB0ubo3dOLgoDl9EXYR315LWYXyWbtQrbQB+jEm6i0L34FIHPe
1dbRdmzUwjo6LR6Cx76z8DSQ49Mt7brvb9/3798aIDlAB2YLOkOAczxYr6eKiqpaEU5KC7TVJCiA
7Mp/vejWRgy7GXpvq5iF/q+SX7nKuDI+U2AsLA3Ow9nHHvQyognaFiHy2mI7Ssl4L8Uo4O3ne531
/LqKxHWR8vBwBJzXS6oqRImFRFGEKNhVodM2OXLMydPbF3HPgUunhwH8r6PmKv2zzt2z6rJ1HDAw
Bf3t4hkjwRbkWIfxHM7zHVRaNrmnTJwtIGCCSlsp5aziWYvN9Q61oMCq0IuOECDfauYI4YpKJ0iQ
XtkXCAjscgR3tpRfEIdwGkLEctnBY7jW56XF/GoACDsPkNIgpu8UY+oDKFIQnGorVGfim6XN+laK
pwc4QaLgkljakcESxA5c8nwv4ufNBhOPBV6/dN1xNw1c6X0WxzUTldTbVRCiUAQTJly07hMGvMy5
BY2xqM+eyjV9sjLjDovM6IBoKpJZRvbc6kO9RwIb4xGv2iuzp24H6Cy7ok6f2zhyUYkg5tICBiYx
4i3gaqzvKoYtPIriyR5Zg2Yef2TgtO7GwnuAXsIK7KGEOsZdlaIDPyUwtwy9f4TK620nGb2XJe8+
i9lCdF6BjjjPlb7NTS5WeJn5TUPznkafQyd1Sp+6eHZ97Ct0HLCKBksQ62vV6tk2Hkqgd1TAmyxd
OYhXW4HPnz1rCQ89xngPl9ILIe77eyCOPyENIi5B3z2eJjrnLoF7GgSeNxwgPtIUPT0e5dGRapBm
1HpbLzFchvGwagezS3bEMjSmrPSJERSKjI0NG7PjBC4W+pSlWR6tQnzINO+hkTb2tD57P4/cJCT5
QSB2wK27MPg0Vdfe2ylu2qUYbkgwwsipntCOYrQygNBVHKBh3szXLBeCZdtk9tYtpCBW8Vx5LczW
ZrxsMM9Zy/wZw2kvpD/c4cXAg3ZTaW0m4yoyWIFuNbo+WJHrPIJ5pzWcAblhwosfQBdEgnWOy7sS
LDX5Va5xqWXMn5VYYcXyZRcnhmMNOS9XG+vTmAOZqGKXYY1ZYs8cxc8Ih7AIEOzYwCVxfSWpj7PT
YRGUc1IXa/mEiUFxM2Cht7VHxf1AB3u3ZsmTbaj1PlnUFtMj50HtC56R9PRoZwO5lfwwZAbXnd32
ARrp/Jtcu8vEslERkdp0UdFvRJI+uZHkTsbGneEWXtgvxZOrjliSs8I1+kib08JtV+47wv0LDika
WCVGorr7IDwSmQSl0V9boGSFQR25I3HvEG0h+WT+sl5VMx9rwGRvg47LjCWlwGcqYQUZGp+/U9ku
YqiZOOljcpxw3QqQVMVcwGXR4qn7dLpxbpcship7lwGzDilLAWlYQ/d58CZvB3KCeC0YHhROIq5q
z2uCFG2orYO3QbA2zoVmg2y0QH5icQqwP5vHYz1BG8oQ1d3NCB4wxC2elU4GLAcTnZXnYOkC3ZUf
uFStO71oHmu8yzf2nD3jY4e3VpM9ncIFukrP/UwejRqnt6mymAt0NpIMBSeIsOGctygJIrPDS6QY
IB9ayafIkp3NSLOSbnV2LGo39wFPuT6BKg/sVTxamNGdTicPHjNCfbwB6FHRAdOuZ6yLo1s9q3cg
NpF7s2EItF0ldri++MTTH1VBMDGYS/sVSdeGNv7HrmMfmwq/dyTW5nbNC8EYuXWKp578SoYzlJUI
eYV9fQpKg0V4SfruMZu5t3Swr/Wazn5TWHfUO1WYamwV282eFiXNtq7R4oA48nFP1QSaHaP08lAC
eezYtXN9ekJss5/llmhS604eBY6t3/WCGzt9A6F71ylUL6YxEfOp6ejGmbXVKrlskDREkRc+Rq21
jyoGhEerzZ5zERd0m1kqLUqGvyKdaxJMsCJ6qBeLiGqvCnBsb7rp3KVHrYH9m7EzGTKs/JRrKnus
xaJDL78OWg7pFmTKEYsq1beQ6QC5v86HUyROZ5mI2TGimanLmWHCrF1WF7SMgAnCT9jciTvvupm/
dTs+wJAOYpfWeMMrecnE1YPJ61pwfOm2QddVeWOnc8XIuSkk8NmqtnWntVGwJPmCfja4pnzhRcoV
hucjCbIgTSfS7EYcJjdTzaJrPQIP/UGW6Uj0wXS6Cg2PhEJ+3S5rH9OKHe4kRH2qoCpsYn5hM1IV
nOJvIaNj1CRVWOWasVG8GrRnhqyOPONAVkH4TVjV1sAGctb8iAQ2jJeGcJMJyWCW6TAq0oU0K8qv
lKhYPqpJA+KsZHcbUC036pw/ndYKfsVPmZs8V+v8EKkZuoZWS0dk5FXL0ybyiIt5zxbAKijHQsLO
fewzID1J7WezB3RsIVmxGUSFQc24ojOA99f1iR/N/IP83EIwsmmSfSEw+OM4aa6Jkg0CQkl/YU5w
lzurtDezkaDPp60eAmsTOiK1ByuggVdVd9MyYXZnMRMXa/yUYAWD2LJmprtRQwa8xyo09Bwo6Skq
WehlPUYIAuxmKqvvipevH9BbFpfYCM1+LPoP6MXEIXVOigaYpj0ySwA1US4VGTGSSsmgRQiirOoe
YU48uSmT4DHK1ECMMOOtxLnVBkxYpnXRt+bEWD9fGtzfZQGXJ+TJzdpeGwid7Bxz1g6qFz8NSjH7
mYM/Oy0vA3rp2u1QlF8vkdZinl4R7GWZVzsi9xON6SrHe7ezgKDtcTptrlN0w5guZymk6qIPLMQQ
t93QIkJcxCY5ClgslMc5eRfe2Ki3P7OVhK0fLQEPsCr2OAr1Af3Ii95rHgsP/2KG7etmNOwJWWS0
jlA/70KhIZqcZmbE5eExItUfSXwdv3uVOtWaNuzawToU9fg1LuLpZ963yb5s3MifECoH42Z/Z1QW
ZPHyfZhJnhWNQUWiINGJjGwOAacHha0jiJLlVQp8TwVBBmdepYZLbXD/tPmzJNsaHcY8Y2z6JM+3
CrAfWtKkiSqgg0XaZcV80zi5YhB+mUJXYBFOHzV1OrQ20A83hajhecpPYbOlHZQIGF1raGYMyjcI
Ni7rSTMu+tW8i/NMh0usYoJooLoOrR8HtKHDe1pT9k2aqH43l+xaWfmsuciQQScspUP6rCEEuEsS
8icNJXK/rpLlo9GbjfzCK64rnECIk0XPU6bUW11zi0/YhpmX5qo+ngCcitY9omBPSoWI0/cYNSPC
GyQTREr6MK9JghN8R3dTTsakUsPlzHh1ApeM46aSHw2Vcy4mOEAE7gNlrL0Q5jM/JSt6MCqEA4Nt
6goSGUQm7ozZRWapSgEulKxbbP02DQVzaE7TE86eWLVU413ismIir8RTthoJmhwF8j5HV73T6D6E
na1RFnJabzzS7EFLnnKrflTzgRzZUu865GsB0Dqs0KSbD5qGrkGqOgPD0/gWV9CjWLSvFJDNTh2t
9rJT9fbjoORfMs60GIRnoy/eYWoJanCv86sM3aYASVJ303k92bUMp2tfrlf5wIk3ur1Az9d9MNL8
SSzlkQRjvl2duSULNK5ES16jaN4Rz2CbuhF11l7KhaAN8cHTYUnoybrr9YJnRZH62pyy5FZtNfEl
VXn3FWlyoOXORWGywgS2i/tBcWsSLN5pWchRHJyJTziwtgjEp9ND2SjIsrUsNzQjoHDFYBJyrCTQ
nAaY0JHn5E0yXyuoiA4b25NBWqJyx1GQe3dI+2QTOaa+jiKsUsx08BTeF7EWRiqMZs3LnisleY45
7duWc6jDWzTGm8U/nej9TBEm051GrtWYZXIdmSCOYnICimt0Yo1FCXB5dDemPDOrpS7Kjaxa1pkG
EaJVOYKo7WNdcvSM0zDdxIItxWiIj131VQjeKzosdCY3nlrMN7nd5/fNgMUUYhaBEiM+PDuIghRU
9MHplGN8VB3T0SCNMgExx66Hk53gMoXOGp4RGf6KOE/yo03RtKRrMdIBgRmKqw5aeAqryVsgehRT
x29py2d1VdWnMkKVouDUO61+6s2gxynnQLH6TBOCpyqkyBjiRnCYUS+h1Is4uTKh/JSNKstcmz2y
HeOVhc3WZsnlGRizPoca2GpHDkVQiMVd62FWavaeQKdHyba6ikhyShijGZljfaXb2xxnQWVYUyKu
uEQiaw3MhssvhUu+apJgpYp+U7QjZFkTRLICtc4Ho+btWO0ccQOfaKzMu9PZ683s08SMHt4u/K0/
tRfgcIHcBM2hqlI14mWrDLc0Z4yzJQ8RDaEQN2jYWn3/2AiagplarmiLajlPwVfu12LdJXo5EGrE
J6v57DbiQXVTjT1MoSvTjMFRlcB2nId8jG+RvV634LqVPQCqwU8mDDTENN7apdL5utuTAPfxx1Mj
81QjwcP7kfZl8mzPUBut3r7T0PNFTreXSifo29piLo+zgvGVNcqk1KEG6g1iSOvkIFJ6i9xLcm5O
RdgAJeB+cH9kStReVl3jbc1YZoEJzok2Na9vxW6E64M2//sWORMB8CiAXaH8wtZ4/UozJLpK1Nty
hNApOVxnig7dQEfC1km6QBV9Sk+Blz7+FiSarJJIGt/+rH9oikkHTQdhGySB6Oe+vgXIEI2V6vkQ
Zk5noja6JvuuJU9K7AbWuYIWS2KP6hYDF+OddpWm86tf915NyndG37A0TZ1e0utLs7OB2OfeELpo
xWwsgrqfISt/n042PperEF8HAClBpOIqWUsd3rEcP3hCD5E60x7ffg2yA3d2L3wBeLOG68DHU8/6
wIM+ILtYT3loyiAgGwZmz5aGk9kHJ8XlmOj69iXl451dkv4oZA3GE6r2C3v7ovVsVLBCWppSYRcZ
blA06Ns1Mf9PK+qHucMQAHTy5FdTW4C+Hcv921f/w25mTsANMCQ9jbJev/ySl2r0Fe4bjUsyltPQ
2WKS072zwv/wWukyQ3S0XPqev42pOE3xJiGXCFctNbcD6qF+m81flaW77rziy9IX6TtX1P70YCjQ
sHAhRtHdl6vuxWttKpj5+IT3YZxm3SXwJG+X9mZ7QUiglTO5DwnHJ1KddM+Qk34q52IJsZoQmzlu
hm0xpj/Wf0nIlh1TOUeE7ChxHr8tLkQw2tRTBXssz77Wwlp+/kp+84wcr5ib67c/7Yl0/XplWeAs
YPUDqIf8eo53G3Tsf6Iq70J076TvsYchqFUFdWSmkCU5gLXR/mYW2UehIsKkOh/bFKLhmE5X2Cv8
6N0JqX0L0a23b+tc9YHXYFmgYi2WOlvbPo1EXnwZ3ErEEjtxF5aIWqFeT/JsN4SaQQW4Oej6xVA3
x4Qm2WejF2LX1XwiJSlp6Sr1o9bONKbI48DF6DocKsQjUSO6njTQan2Wfbe7vdUDZV1NUpDeQbHF
uAMe/Yy6ONKj8ZBBgIqDBDHrrQPRZospgA8wimobgVl8bJAoNMsebxdD1tYqXjtYjzCvj5SSV0Mr
S47tTgdbtqrtxdvv5py6xbuRk2SoEgbOakDLzoalnjbOqEmoIsQfB8tmq4m3DgbPm2Iq6Ys5Tb9d
Eoy+ZrQ7N/04qqfHpLW6xQEeUVjXoVWLDQTWUW1+EOqgBJbKlGiUefOak5V2Zbxe0ZKAWe7SCUX8
6L14dgKBvF52DngkCNcGfEQVZu/rnUcvgzjfkmySlKJo67mKT08NRTenfRx0QBjogB8hA7eBljkw
lYsUIi70hbdf5e8zVzgkHstLZ3KvQoV7fRcgOw0UxeImxMb9oE+8GJ2VkFaj/c6F9N8jjdSUwrWJ
Ca+jO+eRhilI1OhFLsKooiuYkfdoS77uGqevnou1o8Ph0JVKZXcZ5b16U4Gs2+iDt2yB9sX+JJIn
hBCe0ol5k1NS7+WUgLzfPKhlzVhRvNPfPoIJp3Fa0IZTImqXt9/Wnz4aAzxXVS3EuBBxOBtNVVSu
urYmIkywNkH41Uw3bTWLbdmRdYLMbwJjGn7IemnJaT8NTfK8lO47Ees1FE1OrhxgEcwTERkyfz8m
MGzqHKFpIlTN+qfhLfjd6cj9DUWrb6flvavpr1G6vy4HEthTXQAUKvzz10vEqDXUXGxdML+EDJ6L
evHlWHJFU3rrabFFA5eEWkp5bvA1jG9KzI3ruc6vbCmqZ6oIe7vaclWgjbIfKbw3OQKy2JhS2StR
N15lxvSOyNfv56gjJTYYFDs2Ef0cSICvp1N2M1vLUTB/qzsUOLHQyCF6UD/RyobAqRbvDC3/kPBz
Nan65JGhWoCSX7+mgtRhqhsdm56MxmZTGyaF+Aw9pTZniB09/dS4Kqloh4uO9tSlZ9ColD1D+u1K
UOq16qc4SoXYb3d+n+MszALQDrRWtF1DNiuwpCG7pOw2rP5RX8m3Tj2RSqNw0hk/73pHRrPUol8r
xy+mPqR3ORXVtkRgeY+WrBnGqNdtQaZ9LDA02WgKQz2h2chXMnTYJVi0bM1o8kJLTijhmN2dyKun
2UZdwDhh5vZdVsJ22nO5WWVCEX01kFDeCoG2KQi/6r8TNuBEAuBhJgzP+CzVFC6yIK1J2IiXPrkF
AEtTgPJlp1tmjz0G7KTEpMjF4vCJtjndbIsPXU0oJ06DXgSV3U4HZ6FHdIr1GE0yGl1S+DtmJyy/
7/Uvp9GmKTQPzE/ZHkrG3dcIfr83b/49gXWJrySvIE5UXT1X9WhjkxFs63Rh5XAYY9qCRb0jt4SZ
jJdx65Vbz13LL6YbOT5m8fk7Z6b5e/yF9A5FFMwLcCh8zl6vT8+dc2+aK0RYC6Zotd7Ot1pOv98t
6IQbjWd+qoRVonyT5BcDnBmoGJyQs0IfG4lv6sa8avxBRYw4XlmmnF1MlLC29hEg/qpqwyFf6kcF
5sL2NH+gtaEp9PmiOQsSBAUfLSGnARZN9oymJF6Wssc3y3buKtK7tplM5PYtX6jesR2lWCt60fhp
ElXK2Hvmfww9CkX9aXZZEVYuAJvcYdz4doD/Q2aB0AgQY/ReKLcsW77FF1nXyKyuyqakDhuGFKcB
QWnKkbDGRAhbFiVYe8yG43y9QOseveOUjCFKPzE8wFtdjmFWFU1R0XrGltP6rpDxrbEfzAx/TLiP
Xyom+n68MItw1HIJ37773+Oeq9tkFOx7lTL1vEQcerT0SxovoeKaoRYxX5ShIl9oR566UQUmDm9f
8bfkGb1J4oBBUYb6IAf72aqCixMtbU4lSGtbbNA6lpBWjuPTLKY7fd6BodBIfAHJAWhkkGPAsYcK
ZoDVDdoGrzsLMAtavsSct+/u/KA83RxqKRDIOQFR03n9MZEUzjIlr7CITxqD1iD3sJBGDHLKWsi3
8q8vJ7c4SCVDo5j47diBTgBvqs7DyZKr1imPi0JCZXasHWrH9zLIk5LEywzSIcYRUUB0AmRDEeZs
rSbtyLSxTZMwSRLr6KVAZROzdfzZ9HBlzb1kM+VkJGkVc2aQhu5Ta4r2mqZU12ZtOp8ns/RuMxQ6
bWO46SC6BY3d2xtzGptgYo/6dFe6SxwQKiRAFxtxryo9VkbmgVYpmW6ufbXrUn55OrZ4WSvKXUo7
/CIb4N7XWYe5KE4vPgqDYk8NY2LHVyMGacYWIjRGMl7M0bSjI9kEbdyYiA7FxgEsh8JEJb/p0CPa
UrYZIVxA3qHWppC3lMyPsjy+wTFF3+HUNPpF5br+kPAXia48aRJtp03NcLeQqO3KAt6+k1CpRZLB
mJPR0RFsaasjeczgNy+NAwBVCxxY7mW+jUUu3rdmehiydpxAWqDID43FCA2nceETcw+KiGL6ux9Q
3b+Jk1T3FbrDly4wado/q/YVnoAR9igpvbPRjPNEHcIHSRhUX+pCYHjuWT8RT9TWUwpOeRAU7v5U
9xgFqJGqU5lsk0tleqneiKapEC6bzK2xLrBPhfyAdW76bttjapShvQWl2Mn8tEi+FzjpIRzYYLLl
Tfixs4CCRYGfhqglg/CqrXYMEcyt7ErsXGNVHpZ6Mo+e/PVZ3d/0if5gOaBNptkGSWINRjC0JQSn
rHPfaTidH17A/thQ7GDyGAKNerbUiZyaZTS5i1vfGrYJPh1MYt/evefB83QJB4Sh5alQpNSzF0wV
ZtEIiF0AA5nw65H269gimZpL+5OuR3doUbDcffui50kBFyV2oilIh12GjbMIFSuundlJ6+ya2mkC
hl+IOa+4249xjnOawUhPMazuom5VbOL6vHunraWd5/aI1MgEGZ1fOqvouJzl9kuDbXBW1g4mG0Jh
Lp91fG1jPZkwkgpa3oXwejck2j3QdsjDwrTHj2+/ghMC7lUYk/dAixz5A8S1PQkQf3nksm1aR28V
e5fZOfqeS9PtSxNbnxUpm3XTjqmH4JnafZvVNbrmRZrX9QzqtOp194OSO3ggjQ6MoMnMdgMcy0e1
wyO6ajqyu0TsSth499OydDCuHR6nT5xj05j20RFT80mPQSWgYqvh3u31t4YTY1U8KsU7ydfJ1PzV
M5LAou1hGwYkQ+Sbz4r9Be0us+EI3Q3squNkIEymiljbemM9Hk4P4UFOu1WxCTx2CX/B4DHaequ6
+oUGdmQlBfMNehFbI4nivYcRnO/UmcK+VjtYuAj4g8XYKyN0qMGF757Gxl2ul0YgWunFixHWvmhs
fDetFf2Z2RmZasNttRAEk+KW6O/3KwifWs7YK2VXCuR/W0lsh3e+y9umu575yZ2wRyAWSXyPU4ey
tf8vd+e1HDmWZdkvQhrUhTAb6weHS7qgUzhFvMAYgrjQWlx8/SxEZ3alqKqcfpg2m3nMDEbQCeKK
c87ea5OPSiRT9TI3icUm1N+JsefD2uDxoloOZzN2uzeNXK1//8pYfznYeZw04dFUurSCQSn+8ZWp
fD+MZ+omwrwaeie91pAKMJyIqHuCuBzi4LSh5XYAFWOH1DiTjleQiMrbp9g6V1pM9yplvoxxmWWW
FIM8YnPXP2oyuhkv+/ORf8U5DUPZMxG2iz2NpJ58LOnsyCH4NieVf6TK0wO9Q7Inutbe1ibx6nlj
NgHhWS/Er/TbYdKecxrS65RctL/ZN/4M+vTYM6i5WbEgG1nAP3m5v7unJoQegyTNxNYYOLw9PApf
zGlkCMYHDzlB4dT0pUeI+jhpW0vL8bjPtTwaBH3BxCB+J5Fhv8qzMr/F0SLviFl2KW5uMqtFom3N
seLFdCJt3SCOW+sN7wjw6iQwYo/URt0zyPjrd5OSBloC+2kcrDdbg/OvfPcplPF3ap0e/kTTH/NO
c/cRoo0zjB/v2nGf3MiMxCV/yCjHC1mt83Hqdg69gZ3NyG/LYJIXfeBbTn5m/U0P55+9O0wubJre
7Dt/uRQSyCmZUfLuYH37xG3gXZe10vRVEoCUG/6mjev+5eQCAiYsFGp0ck0wHn+6IOc9vSq979hh
kVOtIfH6bwjL5LGaCyPQ53zaWnqYXKTTyaPpNWx4DdcvY+ShT0PNDd4bw4Bp4uvgh6cxcs7hLNqt
gcpncsB0JuW6Jl6Zr0DyytcGFXfCNbGuYdAkHB/myGrm2v5J7Nb8YJaI+YwalpJRlqRgWayBiqLw
lLS6syE9LdpKJPG3cciaRwb+4dow5fBQxSTO2yY6jdQ2aHGRELqJNEobxFz+gYnsQ4c/Zu+nip2D
AEdAA4V7anBXnEedbbmt0nTbLh+HiWm2XMSHm1C8W+3AuaZJiJeBMN1kW9Ydq7DTkoupl7pNb03/
YoUuqXCDwThbylIjdi+n7QyacVvzIFfSNZyNpBfEDZQFMf/NQvsnbwsvCb2YRY++nJJ/3Glax8nS
PEIV6zWIchLB82vAtARzSVaZK1gQ/35r++v3Y6qIIp0rFoW6+HOV7qTE6mhzKbZZnnMBqVgNS+TU
Ac2Rt5ezqP9mNRh/vVhStv201VLwMszzl0/0u53EQ95Wm1FEkD2qj00McIQGi+ec4pxBVDHr8jj5
dryJWgeQet/sm5btwoHTsSkJegncsWAUMLphMFE5Aw/hoNIHftUwWxtECUa3q2p+lNgpm8e8ZbsW
xXK4E9DOyRNnV1GUH2rZRqJCEPC5ZJgQZfeBfpGUMgdVaFLG2jqiN/mMIbY9zA45xYNMt0wZPmsY
Bet5FJ+pm4Go57NrejdtiWqbj/S1zI3RkwTrl80ziBx2Ko2d/+fRWqVctRovkm8oyqwNmdHzg4HI
F40Iq8knEmgneQWPpcz049jZS8D2cprmhBJFFfeSNOacIXgS3tiyVpXJ/tHkvfpazOxv6cB7Pte8
4mnTtHuUxZw9Kdtum1b1SxyncFMKzsys4QNVRGGSd85Z72uSKYDCf/6ff5rxvuNa1bZwCKjmS5Qh
694c64BIKUXkL/9CIs32YMepy2Jhu4iNkftAN808xKk9yE73zkbNAL/P+E+/izxyKVmhheRL4PMR
GRD6+N5LxN9ovrtdE7XNJTZQERVdWHIu8GNqwkgugzbP62ow2k2vygUFH/oHM495dpnwdtns3Bzi
ZXL0usTh2eaB1Tmc8NSQ/TOyaiKhvB2x1FxZYq7RP5e77/D4UJryHTROgcrnpiNznr8klpqinV/H
z9X1P+b7XL7Rt5JRSBwh6/2P//XrN15MlH/4j00Br0M99D8a9fiDsLXuNwDX8pX/p3/4Kxbzbyyd
BnwwykJW7b/Gj53juWw+/sAf+8df+y8DJ1xqDimPc/Ef/LHFvblUnjY7A9RTFtl/uTdN+xfIYIxC
dJyVwEIWj/qv7k3T+IUbvUMhxTbG38Xu/dsDuP7nrfjfEsiW29zvL884QXEWWXS26HUIft4/7lCT
Qco9YY3DvhjskhSjoqLDUue7JjEuFtvRIQ6Hd0zHEyr9/ocZOgQlCxS9v3tkv36s33PFwAH+k89h
4mMQy7CY2eOfLvGWH2mlUYaQitI223eusbWtFOto4PQcTUe73tekeCFj7uPFSSBIAjCj8JzIqVvV
jfXc19gNzP0M+Se+WHpxtBJGR7HXCVqD9Ksdl6i0KiIfCWOA6B5Ur+jiwSIRiCjXen8bYQEoLIdT
WGySvL1O5P+NKXIfq4L76GzDNn+18+heS6ocl2v6TOQuUGAr+rDdlGhNt1/yO4apQivfVJuJb7Tu
PRoFqzJ+a9vq2VJc9kOFx8e6AjxYbF+pJFt51VoWyUTOmOKcn/UtkPlVOXFDLnJjS4RqQO5pqZVb
p7Zwu7xq6fwI+vMJB+Udjpo9U5O7QpKAkhL25tZP0yTe8fC5KzWlF+rTfmVHgwgmu/T2lohf6cNf
Gm++cybxo5Tx3tO/QCS6uRHfvnPPjWgendDYgaXYECW+Hk2T9HiXj4HwLFB9ullMGmU2fI9ryyHr
0zLo9Tifpj8TZS9MechnK9/XZBqvJ3c+dsZ41jza0ajRSKcyzIDsyKc8iw6N/tgSXEM/BiS9PT7V
U3Tl3N4ypk14WmRIZoXaIG7snPGuTqxbjkBopWs2u9pTXUyfQ+4dplZ/n1ELKVrbKzlWbzjot1DP
j2ZtCboNcJfDEiWdf+P1WqUCD5dl0/Gi045ea6P04UJU+ltYzcfBsR6pYqlY3f5mWJwaxvcyzy+t
Phz7YeIg7slynsgtNjpBRWaS0xhma5KyviRWF5g2RZ4+gUXm1aylc6Ou1leYW7+XNWmWSubrsgVy
biI2y5Pum97BsQl1IB8gk8iD3LjGGIiBqIPceLbzV7dp5vuE7u/rMOfHNrUfwmkYdp4aoZCBNTsQ
O7JmlHHEPLR26mIPy/LN6cMfqVae1XxfiVtr58yhahKfzUp/MDu3JCVgPlRR8mobxbjvB2It0IXO
oXsapnqN/mtLDN69rR4arzozjQvaRkLMs1V5spdk196I1kSGXrspzDYEG+8pH1EBEPvGfE2ke09e
yRQ+kTIcNP6hLYArYc1dsR1c48UHh/v5tcJaOgMgCmfy/MYio7dnNOfaNxpWTppxmSHiHAxb6+Fy
y7xtnV6p14KxMh4g0a2N0t5m+vyie/meJPVV00kyd2fnFUxNYGvZjlfDXetI/g5W2dtcbvWemDDn
UvbGHam69DfnWzyQClr37nuMLzZIY4HlRWBms+hyTPdo2HcIOYNi9twjwL0N9fY3Z7CvRpgsy8m8
9/WefJRO3Md+dGD284X02UPci+9lahwSigE6rBgEzJKQ5qwg20EflxQPLuEuAw8k6I/LGRjMoX4f
oQXcFMa1gayqtzpPHiFIpBPzVsVnUATj2sEIxtRj2NoKXbnmiKtowoc8S4CjFNVz7BW7QYZ2EAsJ
Y6Stvpag5m3lvOTgGR3+x9pM0m1G+QldveTW1dzcublH+vreq7zaS6OX3JO8l3lUT+44RuvJx//Q
HcsoXA1586xr/v1s1e9dJr6Ynbnty/Ckq/69VukrsXf5rqv4OdDtKK3cNIPazG5sPipbe/Q9Hk/O
ZdNz4dGSzRn0OEpWNYp4iosm2bveeBiBNJmmtZub6tNK813RJx9exExnVOGhqKRJiiErv8BiFRi1
94POxctEbiqNZXuDx3gLLhw9q43jLkcsvWqNYu/N/ofZI8atW5/3r9MhD0mdyEntZpbWaTHbbVhh
F5Cwr7VfMN6kRWjnBDTqObnsqcvCyI2V7MZ3asMrPopnbfRO+tBdZhNNf5u4mMexnJhldJgj+wfX
UXI3G+w5RtyeSFJAIhGe02HcNilMFJvwD+6UVFeaZnuBbBjtN1O4sfT0yNI7dEZfbHpbuzbVgHxX
RuRnJtrZ1kWB2Dr+3pTVrp2zR5x2GLi06KHN+h0cFDKooPS56aZx3HPvW4dytu/GduTye+dIMiQR
hkM+7lY6EmdHvPdWegvzFsRgsyPndEWFEdQlmxAhh9tOhruqcdZV+UW2xSX33dehMQ4TabpdZh/H
ttuPQ0USVbE26C8EdBwPejyFqzTpVqn7VIfjGifLXsWXuuxeVc6QZMz2uIHwPhpvXOXuCQmgE+JD
YfZ3cRcSDtiG+1mTS0HePDth99GkPdno9pTeOc2rB/1YZCjKMYcWvrkfsx4m3WmarTVWzRgZf/Og
zdZZTexc1USceMKS14R7FZP8UaljRKIfMZD3cvqEVHmh/b9NAK41uvXJDZxyG7RhnxlH7m9Iw+PP
2Cy+y8i+t5zuQo72Pk6jZ12NG70nwVY0/puXYHLpPztu4rVi6yTXpRXNRdQTi7B8Y4m81ErcudmX
wUP5PxRfIuYnbZqcer2/d6kELMRkOzOUZ3qDr1jxHpqWYCiAAz3WQFWR4izyL3m00Ko1+ytZmpeh
N/flpM5uFOfEB1lB4hv73GrpqfQf/dy/YZHaZGIGhpZ8ox/2NbfUUWqYI0LwmCZNpxIKJNbEFlVl
ngFFTLzVGD+BJbXYFCRzI7blnmZvl9MJ7zfdlO9G6zwn3mE0s3vdj38M3rCx4BPgqeX8LOkoTajz
wejIVD/jHII46NenyE4fmsLBNuQ89vkQSHRjcd69y3MB6rq9JUgnrFrbVm1yqeipUlCVK2tgxhu7
AjCHuSkINxuTK53nond32TTuy7z9jnDpKON0Py0+2sY82blpYIXMYBMu1TPxFBMjJtd5aabmK7zC
cNPZNlFog0TyrbXM17s5mJL8NgFfeBhn3wgc2SJ713UuNiXht+VgBdgd79IkC9LORCJli2slnXeK
wW9m2L9CgdghFiWY1G5emhTY5Ji8JG6zwcEUOCBJo4nLzPw8dMzB2HgxDQeWyB/rCule2O6UITbu
QOxedB5GgX1aTidarSAqysAfPzOZB0hKuhqHCJPDsIvvk/ZOi9XaydxgepxmuS1btNDFfR1intTQ
GADDk5wfMXV5/9hzFK0VTdVk3M3gtl3zNRr1x7jX2Q+8XRw9p3G6Qxe372P7OjPuqZr+NOn5w2AQ
JcwLhHFrjr9oOrlbNQFMZS9WKvk6EmDnjOYprpoIe9N0N/kt4vna+fSLF8naVGV0R3MPm1G5D30K
iapG5grXVkWrzHt20DV5dvcR49hAv9GvRaiTJM39gczb17Qj3FbVL/Uc4ZTVDr15RKyHQYsty+ZK
OpGEXufOk5E/D2ITlcoeg75Na/yvyJPYrPNbpLtaUAx4JXymwj2wX66W7QwbskjPlefgpBIS6ifK
ikMYWnj+9Mbv3sSYli91B85zjkWPqrxTn0XXeVc/oaxvUmv4PoxlukFPpe+ESKgdZiccAqz7gemJ
iQQuoX9zikw+eFbuHPU6EhFZKU6+980qfSmZtm0yI/cf58HiSWqd/JJzG95nzEdh81L3bzp8KHeo
E8mGl3pKqJ2FI23K4oPhqmjvNrb+g2/pfaNJN3/VchBfuVAdppnEeCrBVoEzjbp7TyIv1IskP+qa
2zxR73E/5mI2rYamaB/qPLWegVJOgeYzqVeJHA9otapjOdjRodeUuXWxWV8LUATrUBke4HyCzPFz
4sjuy6o+F2USbThrqmASPtHKuK/OJHWHd3Sg2zu/dyH5MGkCU9D4PHdgt+eO0XpQmOpceiZ+7kjp
yRMtc/dFb3T1rSKe4Jh0TriNnDm6t6e5fAey4V8Sq6hvFDqsH6+N8q9e4vRvGvG+44qrcXJvD514
Fn4iH6FOqId29KuLMTbicbCT6b4pfXlU9stACG/rDc3On7vpMSwN+6bZtiIkPlbmuyDPfTvVcHjt
ecoemsHtcXHO7gm8a/dFitjd52Xv0c6fpq9ksBdX0l+7q8BEfZ/1RnLIY6gGtMCXqUUsoQF7/dZQ
AJsj7vUrx6qY+Q6zs7JC0whKO8l3vgQxny8FdpEq2KoyCmn3ZiNNM0uKVwthcDCxPX1JRGYCKumt
vZ24xpGukGJPKSKGCfG1nL5MsocjLEnj7jJ1b+Ini1ZVroanljdTkQDaqnxXwtJb9/X8TWSJRsXb
9ih/wuE51JybV8z3Tp2+O3G2t0V+kKh87BmarN3Fe82ZjnWcbOJqdDbCFYGme9Ha1sgJUJy/uvs2
avVhUAlkCcP+7mQcZmbyYaMyUTRrmatuO1R4+B5HDgZbTIjbgQhevMjWd0XYvE5m+WwW9iHWvUtm
9xgviWZOLD5xvxtS+tLNi2F0/qbS2jfGanKlopgbZe48D/ZwCzXjvlL0/jR2olimJzVph8hTTGii
4VAZtU0ggpnt82KZLM/mvfL6FbqtDJR0sfFrea7jsUU9waW8jWN03vZ2aLpt0Wrmutq0/WuPPrsr
2yMg5RWuqG2UFYR3t38zlEVH/YdmB0N2gWwGWTKJoja9aP9PTRdc69yYhDPuneyVMj8+zlM/3U8j
UW2MedSd7hT1ZSqj+YH9ST6OkKOfDaxt901YO+OqdYrhzUuH/Kv7c6mky6pRy/oRy0qSy5pKl9VV
L+vM+LnilrVXzlH6NFpQWVclS7Nf1qi3rFYkfPNdtqzg8OdiniKrhZGTandRyFpXy6r3lvWPIzva
5MDKz8QZ+Tu8dFa6gmnlHZIwVesC8/iVwZq5rZa9xVh2GWgR4yEK2Xn0LpyC2h6tZ1co9iWj5X4e
Sdk96UnZPullmxP45TR31dx099FMNUagtvFkLgFmqGJ1Hhf7oFh2RI1Ahx/msks2qosPkthGv6rl
Jv25mfbLvqrFEXa9n5stuB9o9aknvxQV94xKV/6jnaT+RsL3fBksScEwjmzfuhydY61G+WD7pfEt
9LVpkyPctKqEQ/7nIVD2qbEbl5OhXc6IcDktyuXcSGJfferLWdIspwr9nPLFWE4aRC4cOvw2y0ME
uWFTL2eSt5xO7XJOMYKRB9K/T+VyhsnlNDM41ghRNaOVN7fzd5qERxhIPtxt02hfxoZMKU/1HZqw
ODNflXBpauW9qd5HkCOsGguocxXRgEp5Nze9M5CsnnOBM1FyrqypuLhtVlxQNsWoWEx5qYjSXlkY
wSuKtr2jSR81f+OGH3YugMowGpgpbsrO2LZCdxtUtT+/o9VQ57u517qc0wTY8zIVElZ2WWbXskic
D682zWOesEnsHNjMxO8ZNjcFhpbFiGXCTr9aevUwWBlTjwrhb72VocW9hGoh6GstpeGVI6BNOpeu
mqimzVDXj5Jqcz9q9ntT0Mrpya5HLcW9cub1VRnJ8ZGaNr4WPidJ/Zx1Mt9oY0K8n1bkBJsUiDIp
2H9QxLxqQELPVu/7m7ayb0PM1RPKq7XR8yFlhyU5HM1V9uiNjnbyADJuOOihCelp/OwSv7BigJLc
Scd5jo3k2cNOfUxqP90XLtfsPtfvIsuAOzSQ5bp1JnIhacvh6wWhGhskVXpG/KmUBg67niW34rTf
mIY6QZjXV2POl4+8GEHiDm+iN8q7gnH1tnAmm+l6ae5q4kDXCCfzVTvbO0+WGIaKETY9oJctzVTa
KnrzkfX6A/dCc6U7U73i9nGryukF5VjxNBIRcW96mdzZfT94uGlT5L5uJddZisoRhlsFpMIwdlbi
VFvPneeVZw/tdjBZa6VHX5OceiqwSLmraGq/jMXgHsgLi9/iufgiDEjeuaiaXeYyKc99C/bdnPW8
VnG7qvN8ChqDHIeucrqVImk9WLgwEOCFzeno51wtKp1y/iowowEh48ZE9i9cGi8sX8qw4zesqFpx
BTtB6w/P/D1xiCyRcewi7L+1nlMcy06EZDv4OilNKj6XofvdQMT5DC595i1gQ9Hy4jtVzCdc22eG
I0hDjNhd0gfsS1UydCodnl3my+9Ib8Uqg6uySus2J5q3gGKo4q9KmW9j9q6TUY+QnzcCEIQq3Ots
lHDl0+LTaedHZZQOV+Eew3bWYYnXCKIF/BBHl7Yxh7WVsDkaOoXHUHgcVsz2ngZwrzdcZS3Vq/Ft
KnVrI+rk5uLAM1AfbjTG0VTGVUNSnCFPkWsdlTtKesmsr6nhkACxGK9pSF+AH8KD792y3scdcAe0
fHIfjdH8lnhLkRlZajtPeF9XU4tmOki6Yf4Sxmm+JoRLBm6faYEtaHq5XVJ9JFJZh0hz9KMc/eSQ
dXZ7H5ZudyWMtbiKUJu+huw/R8Os3f203KiG5W5VL7csa7lvjT9vXssdzNTwRmljqa3Dn7czdlz7
BnhuemyWy1vPE/85Zfgfm1D9fkD1H/8P5cIxj6Intgh9/vUY6/IRfSwg0t9zSP/x936dY4lfTAi2
qMCYigGvc8zfonRAlFrg7BY3HZRNV//9KMshfwfEHRc9PAasPUQcv42yxC8GekBMZiaORP5J978z
yiJV7A/XKrJPoXhBKsdtCXgO1OeflEuz19KaU0kO1Y8EgsL9IObVX8Vxk1+krcJTnHEThuQIIjhl
WAMuY1fTsf+YbOGeEw8w6USlnAiMFrIar4XFHm8X3i1Cywv80Udv3C+adAX4YEzt4WFoSIMZTavB
QdVnT61EYJv4TUMf3Kb30wZm65xVO3e0YGIMf0DMuyF86JFIO2BxNnoaQnhJwtskQ2/bLHNtNxcn
2jfOh0swDJdizqbSZNfx/Pmc5XMedGNHYwNhwWqggQK1YdyO7UDyTkIWDrdNiu4+t9Y1AQaryXAX
8oG2Lv3xgXTRPb/B7yPxDWOVn/IemVFrPqJFOJZNFQVYWgJwAZ/CiKc7TYZLnyz15p0pm6eYZ3tP
XkEJ+kerdpMb3yYaBY42nnrBw/S7yjolih85ttKLXWDm1UJM7VSPlujp/+llvoun7ltlqvkSvrQ+
FsK2BioF7/TONmR2oUJ+cYRaZ3W/yWwydXK7Dgyv+OxsNHe+g7iGWdPkOQAekueaMl9WubkmFi0i
M4YLAleLtTYne031D5opBhpD7XTr41kcLDcHsmxO6zgtN6piEjG5dUSdF8knRCEkdw1fQ7GcZK2d
badJeYhwc/te/MRKiRnpFRL8QNHL23kdU3vG8uLAzEs9W3kJobS2GeVZlDRJLtWTnoUze3HbVTv0
NtH95JCJJG4wTbAfJ05xHRtNCzBPniPdvpe0FNPUeY0ydQHho4Kun+xdMhIV2rQHDdIQcWyvYwSp
gzQhJVTMr6q9NE33mRZPOjCk9YDKZi/cKgsUvLlNZ2zsaQh0JAGr2re0IJxmEDwEhapBP4HaH1Zw
GVee56EKUssQjabwi5lVZJFL5GyTs3zv5FDr2qrJKv0G0CYmU28gUFRiYtwycKST6I3GrobtQ173
hx1qlDGG/5kl/tlawuj0nBZMfbU6j3MtWZep+djM0ngf0NvquGbjjQ198sl30IWHIKBWpqLktJDo
3M/SEldjnLtt7BtyVyAB+1bZdX+EwhR3QauEc81qq7qzwlYdE7vxPkRTSwQyRXTUwFIeqET6A+zR
7DWxoGIETCDjkzSlfpBJRBAUHY/n1p3I1iq6lkGRrt4hGWJfrcfyKh1rOLhukX1JVeg+zTYKrUxP
08CpCucondI/IqdwtoYzjtvOMJYuyjydKfDz57mLp2eoNP1dolf5LW9Uu60HMtpXTeU3H104uOva
kANEFl+cwZdUp3Twxgf6/9ZFGHN/14FpeTeSrN+4UTnBd/IpSTInPTTSF/dzU8oflj3R5m6BsX5H
NJNz2IN+O8/9GJ+RT44nAV7vmIWeQf8Bh+7V8yb9cbSG+gLMxzjlaSlvUOB8pm6iOfGquCdLG/VT
TmOXnPFFvQnHw90RTZVdfH5AOsNIMpKMuLK/UUlb+h8VCJ5NKrZJe51TwEPVgOaUXf13Gqk0ZS5p
tXN08KIou1R2Uw6HpB3aC/k29DFCjNSVAdhemUa/htZPxA+ato2ApbahWX1DNattM0vVrIJkuVK2
RgknI9a3FFstc6E4eu/InZp45yJxdQo9OXZ6fnFDBwlr7c/XyjGKFdDK7KxgPq14k24inMpVYxOM
hNcxD1DmkDqpxHPT0JXo+zG/d/oINf+o+vC5GkeCs3yhuD217lwXa1nwD0P5AeAZOC6c4WJGEhq0
iCkm3FkwzTbENJbv0KPqeF0PUbkRs1HcgMZ473g/79qsA9tmAgNxNYg5XREoxuQVAPmg7lz45HqG
TCiHnGwRm6Byo+NTWY/V1J1k1TyFwBhRK+rdapjEHfbmKZiLMIbFyHzMAu8SuGOiCL5hsjzbwzFs
ypNLJjWHpWKS0kZopMgJSvpGbXKRl6t6dKJvchDjXTGM9lZD3ISZ2hGXUiUpe4yRbcnKTB4rMjvX
VR/ll34e3Z0fok7rZ5e3aoYSexorQZ+tT9oTTkr/3Atd3qQemacoduoLEdn6Y2k4+lWmeBYCXDfd
kd/1dIIHESN37Pyz4Vi87x7eie9k+wz2ikB4+QOtbRFMTThtm2WlqGXNeMvqIUqzx5rKisoIt76T
4WRdUq2YHqo6rk+2XnA+y3a4VCNHJX7GFp1yzgAfrjD0smUF+8taJkIIaJybFs8otaazMDh9GNSN
23rZB5Df+Uc10zqobDLuh7pY3oPae2LqmX1hnj0c5mVfmZcdxl72GrHsOt2y/8zLThQve5KvVfoh
pSo8FZHDljUh5XxFqUHQSpov4voxOmYdo9qhc7yPJDPVsQq1imZR6l5lDsV3MTn2Ry4gzjdoz3I3
IfFjLBY7V75au+/ryAkMWuibOMYygZhDLfPOsAEY2M4+N5SUuPZ26/lpRkS5cJNxS9ICkxUmr04e
kEPdKOwDMh8uhZt4gS5qgRLP9dt5bfr0hpnn+GFyV8xtVL0i2CWKzxRp1SEDt9JuX0bNEJ3MTMdK
Wrax3az6zht65koF5LumjhFf6JGGosCTUkVrX0017aZZzJzXQsx60NiwaFgGSQmppbPuLW0wz140
iYdJQzKU+Va7aVA3PrZEN6X4dMJc34HLzLINYV0oeMOk9JkbV+HXRQI9rj0f8MKqcWepbfo84wY0
JEs71GXbfJszUDPBLAuDvUUlic8rZtQGNvjOfEy7mudS1A9uqGYMsAlDwlZVQWcW+xY4Adl83a0b
Tg6T800U6mfM39XZhrm2MhH/BtxRJQGDiBaQDuUrgzS6FUjTaZ2XFXFvNmwlSKhf0FKOW5WM34zC
Ita2sUBJKfMa6vV4gU9qBk7bfI3dr6gL/DtlApB0XGWuASyOJ6sEnJO4+s6VJQ0t4zFhKEFGm4eQ
AbOazF0niPJG3/S17R47Z3L2WRliU42tO6Cyj2Xac+bFhnXSOP83+lx9y9pSW35HjHtUBf1RjleO
89tsVPGnsEcJ/Zbe15iV8zFJu3E1jWX3Yni6WidGrT4p8XgH4TJVFtKSTk9wCcTu/6Vk7//volJ/
rdfoNv/rOu/8I5IUeurjnxR6/MVfCz2TiAhqNUcYS3LXT5P/r5mp/i+EeWO24RLl/vonv6WmOr8A
wEb3D4WCmG7ylH5f6C2ubGyU4HfIFkCo/9/QLKJg+3OhB8bGWxxVjod+3LX/ZCfrQ9l5grd33/iN
He3NOgXZh4lualaGH8vvU5plaKqmqToIy+mfbEN5ZEGORjKTDo5Dv06oEovOgfFZEY84rfKYFOVA
jN1U73LiKm9+60JgHkf9Ptc0gXtJFI4VuDg3UQDZduLvaXN6WHOVV1cnXSObk+EwcicRyWjjhR33
SzKasfXT8wkQTmnPvtHXR693yem0ybQrEs/fGDqBUnXhPeqYTekN6heyE4aVj5IZ83Y7NN/qrK7G
ILHavGb7i6KTnoAL5G5izCchW/IZR5s7CUJZDB5zlu/dvkFDYMbmPhQeLFAxWygyVLw3bTrZhaam
CBGAch5GafnPXul7u9FIR0almR8kKh9WFsO1jYWjl1LSLwIirQNzsM2KbA5v7BmoTZWLsKZ8NDiz
PJRZsQKMi9JVP5nsQIyDi3F4IN3aUQjPSzs61XHHWDr0BsQt05gx2PUL9H7r1gg5AyMNxDpzZDpP
28hQrWJw72vGw2wIX903Eb28B8PW2XSw74XNPiUOMKT684z50Oudk9yFw+hb6zIJjWHT946YtxZ0
/TfIrbV48PIG0ZIBZB0suUQ1Tflkpmplze3Qb0OnHXZup8vveknIaZBXub8rmt54EdAaGsTxUbQ4
bj99NAi9RtArwXnmqfzf7J3HkuTIuaVfhQ8waHNoYDmhI1JFarGBZVZVOuBwKIfG088X3ff2sGmk
0biYxZjdHdlplSIi4OL853zHzDVHKWFBWqcHNgwAqqQiORP4CFbsLJ0EUFFwFTIj7aRNds/JixOp
gExYkZzFmOSLcd96ZfvTLYbwUKHKZfuMCby90ZVoNnlQR0/swaBXZ0aq86aAC/EIqXG+BlBNZGTK
MN21nX7sQLNuejfWMBbKdE/SpDqJsCw2AAPkVmTRiWNcvOXAvzwlZWbvhqbyT0GgXBrsrX1W2ri3
on6dV237OHsAWFM7aO8saSc7yrEkhbdkvlbUl8y4Aqo0LBBw+e97mnT1NbpOtOF7GWo0dXFtGg/v
gK287IlPa3+FcmkTSXYqdnjgseo4y3ysgZb3GwQIZFF6kY5yGPO7OMJp3PHeJvhgE0wqEta+BBo+
TbAArHHccPiGlF3g/sqy4r6Z6bUdQf9SOby8FApclu9YdIZEYf1Y9LJl2+sVr7ua9wFVuO9h3HlH
plz9DU3gv6q+x8hbz06BFJzQP2gptQvIAuRvtTUGj2OFmM0JOQ8/6rlDiBVF4B1HPVAVOU39JnNq
dxtYTr/1h6bficY0+C7CEVuXr9eFjXtZT0xKPTxhBx1bJ1F0AStMMd0EvujfEtFiamqlPsvYbU4t
fZMnHEUxho6GwQs17t0f8Zf/kT//nYufqRJjXsEu8q/3xXWafnZd1spPk/5la/y///iPvTHCmi8E
xruI+s4I+fJPETQSv+HxB6EeIjUJdkm+8t97o/ebTQeTgAwP+CIMbH6X/xJB7fA3NrALaQvMAFAd
ysb/g72R0qm/7o1eEF04fmy1kXMJ4f1j1Jq8G/hlNUy70KtSZ4fB36zxtlP6O8claWu3XlrKrGFx
R5QrJOiIsKHwfnmTM1mrLuiInCPlXpdsCniAqhr4UVI0POehfsyz0Xry7SQ9yqm6QDHL9MoUIYW2
xscH2jJZ24YuC2NbtunPwY0WRBnQodSPpWBykinQL4SCNY4o4AJX1Hh6A3CBIAKHl8z3wVQVzsos
j7J35/UCa6co+mjlDIW/7TNjrtKI/WiKOLvssDpxOk0m2XUA3GZr3JfOCEW6mtsLrmkRj4mf6Td3
muRj5VTlJhAOCNloljezJpqNI2dYvmQV+7gqvBATc28+R2ckoGTnR185MfgpWFeYB2xAnQoE23lq
W31XL7nalgBGV6UzXUl83FQSpNC1XMMuQ4fP2usJIy1VYH9FoNqLVVnRer2C351fYwzPv8YgXigu
Aqn/U1aWfAapT4euCmOsdVloOfZGOkO56dghtrGbeyvhZtMKrJdzUrwBeGgrb822N1xNlXmZM+Sz
TehMILWXtqQxU5WiWi9TU25Tb8ndC2Mac2gwqs+s9IpfwknoUsKnW1urphzIW4l4xrMaA3CCsmHB
bC4Wwrbx0MlpHZSyW7FDV3rl4OVizDXGeMDK+j2lVImyDfK4DL6mrGq4iwOQNVaVvrEVYICGHZIe
3JafY89uOZDXGiPg/7LjcDP7Bl9LBXcSRzKR4wPiUv+zNuWY7lynmrCpWfE+7EMkD0cGM5PqvsJ9
50Z5vaUUtH3uPNc557C8r5Ogb5/SMq0+ibKlijFc2dBrzlTs0lM01T8afFPvbZxSnoe/Bw0kVqb+
sPuurFcLjaD5XqnSPMLkjM8eMdlks9RjfK3YEs9F2jT0cpYp2YUYyvQ9x5HppfUs0MpcL61fpFt9
f4PYZt68MC++AtJZ+2ia+XrlxONTW5YuU+mu4J4N5TudD0jwKZRDKy2vmKlhFdDOSN07I1qZjuNL
HIz1g99Vy9Hl1sdzmzcYpVNrWHvUkoM2ZqqywW42NetEOPmX5OG6/NOEa7tntG4OIgO9v/WGgMoj
n/u/JlHOXdzTk3iVzSzeLrv/vBVNtVw0Gt7AqK/4rd05orXVbcAQtsKM9goVQxKqSVus+8GvRDvL
+yinrY1pER3G/VENMeRpkSvz5YdTgY/I9qb3aVCUMfXpBM2jHZ+msa+vUxpYDjn01VMJYJrmFdnx
5ZC6c6q829elDb10I9sOsAasr5WaOlyxYmE8zDSkXpdzXe5yRLB2NUXJgVAjlpB52VaXLoBhxOVa
uylDw4Y4+OKEyUvsqGJddgiPBCrjYG3ZfUvZeGfqZs2ZptkAfIci5i30Ia7JSBfV1klyr+C422S/
VF+nz0uYplcipzlui9hA1sDynPHN4kGBGsbUp2cY3PTvhatSwyPSWSRMsoVHeyn85lzPWTHT46Oo
USiWetrYTNxXHYgMrEd90N82TT4TNCyr6tgVbfvWCoKeaHo/cyDT/aY0rNOD1ijOcZ7a26i3QKws
cfMsOkcRDwZTRuX7NLx6iTTXbpKm7zYSKDcLv1i2vUMNMR9YLvJrcDkiWzfNEv5oGTEfZEH+pMk8
yO/lUJ3YShBLpNLNT8+SCA+WwT7GizeON1nfS4QlX84+p3UFw8IiAJ+uAYpXERP+JggPfazTCEu8
tN1NLuL21+y1Fd0BU7iqlppdxoMZawrTnJIgK7lQdcDEs5qEKuF0nXd7B+ZwitGXY7qXBR02x6VE
uiUpJTPQ1AG9uHlPDT1/vfDaDR/N5nuCxocux5jdbtsWo9cysTjFunwsLR43IqkZDuWxad6zEIwL
2koUUfZhnBeO0wkPXZM71wL/23NshuYN4EN0ipSWHIrDjhBlVEv3jm6Q8i5AyXpuZtQ/lo2Aj0+I
F9jdzRRQFJQaDzdz2BHe8CZPvnDHE0SLGNp/iwZi4xW/YepuggFjH+aFOXrvJmZhbFBOe8Nz6xeH
BGjthSfqB0+sTeZ6KGJ1O9L2s6OsGOBQ4uD3myyDAUNbmZVSy6PtndVUGQO3JHydlRhXupqKu1zR
+cSVh8DDWGVngIHlOl1s+6xYkVD+0uallyJ/rmO33tgEOGoRuk8dXq1zDrJp0+fKPTR+IZ4aUVm/
KHjB2+9Ip9/UbuUelVB4k1JCq0+FkOE5rLKnqhLWOalmuL3YHqjTSFV+thTirfRINK/HufTxRMa4
+baZKIGzQZu5cONDhT870Qwm+CRot/4kxpIw7Ogl+nOYo5Uv1Ug0JQ6PneToMOhx+aFTPA3W0oCC
LntKZqtAt9dFjccfx2L2QajhvaD/bz/18bRPMtTNMCiyz6SfvQ1X1/whIu+wtxqs8thJy11DpoNe
psix/qDazX1KYslpW8fchH5RfOh0YPYX2c4Ubbmpo3KXRnCJkDWLS+tG3rFPs+6pWcbqUFomvYlx
3Wy7duYeCd41W+UVI2HRei40Z7tf47wZnny2lnuSSq4ErELEEAt9FGwrMbafi63Gm6h1E7VlRUiP
Q5Wkt1IMzqPw+vpsExGgCEQiogs5BI+unwKo1N7Fkda6zl5FU3Q7L0J2wMMvNutYpPomUOS3a1oz
iPvk+UMXMqUzjXZDdmWOEusqrcmz2c1Fr7NnY9Vrop6lPme0LVF6wnCM/btAMDRtl5H28qr51VmI
PeOqqc95DX4LDlfYZCu3td3PgPp2QntKpi8BhVtmN8ZRZYE4McQ4pVo2LaSsZO9yjyS1mPXzeKQu
sKUrclbB6wDX6hlL5PAAOLXZd3lh341O6jTrjh4BfCwWywMEBLkPCt29yzmv7g1z2XjjyB64VEPj
SpDmPKsLdtzrcHaxVHEfH9YWc497DrBjw7xiSN9Su2Mqp8ehA4GVp+6TUFPziletPsetyrcMQZfb
qA+IMLBtedPGbwzvqDHZUqzmIvxZeR43SEBN8601JOUprkuxN0vM5NWMHR1mbRj8WJaosyHJePNn
h3NtXiMSWVtvrocv5Whm9kjWFzZ9Gh8UI5N7OrpsSmYufyWiLOx5rxne4yF8chXBgpE4/isPJ8a3
JivrczRSc5I2xbOf6wciBBnqrmyv4yL1eGaBLAOVGBggFX4s19YMq7PEHhWukiSIX2sbG9MKoJVE
5fWIm68uaeUXFSTNdQzD4oEynuABB159w+VFX7dy1m9WlIAYC4o2+kGSK90vuQWxYQIvdctofiAZ
pbvpI8pmMZ+qyR3mA0OFIT+lpQPAJJByPpBB8H8kmjpWaKFYHko8QDBt6hBjmWOi+JbmmuVgs3P9
op0j+CVlYvrtoHLGAP0iIrMJgCgDMRzczNk7VZw9D3Hr7KxKq7fFspYHERf4CAfGQOxt6fBiw2t7
QBbXt+XQL+clc7tf7u+br0nUhXGzVJwhZPIwp3P7NVVRexOWROvMOFxRuSaDFTOP4DOtsmbajl6U
Yt1I4JGsIfz3q2Fx3LsoD8cNiCHsl2k2N7zP+uIQF6WX5+QmFUxDiCMsGk1V0FTVO/6bkHaDo6Tp
WpKPmSFQKET9w6NC5jBWBr8a0Ij7rBibV+y5WNAaBiyasPYLkUZGDhNC3pFqk7bb2eNU0VZRdhJz
vrdYR3CS4uCE2XSVG3e2V/58sbZzSdaYw7r+Okvdot7nQdRBjLVJPnMlyA6BGZ1DPYkmB+RKpMj2
U86h8zDwN/VlXW/cGuvvWiX+Al4lxGNYQgk5FYVKAITgCdGXrqHq3CKyHHpGspxuCFjtfdGqQ+SX
llrhKHQesPN5h9EOyq+oWoqPyy274ye4hd70nms9it70Z3JK5hXE3nykGKrgqMqGv6YadVnXDGP5
yiA4YlhORc/KXF9XsdTpiplKlawrXanPotImPThdJu+IYfIn5Hkd0iPgKXXfx8W36dzA5XEh6WS0
OlsmyxCbdF+tzfJ7i+hkw7yeLYG3MIkfJkfRhBEtDv1/cx/kWD0HDiTEhohhZ37kbGhB82YMJEF9
aLuGngK/zCyupikikHaywj+YruWt4Rgvini+YphqTh070meGfB2syyxpk9WES6pdlXaIBYahezIw
QQO6sdAPdhGEg3RYGTyh3NnyYAs/Kb1qHchEhsTBzyKyA6x8E/03HCOLehv2qYnWTESzY5xzLptk
Xt1IQ74J32YSY8EOxXPhX+4UCOoanCC7+Br+kLnzesY+RdAlBzxV5WHIw/ZY9nPagEwpphfCx47Y
FyqojlYzJB+dibJmvQSLviljr3GOLvFl+Rr2Ey7lIRzRdP/Hy/c72OLfiFmhB0scTiFOu4D/4biX
4ci/lrWuP39+5n8RtP7pN/gvaUv85jrMbgIbsrPr+heD3R9jn9D5zXeBYuGtg8BJVcSfypYb/gbh
CMWFQBF8Gwh/fypbroMpMIzQwlwmBlCb/6OpT3RhXvwdqgLZ4wLkhAF6mQb9nUHE0x2p6ryjWG0M
ix2icRysFLtWvMZn01zGFeVyFVpltO8hVnAn8MMT04iUlTnoOErXCweUMpr9YhNO2rz4VtLT+RDN
L5ziYo8HL6K70ACk16tsbOIHrHPtfZgLb4J8VkQCXWNh6V/VUgJDA9OSwH0QScWVB7rPF9FIq+ao
Vnk3reO7J8SJ8XNI5vKrTnNAcMZT9b4qSqbhdBmwEeuhxXsM9TP4QFIH1u5W8TTvZ9FBDHC0Hpoj
Y9bEuiRMPfKpta2ak4qC7J7Bi08Nz2IaRgN98dhD2+d62w8QgmYTvDtzXpynyZ6t9TQ4OQcRxRB7
58zoTitOi+K9oTaHgmOX9W4dY715mMqMeAD9i8MP5VvTKVaFd7J7KR/8S1NDE2XOo+Or/hWjgH9m
NlY8hEUeIFd48cHT9bIfxFRuCReFyfVA8IUQIiQlVxIQRTCyot3AQKpfcY1IfwBJ5n20dEsMQjvB
ACUtH5er2grc7xFvDG42ufzKxoIpVCLr5n1xcu8u7mdlb9NWgTUqPCWfQ08zs+v7ojun2Ltvmc1P
44q2IWIK1JsP+1xneAwUc4VnEFbWCzYN6BPByHIXUetFAXpAeH2bWRpzVJA6X8oeqUZfIhyHTgdJ
YxIS5acMLLzuBDjDbVEn8ZXCxXCtypQ4R+Oa8hCqJgMQRELEsI2W3Qet5BaJZa9vf0mq5p98am3J
63gdXsiosyLaznviIrUhISCrUutNF3vOPqfyML7jvKCbLadgNDz/wnRFoqS892ak9CtbMUSqvK0a
uN3uACqFv0AcJewRuoHsxPCgXrYBjC6blF+h6D3yEbgWT6dv4mLY5xo0cfP2J3/gZlvM7UV0KkbI
BGGPPSMxU7/OSFTz+g14StcuPwi3JOeGBx+PkuHVD+Rbwc3kO1N1OJ+MdkBNJEF3INfR2z9qPYhi
lZrAHvZukdCTw8/qaBQzbMlnBnH2dR+nZcKdT0dHVK72ByCJCVtG3ZcbkRX8/9ZprWvbysjWDH0f
f3jVsqhzlw4BM9cp8Y9qnIvnppPezxnx4J3tLIlWFNeE9abMEJ9sAdxLCSv30KHK8VinOB8YcgUh
t0wrCLyNUzYa40rFKXs9xLLfzfGlozhd5uhXPJjA2eRtjNYSah+D7dSF96KnOn7AZMZpoOinRzix
7Vds/PZVqVTckl1cdjhcu2pTpBNhldrEwz0h//Z1NL6/Mv5YXS2L3YDEC+HATZEiH5gNyQCWPu4I
UFQpklddal4L/KiUNKqhJjvf5lelnfvpNlABsBiFXYyJtUToshN3AVtT4oPSYqw4nPkYMwcVBtug
rYYf8UKRCyM4orDrbl66G83t/oE7eIrdM6FFlqz4PNHEafl7u9biSCMjgpzD2/hO6ezys7NaGWyd
Tsw3DK2smx78y00MPwKPJmzjh7Gos8dhsDg26CGwj2KkEcJrE/OQReNw10oH1e4Cx9vIqi/fLiPD
7bCg67ZJkjzhbi0p1aYEZAfeRM8r2vyIMHeC6zoGZvVRZmN1p7Txt+2l7ljF03TsE7P87Ge3imgf
Qcbd53nFPSYYZt77Pq9TcDqjrN9JbeTvoS2d8RS7QFzW1BWYFWt498y7Q7eTmKV9h3RJ1Ed3zXyy
/GmkQJo7d7yvIoh/SWYxVxCty5Qy0ar60lgInjoPxY4Dek+ASo6N+gBDUr/5zQiNpWnMRRzvvc7f
ecHipOuKOp0Sqc8s2d6pRf3SKlvlD06ExMVb4rLoYPxtNhRJC+cqVbMYNwwR7YWUbXcxh9fzMFFA
NroeWea5RYhqanMDEyMhFlTGM62PkrZa01CfO6Uy/U4tU23qVmRP0jEtk2DN/B6Ef46fvUkUopGs
wi3pXlzMsgyzg1cKcDZWRaDbGxpcve6c6FM/DihZ/qCLdq2rrroVyiFGZssWj3WUTOexbiDYWsSW
9gMlE0cbZyW+y157azgf/gSLw1XXrrEtVPuqcw8CWZZSozvTTxiZ04rq2ZVph+Wa4tcay1VRkixr
PIELIigUgca8RGlxr8YpG8my655/VfEb3tdV2L66OhpP6KzCXVNZ4GN7yDFJrapRZBuJj/TEY+NX
rwUTcaTdrj2EQbTvWgBqq9nW7zpi2tAFBecHIuQkjcpYn1L3kl63lWmAbbeJLxAtl5J1yLf2xn6g
K+jesXGNRYIjtmY3YKNG89GlZoC1VBOWa6L+DPK7h5J+8G+PzWfvys49uTE2fjOCN0IhPSyji1Wl
a9tnd/LdQ5T7IY+u1jAbIxuASBaT4QWsFJ97eqzhxow9rs0wqk920hXbYM568vX2wpiFSAORg0xN
15jLOvyC9FvEQ5LfaJ+F/ELVQQO0J1nNaxIBVs9Yz07ydTpY9r5Vc6zIvDf5ccnwcDjK06eJj9p1
FHXqaokz76pPe4ArWd23b4THYhSbMvoB7NUpyS14zZ1X6OihLER4UF0HatOrE4TCyXJ+Eth0NgkE
lvtGxRhDKTT0tkWOR1X4Xf0sSpGRGuXtr8jjvhVM1y8BCtiowGSlWNmhCm9L5Pofdsb4a2sQMteU
iNdcMGKfHpQGsQ197sck7focYPG5KY3CrT/mSt62fhtu3SpMQZgxASFtVbsdZy4n/ABKhd+1AtT3
HHgX5yGDePkrSZv0rkgsogt9HRZrXfAUEo7obDZQ5ovvgzeH23DAyml5Lin3RiTyPSSqz7glG2gP
C1LrI+8JtRFSVNNLjUC8T6M6hBAUuKd4GvNvfl9zpmtq/oqXnh6/pZ5bjmcZxnoC+lH3FM9j0axU
O/pqg+AdUQ7vz/N9JE20Y/o1vizw4HZhUxafEMw5atQt7otV1yZjt6KsuDRrp3HlnrdqvLalpNkM
26a5z4yLt7HC4ERZyqJZqRirdZogRGqyU6isvtr3ncFKU2PFk3ghGc/utJ3at21de69OOBIKc1qR
z7tsKAbiMUAdaZ9CpLnKZEgYhfqVtttgvjHpOgKo7K57p4HLkMyjeR+7zKiNwfFYrbNFJzcZOSCs
2V2ATdAu4wU5NOs+JUXHKFsURzzkQ8jrj1HXowaiUP3BYaT04nlp81A3uqUwivvQg5q9eDPYA4qW
I8KrDLflnT314lcGHUiv+BSUzpZ9l6bL0CG7T3jG+I9c7TM06JkjwWo0bVpuZUY5BlMZrjBn7GQD
bpfB9w6hdqqKQIZXYxcikYeviK3iwltu4anwLki5nuIq3Ad09zxo7dTNZonHaFlVsfa+VWHFpIzw
Lz3HvjWja1viZxTpvocYsrCTA63sQAdMqixXTd9MVHwpxUiz7VLM6lp+O7LKHrqF+OEc13a244yJ
4uhF2XYJK3Pfg4Ml9WJYokpijruZU5tifE+HGbl12oFFn0erIGiTz3hsnAdRcsTYcuqNrbUpYl9v
pzqYLrFtbX2TFVo4o/XmGC/84asFb9DOSsppa0KXx8RjX0bLncgKNUpUn27c1A69BvSew9TCxVQ7
07kSGmGzrKuRoGlN4zoUWuqScA2k50Tn3tHNIxLpwDrMinYOUud6cCgtN+4YDeuQbymfYWHyO9nG
rV/qMYzaTRMn+rvSgKSYwmM8IoARbHTS9BtLAftFWeBNNjRUdq7ptjCySDAlghMg0AB6giUsjy1q
IZ/FOsv9lS9k/Zlqy1zlEL054NsLLVYdUvjs4eDd060WTjeU6VpYvAe+S5S2JErDiCIShzuns8cE
lZyw3Jofs445NC/kjR7YuQGDuASrr0imlri0RU5/Hz0ce8GgDC845F1m1tNWGsjpgZPm1GmpcDl6
1ECvLLy/27iyhlU/tz0M5847MdUWb5wDYDjnMTNPmxp7HhpdrSjlXJJVTKoHswAonknl/UPl9RR8
FK6G15tgFlwh/WX3TE711q4BT6x8es6uROFwnPLzZOsEyRfn1HgveCa3Vd+1Wy+O5Ydjiu5rhlpA
PjWjHFzOTv4h2yq8l4vdkgzwCnUaKwBri1UURKG66WmakjPKInEVAQbFzwzPpTORLEoCfzpFzTAe
vFrLqyCoc173IDtFKWlayLWZv69y4bw2ZmFqVGVVcDmhF+4uFQIdjiKQi7QuFafZPBNfPkvMIeNY
ikUdjv4N2LhLQaLL5dhQl0FiN1MdMeFFH2FJcIgWRVY9ke6KdhzhgnNAbvrRWxhikc22zlXLwGNE
u0SvU8Hw1Fi1HFesvM6RkoJoG05D+sSjl8BSoIZ0HSV9zfIoM1aXfmB+q0sCJIykUxJIaXDGHBkQ
zo+imRkIndw3vuX2hxSV9TZzlimiZlgBb9CNnDe+IGCF1SE8JoWciZP3qntEms6ee90P59iS/g+e
Xftspyb+1TB63xEJTyC5OTOmAWv07FfgjJzq7Vwdmb+qG3qRmGGIAS2j6FivmNk65EGignxu2aeb
viwKzJcNUCKABiSig3qTaG+6sjR/bB7yTVaJVWLK6GQF+UO7/athq0v5aY3eCcFcNxM4DRMHoE+X
0mm9mvuajpcaXgKAPmq6ISlMNxWh4wuhdqTs2AvT8skubEx13kBjqud8h1wG2ZWbnNKaiRHH9exN
4ctl+9wOeR6VD3ryxpeATZn3cmmqaAehsPuZe9O8/l9cznWdlK4+uLPPiUabadqIQEE8WuaUYBRb
Sr/RsaKK/f+J1Pj/USD4AmgXAWNLx7N9eBz2JSr7r0XEzedP8/k3wsF/u6SEzd8On8Mvnf3tf/Mf
Np/FZ/n7l/hU/b1v7p/+iD9kxtAlRhw6BA48EEkhv8afMqP4LQptH4ec+7u5/FLE8t8OOoFNDuUx
5gv82gigf+qMjvhNeB7RVVj4v3/L6D9x0Nn/CO2+NGW4nsOHGhaY4xNM+6veyHVpVHCJvG0yPoNj
vomf7B3sdkqnshVxDRD9GRzR9sF9LimK78l+PLdNtsuK1wRsZYZuF9HbIvLigxM9jC6CFi0TvV0Y
mf3AoQKS7DGNvuYJ9QYWJ5ni13784Ci0tdDwCHs+ujimRme+w9FCv8Cpjr4Ntq5DEjwNzq38mQLN
LP3rucOCNt5UBr5l8I1YBRkCk4EFpzrAwEZMOBb2LcvjZsY0ptN5X1yOggFSzwQ4nusNj4/ZKbuT
l5Px7QQeJYYZXY5fIi6f207cFxc0BUe9iDEwPIg2hIJa/uj0XRANrDAMK7k4wdFn9dScic0MtMI5
YxN5lBr3kmt2YnYOllecciZ9jA2v6UuGMF/Xd21vuB9Is6ExCo1DnDXzwalWbIpu9cvv8S6Ujfcu
cCjzNm0HwDPMeNBBxp3X5rvZm9emg8UXGIAV7Y2bdeeOElbEkR95GJyxYNA5MM/QXmwHw/D8XFkU
2xXxVuLeXylka0pAuX0wrpZ4p7KzLAD9NnELHzgCYNhiup/+TWEB97S/aNh/PBSC9RjYMkI2evpf
P1v5IFqcchCVpqV4Np1FHsxrz9PgH1hJt76D8VuHwanLy72u7/xi2vu2d4V1rN/Mwh1WRTuwu0IH
vwCcckvssh7CpMJE0Cfu2R0qzMn+o+v5Br8ghyg3u2rKK9F7e1OXV/a8o5Zwy8a1qrPl3tfpgfnT
1tjxbcdbiGPp2zP+g5+/W7zMCas42fmdhB4KZGLNuXXTjBebfUt3arhxpmojjXWgVOdsfLMbXO88
0zAXePJmYi4aQxEs0u5J1dia7AB39MmzPwIUSCJWpyYAx1ihO1mVbFZhiAQR86lkALWrh+w6Km/C
BuIeAXm/iL6Kbj5oLeBWXMJ5AItpIV+uFyqxoyj5nGt/V5WIyXxDiDCXq589n1guXh1H3qryyTHm
xjB0bO3xqZw+FuVPV7UzVwTT7PC9SVwQz+QFLJjvaW1jF+cjMgYeCd/4gNL7U9DIvBqK+U6S9wRe
V/kk3t3+qsFMUAfLx9+trv+Ehu38A8jg99UZY5orsJ4IEf/jxGOpRIRVsky2QZX/klb/mvDyJcb+
aLhnLYM52aF5aJL8dumHO9kahNHpNsObYedts+uakIw3nVuqrY/4Ee5g4bJ2dQ8t7lmGivlZpQOd
NuW/+XQzIvqHTzf1WWiYggWcP8GmauGvn+6WSxrTEYrSm9CAuHOIkeH1WfxqPfX4aIwGxo1VbM9Y
c1PLAPwKi1QDxNIJdxPCSpMiB4YWKr5pRga9ZLCv0PLIlmTEWqjIcAI4AdnwyMK6d/V0zlT/WHPT
WlxAz8b5Kf3psfA4CLtRtwF0y/04Y6pjAmjWUxSxNA7ONyxPxhFdZ12jA3Z8GLHl6Xp8SIfhPEb9
VR0k8MWC8iYdYOsHQfzRhIu9cvPhifKEu0F7y6r362/m2enWd+snzB7fceoCRM2C78ACBBGotwLt
zwyt3vn2d40ilBK7iUt+A9kcTeutFpyw+L9exgLEDp7aVWi+xtSCXUFjWjFuoVFIMZLhp1M0919L
CE1jRtNoMm0pj7gRVnZuOSCv4CYxt40Plo1ZJ+37V2W650YgIpTe25I3zzKb7nqnXDbD5dJiwWxW
zbqR4uA35aOfjgchF/oI1I9E1I867U69g2ENFdMon2BHdJalOJJJPGN8oJU3eixsh/tKEVBYGW9j
mwYpPFsyFTve+mth6+04jOwy2Ssy9AFtcNuFWIrQkqvrLlm2pPd3+PTWOsTb176p5TEhWZVn0Sbt
r+I6P6oyeTW8hPuZSw6zCcyWZbGP8mWbXu70pC+/AV+Sjw3OvfA2uHLemwLGBq4d+tGIl64X10NQ
CcLuVRXhfUVulVNng6OSYUxcD2cuzOSqvGFlOd9ZVBwTK371UE0Tq/oZUX6CH74k6ZJc05PMvxiq
c9fkB4fOTFWRLRmDh1yqK8+Zx82C9aFZ/HltYb5NrG4TV/2uVeMmkW3JzvSmnPGACf1Q9Gm8yhlT
wKMvnkGOvcnWv56M+6K7iGlJ8OYvzdNU9N2WT/WxScLvxXGvkj4NtiD8SMrY8mrGaPN/mDuz5rSV
JY5/lVQe7tNBpX2pU0nVNTheEicOIYlzXygZMAghhLWwffrzGy2+yMaO43HVQW8G3Jrp6Znp9d9H
OdhMHaqiZseWuf0Ujrm17PhLdIt64SSqb4ITfEweezc2Nn54S8lMmGdX+FRBqCBfg26um8vEzL4v
t+75ErwnsrRxv4dnoW79sB1t3s60NUmw0x65N1e5nn9UwUGM1lsPtF3QjWfGaWu17qxV9TKi1ju0
+j8iEsfcJKQ8zevaeetiHP7aYt6Di9j2yF9Ll8FXg4xUtPQfhEJvtgF5uHBsvfa+rTfGT/0W+NVs
e0Ztbbfful6G7g3Nuf63JoI31tcftNwbTE29E0TOsj22rG7fG0UYjY53bLaAsv+80D4DWj7Pu5QA
XSatiFoo0juN7nJD0v3U/R6t0zbIuO14m7Up4jsCKBhE7FEYUJa/wv5Jrxyvt8KZTMIbKGg3xAo7
mv4rH39zxtGJ7SYAX30V2d7jdNWNcx1xaV1MVVJCAhE5+qT2gW3ZCBj0zWlAjRAd5ywzOgZuVeSL
cj980VYDz6JVsGNcZdQz2Bv2dahfgYoerVekiHxVRT4TZ+XP274eggNrdcbB9SpNP0T5zXoat6OF
d702jNkHb5letxb2aZCMT8NAA6J0SnWhN8G0iz0wUwhdWt6qQ8D3KPNiYPnwsB61SI/quOPoBz1W
x8drfWMOWwkAum6LXrVE8D+sKNclHb83Gd86ne1U63lh61e82fyMw21vu56CEJ+BjwwwRNsAdO0M
FyPdf2cuoPU2RtdyNR/E+fbE3TqnxI5EsDFpqy7q1HhCwMy8BVNBBU2MLNxouvIzcrhzLTmzV33A
ATIy9WznOlouz73VZASuXY/igkX7dqqfTqdUgccpqglJ6uFx31GnmPo01FrifycIttDwi2/NT5QT
34QqXhHtZJzZ5ybtg7Q4uaDQjNPXvJjcWpRVZicktuvgF9OIiXQ8oH1WFv0NCA1TaZHQGdP0smMw
DzdHf022WLpOjpq2sLzLUAeRDQ2sF6jRFVkt1KDFE7olpP2uMdHO4U1w3PeAF9UX/c1R7DgUpMxz
cr9aLi8BvPa1zFFRCfbCDipVEdneFip3/UTEt5dxMM968YM+K8/6UV3YtJ/Q83qy0BxE1Ps2rNVi
UEVHmKdozHwax+TD0bu3usCkMixbA9+5eDB/QYgYV19TyGXZNjCVrqhm5kHP4X07PHqMC09P8GG7
mod0nprAqEgQOhu+e0tx2f0q7z/lgWZR421ZGsl15SQhuMMDx1M828I9QOeq4vm3eMDJMc8SWv0A
9Trf9TAUxtVzxOAehR0xIEHJ0i2Ncrx9YgALyLGyTWG1FU8JoHZAYiBSouS3AiC0dM1EEMqnIQb0
KHJ1SlJUUUsonn9LDPwhvS5EPXMSDLKGGBiWex/Z7k/3gu4BREdbcpPktd09YCsGkHV0xHVL+Tg4
ATA8HefZczbBPf7tbAJLsfFxWfT43bcJXL4GZwHvWvmiA5J+rYA1NDEy5RjgKjamLA5Rex8DHEeh
MZZJiiNt68VzcELgeCpJ+9JyoCt0cOIoxPVZPM070dEUwLlUrsxDPQyJwYmyailZ0EzF0VRTNx9h
gq1obBa2ysGehnREld0QBh3mhHZEC8e9kuAo5B7rWtWfTlUPbkNwoRcF/7Iqkm4oNkoiaKLVcqN3
7lwPHI0WRfvgnlZXJ248pO+QTkiO7XJQWAbjUXynd/+Brqypigl6K8AEUNqZvWODgwAcuwkeW/Ec
3v0g0tElDwREgAbDGppypQLcOxVdRXdBtjWM6nI4OPXI1FgjSSZonmISegBxydt7IHAqqrRdJ6JX
PmhRh7UPdDT4cmVevg+IMlqUXpgmXCifxnZwTcWk7Qv9fiseHR4TbPQESUkwCNACLmJ5Ohtr9zCw
FM4Bl7nThkA8B7cPRMBZdva4DWgIT2zY268pGjCHuYNJVm6Tg2MCV5VdyuXL94GmKSoXrEpsqikC
LveBI2DeyjP3oK5BzTWovJFdf6B6uAUEgt29qXsKUTrWHpjz4in9U4fFgUIjKgf28sVn/6PvUH9G
1Kue6e4x4Cmsv4HCVH4rIAAP6yagtk2T3QHoBBz0pKk4zUPQdRQPgBtK5/589s+QlTsPKxALs2Hh
gA1G6U4f7N/+oPZOPiRQeR0L1yI5C40fioLEknTpfxR/v2+4EwqVd+fLWgUu3lP9ezXBh69uvKue
Vf3haTBK/GQwAa1fNP2uhvnZj3Dikn40IS3pMvGHo3TScAkV3tH/D+jd28Zwd+7AJ+mnqd9o6116
22TJ0pnKT3ZHW/pwZMme+snGn/u7hMlsEp4xacpB5A/ADN3L6dLclH3FuQ+O15v/+NHi7zcf/RSc
ggaHsLeFQiH7lo9+MieCETaZVHoNpGkjp7N7hAvbS5bwJz9MJ/5wNRotag4Uu1TU2tYf7C0ZvvOD
PCXjF/5wstm/h0rjSXb4X4YBw68HKkZe6eKyhC/zYT6YjJJk0yBuG5pWf/Bytlzm86l/XdMpRl0q
z7Kj7vpTnzx+vxHIqFRTWdrfgjAMGgcW+UNCGZMl3POjYEbq5zCvaQmOVLqkLPHvGS199x0tVZxP
lv7PUZq9ORrN6W7TGH2pB8hSv/A5zDmwsqQh45XRLUv9hEbXtITYHfedr1eadtwYsaALYkP9qpdv
HW7lu5Tgz8EgvmZ1z1LRWSitiQvpwYmqacIgk53Hf5N8/vj1RL2HViRZyr7mItjGSVMdgLTqYArK
z6GXUErXlKCK+Cvs3v3J2/WgxVoU7yLhuv7s5Yv/myZSj+NbPPOymgs+1cOshi46W70Cm36Hiy45
9s5oNgkejlwEr2RF89EUfNYV5pivcB+2ubGGwQNo3JL+K8jNc8B3JReguGeAQmEiNcsLAapCBa+g
S51zFTxKn1CE7Dr3Rpyi4/s6vn3n2pCl/1yoGMmF2H8evaSY5MmB7LM372IzD63QOjVn3781TWzx
i8Fs5Cfv/wEAAP//</cx:binary>
              </cx:geoCache>
            </cx:geography>
          </cx:layoutPr>
        </cx:series>
      </cx:plotAreaRegion>
    </cx:plotArea>
    <cx:legend pos="r" align="min" overlay="0"/>
  </cx:chart>
  <cx:spPr>
    <a:gradFill>
      <a:gsLst>
        <a:gs pos="0">
          <a:schemeClr val="accent1">
            <a:tint val="50000"/>
          </a:schemeClr>
        </a:gs>
        <a:gs pos="35000">
          <a:schemeClr val="accent1">
            <a:tint val="37000"/>
          </a:schemeClr>
        </a:gs>
        <a:gs pos="100000">
          <a:schemeClr val="accent1">
            <a:tint val="15000"/>
          </a:schemeClr>
        </a:gs>
      </a:gsLst>
      <a:lin ang="16200000" scaled="1"/>
      <a:tileRect/>
    </a:gradFill>
    <a:ln w="9525" cap="flat" cmpd="sng" algn="ctr">
      <a:prstDash val="solid"/>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112296</xdr:colOff>
      <xdr:row>0</xdr:row>
      <xdr:rowOff>56146</xdr:rowOff>
    </xdr:from>
    <xdr:to>
      <xdr:col>24</xdr:col>
      <xdr:colOff>224591</xdr:colOff>
      <xdr:row>28</xdr:row>
      <xdr:rowOff>144379</xdr:rowOff>
    </xdr:to>
    <xdr:sp macro="" textlink="">
      <xdr:nvSpPr>
        <xdr:cNvPr id="3" name="Rectangle 2">
          <a:extLst>
            <a:ext uri="{FF2B5EF4-FFF2-40B4-BE49-F238E27FC236}">
              <a16:creationId xmlns:a16="http://schemas.microsoft.com/office/drawing/2014/main" id="{32FE60D7-16F3-BFD8-6CA6-96B2F5FE3F01}"/>
            </a:ext>
          </a:extLst>
        </xdr:cNvPr>
        <xdr:cNvSpPr/>
      </xdr:nvSpPr>
      <xdr:spPr>
        <a:xfrm>
          <a:off x="112296" y="56146"/>
          <a:ext cx="14742695" cy="5253791"/>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160421</xdr:colOff>
      <xdr:row>0</xdr:row>
      <xdr:rowOff>88232</xdr:rowOff>
    </xdr:from>
    <xdr:to>
      <xdr:col>2</xdr:col>
      <xdr:colOff>425116</xdr:colOff>
      <xdr:row>4</xdr:row>
      <xdr:rowOff>72190</xdr:rowOff>
    </xdr:to>
    <xdr:sp macro="" textlink="">
      <xdr:nvSpPr>
        <xdr:cNvPr id="4" name="Rectangle: Rounded Corners 3">
          <a:extLst>
            <a:ext uri="{FF2B5EF4-FFF2-40B4-BE49-F238E27FC236}">
              <a16:creationId xmlns:a16="http://schemas.microsoft.com/office/drawing/2014/main" id="{F69BE2DC-BB5F-3119-7C24-47DCCBC7DC09}"/>
            </a:ext>
          </a:extLst>
        </xdr:cNvPr>
        <xdr:cNvSpPr/>
      </xdr:nvSpPr>
      <xdr:spPr>
        <a:xfrm>
          <a:off x="160421" y="88232"/>
          <a:ext cx="1483895" cy="72189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513348</xdr:colOff>
      <xdr:row>0</xdr:row>
      <xdr:rowOff>96253</xdr:rowOff>
    </xdr:from>
    <xdr:to>
      <xdr:col>24</xdr:col>
      <xdr:colOff>80212</xdr:colOff>
      <xdr:row>4</xdr:row>
      <xdr:rowOff>24063</xdr:rowOff>
    </xdr:to>
    <xdr:sp macro="" textlink="">
      <xdr:nvSpPr>
        <xdr:cNvPr id="5" name="Rectangle: Rounded Corners 4">
          <a:extLst>
            <a:ext uri="{FF2B5EF4-FFF2-40B4-BE49-F238E27FC236}">
              <a16:creationId xmlns:a16="http://schemas.microsoft.com/office/drawing/2014/main" id="{07F16C14-21BE-ECD7-FBFE-81C339C149A1}"/>
            </a:ext>
          </a:extLst>
        </xdr:cNvPr>
        <xdr:cNvSpPr/>
      </xdr:nvSpPr>
      <xdr:spPr>
        <a:xfrm>
          <a:off x="1732548" y="96253"/>
          <a:ext cx="12978064" cy="66574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160421</xdr:colOff>
      <xdr:row>4</xdr:row>
      <xdr:rowOff>152400</xdr:rowOff>
    </xdr:from>
    <xdr:to>
      <xdr:col>2</xdr:col>
      <xdr:colOff>425116</xdr:colOff>
      <xdr:row>28</xdr:row>
      <xdr:rowOff>112295</xdr:rowOff>
    </xdr:to>
    <xdr:sp macro="" textlink="">
      <xdr:nvSpPr>
        <xdr:cNvPr id="6" name="Rectangle: Rounded Corners 5">
          <a:extLst>
            <a:ext uri="{FF2B5EF4-FFF2-40B4-BE49-F238E27FC236}">
              <a16:creationId xmlns:a16="http://schemas.microsoft.com/office/drawing/2014/main" id="{4AC957B5-6086-4669-6078-CE9EC7CC740D}"/>
            </a:ext>
          </a:extLst>
        </xdr:cNvPr>
        <xdr:cNvSpPr/>
      </xdr:nvSpPr>
      <xdr:spPr>
        <a:xfrm>
          <a:off x="160421" y="890337"/>
          <a:ext cx="1483895" cy="438751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8023</xdr:colOff>
      <xdr:row>4</xdr:row>
      <xdr:rowOff>112295</xdr:rowOff>
    </xdr:from>
    <xdr:to>
      <xdr:col>6</xdr:col>
      <xdr:colOff>136359</xdr:colOff>
      <xdr:row>8</xdr:row>
      <xdr:rowOff>96253</xdr:rowOff>
    </xdr:to>
    <xdr:sp macro="" textlink="">
      <xdr:nvSpPr>
        <xdr:cNvPr id="7" name="Rectangle: Rounded Corners 6">
          <a:extLst>
            <a:ext uri="{FF2B5EF4-FFF2-40B4-BE49-F238E27FC236}">
              <a16:creationId xmlns:a16="http://schemas.microsoft.com/office/drawing/2014/main" id="{E43F6C04-1FD0-1252-FD69-B14CFE380A3C}"/>
            </a:ext>
          </a:extLst>
        </xdr:cNvPr>
        <xdr:cNvSpPr/>
      </xdr:nvSpPr>
      <xdr:spPr>
        <a:xfrm>
          <a:off x="1836823" y="850232"/>
          <a:ext cx="1957136" cy="721895"/>
        </a:xfrm>
        <a:prstGeom prst="roundRect">
          <a:avLst/>
        </a:prstGeom>
        <a:ln>
          <a:solidFill>
            <a:schemeClr val="bg1">
              <a:lumMod val="5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352925</xdr:colOff>
      <xdr:row>4</xdr:row>
      <xdr:rowOff>128336</xdr:rowOff>
    </xdr:from>
    <xdr:to>
      <xdr:col>9</xdr:col>
      <xdr:colOff>393032</xdr:colOff>
      <xdr:row>8</xdr:row>
      <xdr:rowOff>112294</xdr:rowOff>
    </xdr:to>
    <xdr:sp macro="" textlink="">
      <xdr:nvSpPr>
        <xdr:cNvPr id="8" name="Rectangle: Rounded Corners 7">
          <a:extLst>
            <a:ext uri="{FF2B5EF4-FFF2-40B4-BE49-F238E27FC236}">
              <a16:creationId xmlns:a16="http://schemas.microsoft.com/office/drawing/2014/main" id="{C3F167F6-B63C-BC80-F2C6-C80933DC265D}"/>
            </a:ext>
          </a:extLst>
        </xdr:cNvPr>
        <xdr:cNvSpPr/>
      </xdr:nvSpPr>
      <xdr:spPr>
        <a:xfrm>
          <a:off x="4010525" y="866273"/>
          <a:ext cx="1868907" cy="721895"/>
        </a:xfrm>
        <a:prstGeom prst="roundRect">
          <a:avLst/>
        </a:prstGeom>
        <a:ln>
          <a:solidFill>
            <a:schemeClr val="bg1">
              <a:lumMod val="5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96253</xdr:colOff>
      <xdr:row>0</xdr:row>
      <xdr:rowOff>120316</xdr:rowOff>
    </xdr:from>
    <xdr:to>
      <xdr:col>20</xdr:col>
      <xdr:colOff>401053</xdr:colOff>
      <xdr:row>3</xdr:row>
      <xdr:rowOff>160420</xdr:rowOff>
    </xdr:to>
    <xdr:sp macro="" textlink="">
      <xdr:nvSpPr>
        <xdr:cNvPr id="17" name="TextBox 16">
          <a:extLst>
            <a:ext uri="{FF2B5EF4-FFF2-40B4-BE49-F238E27FC236}">
              <a16:creationId xmlns:a16="http://schemas.microsoft.com/office/drawing/2014/main" id="{6A675CBE-E84F-D52E-AE8A-9BC31C7280E8}"/>
            </a:ext>
          </a:extLst>
        </xdr:cNvPr>
        <xdr:cNvSpPr txBox="1"/>
      </xdr:nvSpPr>
      <xdr:spPr>
        <a:xfrm>
          <a:off x="1925053" y="120316"/>
          <a:ext cx="10668000" cy="593557"/>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ctr"/>
        <a:lstStyle/>
        <a:p>
          <a:pPr lvl="2" algn="l"/>
          <a:r>
            <a:rPr lang="en-US" sz="3600">
              <a:solidFill>
                <a:schemeClr val="tx1"/>
              </a:solidFill>
              <a:latin typeface="+mn-lt"/>
            </a:rPr>
            <a:t>SALES</a:t>
          </a:r>
          <a:r>
            <a:rPr lang="en-US" sz="3600" baseline="0">
              <a:solidFill>
                <a:schemeClr val="tx1"/>
              </a:solidFill>
              <a:latin typeface="+mn-lt"/>
            </a:rPr>
            <a:t> &amp; PROFIT DASHBOARD</a:t>
          </a:r>
          <a:endParaRPr lang="en-US" sz="3600">
            <a:solidFill>
              <a:schemeClr val="tx1"/>
            </a:solidFill>
            <a:latin typeface="+mn-lt"/>
          </a:endParaRPr>
        </a:p>
      </xdr:txBody>
    </xdr:sp>
    <xdr:clientData/>
  </xdr:twoCellAnchor>
  <xdr:twoCellAnchor editAs="oneCell">
    <xdr:from>
      <xdr:col>3</xdr:col>
      <xdr:colOff>248653</xdr:colOff>
      <xdr:row>0</xdr:row>
      <xdr:rowOff>72190</xdr:rowOff>
    </xdr:from>
    <xdr:to>
      <xdr:col>4</xdr:col>
      <xdr:colOff>425116</xdr:colOff>
      <xdr:row>4</xdr:row>
      <xdr:rowOff>16042</xdr:rowOff>
    </xdr:to>
    <xdr:pic>
      <xdr:nvPicPr>
        <xdr:cNvPr id="19" name="Graphic 18" descr="Bar graph with upward trend with solid fill">
          <a:extLst>
            <a:ext uri="{FF2B5EF4-FFF2-40B4-BE49-F238E27FC236}">
              <a16:creationId xmlns:a16="http://schemas.microsoft.com/office/drawing/2014/main" id="{F4735FF5-527F-5745-8B4C-CC9F1C8FA9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77453" y="72190"/>
          <a:ext cx="786063" cy="681789"/>
        </a:xfrm>
        <a:prstGeom prst="rect">
          <a:avLst/>
        </a:prstGeom>
      </xdr:spPr>
    </xdr:pic>
    <xdr:clientData/>
  </xdr:twoCellAnchor>
  <xdr:twoCellAnchor editAs="oneCell">
    <xdr:from>
      <xdr:col>3</xdr:col>
      <xdr:colOff>40107</xdr:colOff>
      <xdr:row>4</xdr:row>
      <xdr:rowOff>56147</xdr:rowOff>
    </xdr:from>
    <xdr:to>
      <xdr:col>4</xdr:col>
      <xdr:colOff>240633</xdr:colOff>
      <xdr:row>8</xdr:row>
      <xdr:rowOff>48125</xdr:rowOff>
    </xdr:to>
    <xdr:pic>
      <xdr:nvPicPr>
        <xdr:cNvPr id="21" name="Graphic 20" descr="Money with solid fill">
          <a:extLst>
            <a:ext uri="{FF2B5EF4-FFF2-40B4-BE49-F238E27FC236}">
              <a16:creationId xmlns:a16="http://schemas.microsoft.com/office/drawing/2014/main" id="{291277A9-348B-B3AE-4167-66E1F2E1794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68907" y="794084"/>
          <a:ext cx="810126" cy="729915"/>
        </a:xfrm>
        <a:prstGeom prst="rect">
          <a:avLst/>
        </a:prstGeom>
      </xdr:spPr>
    </xdr:pic>
    <xdr:clientData/>
  </xdr:twoCellAnchor>
  <xdr:twoCellAnchor editAs="oneCell">
    <xdr:from>
      <xdr:col>6</xdr:col>
      <xdr:colOff>326463</xdr:colOff>
      <xdr:row>4</xdr:row>
      <xdr:rowOff>85831</xdr:rowOff>
    </xdr:from>
    <xdr:to>
      <xdr:col>7</xdr:col>
      <xdr:colOff>425116</xdr:colOff>
      <xdr:row>8</xdr:row>
      <xdr:rowOff>56147</xdr:rowOff>
    </xdr:to>
    <xdr:pic>
      <xdr:nvPicPr>
        <xdr:cNvPr id="23" name="Graphic 22" descr="Coins with solid fill">
          <a:extLst>
            <a:ext uri="{FF2B5EF4-FFF2-40B4-BE49-F238E27FC236}">
              <a16:creationId xmlns:a16="http://schemas.microsoft.com/office/drawing/2014/main" id="{F8EC8544-CB74-4CA4-7EC5-365A61A988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984063" y="823768"/>
          <a:ext cx="708253" cy="708253"/>
        </a:xfrm>
        <a:prstGeom prst="rect">
          <a:avLst/>
        </a:prstGeom>
      </xdr:spPr>
    </xdr:pic>
    <xdr:clientData/>
  </xdr:twoCellAnchor>
  <xdr:twoCellAnchor>
    <xdr:from>
      <xdr:col>4</xdr:col>
      <xdr:colOff>288758</xdr:colOff>
      <xdr:row>5</xdr:row>
      <xdr:rowOff>24063</xdr:rowOff>
    </xdr:from>
    <xdr:to>
      <xdr:col>6</xdr:col>
      <xdr:colOff>96253</xdr:colOff>
      <xdr:row>6</xdr:row>
      <xdr:rowOff>104274</xdr:rowOff>
    </xdr:to>
    <xdr:sp macro="" textlink="">
      <xdr:nvSpPr>
        <xdr:cNvPr id="24" name="TextBox 23">
          <a:extLst>
            <a:ext uri="{FF2B5EF4-FFF2-40B4-BE49-F238E27FC236}">
              <a16:creationId xmlns:a16="http://schemas.microsoft.com/office/drawing/2014/main" id="{6603BED4-149B-2146-B049-ACB66A5E599E}"/>
            </a:ext>
          </a:extLst>
        </xdr:cNvPr>
        <xdr:cNvSpPr txBox="1"/>
      </xdr:nvSpPr>
      <xdr:spPr>
        <a:xfrm>
          <a:off x="2727158" y="946484"/>
          <a:ext cx="1026695" cy="26469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100" b="1"/>
            <a:t>TOTAL SALES</a:t>
          </a:r>
        </a:p>
      </xdr:txBody>
    </xdr:sp>
    <xdr:clientData/>
  </xdr:twoCellAnchor>
  <xdr:twoCellAnchor>
    <xdr:from>
      <xdr:col>4</xdr:col>
      <xdr:colOff>288758</xdr:colOff>
      <xdr:row>6</xdr:row>
      <xdr:rowOff>136359</xdr:rowOff>
    </xdr:from>
    <xdr:to>
      <xdr:col>6</xdr:col>
      <xdr:colOff>96253</xdr:colOff>
      <xdr:row>8</xdr:row>
      <xdr:rowOff>56148</xdr:rowOff>
    </xdr:to>
    <xdr:sp macro="" textlink="pivot!A6">
      <xdr:nvSpPr>
        <xdr:cNvPr id="25" name="TextBox 24">
          <a:extLst>
            <a:ext uri="{FF2B5EF4-FFF2-40B4-BE49-F238E27FC236}">
              <a16:creationId xmlns:a16="http://schemas.microsoft.com/office/drawing/2014/main" id="{2CD95878-4944-77CB-907B-4B43FC965343}"/>
            </a:ext>
          </a:extLst>
        </xdr:cNvPr>
        <xdr:cNvSpPr txBox="1"/>
      </xdr:nvSpPr>
      <xdr:spPr>
        <a:xfrm>
          <a:off x="2727158" y="1243264"/>
          <a:ext cx="1026695" cy="288758"/>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02D13B37-C03D-4076-B9F8-0FC6AD9FF317}" type="TxLink">
            <a:rPr lang="en-US" sz="1100" b="0" i="0" u="none" strike="noStrike">
              <a:solidFill>
                <a:srgbClr val="000000"/>
              </a:solidFill>
              <a:latin typeface="Calibri"/>
              <a:ea typeface="Calibri"/>
              <a:cs typeface="Calibri"/>
            </a:rPr>
            <a:t>₹178,893,757</a:t>
          </a:fld>
          <a:endParaRPr lang="en-US" sz="1100"/>
        </a:p>
      </xdr:txBody>
    </xdr:sp>
    <xdr:clientData/>
  </xdr:twoCellAnchor>
  <xdr:twoCellAnchor>
    <xdr:from>
      <xdr:col>7</xdr:col>
      <xdr:colOff>457200</xdr:colOff>
      <xdr:row>5</xdr:row>
      <xdr:rowOff>40106</xdr:rowOff>
    </xdr:from>
    <xdr:to>
      <xdr:col>9</xdr:col>
      <xdr:colOff>304800</xdr:colOff>
      <xdr:row>6</xdr:row>
      <xdr:rowOff>80212</xdr:rowOff>
    </xdr:to>
    <xdr:sp macro="" textlink="">
      <xdr:nvSpPr>
        <xdr:cNvPr id="26" name="TextBox 25">
          <a:extLst>
            <a:ext uri="{FF2B5EF4-FFF2-40B4-BE49-F238E27FC236}">
              <a16:creationId xmlns:a16="http://schemas.microsoft.com/office/drawing/2014/main" id="{5A248857-6D09-7C88-134C-1952E594431D}"/>
            </a:ext>
          </a:extLst>
        </xdr:cNvPr>
        <xdr:cNvSpPr txBox="1"/>
      </xdr:nvSpPr>
      <xdr:spPr>
        <a:xfrm>
          <a:off x="4724400" y="962527"/>
          <a:ext cx="1066800" cy="22459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100" b="1"/>
            <a:t>TOTAL PROFIT</a:t>
          </a:r>
        </a:p>
      </xdr:txBody>
    </xdr:sp>
    <xdr:clientData/>
  </xdr:twoCellAnchor>
  <xdr:twoCellAnchor>
    <xdr:from>
      <xdr:col>7</xdr:col>
      <xdr:colOff>465221</xdr:colOff>
      <xdr:row>6</xdr:row>
      <xdr:rowOff>136358</xdr:rowOff>
    </xdr:from>
    <xdr:to>
      <xdr:col>9</xdr:col>
      <xdr:colOff>312821</xdr:colOff>
      <xdr:row>8</xdr:row>
      <xdr:rowOff>64168</xdr:rowOff>
    </xdr:to>
    <xdr:sp macro="" textlink="pivot!A11">
      <xdr:nvSpPr>
        <xdr:cNvPr id="27" name="TextBox 26">
          <a:extLst>
            <a:ext uri="{FF2B5EF4-FFF2-40B4-BE49-F238E27FC236}">
              <a16:creationId xmlns:a16="http://schemas.microsoft.com/office/drawing/2014/main" id="{CEB1911B-8851-C909-9085-0F343D6F874B}"/>
            </a:ext>
          </a:extLst>
        </xdr:cNvPr>
        <xdr:cNvSpPr txBox="1"/>
      </xdr:nvSpPr>
      <xdr:spPr>
        <a:xfrm>
          <a:off x="4732421" y="1243263"/>
          <a:ext cx="1066800" cy="296779"/>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33B2EDF5-1EEA-4803-A339-FC9474949BD0}" type="TxLink">
            <a:rPr lang="en-US" sz="1100" b="0" i="0" u="none" strike="noStrike">
              <a:solidFill>
                <a:srgbClr val="000000"/>
              </a:solidFill>
              <a:latin typeface="Calibri"/>
              <a:ea typeface="Calibri"/>
              <a:cs typeface="Calibri"/>
            </a:rPr>
            <a:t>₹22,706,502</a:t>
          </a:fld>
          <a:endParaRPr lang="en-US" sz="1100"/>
        </a:p>
      </xdr:txBody>
    </xdr:sp>
    <xdr:clientData/>
  </xdr:twoCellAnchor>
  <xdr:twoCellAnchor>
    <xdr:from>
      <xdr:col>2</xdr:col>
      <xdr:colOff>545432</xdr:colOff>
      <xdr:row>8</xdr:row>
      <xdr:rowOff>152399</xdr:rowOff>
    </xdr:from>
    <xdr:to>
      <xdr:col>9</xdr:col>
      <xdr:colOff>320842</xdr:colOff>
      <xdr:row>19</xdr:row>
      <xdr:rowOff>8021</xdr:rowOff>
    </xdr:to>
    <xdr:graphicFrame macro="">
      <xdr:nvGraphicFramePr>
        <xdr:cNvPr id="28" name="Chart 27">
          <a:extLst>
            <a:ext uri="{FF2B5EF4-FFF2-40B4-BE49-F238E27FC236}">
              <a16:creationId xmlns:a16="http://schemas.microsoft.com/office/drawing/2014/main" id="{9A32C471-D91E-450E-A20D-E9C591101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521370</xdr:colOff>
      <xdr:row>4</xdr:row>
      <xdr:rowOff>136356</xdr:rowOff>
    </xdr:from>
    <xdr:to>
      <xdr:col>16</xdr:col>
      <xdr:colOff>16042</xdr:colOff>
      <xdr:row>19</xdr:row>
      <xdr:rowOff>112293</xdr:rowOff>
    </xdr:to>
    <xdr:graphicFrame macro="">
      <xdr:nvGraphicFramePr>
        <xdr:cNvPr id="30" name="Chart 29">
          <a:extLst>
            <a:ext uri="{FF2B5EF4-FFF2-40B4-BE49-F238E27FC236}">
              <a16:creationId xmlns:a16="http://schemas.microsoft.com/office/drawing/2014/main" id="{CE10C165-8217-4DA6-89F1-F7A069B5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72190</xdr:colOff>
      <xdr:row>4</xdr:row>
      <xdr:rowOff>152401</xdr:rowOff>
    </xdr:from>
    <xdr:to>
      <xdr:col>20</xdr:col>
      <xdr:colOff>376990</xdr:colOff>
      <xdr:row>19</xdr:row>
      <xdr:rowOff>128338</xdr:rowOff>
    </xdr:to>
    <xdr:graphicFrame macro="">
      <xdr:nvGraphicFramePr>
        <xdr:cNvPr id="31" name="Chart 30">
          <a:extLst>
            <a:ext uri="{FF2B5EF4-FFF2-40B4-BE49-F238E27FC236}">
              <a16:creationId xmlns:a16="http://schemas.microsoft.com/office/drawing/2014/main" id="{077F97FE-DB23-4586-BB57-38562678B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457201</xdr:colOff>
      <xdr:row>4</xdr:row>
      <xdr:rowOff>168440</xdr:rowOff>
    </xdr:from>
    <xdr:to>
      <xdr:col>24</xdr:col>
      <xdr:colOff>184484</xdr:colOff>
      <xdr:row>19</xdr:row>
      <xdr:rowOff>144377</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D2DC29F7-8B97-424C-A69A-3C07C5BAF5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649201" y="906377"/>
              <a:ext cx="2165683"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505329</xdr:colOff>
      <xdr:row>19</xdr:row>
      <xdr:rowOff>48127</xdr:rowOff>
    </xdr:from>
    <xdr:to>
      <xdr:col>9</xdr:col>
      <xdr:colOff>368968</xdr:colOff>
      <xdr:row>28</xdr:row>
      <xdr:rowOff>64169</xdr:rowOff>
    </xdr:to>
    <xdr:graphicFrame macro="">
      <xdr:nvGraphicFramePr>
        <xdr:cNvPr id="33" name="Chart 32">
          <a:extLst>
            <a:ext uri="{FF2B5EF4-FFF2-40B4-BE49-F238E27FC236}">
              <a16:creationId xmlns:a16="http://schemas.microsoft.com/office/drawing/2014/main" id="{85D54536-719E-48C6-9744-90FAC19D3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449179</xdr:colOff>
      <xdr:row>19</xdr:row>
      <xdr:rowOff>160421</xdr:rowOff>
    </xdr:from>
    <xdr:to>
      <xdr:col>24</xdr:col>
      <xdr:colOff>160420</xdr:colOff>
      <xdr:row>28</xdr:row>
      <xdr:rowOff>104274</xdr:rowOff>
    </xdr:to>
    <xdr:graphicFrame macro="">
      <xdr:nvGraphicFramePr>
        <xdr:cNvPr id="34" name="Chart 33">
          <a:extLst>
            <a:ext uri="{FF2B5EF4-FFF2-40B4-BE49-F238E27FC236}">
              <a16:creationId xmlns:a16="http://schemas.microsoft.com/office/drawing/2014/main" id="{6E936BC8-8C2E-4420-A910-225E63761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128337</xdr:colOff>
      <xdr:row>6</xdr:row>
      <xdr:rowOff>8022</xdr:rowOff>
    </xdr:from>
    <xdr:to>
      <xdr:col>2</xdr:col>
      <xdr:colOff>360948</xdr:colOff>
      <xdr:row>12</xdr:row>
      <xdr:rowOff>32086</xdr:rowOff>
    </xdr:to>
    <mc:AlternateContent xmlns:mc="http://schemas.openxmlformats.org/markup-compatibility/2006">
      <mc:Choice xmlns:a14="http://schemas.microsoft.com/office/drawing/2010/main" Requires="a14">
        <xdr:graphicFrame macro="">
          <xdr:nvGraphicFramePr>
            <xdr:cNvPr id="35" name="Category">
              <a:extLst>
                <a:ext uri="{FF2B5EF4-FFF2-40B4-BE49-F238E27FC236}">
                  <a16:creationId xmlns:a16="http://schemas.microsoft.com/office/drawing/2014/main" id="{C7DCA279-257D-4E68-800C-EF67CE167A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337" y="1114927"/>
              <a:ext cx="1451811" cy="1130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111094</xdr:colOff>
      <xdr:row>17</xdr:row>
      <xdr:rowOff>87025</xdr:rowOff>
    </xdr:from>
    <xdr:to>
      <xdr:col>2</xdr:col>
      <xdr:colOff>352927</xdr:colOff>
      <xdr:row>28</xdr:row>
      <xdr:rowOff>32084</xdr:rowOff>
    </xdr:to>
    <mc:AlternateContent xmlns:mc="http://schemas.openxmlformats.org/markup-compatibility/2006">
      <mc:Choice xmlns:a14="http://schemas.microsoft.com/office/drawing/2010/main" Requires="a14">
        <xdr:graphicFrame macro="">
          <xdr:nvGraphicFramePr>
            <xdr:cNvPr id="36" name="Month">
              <a:extLst>
                <a:ext uri="{FF2B5EF4-FFF2-40B4-BE49-F238E27FC236}">
                  <a16:creationId xmlns:a16="http://schemas.microsoft.com/office/drawing/2014/main" id="{18A1F5C0-633D-477B-9F24-C131B62EF40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1094" y="3223257"/>
              <a:ext cx="1461033" cy="1974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123287</xdr:colOff>
      <xdr:row>12</xdr:row>
      <xdr:rowOff>86883</xdr:rowOff>
    </xdr:from>
    <xdr:to>
      <xdr:col>2</xdr:col>
      <xdr:colOff>368968</xdr:colOff>
      <xdr:row>17</xdr:row>
      <xdr:rowOff>24064</xdr:rowOff>
    </xdr:to>
    <mc:AlternateContent xmlns:mc="http://schemas.openxmlformats.org/markup-compatibility/2006">
      <mc:Choice xmlns:a14="http://schemas.microsoft.com/office/drawing/2010/main" Requires="a14">
        <xdr:graphicFrame macro="">
          <xdr:nvGraphicFramePr>
            <xdr:cNvPr id="37" name="Year">
              <a:extLst>
                <a:ext uri="{FF2B5EF4-FFF2-40B4-BE49-F238E27FC236}">
                  <a16:creationId xmlns:a16="http://schemas.microsoft.com/office/drawing/2014/main" id="{B0C42145-10E2-4888-80DC-F7F260FD92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3287" y="2300694"/>
              <a:ext cx="1464881" cy="859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ya pasi" refreshedDate="46099.985378472222" createdVersion="8" refreshedVersion="8" minRefreshableVersion="3" recordCount="8314" xr:uid="{6540DD62-7BAE-410E-9349-32C49FB53ED1}">
  <cacheSource type="worksheet">
    <worksheetSource ref="A1:K8315" sheet="Sales Data FY2024-25"/>
  </cacheSource>
  <cacheFields count="11">
    <cacheField name="Order Date" numFmtId="164">
      <sharedItems containsSemiMixedTypes="0" containsNonDate="0" containsDate="1" containsString="0" minDate="2024-04-01T00:00:00" maxDate="2025-03-29T00:00:00"/>
    </cacheField>
    <cacheField name="Customer Name" numFmtId="0">
      <sharedItems count="48">
        <s v="Nikhil Agarwal"/>
        <s v="Arun Shetty"/>
        <s v="Ajay Bhandari"/>
        <s v="Sunita Rao"/>
        <s v="Shruti Agarwal"/>
        <s v="Suresh Kumar"/>
        <s v="Pallavi Menon"/>
        <s v="Geeta Bhatt"/>
        <s v="Rekha Pillai"/>
        <s v="Sneha Iyer"/>
        <s v="Manish Malhotra"/>
        <s v="Divya Pillai"/>
        <s v="Kavitha Rajan"/>
        <s v="Sanjay Chauhan"/>
        <s v="Naveen Dubey"/>
        <s v="Vishal Jain"/>
        <s v="Gaurav Chaudhary"/>
        <s v="Karan Gupta"/>
        <s v="Roshni Fernandes"/>
        <s v="Anjali Mishra"/>
        <s v="Siddharth Bose"/>
        <s v="Leela Krishnamurthy"/>
        <s v="Deepika Nair"/>
        <s v="Aarav Sharma"/>
        <s v="Shweta Tripathi"/>
        <s v="Tarun Khanna"/>
        <s v="Amit Tiwari"/>
        <s v="Lakshmi Narayanan"/>
        <s v="Pooja Bansal"/>
        <s v="Harish Pandey"/>
        <s v="Dinesh Rawat"/>
        <s v="Rahul Verma"/>
        <s v="Rajesh Kulkarni"/>
        <s v="Mukesh Yadav"/>
        <s v="Ritu Saxena"/>
        <s v="Ananya Reddy"/>
        <s v="Rohan Mehta"/>
        <s v="Arjun Joshi"/>
        <s v="Nisha Srivastava"/>
        <s v="Meera Kapoor"/>
        <s v="Vikram Singh"/>
        <s v="Chetan Bhatt"/>
        <s v="Preeti Choudhary"/>
        <s v="Madhavi Nambiar"/>
        <s v="Tanya Kapila"/>
        <s v="Swati Desai"/>
        <s v="Priya Patel"/>
        <s v="Pavan Reddy"/>
      </sharedItems>
    </cacheField>
    <cacheField name="State" numFmtId="0">
      <sharedItems count="20">
        <s v="Tamil Nadu"/>
        <s v="Delhi"/>
        <s v="Bihar"/>
        <s v="Himachal Pradesh"/>
        <s v="Punjab"/>
        <s v="West Bengal"/>
        <s v="Telangana"/>
        <s v="Andhra Pradesh"/>
        <s v="Karnataka"/>
        <s v="Rajasthan"/>
        <s v="Maharashtra"/>
        <s v="Haryana"/>
        <s v="Madhya Pradesh"/>
        <s v="Jharkhand"/>
        <s v="Kerala"/>
        <s v="Odisha"/>
        <s v="Uttarakhand"/>
        <s v="Assam"/>
        <s v="Gujarat"/>
        <s v="Uttar Pradesh"/>
      </sharedItems>
    </cacheField>
    <cacheField name="Category" numFmtId="0">
      <sharedItems count="3">
        <s v="Office Supplies"/>
        <s v="Furniture"/>
        <s v="Technology"/>
      </sharedItems>
    </cacheField>
    <cacheField name="Sub-Category" numFmtId="0">
      <sharedItems count="17">
        <s v="Clips &amp; Fasteners"/>
        <s v="Art &amp; Craft Supplies"/>
        <s v="Files &amp; Binders"/>
        <s v="Office Chairs"/>
        <s v="Office Furnishings"/>
        <s v="Stationery &amp; Paper"/>
        <s v="Photocopiers &amp; Scanners"/>
        <s v="Envelopes &amp; Mailers"/>
        <s v="Office Tables &amp; Desks"/>
        <s v="Mobile Phones &amp; Tablets"/>
        <s v="Storage &amp; Organisers"/>
        <s v="Tech Accessories"/>
        <s v="Labels &amp; Tags"/>
        <s v="Electrical Appliances"/>
        <s v="Printers &amp; Machines"/>
        <s v="Bookshelves &amp; Cabinets"/>
        <s v="General Supplies"/>
      </sharedItems>
    </cacheField>
    <cacheField name="Product Name" numFmtId="0">
      <sharedItems/>
    </cacheField>
    <cacheField name="Sales (₹)" numFmtId="165">
      <sharedItems containsSemiMixedTypes="0" containsString="0" containsNumber="1" minValue="35.15" maxValue="2348685.4300000002"/>
    </cacheField>
    <cacheField name="Quantity" numFmtId="0">
      <sharedItems containsSemiMixedTypes="0" containsString="0" containsNumber="1" containsInteger="1" minValue="1" maxValue="17"/>
    </cacheField>
    <cacheField name="Profit (₹)" numFmtId="165">
      <sharedItems containsSemiMixedTypes="0" containsString="0" containsNumber="1" minValue="-909653.43" maxValue="861315.57"/>
    </cacheField>
    <cacheField name="Month" numFmtId="0">
      <sharedItems count="12">
        <s v="Mar"/>
        <s v="Dec"/>
        <s v="Jun"/>
        <s v="May"/>
        <s v="Aug"/>
        <s v="Sep"/>
        <s v="Nov"/>
        <s v="Feb"/>
        <s v="Jul"/>
        <s v="Oct"/>
        <s v="Apr"/>
        <s v="Jan"/>
      </sharedItems>
    </cacheField>
    <cacheField name="Year" numFmtId="0">
      <sharedItems containsSemiMixedTypes="0" containsString="0" containsNumber="1" containsInteger="1" minValue="2024" maxValue="2025" count="2">
        <n v="2025"/>
        <n v="2024"/>
      </sharedItems>
    </cacheField>
  </cacheFields>
  <extLst>
    <ext xmlns:x14="http://schemas.microsoft.com/office/spreadsheetml/2009/9/main" uri="{725AE2AE-9491-48be-B2B4-4EB974FC3084}">
      <x14:pivotCacheDefinition pivotCacheId="18550564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kya pasi" refreshedDate="46099.991105208333" createdVersion="8" refreshedVersion="8" minRefreshableVersion="3" recordCount="96" xr:uid="{DC57C554-4E1B-41AD-9822-A68A290534BE}">
  <cacheSource type="worksheet">
    <worksheetSource ref="R4:S100" sheet="pivot"/>
  </cacheSource>
  <cacheFields count="2">
    <cacheField name="Customer Name" numFmtId="0">
      <sharedItems/>
    </cacheField>
    <cacheField name="Year" numFmtId="0">
      <sharedItems containsSemiMixedTypes="0" containsString="0" containsNumber="1" containsInteger="1" minValue="2024" maxValue="2025" count="2">
        <n v="2025"/>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5-03-22T00:00:00"/>
    <x v="0"/>
    <x v="0"/>
    <x v="0"/>
    <x v="0"/>
    <s v="Kangaro Paper Clips Galvanized (Box of 1000)"/>
    <n v="1185.0999999999999"/>
    <n v="5"/>
    <n v="325.11"/>
    <x v="0"/>
    <x v="0"/>
  </r>
  <r>
    <d v="2024-12-18T00:00:00"/>
    <x v="1"/>
    <x v="1"/>
    <x v="0"/>
    <x v="1"/>
    <s v="Camel Student Watercolour Cake Set 24 Shades"/>
    <n v="285.93"/>
    <n v="1"/>
    <n v="33.85"/>
    <x v="1"/>
    <x v="1"/>
  </r>
  <r>
    <d v="2024-06-15T00:00:00"/>
    <x v="2"/>
    <x v="2"/>
    <x v="0"/>
    <x v="2"/>
    <s v="Kangaro Presentation Ring Binder (Pack of 8)"/>
    <n v="3829.09"/>
    <n v="3"/>
    <n v="1477.67"/>
    <x v="2"/>
    <x v="1"/>
  </r>
  <r>
    <d v="2024-05-17T00:00:00"/>
    <x v="3"/>
    <x v="1"/>
    <x v="1"/>
    <x v="3"/>
    <s v="Hof Seating WorkPro Mesh Back Chair"/>
    <n v="20263.419999999998"/>
    <n v="3"/>
    <n v="-6055.58"/>
    <x v="3"/>
    <x v="1"/>
  </r>
  <r>
    <d v="2024-08-17T00:00:00"/>
    <x v="4"/>
    <x v="3"/>
    <x v="1"/>
    <x v="4"/>
    <s v="Pepperfry Sofa Cum Bed 3-Seater Grey"/>
    <n v="5210.9399999999996"/>
    <n v="3"/>
    <n v="1971.67"/>
    <x v="4"/>
    <x v="1"/>
  </r>
  <r>
    <d v="2024-08-24T00:00:00"/>
    <x v="5"/>
    <x v="2"/>
    <x v="0"/>
    <x v="1"/>
    <s v="Camlin Kokuyo Acrylic Colour Set 9 Tubes"/>
    <n v="812.05"/>
    <n v="3"/>
    <n v="92.9"/>
    <x v="4"/>
    <x v="1"/>
  </r>
  <r>
    <d v="2024-09-11T00:00:00"/>
    <x v="6"/>
    <x v="4"/>
    <x v="1"/>
    <x v="4"/>
    <s v="Pepperfry Sofa Cum Bed 3-Seater Grey"/>
    <n v="15825.03"/>
    <n v="5"/>
    <n v="2268.36"/>
    <x v="5"/>
    <x v="1"/>
  </r>
  <r>
    <d v="2024-11-21T00:00:00"/>
    <x v="7"/>
    <x v="5"/>
    <x v="0"/>
    <x v="5"/>
    <s v="Linc Glycer Ball Pen Blue (Pack of 10)"/>
    <n v="9092.93"/>
    <n v="8"/>
    <n v="4043.52"/>
    <x v="6"/>
    <x v="1"/>
  </r>
  <r>
    <d v="2024-12-17T00:00:00"/>
    <x v="6"/>
    <x v="6"/>
    <x v="2"/>
    <x v="6"/>
    <s v="HP ScanJet Pro 3600 f1 Flatbed Scanner"/>
    <n v="108557.15"/>
    <n v="5"/>
    <n v="12253.94"/>
    <x v="1"/>
    <x v="1"/>
  </r>
  <r>
    <d v="2024-06-16T00:00:00"/>
    <x v="8"/>
    <x v="7"/>
    <x v="0"/>
    <x v="5"/>
    <s v="Rorito Ballpoint Pen Set Blue (Pack of 20)"/>
    <n v="2388.64"/>
    <n v="4"/>
    <n v="987.78"/>
    <x v="2"/>
    <x v="1"/>
  </r>
  <r>
    <d v="2024-11-05T00:00:00"/>
    <x v="9"/>
    <x v="8"/>
    <x v="0"/>
    <x v="7"/>
    <s v="Ratan Tissue Self-Seal Courier Bags (Pack of 200)"/>
    <n v="4908.47"/>
    <n v="3"/>
    <n v="1887.58"/>
    <x v="6"/>
    <x v="1"/>
  </r>
  <r>
    <d v="2024-11-23T00:00:00"/>
    <x v="10"/>
    <x v="9"/>
    <x v="1"/>
    <x v="8"/>
    <s v="Godrej Interio Slimline Steel Computer Table"/>
    <n v="68018.7"/>
    <n v="3"/>
    <n v="-9118.52"/>
    <x v="6"/>
    <x v="1"/>
  </r>
  <r>
    <d v="2024-12-07T00:00:00"/>
    <x v="10"/>
    <x v="4"/>
    <x v="2"/>
    <x v="9"/>
    <s v="Redmi Note 13 Pro 8GB/256GB"/>
    <n v="30458.880000000001"/>
    <n v="2"/>
    <n v="8186.52"/>
    <x v="1"/>
    <x v="1"/>
  </r>
  <r>
    <d v="2024-12-26T00:00:00"/>
    <x v="11"/>
    <x v="10"/>
    <x v="0"/>
    <x v="5"/>
    <s v="Kokuyo Camlin Drawing Sheets A3 (100 Sheets)"/>
    <n v="2418.75"/>
    <n v="4"/>
    <n v="895.23"/>
    <x v="1"/>
    <x v="1"/>
  </r>
  <r>
    <d v="2024-06-10T00:00:00"/>
    <x v="12"/>
    <x v="4"/>
    <x v="2"/>
    <x v="9"/>
    <s v="Redmi Note 13 Pro 8GB/256GB"/>
    <n v="4928.04"/>
    <n v="1"/>
    <n v="1131.05"/>
    <x v="2"/>
    <x v="1"/>
  </r>
  <r>
    <d v="2024-09-03T00:00:00"/>
    <x v="2"/>
    <x v="3"/>
    <x v="2"/>
    <x v="6"/>
    <s v="Xerox B210 Wireless Monochrome Laser Printer"/>
    <n v="125254.64"/>
    <n v="8"/>
    <n v="64524.34"/>
    <x v="5"/>
    <x v="1"/>
  </r>
  <r>
    <d v="2024-11-13T00:00:00"/>
    <x v="13"/>
    <x v="0"/>
    <x v="2"/>
    <x v="9"/>
    <s v="POCO X6 Pro 5G 12GB/256GB"/>
    <n v="181737.31"/>
    <n v="8"/>
    <n v="15142.72"/>
    <x v="6"/>
    <x v="1"/>
  </r>
  <r>
    <d v="2024-05-21T00:00:00"/>
    <x v="14"/>
    <x v="9"/>
    <x v="0"/>
    <x v="5"/>
    <s v="Navneet A4 80 GSM Copier Paper (500 Sheets)"/>
    <n v="19565.54"/>
    <n v="4"/>
    <n v="10721.23"/>
    <x v="3"/>
    <x v="1"/>
  </r>
  <r>
    <d v="2024-08-06T00:00:00"/>
    <x v="11"/>
    <x v="2"/>
    <x v="0"/>
    <x v="10"/>
    <s v="Featherlite Mobile Pedestal 3-Drawer"/>
    <n v="14889.18"/>
    <n v="2"/>
    <n v="4308.66"/>
    <x v="4"/>
    <x v="1"/>
  </r>
  <r>
    <d v="2025-02-09T00:00:00"/>
    <x v="15"/>
    <x v="11"/>
    <x v="0"/>
    <x v="7"/>
    <s v="Polysac Co-Ex Bubble Wrap Roll 50m"/>
    <n v="3191.66"/>
    <n v="4"/>
    <n v="1432.1"/>
    <x v="7"/>
    <x v="0"/>
  </r>
  <r>
    <d v="2024-07-09T00:00:00"/>
    <x v="16"/>
    <x v="12"/>
    <x v="2"/>
    <x v="9"/>
    <s v="Realme Narzo 60 Pro 5G 8GB/128GB"/>
    <n v="3216.96"/>
    <n v="1"/>
    <n v="-600.20000000000005"/>
    <x v="8"/>
    <x v="1"/>
  </r>
  <r>
    <d v="2024-05-20T00:00:00"/>
    <x v="10"/>
    <x v="13"/>
    <x v="0"/>
    <x v="2"/>
    <s v="Archies Lever Arch File A4 (Pack of 5)"/>
    <n v="4093.44"/>
    <n v="3"/>
    <n v="-2806.47"/>
    <x v="3"/>
    <x v="1"/>
  </r>
  <r>
    <d v="2024-08-18T00:00:00"/>
    <x v="17"/>
    <x v="13"/>
    <x v="0"/>
    <x v="10"/>
    <s v="Featherlite Mobile Pedestal 3-Drawer"/>
    <n v="34916.559999999998"/>
    <n v="1"/>
    <n v="1832.46"/>
    <x v="4"/>
    <x v="1"/>
  </r>
  <r>
    <d v="2024-12-08T00:00:00"/>
    <x v="18"/>
    <x v="2"/>
    <x v="0"/>
    <x v="10"/>
    <s v="Nilkamal Plastic Storage Trolley 3-Tier"/>
    <n v="18367.21"/>
    <n v="1"/>
    <n v="-1779.77"/>
    <x v="1"/>
    <x v="1"/>
  </r>
  <r>
    <d v="2024-11-24T00:00:00"/>
    <x v="19"/>
    <x v="2"/>
    <x v="1"/>
    <x v="3"/>
    <s v="Godrej Interio Cozy Ergonomic Chair with Armrest"/>
    <n v="40966.11"/>
    <n v="4"/>
    <n v="2727.52"/>
    <x v="6"/>
    <x v="1"/>
  </r>
  <r>
    <d v="2024-09-16T00:00:00"/>
    <x v="20"/>
    <x v="4"/>
    <x v="0"/>
    <x v="2"/>
    <s v="Nataraj Clear-View Binder A4 (Pack of 12)"/>
    <n v="717.44"/>
    <n v="3"/>
    <n v="-577.54999999999995"/>
    <x v="5"/>
    <x v="1"/>
  </r>
  <r>
    <d v="2024-12-23T00:00:00"/>
    <x v="20"/>
    <x v="2"/>
    <x v="1"/>
    <x v="4"/>
    <s v="Godrej Interio Partition Panel 4×6ft"/>
    <n v="326.39999999999998"/>
    <n v="1"/>
    <n v="86.9"/>
    <x v="1"/>
    <x v="1"/>
  </r>
  <r>
    <d v="2024-12-07T00:00:00"/>
    <x v="16"/>
    <x v="14"/>
    <x v="2"/>
    <x v="6"/>
    <s v="Ricoh IM 2702 A3 Multifunction Copier"/>
    <n v="135135.31"/>
    <n v="5"/>
    <n v="21552.46"/>
    <x v="1"/>
    <x v="1"/>
  </r>
  <r>
    <d v="2024-09-13T00:00:00"/>
    <x v="21"/>
    <x v="10"/>
    <x v="0"/>
    <x v="5"/>
    <s v="Kokuyo Camlin Drawing Sheets A3 (100 Sheets)"/>
    <n v="2855.65"/>
    <n v="6"/>
    <n v="1403.31"/>
    <x v="5"/>
    <x v="1"/>
  </r>
  <r>
    <d v="2024-10-09T00:00:00"/>
    <x v="14"/>
    <x v="13"/>
    <x v="2"/>
    <x v="9"/>
    <s v="Redmi Note 13 Pro 8GB/256GB"/>
    <n v="14853.32"/>
    <n v="1"/>
    <n v="1503.45"/>
    <x v="9"/>
    <x v="1"/>
  </r>
  <r>
    <d v="2024-06-02T00:00:00"/>
    <x v="18"/>
    <x v="8"/>
    <x v="0"/>
    <x v="5"/>
    <s v="Luxor Ruled Writing Pad A4 (200 Pages)"/>
    <n v="783.33"/>
    <n v="2"/>
    <n v="214.58"/>
    <x v="2"/>
    <x v="1"/>
  </r>
  <r>
    <d v="2024-05-22T00:00:00"/>
    <x v="22"/>
    <x v="15"/>
    <x v="0"/>
    <x v="2"/>
    <s v="Solo Ring Binder A4 2-Ring 25mm (Pack of 10)"/>
    <n v="3020.08"/>
    <n v="1"/>
    <n v="1505.83"/>
    <x v="3"/>
    <x v="1"/>
  </r>
  <r>
    <d v="2024-07-21T00:00:00"/>
    <x v="23"/>
    <x v="16"/>
    <x v="0"/>
    <x v="5"/>
    <s v="Rorito Ballpoint Pen Set Blue (Pack of 20)"/>
    <n v="4267.93"/>
    <n v="9"/>
    <n v="2323.38"/>
    <x v="8"/>
    <x v="1"/>
  </r>
  <r>
    <d v="2024-04-17T00:00:00"/>
    <x v="24"/>
    <x v="9"/>
    <x v="1"/>
    <x v="3"/>
    <s v="Stanley Furniture Comfort Plus Chair"/>
    <n v="9437.27"/>
    <n v="3"/>
    <n v="-1759.06"/>
    <x v="10"/>
    <x v="1"/>
  </r>
  <r>
    <d v="2025-03-17T00:00:00"/>
    <x v="25"/>
    <x v="8"/>
    <x v="2"/>
    <x v="11"/>
    <s v="Portronics Mport 7C USB-C Hub 7-in-1"/>
    <n v="1627.99"/>
    <n v="3"/>
    <n v="506.77"/>
    <x v="0"/>
    <x v="0"/>
  </r>
  <r>
    <d v="2024-12-21T00:00:00"/>
    <x v="7"/>
    <x v="7"/>
    <x v="0"/>
    <x v="10"/>
    <s v="Cello Stationery Organiser Set 7-Compartment"/>
    <n v="18550.98"/>
    <n v="1"/>
    <n v="1230.83"/>
    <x v="1"/>
    <x v="1"/>
  </r>
  <r>
    <d v="2024-12-08T00:00:00"/>
    <x v="13"/>
    <x v="13"/>
    <x v="2"/>
    <x v="9"/>
    <s v="Motorola Edge 50 Fusion 12GB/256GB"/>
    <n v="2677.17"/>
    <n v="3"/>
    <n v="-721.53"/>
    <x v="1"/>
    <x v="1"/>
  </r>
  <r>
    <d v="2024-07-21T00:00:00"/>
    <x v="18"/>
    <x v="17"/>
    <x v="0"/>
    <x v="12"/>
    <s v="Maplitho White Labels A4 (50 Sheets)"/>
    <n v="718.38"/>
    <n v="1"/>
    <n v="272.54000000000002"/>
    <x v="8"/>
    <x v="1"/>
  </r>
  <r>
    <d v="2024-07-14T00:00:00"/>
    <x v="26"/>
    <x v="4"/>
    <x v="1"/>
    <x v="4"/>
    <s v="Godrej Interio Partition Panel 4×6ft"/>
    <n v="17892.55"/>
    <n v="4"/>
    <n v="5380.19"/>
    <x v="8"/>
    <x v="1"/>
  </r>
  <r>
    <d v="2024-12-06T00:00:00"/>
    <x v="6"/>
    <x v="8"/>
    <x v="0"/>
    <x v="10"/>
    <s v="Cello Stationery Organiser Set 7-Compartment"/>
    <n v="11333.69"/>
    <n v="6"/>
    <n v="-114.87"/>
    <x v="1"/>
    <x v="1"/>
  </r>
  <r>
    <d v="2025-03-24T00:00:00"/>
    <x v="9"/>
    <x v="0"/>
    <x v="0"/>
    <x v="5"/>
    <s v="Luxor Ruled Writing Pad A4 (200 Pages)"/>
    <n v="2111.34"/>
    <n v="3"/>
    <n v="712.69"/>
    <x v="0"/>
    <x v="0"/>
  </r>
  <r>
    <d v="2024-09-16T00:00:00"/>
    <x v="27"/>
    <x v="1"/>
    <x v="0"/>
    <x v="2"/>
    <s v="Kangaro Presentation Ring Binder (Pack of 8)"/>
    <n v="213.95"/>
    <n v="1"/>
    <n v="-190.38"/>
    <x v="5"/>
    <x v="1"/>
  </r>
  <r>
    <d v="2024-12-28T00:00:00"/>
    <x v="15"/>
    <x v="14"/>
    <x v="0"/>
    <x v="13"/>
    <s v="Orient Electric PSPO 1200mm Ceiling Fan"/>
    <n v="44780.58"/>
    <n v="2"/>
    <n v="11616.17"/>
    <x v="1"/>
    <x v="1"/>
  </r>
  <r>
    <d v="2024-04-28T00:00:00"/>
    <x v="28"/>
    <x v="7"/>
    <x v="0"/>
    <x v="2"/>
    <s v="Kangaro Presentation Ring Binder (Pack of 8)"/>
    <n v="2944.61"/>
    <n v="6"/>
    <n v="1312.61"/>
    <x v="10"/>
    <x v="1"/>
  </r>
  <r>
    <d v="2024-10-08T00:00:00"/>
    <x v="6"/>
    <x v="10"/>
    <x v="2"/>
    <x v="9"/>
    <s v="Vivo T3 Pro 5G 8GB/128GB"/>
    <n v="24746.41"/>
    <n v="3"/>
    <n v="2297.6799999999998"/>
    <x v="9"/>
    <x v="1"/>
  </r>
  <r>
    <d v="2024-04-14T00:00:00"/>
    <x v="29"/>
    <x v="13"/>
    <x v="0"/>
    <x v="5"/>
    <s v="Kokuyo Camlin Drawing Sheets A3 (100 Sheets)"/>
    <n v="1483.84"/>
    <n v="3"/>
    <n v="493.28"/>
    <x v="10"/>
    <x v="1"/>
  </r>
  <r>
    <d v="2024-12-05T00:00:00"/>
    <x v="6"/>
    <x v="18"/>
    <x v="2"/>
    <x v="6"/>
    <s v="HP ScanJet Pro 3600 f1 Flatbed Scanner"/>
    <n v="65112.76"/>
    <n v="2"/>
    <n v="12343.89"/>
    <x v="1"/>
    <x v="1"/>
  </r>
  <r>
    <d v="2024-12-22T00:00:00"/>
    <x v="30"/>
    <x v="5"/>
    <x v="0"/>
    <x v="5"/>
    <s v="Kokuyo Camlin Drawing Sheets A3 (100 Sheets)"/>
    <n v="771.46"/>
    <n v="2"/>
    <n v="327.74"/>
    <x v="1"/>
    <x v="1"/>
  </r>
  <r>
    <d v="2025-03-07T00:00:00"/>
    <x v="27"/>
    <x v="0"/>
    <x v="1"/>
    <x v="4"/>
    <s v="FurnitureKraft Metal Coat Stand Black"/>
    <n v="1537.46"/>
    <n v="2"/>
    <n v="411.8"/>
    <x v="0"/>
    <x v="0"/>
  </r>
  <r>
    <d v="2024-09-18T00:00:00"/>
    <x v="16"/>
    <x v="12"/>
    <x v="0"/>
    <x v="5"/>
    <s v="Rorito Ballpoint Pen Set Blue (Pack of 20)"/>
    <n v="1128.1400000000001"/>
    <n v="2"/>
    <n v="378.22"/>
    <x v="5"/>
    <x v="1"/>
  </r>
  <r>
    <d v="2024-08-21T00:00:00"/>
    <x v="4"/>
    <x v="11"/>
    <x v="2"/>
    <x v="9"/>
    <s v="POCO X6 Pro 5G 12GB/256GB"/>
    <n v="4347.6000000000004"/>
    <n v="2"/>
    <n v="367.19"/>
    <x v="4"/>
    <x v="1"/>
  </r>
  <r>
    <d v="2024-07-13T00:00:00"/>
    <x v="0"/>
    <x v="0"/>
    <x v="0"/>
    <x v="2"/>
    <s v="Archies Lever Arch File A4 (Pack of 5)"/>
    <n v="2075.09"/>
    <n v="4"/>
    <n v="-1459.14"/>
    <x v="8"/>
    <x v="1"/>
  </r>
  <r>
    <d v="2025-03-14T00:00:00"/>
    <x v="31"/>
    <x v="13"/>
    <x v="1"/>
    <x v="3"/>
    <s v="Hof Seating WorkPro Mesh Back Chair"/>
    <n v="43725.06"/>
    <n v="1"/>
    <n v="5490.84"/>
    <x v="0"/>
    <x v="0"/>
  </r>
  <r>
    <d v="2025-03-06T00:00:00"/>
    <x v="8"/>
    <x v="4"/>
    <x v="2"/>
    <x v="9"/>
    <s v="Realme Narzo 60 Pro 5G 8GB/128GB"/>
    <n v="2947.05"/>
    <n v="1"/>
    <n v="205.15"/>
    <x v="0"/>
    <x v="0"/>
  </r>
  <r>
    <d v="2024-11-12T00:00:00"/>
    <x v="20"/>
    <x v="8"/>
    <x v="0"/>
    <x v="2"/>
    <s v="Deli Spine Label Binder A4 Blue (Pack of 6)"/>
    <n v="1728.07"/>
    <n v="3"/>
    <n v="691.28"/>
    <x v="6"/>
    <x v="1"/>
  </r>
  <r>
    <d v="2024-12-10T00:00:00"/>
    <x v="32"/>
    <x v="9"/>
    <x v="0"/>
    <x v="2"/>
    <s v="Archies Lever Arch File A4 (Pack of 5)"/>
    <n v="11665.7"/>
    <n v="7"/>
    <n v="5824.13"/>
    <x v="1"/>
    <x v="1"/>
  </r>
  <r>
    <d v="2024-07-28T00:00:00"/>
    <x v="31"/>
    <x v="3"/>
    <x v="0"/>
    <x v="10"/>
    <s v="Durian Steel Filing Cabinet 2-Door"/>
    <n v="9851.7999999999993"/>
    <n v="3"/>
    <n v="-2118.75"/>
    <x v="8"/>
    <x v="1"/>
  </r>
  <r>
    <d v="2025-03-06T00:00:00"/>
    <x v="19"/>
    <x v="10"/>
    <x v="0"/>
    <x v="1"/>
    <s v="Faber-Castell Colour Pencil Set 60 Shades"/>
    <n v="5391.21"/>
    <n v="3"/>
    <n v="1522.25"/>
    <x v="0"/>
    <x v="0"/>
  </r>
  <r>
    <d v="2024-10-13T00:00:00"/>
    <x v="30"/>
    <x v="4"/>
    <x v="0"/>
    <x v="2"/>
    <s v="Nataraj Clear-View Binder A4 (Pack of 12)"/>
    <n v="10859.21"/>
    <n v="2"/>
    <n v="3913.31"/>
    <x v="9"/>
    <x v="1"/>
  </r>
  <r>
    <d v="2025-02-15T00:00:00"/>
    <x v="3"/>
    <x v="8"/>
    <x v="0"/>
    <x v="0"/>
    <s v="Acco Brass Fasteners 70mm (Box of 100)"/>
    <n v="607.86"/>
    <n v="2"/>
    <n v="245.89"/>
    <x v="7"/>
    <x v="0"/>
  </r>
  <r>
    <d v="2024-08-03T00:00:00"/>
    <x v="8"/>
    <x v="17"/>
    <x v="0"/>
    <x v="7"/>
    <s v="Hitech India A4 Kraft Bubble Envelope (Pack of 50)"/>
    <n v="11671.41"/>
    <n v="5"/>
    <n v="3997.3"/>
    <x v="4"/>
    <x v="1"/>
  </r>
  <r>
    <d v="2024-12-14T00:00:00"/>
    <x v="25"/>
    <x v="12"/>
    <x v="2"/>
    <x v="11"/>
    <s v="Promate 20000mAh Power Bank"/>
    <n v="3667.25"/>
    <n v="2"/>
    <n v="1143.79"/>
    <x v="1"/>
    <x v="1"/>
  </r>
  <r>
    <d v="2024-10-06T00:00:00"/>
    <x v="33"/>
    <x v="3"/>
    <x v="2"/>
    <x v="9"/>
    <s v="Redmi Note 13 Pro 8GB/256GB"/>
    <n v="14394.27"/>
    <n v="3"/>
    <n v="4380.92"/>
    <x v="9"/>
    <x v="1"/>
  </r>
  <r>
    <d v="2024-11-20T00:00:00"/>
    <x v="34"/>
    <x v="4"/>
    <x v="0"/>
    <x v="12"/>
    <s v="3M Post-It Sticky Notes 76×76mm (Pack of 12)"/>
    <n v="4983.95"/>
    <n v="8"/>
    <n v="2120.7199999999998"/>
    <x v="6"/>
    <x v="1"/>
  </r>
  <r>
    <d v="2024-08-20T00:00:00"/>
    <x v="23"/>
    <x v="15"/>
    <x v="0"/>
    <x v="5"/>
    <s v="Pidilite Fevistick Glue Sticks (Box of 12)"/>
    <n v="3116.32"/>
    <n v="5"/>
    <n v="1297.3800000000001"/>
    <x v="4"/>
    <x v="1"/>
  </r>
  <r>
    <d v="2024-11-13T00:00:00"/>
    <x v="27"/>
    <x v="4"/>
    <x v="1"/>
    <x v="8"/>
    <s v="Featherlite Ergo Workstation L-Shaped Desk"/>
    <n v="182046.23"/>
    <n v="5"/>
    <n v="-17468.599999999999"/>
    <x v="6"/>
    <x v="1"/>
  </r>
  <r>
    <d v="2024-07-17T00:00:00"/>
    <x v="35"/>
    <x v="10"/>
    <x v="0"/>
    <x v="1"/>
    <s v="Faber-Castell Colour Pencil Set 60 Shades"/>
    <n v="861.78"/>
    <n v="3"/>
    <n v="225.35"/>
    <x v="8"/>
    <x v="1"/>
  </r>
  <r>
    <d v="2024-04-05T00:00:00"/>
    <x v="36"/>
    <x v="11"/>
    <x v="0"/>
    <x v="0"/>
    <s v="Maped Press Fasteners Nickel (Box of 200)"/>
    <n v="646.75"/>
    <n v="5"/>
    <n v="137.81"/>
    <x v="10"/>
    <x v="1"/>
  </r>
  <r>
    <d v="2024-07-03T00:00:00"/>
    <x v="2"/>
    <x v="5"/>
    <x v="2"/>
    <x v="14"/>
    <s v="Brother HL-L2321D Automatic Duplex Laser Printer"/>
    <n v="47259.74"/>
    <n v="2"/>
    <n v="4116.97"/>
    <x v="8"/>
    <x v="1"/>
  </r>
  <r>
    <d v="2025-03-27T00:00:00"/>
    <x v="28"/>
    <x v="4"/>
    <x v="2"/>
    <x v="11"/>
    <s v="Portronics Mport 7C USB-C Hub 7-in-1"/>
    <n v="7374.62"/>
    <n v="8"/>
    <n v="1429.73"/>
    <x v="0"/>
    <x v="0"/>
  </r>
  <r>
    <d v="2024-11-21T00:00:00"/>
    <x v="37"/>
    <x v="0"/>
    <x v="2"/>
    <x v="14"/>
    <s v="HP LaserJet Pro M404dn Monochrome Printer"/>
    <n v="26836.04"/>
    <n v="3"/>
    <n v="-35802.42"/>
    <x v="6"/>
    <x v="1"/>
  </r>
  <r>
    <d v="2025-03-27T00:00:00"/>
    <x v="35"/>
    <x v="15"/>
    <x v="0"/>
    <x v="5"/>
    <s v="Kokuyo Camlin Drawing Sheets A3 (100 Sheets)"/>
    <n v="2581.5100000000002"/>
    <n v="6"/>
    <n v="1243.56"/>
    <x v="0"/>
    <x v="0"/>
  </r>
  <r>
    <d v="2024-09-23T00:00:00"/>
    <x v="34"/>
    <x v="13"/>
    <x v="0"/>
    <x v="12"/>
    <s v="3M Post-It Sticky Notes 76×76mm (Pack of 12)"/>
    <n v="1412.17"/>
    <n v="3"/>
    <n v="410.06"/>
    <x v="5"/>
    <x v="1"/>
  </r>
  <r>
    <d v="2024-06-04T00:00:00"/>
    <x v="2"/>
    <x v="3"/>
    <x v="1"/>
    <x v="4"/>
    <s v="FurnitureKraft Metal Coat Stand Black"/>
    <n v="5287.65"/>
    <n v="10"/>
    <n v="-1443.7"/>
    <x v="2"/>
    <x v="1"/>
  </r>
  <r>
    <d v="2024-06-23T00:00:00"/>
    <x v="31"/>
    <x v="4"/>
    <x v="1"/>
    <x v="8"/>
    <s v="Wipro Furniture Rectangular Workstation"/>
    <n v="39214.160000000003"/>
    <n v="7"/>
    <n v="7343.97"/>
    <x v="2"/>
    <x v="1"/>
  </r>
  <r>
    <d v="2024-11-09T00:00:00"/>
    <x v="31"/>
    <x v="1"/>
    <x v="0"/>
    <x v="10"/>
    <s v="Nilkamal Plastic Storage Trolley 3-Tier"/>
    <n v="5181.68"/>
    <n v="1"/>
    <n v="1911.03"/>
    <x v="6"/>
    <x v="1"/>
  </r>
  <r>
    <d v="2024-11-09T00:00:00"/>
    <x v="26"/>
    <x v="15"/>
    <x v="0"/>
    <x v="10"/>
    <s v="Nilkamal Plastic Storage Trolley 3-Tier"/>
    <n v="11404.23"/>
    <n v="1"/>
    <n v="-2383.1799999999998"/>
    <x v="6"/>
    <x v="1"/>
  </r>
  <r>
    <d v="2024-11-27T00:00:00"/>
    <x v="12"/>
    <x v="18"/>
    <x v="0"/>
    <x v="5"/>
    <s v="Navneet A4 80 GSM Copier Paper (500 Sheets)"/>
    <n v="14341.53"/>
    <n v="2"/>
    <n v="7627.03"/>
    <x v="6"/>
    <x v="1"/>
  </r>
  <r>
    <d v="2024-11-14T00:00:00"/>
    <x v="5"/>
    <x v="0"/>
    <x v="1"/>
    <x v="4"/>
    <s v="Stanley Office Side Table with Drawer"/>
    <n v="28605.79"/>
    <n v="4"/>
    <n v="-40268.81"/>
    <x v="6"/>
    <x v="1"/>
  </r>
  <r>
    <d v="2024-04-24T00:00:00"/>
    <x v="3"/>
    <x v="5"/>
    <x v="0"/>
    <x v="7"/>
    <s v="Ratan Tissue Self-Seal Courier Bags (Pack of 200)"/>
    <n v="1283.3599999999999"/>
    <n v="4"/>
    <n v="697.58"/>
    <x v="10"/>
    <x v="1"/>
  </r>
  <r>
    <d v="2024-11-21T00:00:00"/>
    <x v="9"/>
    <x v="3"/>
    <x v="0"/>
    <x v="7"/>
    <s v="Ratan Tissue Self-Seal Courier Bags (Pack of 200)"/>
    <n v="9662.7199999999993"/>
    <n v="7"/>
    <n v="3953.86"/>
    <x v="6"/>
    <x v="1"/>
  </r>
  <r>
    <d v="2024-09-09T00:00:00"/>
    <x v="28"/>
    <x v="14"/>
    <x v="1"/>
    <x v="15"/>
    <s v="Featherlite Steel Almirah with Locker"/>
    <n v="170088.42"/>
    <n v="4"/>
    <n v="-1952.56"/>
    <x v="5"/>
    <x v="1"/>
  </r>
  <r>
    <d v="2024-09-22T00:00:00"/>
    <x v="23"/>
    <x v="2"/>
    <x v="0"/>
    <x v="2"/>
    <s v="Archies Lever Arch File A4 (Pack of 5)"/>
    <n v="703.89"/>
    <n v="5"/>
    <n v="-615.08000000000004"/>
    <x v="5"/>
    <x v="1"/>
  </r>
  <r>
    <d v="2024-07-19T00:00:00"/>
    <x v="13"/>
    <x v="8"/>
    <x v="0"/>
    <x v="2"/>
    <s v="Solo Ring Binder A4 2-Ring 25mm (Pack of 10)"/>
    <n v="1068.0899999999999"/>
    <n v="5"/>
    <n v="527.64"/>
    <x v="8"/>
    <x v="1"/>
  </r>
  <r>
    <d v="2024-05-08T00:00:00"/>
    <x v="28"/>
    <x v="15"/>
    <x v="1"/>
    <x v="3"/>
    <s v="Wipro Furniture Smart Mesh Chair"/>
    <n v="24360.49"/>
    <n v="2"/>
    <n v="-359.33"/>
    <x v="3"/>
    <x v="1"/>
  </r>
  <r>
    <d v="2024-05-17T00:00:00"/>
    <x v="16"/>
    <x v="3"/>
    <x v="0"/>
    <x v="1"/>
    <s v="Camel Student Watercolour Cake Set 24 Shades"/>
    <n v="636.66999999999996"/>
    <n v="2"/>
    <n v="174.62"/>
    <x v="3"/>
    <x v="1"/>
  </r>
  <r>
    <d v="2025-03-16T00:00:00"/>
    <x v="4"/>
    <x v="3"/>
    <x v="1"/>
    <x v="15"/>
    <s v="FurnitureKraft Bookshelf Open 6-Tier White"/>
    <n v="53835.13"/>
    <n v="3"/>
    <n v="8688.1299999999992"/>
    <x v="0"/>
    <x v="0"/>
  </r>
  <r>
    <d v="2024-06-16T00:00:00"/>
    <x v="38"/>
    <x v="18"/>
    <x v="1"/>
    <x v="4"/>
    <s v="FurnitureKraft Metal Coat Stand Black"/>
    <n v="4586.1899999999996"/>
    <n v="3"/>
    <n v="1708.77"/>
    <x v="2"/>
    <x v="1"/>
  </r>
  <r>
    <d v="2024-04-10T00:00:00"/>
    <x v="6"/>
    <x v="15"/>
    <x v="0"/>
    <x v="13"/>
    <s v="Bajaj Majesty 1000W Room Heater"/>
    <n v="3747.85"/>
    <n v="2"/>
    <n v="352.73"/>
    <x v="10"/>
    <x v="1"/>
  </r>
  <r>
    <d v="2024-09-10T00:00:00"/>
    <x v="31"/>
    <x v="3"/>
    <x v="0"/>
    <x v="1"/>
    <s v="Doms Sketch Pens 48 Shades Assorted"/>
    <n v="766"/>
    <n v="3"/>
    <n v="247.26"/>
    <x v="5"/>
    <x v="1"/>
  </r>
  <r>
    <d v="2024-06-26T00:00:00"/>
    <x v="16"/>
    <x v="14"/>
    <x v="2"/>
    <x v="9"/>
    <s v="Redmi Note 13 Pro 8GB/256GB"/>
    <n v="4371.3900000000003"/>
    <n v="8"/>
    <n v="1473.3"/>
    <x v="2"/>
    <x v="1"/>
  </r>
  <r>
    <d v="2025-02-10T00:00:00"/>
    <x v="13"/>
    <x v="12"/>
    <x v="0"/>
    <x v="10"/>
    <s v="Featherlite Mobile Pedestal 3-Drawer"/>
    <n v="11229.24"/>
    <n v="3"/>
    <n v="219.73"/>
    <x v="7"/>
    <x v="0"/>
  </r>
  <r>
    <d v="2024-11-05T00:00:00"/>
    <x v="18"/>
    <x v="1"/>
    <x v="0"/>
    <x v="5"/>
    <s v="Rorito Ballpoint Pen Set Blue (Pack of 20)"/>
    <n v="11425.15"/>
    <n v="2"/>
    <n v="3689.87"/>
    <x v="6"/>
    <x v="1"/>
  </r>
  <r>
    <d v="2024-07-24T00:00:00"/>
    <x v="21"/>
    <x v="19"/>
    <x v="0"/>
    <x v="16"/>
    <s v="Pritt Glue Stick 43g (Pack of 10)"/>
    <n v="6878"/>
    <n v="6"/>
    <n v="1828.42"/>
    <x v="8"/>
    <x v="1"/>
  </r>
  <r>
    <d v="2024-09-12T00:00:00"/>
    <x v="7"/>
    <x v="18"/>
    <x v="0"/>
    <x v="2"/>
    <s v="Nataraj Clear-View Binder A4 (Pack of 12)"/>
    <n v="206.63"/>
    <n v="1"/>
    <n v="-160.43"/>
    <x v="5"/>
    <x v="1"/>
  </r>
  <r>
    <d v="2024-09-04T00:00:00"/>
    <x v="3"/>
    <x v="6"/>
    <x v="0"/>
    <x v="7"/>
    <s v="Polysac Co-Ex Bubble Wrap Roll 50m"/>
    <n v="3998.05"/>
    <n v="5"/>
    <n v="1819.67"/>
    <x v="5"/>
    <x v="1"/>
  </r>
  <r>
    <d v="2024-06-05T00:00:00"/>
    <x v="36"/>
    <x v="8"/>
    <x v="0"/>
    <x v="10"/>
    <s v="Cello Stationery Organiser Set 7-Compartment"/>
    <n v="10558.72"/>
    <n v="2"/>
    <n v="-2212.87"/>
    <x v="2"/>
    <x v="1"/>
  </r>
  <r>
    <d v="2024-11-01T00:00:00"/>
    <x v="28"/>
    <x v="5"/>
    <x v="0"/>
    <x v="5"/>
    <s v="Classmate Premium A4 Ruled Notebooks (Pack of 6)"/>
    <n v="2164.5100000000002"/>
    <n v="3"/>
    <n v="1049"/>
    <x v="6"/>
    <x v="1"/>
  </r>
  <r>
    <d v="2024-10-05T00:00:00"/>
    <x v="15"/>
    <x v="12"/>
    <x v="2"/>
    <x v="11"/>
    <s v="boAt Rugged V3 USB-C Cable (Pack of 3)"/>
    <n v="51578.45"/>
    <n v="4"/>
    <n v="20395.84"/>
    <x v="9"/>
    <x v="1"/>
  </r>
  <r>
    <d v="2024-12-26T00:00:00"/>
    <x v="27"/>
    <x v="4"/>
    <x v="0"/>
    <x v="2"/>
    <s v="Nataraj Clear-View Binder A4 (Pack of 12)"/>
    <n v="496.92"/>
    <n v="3"/>
    <n v="169.92"/>
    <x v="1"/>
    <x v="1"/>
  </r>
  <r>
    <d v="2024-06-12T00:00:00"/>
    <x v="33"/>
    <x v="9"/>
    <x v="1"/>
    <x v="15"/>
    <s v="Featherlite Steel Almirah with Locker"/>
    <n v="14717.91"/>
    <n v="3"/>
    <n v="-1522.78"/>
    <x v="2"/>
    <x v="1"/>
  </r>
  <r>
    <d v="2024-12-21T00:00:00"/>
    <x v="21"/>
    <x v="12"/>
    <x v="0"/>
    <x v="2"/>
    <s v="Deli Spine Label Binder A4 Blue (Pack of 6)"/>
    <n v="2310.91"/>
    <n v="2"/>
    <n v="1034.67"/>
    <x v="1"/>
    <x v="1"/>
  </r>
  <r>
    <d v="2024-12-17T00:00:00"/>
    <x v="39"/>
    <x v="14"/>
    <x v="2"/>
    <x v="11"/>
    <s v="Cosmic Byte CB-GK-12 Wired Keyboard"/>
    <n v="15210.4"/>
    <n v="3"/>
    <n v="-594.01"/>
    <x v="1"/>
    <x v="1"/>
  </r>
  <r>
    <d v="2024-06-08T00:00:00"/>
    <x v="22"/>
    <x v="14"/>
    <x v="2"/>
    <x v="11"/>
    <s v="iBall Bluetooth Wireless Keyboard &amp; Mouse Combo"/>
    <n v="8830.4599999999991"/>
    <n v="2"/>
    <n v="-259.37"/>
    <x v="2"/>
    <x v="1"/>
  </r>
  <r>
    <d v="2024-12-04T00:00:00"/>
    <x v="31"/>
    <x v="10"/>
    <x v="0"/>
    <x v="5"/>
    <s v="Rorito Ballpoint Pen Set Blue (Pack of 20)"/>
    <n v="3276.68"/>
    <n v="5"/>
    <n v="1324.63"/>
    <x v="1"/>
    <x v="1"/>
  </r>
  <r>
    <d v="2024-04-25T00:00:00"/>
    <x v="35"/>
    <x v="18"/>
    <x v="0"/>
    <x v="2"/>
    <s v="Kangaro Presentation Ring Binder (Pack of 8)"/>
    <n v="1962.13"/>
    <n v="6"/>
    <n v="1068.1600000000001"/>
    <x v="10"/>
    <x v="1"/>
  </r>
  <r>
    <d v="2024-09-10T00:00:00"/>
    <x v="25"/>
    <x v="15"/>
    <x v="2"/>
    <x v="11"/>
    <s v="boAt Rugged V3 USB-C Cable (Pack of 3)"/>
    <n v="11477.24"/>
    <n v="4"/>
    <n v="4181.54"/>
    <x v="5"/>
    <x v="1"/>
  </r>
  <r>
    <d v="2024-11-20T00:00:00"/>
    <x v="5"/>
    <x v="17"/>
    <x v="0"/>
    <x v="5"/>
    <s v="Kokuyo Camlin Drawing Sheets A3 (100 Sheets)"/>
    <n v="17292.82"/>
    <n v="3"/>
    <n v="9066.11"/>
    <x v="6"/>
    <x v="1"/>
  </r>
  <r>
    <d v="2024-10-12T00:00:00"/>
    <x v="14"/>
    <x v="6"/>
    <x v="2"/>
    <x v="9"/>
    <s v="Vivo T3 Pro 5G 8GB/128GB"/>
    <n v="12763.45"/>
    <n v="2"/>
    <n v="999.63"/>
    <x v="9"/>
    <x v="1"/>
  </r>
  <r>
    <d v="2024-10-11T00:00:00"/>
    <x v="21"/>
    <x v="0"/>
    <x v="0"/>
    <x v="2"/>
    <s v="Nataraj Clear-View Binder A4 (Pack of 12)"/>
    <n v="45637.599999999999"/>
    <n v="2"/>
    <n v="13478.11"/>
    <x v="9"/>
    <x v="1"/>
  </r>
  <r>
    <d v="2024-06-27T00:00:00"/>
    <x v="18"/>
    <x v="10"/>
    <x v="0"/>
    <x v="1"/>
    <s v="Camel Student Watercolour Cake Set 24 Shades"/>
    <n v="604.13"/>
    <n v="1"/>
    <n v="211.45"/>
    <x v="2"/>
    <x v="1"/>
  </r>
  <r>
    <d v="2024-09-22T00:00:00"/>
    <x v="35"/>
    <x v="7"/>
    <x v="0"/>
    <x v="2"/>
    <s v="Archies Lever Arch File A4 (Pack of 5)"/>
    <n v="4464.99"/>
    <n v="9"/>
    <n v="1449.27"/>
    <x v="5"/>
    <x v="1"/>
  </r>
  <r>
    <d v="2024-08-09T00:00:00"/>
    <x v="2"/>
    <x v="18"/>
    <x v="2"/>
    <x v="9"/>
    <s v="POCO X6 Pro 5G 12GB/256GB"/>
    <n v="30102.42"/>
    <n v="2"/>
    <n v="9403.0499999999993"/>
    <x v="4"/>
    <x v="1"/>
  </r>
  <r>
    <d v="2024-11-04T00:00:00"/>
    <x v="39"/>
    <x v="0"/>
    <x v="0"/>
    <x v="1"/>
    <s v="Camlin Kokuyo Acrylic Colour Set 9 Tubes"/>
    <n v="1185.3399999999999"/>
    <n v="3"/>
    <n v="328.91"/>
    <x v="6"/>
    <x v="1"/>
  </r>
  <r>
    <d v="2024-09-05T00:00:00"/>
    <x v="9"/>
    <x v="4"/>
    <x v="0"/>
    <x v="5"/>
    <s v="Rorito Ballpoint Pen Set Blue (Pack of 20)"/>
    <n v="3324.44"/>
    <n v="5"/>
    <n v="1682.06"/>
    <x v="5"/>
    <x v="1"/>
  </r>
  <r>
    <d v="2024-05-13T00:00:00"/>
    <x v="28"/>
    <x v="9"/>
    <x v="1"/>
    <x v="4"/>
    <s v="Stanley Office Side Table with Drawer"/>
    <n v="424.9"/>
    <n v="2"/>
    <n v="-120.03"/>
    <x v="3"/>
    <x v="1"/>
  </r>
  <r>
    <d v="2024-09-15T00:00:00"/>
    <x v="35"/>
    <x v="7"/>
    <x v="0"/>
    <x v="0"/>
    <s v="Kangaroo Binder Clips Assorted Pack of 50"/>
    <n v="791.96"/>
    <n v="5"/>
    <n v="268.27"/>
    <x v="5"/>
    <x v="1"/>
  </r>
  <r>
    <d v="2024-10-24T00:00:00"/>
    <x v="25"/>
    <x v="12"/>
    <x v="0"/>
    <x v="13"/>
    <s v="Philips SmartBright LED Batten 36W (Pack of 4)"/>
    <n v="13119.89"/>
    <n v="3"/>
    <n v="1401.71"/>
    <x v="9"/>
    <x v="1"/>
  </r>
  <r>
    <d v="2024-07-03T00:00:00"/>
    <x v="6"/>
    <x v="19"/>
    <x v="1"/>
    <x v="3"/>
    <s v="Godrej Interio Cozy Ergonomic Chair with Armrest"/>
    <n v="24945.09"/>
    <n v="2"/>
    <n v="3952.25"/>
    <x v="8"/>
    <x v="1"/>
  </r>
  <r>
    <d v="2025-03-08T00:00:00"/>
    <x v="25"/>
    <x v="1"/>
    <x v="0"/>
    <x v="12"/>
    <s v="Kores Self-Adhesive Label Rolls (Pack of 4)"/>
    <n v="1436.35"/>
    <n v="2"/>
    <n v="597.26"/>
    <x v="0"/>
    <x v="0"/>
  </r>
  <r>
    <d v="2025-02-19T00:00:00"/>
    <x v="9"/>
    <x v="12"/>
    <x v="0"/>
    <x v="12"/>
    <s v="Maplitho White Labels A4 (50 Sheets)"/>
    <n v="1104.43"/>
    <n v="2"/>
    <n v="475.87"/>
    <x v="7"/>
    <x v="0"/>
  </r>
  <r>
    <d v="2025-03-28T00:00:00"/>
    <x v="22"/>
    <x v="11"/>
    <x v="0"/>
    <x v="2"/>
    <s v="Deli Spine Label Binder A4 Blue (Pack of 6)"/>
    <n v="6787.82"/>
    <n v="11"/>
    <n v="-4743.3599999999997"/>
    <x v="0"/>
    <x v="0"/>
  </r>
  <r>
    <d v="2024-04-17T00:00:00"/>
    <x v="40"/>
    <x v="17"/>
    <x v="0"/>
    <x v="12"/>
    <s v="Maplitho White Labels A4 (50 Sheets)"/>
    <n v="725.33"/>
    <n v="2"/>
    <n v="331.69"/>
    <x v="10"/>
    <x v="1"/>
  </r>
  <r>
    <d v="2024-12-26T00:00:00"/>
    <x v="28"/>
    <x v="12"/>
    <x v="0"/>
    <x v="1"/>
    <s v="Camel Student Watercolour Cake Set 24 Shades"/>
    <n v="5375.37"/>
    <n v="3"/>
    <n v="341.35"/>
    <x v="1"/>
    <x v="1"/>
  </r>
  <r>
    <d v="2024-07-26T00:00:00"/>
    <x v="0"/>
    <x v="7"/>
    <x v="2"/>
    <x v="11"/>
    <s v="Cosmic Byte CB-GK-12 Wired Keyboard"/>
    <n v="43816.84"/>
    <n v="2"/>
    <n v="6478.47"/>
    <x v="8"/>
    <x v="1"/>
  </r>
  <r>
    <d v="2024-05-24T00:00:00"/>
    <x v="41"/>
    <x v="2"/>
    <x v="0"/>
    <x v="1"/>
    <s v="Camlin Kokuyo Acrylic Colour Set 9 Tubes"/>
    <n v="1363.74"/>
    <n v="9"/>
    <n v="178.9"/>
    <x v="3"/>
    <x v="1"/>
  </r>
  <r>
    <d v="2024-06-28T00:00:00"/>
    <x v="40"/>
    <x v="5"/>
    <x v="0"/>
    <x v="5"/>
    <s v="Classmate Premium A4 Ruled Notebooks (Pack of 6)"/>
    <n v="1707.26"/>
    <n v="3"/>
    <n v="984.24"/>
    <x v="2"/>
    <x v="1"/>
  </r>
  <r>
    <d v="2024-09-20T00:00:00"/>
    <x v="38"/>
    <x v="9"/>
    <x v="1"/>
    <x v="15"/>
    <s v="Nilkamal Freedom Book Rack with Cabinet"/>
    <n v="24620.26"/>
    <n v="2"/>
    <n v="-1629.81"/>
    <x v="5"/>
    <x v="1"/>
  </r>
  <r>
    <d v="2025-03-25T00:00:00"/>
    <x v="21"/>
    <x v="5"/>
    <x v="0"/>
    <x v="13"/>
    <s v="Orient Electric PSPO 1200mm Ceiling Fan"/>
    <n v="89587.48"/>
    <n v="3"/>
    <n v="28263.27"/>
    <x v="0"/>
    <x v="0"/>
  </r>
  <r>
    <d v="2024-09-13T00:00:00"/>
    <x v="20"/>
    <x v="5"/>
    <x v="2"/>
    <x v="11"/>
    <s v="Cosmic Byte CB-GK-12 Wired Keyboard"/>
    <n v="36417.35"/>
    <n v="5"/>
    <n v="17276.919999999998"/>
    <x v="5"/>
    <x v="1"/>
  </r>
  <r>
    <d v="2024-05-25T00:00:00"/>
    <x v="23"/>
    <x v="1"/>
    <x v="0"/>
    <x v="10"/>
    <s v="Puro SAFE Steel Almirah Double Door"/>
    <n v="4543.12"/>
    <n v="4"/>
    <n v="217.97"/>
    <x v="3"/>
    <x v="1"/>
  </r>
  <r>
    <d v="2024-09-01T00:00:00"/>
    <x v="42"/>
    <x v="5"/>
    <x v="0"/>
    <x v="10"/>
    <s v="Cello Stationery Organiser Set 7-Compartment"/>
    <n v="3632.88"/>
    <n v="2"/>
    <n v="646.01"/>
    <x v="5"/>
    <x v="1"/>
  </r>
  <r>
    <d v="2024-12-03T00:00:00"/>
    <x v="16"/>
    <x v="2"/>
    <x v="0"/>
    <x v="10"/>
    <s v="Featherlite Mobile Pedestal 3-Drawer"/>
    <n v="7289.52"/>
    <n v="5"/>
    <n v="-454.03"/>
    <x v="1"/>
    <x v="1"/>
  </r>
  <r>
    <d v="2024-05-11T00:00:00"/>
    <x v="10"/>
    <x v="1"/>
    <x v="1"/>
    <x v="4"/>
    <s v="Pepperfry Sofa Cum Bed 3-Seater Grey"/>
    <n v="3038.89"/>
    <n v="2"/>
    <n v="1088.1099999999999"/>
    <x v="3"/>
    <x v="1"/>
  </r>
  <r>
    <d v="2025-02-09T00:00:00"/>
    <x v="19"/>
    <x v="13"/>
    <x v="1"/>
    <x v="8"/>
    <s v="Stanley Furniture Height-Adjustable Desk"/>
    <n v="35422.35"/>
    <n v="3"/>
    <n v="-21340.98"/>
    <x v="7"/>
    <x v="0"/>
  </r>
  <r>
    <d v="2024-08-19T00:00:00"/>
    <x v="17"/>
    <x v="17"/>
    <x v="0"/>
    <x v="2"/>
    <s v="Deli Spine Label Binder A4 Blue (Pack of 6)"/>
    <n v="1094.93"/>
    <n v="3"/>
    <n v="430.3"/>
    <x v="4"/>
    <x v="1"/>
  </r>
  <r>
    <d v="2024-12-10T00:00:00"/>
    <x v="17"/>
    <x v="7"/>
    <x v="1"/>
    <x v="4"/>
    <s v="Stanley Office Side Table with Drawer"/>
    <n v="10619.6"/>
    <n v="3"/>
    <n v="1912.05"/>
    <x v="1"/>
    <x v="1"/>
  </r>
  <r>
    <d v="2024-09-27T00:00:00"/>
    <x v="42"/>
    <x v="11"/>
    <x v="0"/>
    <x v="10"/>
    <s v="Cello Stationery Organiser Set 7-Compartment"/>
    <n v="62674.7"/>
    <n v="8"/>
    <n v="1617.21"/>
    <x v="5"/>
    <x v="1"/>
  </r>
  <r>
    <d v="2024-10-12T00:00:00"/>
    <x v="11"/>
    <x v="6"/>
    <x v="0"/>
    <x v="2"/>
    <s v="Solo Ring Binder A4 2-Ring 25mm (Pack of 10)"/>
    <n v="3020.53"/>
    <n v="5"/>
    <n v="1537.7"/>
    <x v="9"/>
    <x v="1"/>
  </r>
  <r>
    <d v="2024-09-02T00:00:00"/>
    <x v="25"/>
    <x v="18"/>
    <x v="2"/>
    <x v="11"/>
    <s v="boAt Rugged V3 USB-C Cable (Pack of 3)"/>
    <n v="18972.98"/>
    <n v="3"/>
    <n v="6385.47"/>
    <x v="5"/>
    <x v="1"/>
  </r>
  <r>
    <d v="2025-01-13T00:00:00"/>
    <x v="36"/>
    <x v="18"/>
    <x v="0"/>
    <x v="7"/>
    <s v="Hitech India A4 Kraft Bubble Envelope (Pack of 50)"/>
    <n v="9567.35"/>
    <n v="8"/>
    <n v="4021.98"/>
    <x v="11"/>
    <x v="0"/>
  </r>
  <r>
    <d v="2024-09-19T00:00:00"/>
    <x v="26"/>
    <x v="17"/>
    <x v="0"/>
    <x v="1"/>
    <s v="Camel Student Watercolour Cake Set 24 Shades"/>
    <n v="717.55"/>
    <n v="3"/>
    <n v="85"/>
    <x v="5"/>
    <x v="1"/>
  </r>
  <r>
    <d v="2024-08-10T00:00:00"/>
    <x v="5"/>
    <x v="15"/>
    <x v="1"/>
    <x v="3"/>
    <s v="Green Soul Oslo High-Back Executive Chair"/>
    <n v="47964.76"/>
    <n v="3"/>
    <n v="-4025.85"/>
    <x v="4"/>
    <x v="1"/>
  </r>
  <r>
    <d v="2025-03-05T00:00:00"/>
    <x v="12"/>
    <x v="2"/>
    <x v="2"/>
    <x v="11"/>
    <s v="boAt Rugged V3 USB-C Cable (Pack of 3)"/>
    <n v="5339.6"/>
    <n v="2"/>
    <n v="477.47"/>
    <x v="0"/>
    <x v="0"/>
  </r>
  <r>
    <d v="2024-07-04T00:00:00"/>
    <x v="31"/>
    <x v="11"/>
    <x v="0"/>
    <x v="2"/>
    <s v="Kangaro Presentation Ring Binder (Pack of 8)"/>
    <n v="7537.63"/>
    <n v="7"/>
    <n v="3643.8"/>
    <x v="8"/>
    <x v="1"/>
  </r>
  <r>
    <d v="2024-09-04T00:00:00"/>
    <x v="1"/>
    <x v="14"/>
    <x v="2"/>
    <x v="11"/>
    <s v="Cosmic Byte CB-GK-12 Wired Keyboard"/>
    <n v="4348.62"/>
    <n v="5"/>
    <n v="-218.5"/>
    <x v="5"/>
    <x v="1"/>
  </r>
  <r>
    <d v="2024-09-20T00:00:00"/>
    <x v="5"/>
    <x v="4"/>
    <x v="0"/>
    <x v="10"/>
    <s v="Nilkamal Plastic Storage Trolley 3-Tier"/>
    <n v="28479"/>
    <n v="2"/>
    <n v="-7095.62"/>
    <x v="5"/>
    <x v="1"/>
  </r>
  <r>
    <d v="2024-10-23T00:00:00"/>
    <x v="6"/>
    <x v="14"/>
    <x v="0"/>
    <x v="5"/>
    <s v="Classmate Premium A4 Ruled Notebooks (Pack of 6)"/>
    <n v="4634.68"/>
    <n v="6"/>
    <n v="2391.02"/>
    <x v="9"/>
    <x v="1"/>
  </r>
  <r>
    <d v="2025-03-26T00:00:00"/>
    <x v="43"/>
    <x v="18"/>
    <x v="2"/>
    <x v="9"/>
    <s v="Motorola Edge 50 Fusion 12GB/256GB"/>
    <n v="45334.47"/>
    <n v="1"/>
    <n v="2880.69"/>
    <x v="0"/>
    <x v="0"/>
  </r>
  <r>
    <d v="2024-10-04T00:00:00"/>
    <x v="33"/>
    <x v="3"/>
    <x v="2"/>
    <x v="11"/>
    <s v="Promate 20000mAh Power Bank"/>
    <n v="11655.66"/>
    <n v="4"/>
    <n v="1058.44"/>
    <x v="9"/>
    <x v="1"/>
  </r>
  <r>
    <d v="2024-11-14T00:00:00"/>
    <x v="32"/>
    <x v="14"/>
    <x v="0"/>
    <x v="10"/>
    <s v="Godrej Interio Metal Storage Cabinet 4-Drawer"/>
    <n v="4013.52"/>
    <n v="1"/>
    <n v="302.91000000000003"/>
    <x v="6"/>
    <x v="1"/>
  </r>
  <r>
    <d v="2024-08-18T00:00:00"/>
    <x v="9"/>
    <x v="19"/>
    <x v="0"/>
    <x v="1"/>
    <s v="Apsara Drawing Pencils HB (Pack of 20)"/>
    <n v="179.9"/>
    <n v="1"/>
    <n v="93.23"/>
    <x v="4"/>
    <x v="1"/>
  </r>
  <r>
    <d v="2025-01-01T00:00:00"/>
    <x v="38"/>
    <x v="9"/>
    <x v="1"/>
    <x v="4"/>
    <s v="Stanley Office Side Table with Drawer"/>
    <n v="16100.8"/>
    <n v="14"/>
    <n v="4824.5200000000004"/>
    <x v="11"/>
    <x v="0"/>
  </r>
  <r>
    <d v="2024-06-08T00:00:00"/>
    <x v="1"/>
    <x v="15"/>
    <x v="2"/>
    <x v="11"/>
    <s v="Lapcare USB-C 65W GaN Charger"/>
    <n v="81725.13"/>
    <n v="6"/>
    <n v="15259.19"/>
    <x v="2"/>
    <x v="1"/>
  </r>
  <r>
    <d v="2024-09-02T00:00:00"/>
    <x v="32"/>
    <x v="6"/>
    <x v="0"/>
    <x v="5"/>
    <s v="Kokuyo Camlin Drawing Sheets A3 (100 Sheets)"/>
    <n v="11840.81"/>
    <n v="7"/>
    <n v="4040.81"/>
    <x v="5"/>
    <x v="1"/>
  </r>
  <r>
    <d v="2024-11-24T00:00:00"/>
    <x v="7"/>
    <x v="17"/>
    <x v="1"/>
    <x v="4"/>
    <s v="Pepperfry Sofa Cum Bed 3-Seater Grey"/>
    <n v="4335.29"/>
    <n v="4"/>
    <n v="1866.02"/>
    <x v="6"/>
    <x v="1"/>
  </r>
  <r>
    <d v="2024-09-19T00:00:00"/>
    <x v="27"/>
    <x v="13"/>
    <x v="0"/>
    <x v="2"/>
    <s v="Kangaro Presentation Ring Binder (Pack of 8)"/>
    <n v="445.29"/>
    <n v="6"/>
    <n v="-395.67"/>
    <x v="5"/>
    <x v="1"/>
  </r>
  <r>
    <d v="2024-12-06T00:00:00"/>
    <x v="23"/>
    <x v="3"/>
    <x v="2"/>
    <x v="9"/>
    <s v="POCO X6 Pro 5G 12GB/256GB"/>
    <n v="75354.41"/>
    <n v="3"/>
    <n v="5787.21"/>
    <x v="1"/>
    <x v="1"/>
  </r>
  <r>
    <d v="2025-03-21T00:00:00"/>
    <x v="44"/>
    <x v="0"/>
    <x v="0"/>
    <x v="1"/>
    <s v="Doms Sketch Pens 48 Shades Assorted"/>
    <n v="1405.3"/>
    <n v="5"/>
    <n v="399.87"/>
    <x v="0"/>
    <x v="0"/>
  </r>
  <r>
    <d v="2024-08-09T00:00:00"/>
    <x v="17"/>
    <x v="19"/>
    <x v="0"/>
    <x v="5"/>
    <s v="Rorito Ballpoint Pen Set Blue (Pack of 20)"/>
    <n v="1899.34"/>
    <n v="3"/>
    <n v="942.42"/>
    <x v="4"/>
    <x v="1"/>
  </r>
  <r>
    <d v="2024-11-10T00:00:00"/>
    <x v="15"/>
    <x v="11"/>
    <x v="0"/>
    <x v="10"/>
    <s v="Godrej Interio Metal Storage Cabinet 4-Drawer"/>
    <n v="10472.32"/>
    <n v="3"/>
    <n v="2752.46"/>
    <x v="6"/>
    <x v="1"/>
  </r>
  <r>
    <d v="2024-07-02T00:00:00"/>
    <x v="29"/>
    <x v="0"/>
    <x v="1"/>
    <x v="4"/>
    <s v="FurnitureKraft Metal Coat Stand Black"/>
    <n v="668.41"/>
    <n v="1"/>
    <n v="-183.73"/>
    <x v="8"/>
    <x v="1"/>
  </r>
  <r>
    <d v="2024-06-16T00:00:00"/>
    <x v="8"/>
    <x v="15"/>
    <x v="0"/>
    <x v="13"/>
    <s v="Philips SmartBright LED Batten 36W (Pack of 4)"/>
    <n v="3929.89"/>
    <n v="3"/>
    <n v="1086.51"/>
    <x v="2"/>
    <x v="1"/>
  </r>
  <r>
    <d v="2025-03-15T00:00:00"/>
    <x v="3"/>
    <x v="15"/>
    <x v="1"/>
    <x v="4"/>
    <s v="Godrej Interio Partition Panel 4×6ft"/>
    <n v="291.26"/>
    <n v="1"/>
    <n v="149.03"/>
    <x v="0"/>
    <x v="0"/>
  </r>
  <r>
    <d v="2025-01-16T00:00:00"/>
    <x v="5"/>
    <x v="0"/>
    <x v="2"/>
    <x v="11"/>
    <s v="Zebronics Zeb-Thunder Wireless Mouse"/>
    <n v="14607.77"/>
    <n v="3"/>
    <n v="7316.2"/>
    <x v="11"/>
    <x v="0"/>
  </r>
  <r>
    <d v="2024-11-20T00:00:00"/>
    <x v="32"/>
    <x v="8"/>
    <x v="0"/>
    <x v="1"/>
    <s v="Faber-Castell Colour Pencil Set 60 Shades"/>
    <n v="19406.099999999999"/>
    <n v="10"/>
    <n v="6078.29"/>
    <x v="6"/>
    <x v="1"/>
  </r>
  <r>
    <d v="2024-12-19T00:00:00"/>
    <x v="45"/>
    <x v="3"/>
    <x v="0"/>
    <x v="13"/>
    <s v="Crompton Aura Prime 1200mm Fan White"/>
    <n v="9473.11"/>
    <n v="3"/>
    <n v="4010.65"/>
    <x v="1"/>
    <x v="1"/>
  </r>
  <r>
    <d v="2024-12-12T00:00:00"/>
    <x v="11"/>
    <x v="4"/>
    <x v="0"/>
    <x v="2"/>
    <s v="Archies Lever Arch File A4 (Pack of 5)"/>
    <n v="46427.5"/>
    <n v="3"/>
    <n v="13598.33"/>
    <x v="1"/>
    <x v="1"/>
  </r>
  <r>
    <d v="2024-11-26T00:00:00"/>
    <x v="44"/>
    <x v="12"/>
    <x v="2"/>
    <x v="14"/>
    <s v="Canon PIXMA G3010 All-In-One Ink Tank Printer"/>
    <n v="40241.71"/>
    <n v="3"/>
    <n v="4866.49"/>
    <x v="6"/>
    <x v="1"/>
  </r>
  <r>
    <d v="2024-08-07T00:00:00"/>
    <x v="12"/>
    <x v="0"/>
    <x v="0"/>
    <x v="2"/>
    <s v="Deli Spine Label Binder A4 Blue (Pack of 6)"/>
    <n v="1909.85"/>
    <n v="3"/>
    <n v="711.5"/>
    <x v="4"/>
    <x v="1"/>
  </r>
  <r>
    <d v="2024-11-10T00:00:00"/>
    <x v="24"/>
    <x v="19"/>
    <x v="1"/>
    <x v="15"/>
    <s v="FurnitureKraft Bookshelf Open 6-Tier White"/>
    <n v="132058.18"/>
    <n v="4"/>
    <n v="31283.47"/>
    <x v="6"/>
    <x v="1"/>
  </r>
  <r>
    <d v="2024-04-10T00:00:00"/>
    <x v="11"/>
    <x v="9"/>
    <x v="0"/>
    <x v="2"/>
    <s v="Kangaro Presentation Ring Binder (Pack of 8)"/>
    <n v="297757.71000000002"/>
    <n v="2"/>
    <n v="143754.53"/>
    <x v="10"/>
    <x v="1"/>
  </r>
  <r>
    <d v="2024-08-03T00:00:00"/>
    <x v="9"/>
    <x v="0"/>
    <x v="0"/>
    <x v="1"/>
    <s v="Doms Sketch Pens 48 Shades Assorted"/>
    <n v="581.85"/>
    <n v="3"/>
    <n v="272.35000000000002"/>
    <x v="4"/>
    <x v="1"/>
  </r>
  <r>
    <d v="2024-10-25T00:00:00"/>
    <x v="35"/>
    <x v="9"/>
    <x v="0"/>
    <x v="1"/>
    <s v="Apsara Drawing Pencils HB (Pack of 20)"/>
    <n v="14961.26"/>
    <n v="2"/>
    <n v="5251.62"/>
    <x v="9"/>
    <x v="1"/>
  </r>
  <r>
    <d v="2024-04-13T00:00:00"/>
    <x v="19"/>
    <x v="17"/>
    <x v="0"/>
    <x v="12"/>
    <s v="Kores Self-Adhesive Label Rolls (Pack of 4)"/>
    <n v="6219.35"/>
    <n v="5"/>
    <n v="2884.46"/>
    <x v="10"/>
    <x v="1"/>
  </r>
  <r>
    <d v="2024-06-17T00:00:00"/>
    <x v="27"/>
    <x v="19"/>
    <x v="0"/>
    <x v="5"/>
    <s v="Kokuyo Camlin Drawing Sheets A3 (100 Sheets)"/>
    <n v="3585.89"/>
    <n v="6"/>
    <n v="1586.19"/>
    <x v="2"/>
    <x v="1"/>
  </r>
  <r>
    <d v="2024-08-13T00:00:00"/>
    <x v="28"/>
    <x v="8"/>
    <x v="0"/>
    <x v="16"/>
    <s v="Kores Rubber Bands Assorted (250g Box)"/>
    <n v="655.68"/>
    <n v="3"/>
    <n v="-160.86000000000001"/>
    <x v="4"/>
    <x v="1"/>
  </r>
  <r>
    <d v="2024-07-21T00:00:00"/>
    <x v="24"/>
    <x v="16"/>
    <x v="0"/>
    <x v="5"/>
    <s v="Navneet A4 80 GSM Copier Paper (500 Sheets)"/>
    <n v="23612.42"/>
    <n v="4"/>
    <n v="11652.34"/>
    <x v="8"/>
    <x v="1"/>
  </r>
  <r>
    <d v="2024-05-03T00:00:00"/>
    <x v="45"/>
    <x v="6"/>
    <x v="0"/>
    <x v="5"/>
    <s v="Rorito Ballpoint Pen Set Blue (Pack of 20)"/>
    <n v="5035.8900000000003"/>
    <n v="2"/>
    <n v="2163.6799999999998"/>
    <x v="3"/>
    <x v="1"/>
  </r>
  <r>
    <d v="2024-12-26T00:00:00"/>
    <x v="14"/>
    <x v="13"/>
    <x v="0"/>
    <x v="16"/>
    <s v="Pritt Glue Stick 43g (Pack of 10)"/>
    <n v="5777.9"/>
    <n v="4"/>
    <n v="1324.03"/>
    <x v="1"/>
    <x v="1"/>
  </r>
  <r>
    <d v="2024-05-23T00:00:00"/>
    <x v="13"/>
    <x v="9"/>
    <x v="0"/>
    <x v="2"/>
    <s v="Deli Spine Label Binder A4 Blue (Pack of 6)"/>
    <n v="282.77999999999997"/>
    <n v="3"/>
    <n v="-463.21"/>
    <x v="3"/>
    <x v="1"/>
  </r>
  <r>
    <d v="2024-05-20T00:00:00"/>
    <x v="13"/>
    <x v="15"/>
    <x v="2"/>
    <x v="11"/>
    <s v="Portronics Mport 7C USB-C Hub 7-in-1"/>
    <n v="1951.82"/>
    <n v="3"/>
    <n v="25.09"/>
    <x v="3"/>
    <x v="1"/>
  </r>
  <r>
    <d v="2024-05-28T00:00:00"/>
    <x v="14"/>
    <x v="2"/>
    <x v="0"/>
    <x v="10"/>
    <s v="Featherlite Mobile Pedestal 3-Drawer"/>
    <n v="3769.7"/>
    <n v="2"/>
    <n v="938.52"/>
    <x v="3"/>
    <x v="1"/>
  </r>
  <r>
    <d v="2024-05-15T00:00:00"/>
    <x v="22"/>
    <x v="13"/>
    <x v="1"/>
    <x v="4"/>
    <s v="FurnitureKraft Metal Coat Stand Black"/>
    <n v="2290.0300000000002"/>
    <n v="2"/>
    <n v="564.1"/>
    <x v="3"/>
    <x v="1"/>
  </r>
  <r>
    <d v="2024-09-15T00:00:00"/>
    <x v="35"/>
    <x v="9"/>
    <x v="0"/>
    <x v="12"/>
    <s v="Anken Colour Coding Dots (Pack of 500)"/>
    <n v="1050.43"/>
    <n v="5"/>
    <n v="489.48"/>
    <x v="5"/>
    <x v="1"/>
  </r>
  <r>
    <d v="2024-04-05T00:00:00"/>
    <x v="31"/>
    <x v="2"/>
    <x v="0"/>
    <x v="2"/>
    <s v="Nataraj Clear-View Binder A4 (Pack of 12)"/>
    <n v="1437.07"/>
    <n v="6"/>
    <n v="451.36"/>
    <x v="10"/>
    <x v="1"/>
  </r>
  <r>
    <d v="2024-06-27T00:00:00"/>
    <x v="46"/>
    <x v="11"/>
    <x v="1"/>
    <x v="4"/>
    <s v="FurnitureKraft Metal Coat Stand Black"/>
    <n v="1159.2"/>
    <n v="4"/>
    <n v="193.92"/>
    <x v="2"/>
    <x v="1"/>
  </r>
  <r>
    <d v="2025-03-12T00:00:00"/>
    <x v="41"/>
    <x v="15"/>
    <x v="0"/>
    <x v="12"/>
    <s v="Anken Colour Coding Dots (Pack of 500)"/>
    <n v="2497.58"/>
    <n v="2"/>
    <n v="1076.72"/>
    <x v="0"/>
    <x v="0"/>
  </r>
  <r>
    <d v="2025-01-01T00:00:00"/>
    <x v="29"/>
    <x v="10"/>
    <x v="0"/>
    <x v="10"/>
    <s v="Durian Steel Filing Cabinet 2-Door"/>
    <n v="19085.72"/>
    <n v="3"/>
    <n v="-4626.79"/>
    <x v="11"/>
    <x v="0"/>
  </r>
  <r>
    <d v="2024-09-19T00:00:00"/>
    <x v="43"/>
    <x v="8"/>
    <x v="0"/>
    <x v="2"/>
    <s v="Archies Lever Arch File A4 (Pack of 5)"/>
    <n v="4948.49"/>
    <n v="6"/>
    <n v="-4160.54"/>
    <x v="5"/>
    <x v="1"/>
  </r>
  <r>
    <d v="2024-12-12T00:00:00"/>
    <x v="38"/>
    <x v="6"/>
    <x v="0"/>
    <x v="2"/>
    <s v="Deli Spine Label Binder A4 Blue (Pack of 6)"/>
    <n v="715.56"/>
    <n v="6"/>
    <n v="-946.87"/>
    <x v="1"/>
    <x v="1"/>
  </r>
  <r>
    <d v="2024-07-21T00:00:00"/>
    <x v="18"/>
    <x v="15"/>
    <x v="1"/>
    <x v="3"/>
    <s v="Durian APEX High-Back Revolving Chair"/>
    <n v="117132.11"/>
    <n v="6"/>
    <n v="-16756.47"/>
    <x v="8"/>
    <x v="1"/>
  </r>
  <r>
    <d v="2025-02-16T00:00:00"/>
    <x v="41"/>
    <x v="12"/>
    <x v="2"/>
    <x v="9"/>
    <s v="OnePlus Nord CE3 Lite 8GB/128GB"/>
    <n v="24831.08"/>
    <n v="3"/>
    <n v="1670.3"/>
    <x v="7"/>
    <x v="0"/>
  </r>
  <r>
    <d v="2024-06-24T00:00:00"/>
    <x v="10"/>
    <x v="4"/>
    <x v="0"/>
    <x v="7"/>
    <s v="Hitech India A4 Kraft Bubble Envelope (Pack of 50)"/>
    <n v="2787.56"/>
    <n v="2"/>
    <n v="846.74"/>
    <x v="2"/>
    <x v="1"/>
  </r>
  <r>
    <d v="2025-03-12T00:00:00"/>
    <x v="41"/>
    <x v="13"/>
    <x v="0"/>
    <x v="10"/>
    <s v="Durian Steel Filing Cabinet 2-Door"/>
    <n v="68274.570000000007"/>
    <n v="5"/>
    <n v="723.67"/>
    <x v="0"/>
    <x v="0"/>
  </r>
  <r>
    <d v="2024-09-16T00:00:00"/>
    <x v="19"/>
    <x v="0"/>
    <x v="0"/>
    <x v="10"/>
    <s v="Cello Stationery Organiser Set 7-Compartment"/>
    <n v="5977.85"/>
    <n v="4"/>
    <n v="56.76"/>
    <x v="5"/>
    <x v="1"/>
  </r>
  <r>
    <d v="2024-11-27T00:00:00"/>
    <x v="40"/>
    <x v="13"/>
    <x v="2"/>
    <x v="14"/>
    <s v="Brother HL-L2321D Automatic Duplex Laser Printer"/>
    <n v="89959.33"/>
    <n v="1"/>
    <n v="10851.88"/>
    <x v="6"/>
    <x v="1"/>
  </r>
  <r>
    <d v="2024-12-01T00:00:00"/>
    <x v="24"/>
    <x v="8"/>
    <x v="1"/>
    <x v="15"/>
    <s v="Nilkamal Freedom Book Rack with Cabinet"/>
    <n v="6313.75"/>
    <n v="3"/>
    <n v="-14980.95"/>
    <x v="1"/>
    <x v="1"/>
  </r>
  <r>
    <d v="2024-07-13T00:00:00"/>
    <x v="6"/>
    <x v="14"/>
    <x v="2"/>
    <x v="11"/>
    <s v="boAt Rugged V3 USB-C Cable (Pack of 3)"/>
    <n v="19707.16"/>
    <n v="7"/>
    <n v="8529.8799999999992"/>
    <x v="8"/>
    <x v="1"/>
  </r>
  <r>
    <d v="2024-06-03T00:00:00"/>
    <x v="1"/>
    <x v="8"/>
    <x v="1"/>
    <x v="4"/>
    <s v="Pepperfry Sofa Cum Bed 3-Seater Grey"/>
    <n v="2815.95"/>
    <n v="3"/>
    <n v="457.27"/>
    <x v="2"/>
    <x v="1"/>
  </r>
  <r>
    <d v="2024-11-05T00:00:00"/>
    <x v="22"/>
    <x v="16"/>
    <x v="0"/>
    <x v="5"/>
    <s v="Luxor Ruled Writing Pad A4 (200 Pages)"/>
    <n v="1549.76"/>
    <n v="2"/>
    <n v="846.86"/>
    <x v="6"/>
    <x v="1"/>
  </r>
  <r>
    <d v="2024-11-15T00:00:00"/>
    <x v="46"/>
    <x v="4"/>
    <x v="0"/>
    <x v="12"/>
    <s v="Maplitho White Labels A4 (50 Sheets)"/>
    <n v="5680.72"/>
    <n v="10"/>
    <n v="2004.26"/>
    <x v="6"/>
    <x v="1"/>
  </r>
  <r>
    <d v="2024-09-25T00:00:00"/>
    <x v="14"/>
    <x v="8"/>
    <x v="1"/>
    <x v="4"/>
    <s v="Godrej Interio Partition Panel 4×6ft"/>
    <n v="6730.17"/>
    <n v="2"/>
    <n v="909.92"/>
    <x v="5"/>
    <x v="1"/>
  </r>
  <r>
    <d v="2024-09-16T00:00:00"/>
    <x v="20"/>
    <x v="17"/>
    <x v="1"/>
    <x v="4"/>
    <s v="Godrej Interio Partition Panel 4×6ft"/>
    <n v="17942.150000000001"/>
    <n v="2"/>
    <n v="6835.16"/>
    <x v="5"/>
    <x v="1"/>
  </r>
  <r>
    <d v="2024-11-02T00:00:00"/>
    <x v="11"/>
    <x v="1"/>
    <x v="0"/>
    <x v="10"/>
    <s v="Cello Stationery Organiser Set 7-Compartment"/>
    <n v="55695.76"/>
    <n v="7"/>
    <n v="8029.14"/>
    <x v="6"/>
    <x v="1"/>
  </r>
  <r>
    <d v="2025-02-17T00:00:00"/>
    <x v="39"/>
    <x v="5"/>
    <x v="0"/>
    <x v="5"/>
    <s v="Rorito Ballpoint Pen Set Blue (Pack of 20)"/>
    <n v="8610.61"/>
    <n v="3"/>
    <n v="3195.89"/>
    <x v="7"/>
    <x v="0"/>
  </r>
  <r>
    <d v="2025-03-19T00:00:00"/>
    <x v="3"/>
    <x v="1"/>
    <x v="0"/>
    <x v="5"/>
    <s v="Luxor Ruled Writing Pad A4 (200 Pages)"/>
    <n v="25111.01"/>
    <n v="15"/>
    <n v="8558.51"/>
    <x v="0"/>
    <x v="0"/>
  </r>
  <r>
    <d v="2024-06-07T00:00:00"/>
    <x v="27"/>
    <x v="13"/>
    <x v="2"/>
    <x v="9"/>
    <s v="Samsung Galaxy M34 5G 6GB/128GB"/>
    <n v="5382.84"/>
    <n v="2"/>
    <n v="1625.7"/>
    <x v="2"/>
    <x v="1"/>
  </r>
  <r>
    <d v="2024-08-07T00:00:00"/>
    <x v="29"/>
    <x v="14"/>
    <x v="0"/>
    <x v="2"/>
    <s v="Nataraj Clear-View Binder A4 (Pack of 12)"/>
    <n v="838.04"/>
    <n v="3"/>
    <n v="-1422.58"/>
    <x v="4"/>
    <x v="1"/>
  </r>
  <r>
    <d v="2024-07-17T00:00:00"/>
    <x v="8"/>
    <x v="7"/>
    <x v="1"/>
    <x v="3"/>
    <s v="Hof Seating WorkPro Mesh Back Chair"/>
    <n v="53600.65"/>
    <n v="6"/>
    <n v="6183.72"/>
    <x v="8"/>
    <x v="1"/>
  </r>
  <r>
    <d v="2025-01-04T00:00:00"/>
    <x v="31"/>
    <x v="12"/>
    <x v="1"/>
    <x v="3"/>
    <s v="Wipro Furniture Smart Mesh Chair"/>
    <n v="13031.3"/>
    <n v="1"/>
    <n v="-467.76"/>
    <x v="11"/>
    <x v="0"/>
  </r>
  <r>
    <d v="2024-07-04T00:00:00"/>
    <x v="44"/>
    <x v="9"/>
    <x v="1"/>
    <x v="4"/>
    <s v="Pepperfry Sofa Cum Bed 3-Seater Grey"/>
    <n v="18010.689999999999"/>
    <n v="3"/>
    <n v="1324.6"/>
    <x v="8"/>
    <x v="1"/>
  </r>
  <r>
    <d v="2024-07-10T00:00:00"/>
    <x v="15"/>
    <x v="15"/>
    <x v="0"/>
    <x v="10"/>
    <s v="Puro SAFE Steel Almirah Double Door"/>
    <n v="4897.9799999999996"/>
    <n v="4"/>
    <n v="426.15"/>
    <x v="8"/>
    <x v="1"/>
  </r>
  <r>
    <d v="2024-12-23T00:00:00"/>
    <x v="37"/>
    <x v="6"/>
    <x v="2"/>
    <x v="11"/>
    <s v="iBall Bluetooth Wireless Keyboard &amp; Mouse Combo"/>
    <n v="4277.79"/>
    <n v="2"/>
    <n v="57.93"/>
    <x v="1"/>
    <x v="1"/>
  </r>
  <r>
    <d v="2024-10-16T00:00:00"/>
    <x v="34"/>
    <x v="1"/>
    <x v="1"/>
    <x v="3"/>
    <s v="Wipro Furniture Smart Mesh Chair"/>
    <n v="5852.02"/>
    <n v="1"/>
    <n v="-1666.27"/>
    <x v="9"/>
    <x v="1"/>
  </r>
  <r>
    <d v="2025-03-15T00:00:00"/>
    <x v="33"/>
    <x v="8"/>
    <x v="2"/>
    <x v="11"/>
    <s v="Promate 20000mAh Power Bank"/>
    <n v="22966.61"/>
    <n v="7"/>
    <n v="6665.18"/>
    <x v="0"/>
    <x v="0"/>
  </r>
  <r>
    <d v="2024-07-20T00:00:00"/>
    <x v="5"/>
    <x v="16"/>
    <x v="1"/>
    <x v="3"/>
    <s v="Stanley Furniture Comfort Plus Chair"/>
    <n v="5652.98"/>
    <n v="1"/>
    <n v="416.57"/>
    <x v="8"/>
    <x v="1"/>
  </r>
  <r>
    <d v="2024-08-05T00:00:00"/>
    <x v="44"/>
    <x v="2"/>
    <x v="1"/>
    <x v="4"/>
    <s v="Godrej Interio Partition Panel 4×6ft"/>
    <n v="24071.56"/>
    <n v="7"/>
    <n v="2585.9"/>
    <x v="4"/>
    <x v="1"/>
  </r>
  <r>
    <d v="2025-03-10T00:00:00"/>
    <x v="17"/>
    <x v="0"/>
    <x v="2"/>
    <x v="9"/>
    <s v="iQOO Z9 5G 8GB/128GB"/>
    <n v="13173.14"/>
    <n v="1"/>
    <n v="6028.9"/>
    <x v="0"/>
    <x v="0"/>
  </r>
  <r>
    <d v="2024-11-18T00:00:00"/>
    <x v="9"/>
    <x v="6"/>
    <x v="1"/>
    <x v="8"/>
    <s v="Wipro Furniture Rectangular Workstation"/>
    <n v="164863.65"/>
    <n v="10"/>
    <n v="-69742.460000000006"/>
    <x v="6"/>
    <x v="1"/>
  </r>
  <r>
    <d v="2024-11-16T00:00:00"/>
    <x v="21"/>
    <x v="11"/>
    <x v="0"/>
    <x v="12"/>
    <s v="Avery India Self-Adhesive Labels 21-Up (100 Sheets)"/>
    <n v="5249.1"/>
    <n v="5"/>
    <n v="2867.66"/>
    <x v="6"/>
    <x v="1"/>
  </r>
  <r>
    <d v="2024-12-12T00:00:00"/>
    <x v="39"/>
    <x v="16"/>
    <x v="1"/>
    <x v="4"/>
    <s v="FurnitureKraft Metal Coat Stand Black"/>
    <n v="7321.65"/>
    <n v="6"/>
    <n v="2216.73"/>
    <x v="1"/>
    <x v="1"/>
  </r>
  <r>
    <d v="2024-11-07T00:00:00"/>
    <x v="34"/>
    <x v="10"/>
    <x v="0"/>
    <x v="12"/>
    <s v="Maplitho White Labels A4 (50 Sheets)"/>
    <n v="1754.9"/>
    <n v="1"/>
    <n v="612.74"/>
    <x v="6"/>
    <x v="1"/>
  </r>
  <r>
    <d v="2025-02-24T00:00:00"/>
    <x v="13"/>
    <x v="9"/>
    <x v="0"/>
    <x v="5"/>
    <s v="Navneet A4 80 GSM Copier Paper (500 Sheets)"/>
    <n v="594.32000000000005"/>
    <n v="1"/>
    <n v="230.57"/>
    <x v="7"/>
    <x v="0"/>
  </r>
  <r>
    <d v="2024-12-20T00:00:00"/>
    <x v="3"/>
    <x v="0"/>
    <x v="1"/>
    <x v="4"/>
    <s v="Nilkamal Plastic Folding Chair (Pack of 4)"/>
    <n v="3693.17"/>
    <n v="7"/>
    <n v="-1736.71"/>
    <x v="1"/>
    <x v="1"/>
  </r>
  <r>
    <d v="2024-10-03T00:00:00"/>
    <x v="21"/>
    <x v="9"/>
    <x v="0"/>
    <x v="16"/>
    <s v="Kores Rubber Bands Assorted (250g Box)"/>
    <n v="937.26"/>
    <n v="2"/>
    <n v="18.04"/>
    <x v="9"/>
    <x v="1"/>
  </r>
  <r>
    <d v="2024-04-13T00:00:00"/>
    <x v="16"/>
    <x v="1"/>
    <x v="0"/>
    <x v="1"/>
    <s v="Camel Student Watercolour Cake Set 24 Shades"/>
    <n v="434.21"/>
    <n v="3"/>
    <n v="128.85"/>
    <x v="10"/>
    <x v="1"/>
  </r>
  <r>
    <d v="2025-02-02T00:00:00"/>
    <x v="47"/>
    <x v="1"/>
    <x v="2"/>
    <x v="11"/>
    <s v="Cosmic Byte CB-GK-12 Wired Keyboard"/>
    <n v="4448.0600000000004"/>
    <n v="3"/>
    <n v="1455.2"/>
    <x v="7"/>
    <x v="0"/>
  </r>
  <r>
    <d v="2024-11-03T00:00:00"/>
    <x v="6"/>
    <x v="17"/>
    <x v="0"/>
    <x v="2"/>
    <s v="Solo Ring Binder A4 2-Ring 25mm (Pack of 10)"/>
    <n v="1488.27"/>
    <n v="2"/>
    <n v="-1384.62"/>
    <x v="6"/>
    <x v="1"/>
  </r>
  <r>
    <d v="2024-11-10T00:00:00"/>
    <x v="7"/>
    <x v="15"/>
    <x v="0"/>
    <x v="7"/>
    <s v="Ratan Tissue Self-Seal Courier Bags (Pack of 200)"/>
    <n v="10958.39"/>
    <n v="6"/>
    <n v="4569.68"/>
    <x v="6"/>
    <x v="1"/>
  </r>
  <r>
    <d v="2024-05-23T00:00:00"/>
    <x v="39"/>
    <x v="8"/>
    <x v="0"/>
    <x v="2"/>
    <s v="Archies Lever Arch File A4 (Pack of 5)"/>
    <n v="1136.43"/>
    <n v="3"/>
    <n v="603.23"/>
    <x v="3"/>
    <x v="1"/>
  </r>
  <r>
    <d v="2024-09-28T00:00:00"/>
    <x v="40"/>
    <x v="2"/>
    <x v="1"/>
    <x v="3"/>
    <s v="Stanley Furniture Comfort Plus Chair"/>
    <n v="70244.62"/>
    <n v="2"/>
    <n v="4678.3999999999996"/>
    <x v="5"/>
    <x v="1"/>
  </r>
  <r>
    <d v="2024-12-13T00:00:00"/>
    <x v="47"/>
    <x v="2"/>
    <x v="0"/>
    <x v="13"/>
    <s v="Havells Cista 1200mm Ceiling Fan Brushed Chrome"/>
    <n v="4024.49"/>
    <n v="8"/>
    <n v="416.92"/>
    <x v="1"/>
    <x v="1"/>
  </r>
  <r>
    <d v="2025-02-24T00:00:00"/>
    <x v="2"/>
    <x v="10"/>
    <x v="0"/>
    <x v="2"/>
    <s v="Solo Ring Binder A4 2-Ring 25mm (Pack of 10)"/>
    <n v="3157.93"/>
    <n v="4"/>
    <n v="1049.44"/>
    <x v="7"/>
    <x v="0"/>
  </r>
  <r>
    <d v="2024-06-10T00:00:00"/>
    <x v="36"/>
    <x v="4"/>
    <x v="0"/>
    <x v="2"/>
    <s v="Deli Spine Label Binder A4 Blue (Pack of 6)"/>
    <n v="788.98"/>
    <n v="3"/>
    <n v="254.12"/>
    <x v="2"/>
    <x v="1"/>
  </r>
  <r>
    <d v="2024-11-02T00:00:00"/>
    <x v="4"/>
    <x v="10"/>
    <x v="0"/>
    <x v="2"/>
    <s v="Archies Lever Arch File A4 (Pack of 5)"/>
    <n v="1055.58"/>
    <n v="2"/>
    <n v="-815.81"/>
    <x v="6"/>
    <x v="1"/>
  </r>
  <r>
    <d v="2024-10-18T00:00:00"/>
    <x v="1"/>
    <x v="15"/>
    <x v="2"/>
    <x v="11"/>
    <s v="Cosmic Byte CB-GK-12 Wired Keyboard"/>
    <n v="20489.88"/>
    <n v="2"/>
    <n v="2643.29"/>
    <x v="9"/>
    <x v="1"/>
  </r>
  <r>
    <d v="2024-07-27T00:00:00"/>
    <x v="32"/>
    <x v="16"/>
    <x v="1"/>
    <x v="4"/>
    <s v="Godrej Interio Partition Panel 4×6ft"/>
    <n v="24201.57"/>
    <n v="2"/>
    <n v="3685.76"/>
    <x v="8"/>
    <x v="1"/>
  </r>
  <r>
    <d v="2024-07-23T00:00:00"/>
    <x v="7"/>
    <x v="15"/>
    <x v="0"/>
    <x v="2"/>
    <s v="Deli Spine Label Binder A4 Blue (Pack of 6)"/>
    <n v="554.57000000000005"/>
    <n v="3"/>
    <n v="-330.19"/>
    <x v="8"/>
    <x v="1"/>
  </r>
  <r>
    <d v="2024-12-27T00:00:00"/>
    <x v="2"/>
    <x v="13"/>
    <x v="1"/>
    <x v="4"/>
    <s v="FurnitureKraft Metal Coat Stand Black"/>
    <n v="6222.03"/>
    <n v="5"/>
    <n v="2079.17"/>
    <x v="1"/>
    <x v="1"/>
  </r>
  <r>
    <d v="2024-12-22T00:00:00"/>
    <x v="10"/>
    <x v="12"/>
    <x v="2"/>
    <x v="9"/>
    <s v="Redmi Note 13 Pro 8GB/256GB"/>
    <n v="3643.46"/>
    <n v="3"/>
    <n v="1021.5"/>
    <x v="1"/>
    <x v="1"/>
  </r>
  <r>
    <d v="2025-03-24T00:00:00"/>
    <x v="5"/>
    <x v="10"/>
    <x v="0"/>
    <x v="0"/>
    <s v="Kangaroo Binder Clips Assorted Pack of 50"/>
    <n v="522.84"/>
    <n v="2"/>
    <n v="-145.6"/>
    <x v="0"/>
    <x v="0"/>
  </r>
  <r>
    <d v="2024-11-22T00:00:00"/>
    <x v="26"/>
    <x v="2"/>
    <x v="0"/>
    <x v="5"/>
    <s v="Kokuyo Camlin Drawing Sheets A3 (100 Sheets)"/>
    <n v="492.39"/>
    <n v="1"/>
    <n v="165.24"/>
    <x v="6"/>
    <x v="1"/>
  </r>
  <r>
    <d v="2025-03-10T00:00:00"/>
    <x v="9"/>
    <x v="0"/>
    <x v="0"/>
    <x v="2"/>
    <s v="Kangaro Presentation Ring Binder (Pack of 8)"/>
    <n v="10382.6"/>
    <n v="2"/>
    <n v="2895.11"/>
    <x v="0"/>
    <x v="0"/>
  </r>
  <r>
    <d v="2024-10-11T00:00:00"/>
    <x v="19"/>
    <x v="12"/>
    <x v="0"/>
    <x v="2"/>
    <s v="Kangaro Presentation Ring Binder (Pack of 8)"/>
    <n v="487807.1"/>
    <n v="2"/>
    <n v="175573.66"/>
    <x v="9"/>
    <x v="1"/>
  </r>
  <r>
    <d v="2024-12-24T00:00:00"/>
    <x v="24"/>
    <x v="3"/>
    <x v="0"/>
    <x v="10"/>
    <s v="Godrej Interio Metal Storage Cabinet 4-Drawer"/>
    <n v="1640.42"/>
    <n v="1"/>
    <n v="450.36"/>
    <x v="1"/>
    <x v="1"/>
  </r>
  <r>
    <d v="2024-06-05T00:00:00"/>
    <x v="15"/>
    <x v="2"/>
    <x v="0"/>
    <x v="5"/>
    <s v="Luxor Ruled Writing Pad A4 (200 Pages)"/>
    <n v="6027.78"/>
    <n v="2"/>
    <n v="2331.4699999999998"/>
    <x v="2"/>
    <x v="1"/>
  </r>
  <r>
    <d v="2024-05-22T00:00:00"/>
    <x v="33"/>
    <x v="14"/>
    <x v="0"/>
    <x v="1"/>
    <s v="Camlin Kokuyo Acrylic Colour Set 9 Tubes"/>
    <n v="214.49"/>
    <n v="1"/>
    <n v="57.58"/>
    <x v="3"/>
    <x v="1"/>
  </r>
  <r>
    <d v="2024-09-14T00:00:00"/>
    <x v="22"/>
    <x v="7"/>
    <x v="0"/>
    <x v="2"/>
    <s v="Archies Lever Arch File A4 (Pack of 5)"/>
    <n v="4250.03"/>
    <n v="2"/>
    <n v="1818.6"/>
    <x v="5"/>
    <x v="1"/>
  </r>
  <r>
    <d v="2024-11-18T00:00:00"/>
    <x v="27"/>
    <x v="18"/>
    <x v="2"/>
    <x v="11"/>
    <s v="Promate 20000mAh Power Bank"/>
    <n v="11193.06"/>
    <n v="2"/>
    <n v="5561.97"/>
    <x v="6"/>
    <x v="1"/>
  </r>
  <r>
    <d v="2024-09-20T00:00:00"/>
    <x v="42"/>
    <x v="6"/>
    <x v="0"/>
    <x v="2"/>
    <s v="Nataraj Clear-View Binder A4 (Pack of 12)"/>
    <n v="2249.2800000000002"/>
    <n v="4"/>
    <n v="1392.68"/>
    <x v="5"/>
    <x v="1"/>
  </r>
  <r>
    <d v="2024-11-17T00:00:00"/>
    <x v="8"/>
    <x v="19"/>
    <x v="0"/>
    <x v="2"/>
    <s v="Kangaro Presentation Ring Binder (Pack of 8)"/>
    <n v="449.62"/>
    <n v="1"/>
    <n v="169.71"/>
    <x v="6"/>
    <x v="1"/>
  </r>
  <r>
    <d v="2024-12-15T00:00:00"/>
    <x v="38"/>
    <x v="18"/>
    <x v="0"/>
    <x v="2"/>
    <s v="Deli Spine Label Binder A4 Blue (Pack of 6)"/>
    <n v="3159.4"/>
    <n v="6"/>
    <n v="977.09"/>
    <x v="1"/>
    <x v="1"/>
  </r>
  <r>
    <d v="2024-11-12T00:00:00"/>
    <x v="17"/>
    <x v="3"/>
    <x v="0"/>
    <x v="5"/>
    <s v="Linc Glycer Ball Pen Blue (Pack of 10)"/>
    <n v="3945.01"/>
    <n v="3"/>
    <n v="2280.7399999999998"/>
    <x v="6"/>
    <x v="1"/>
  </r>
  <r>
    <d v="2024-05-17T00:00:00"/>
    <x v="12"/>
    <x v="0"/>
    <x v="0"/>
    <x v="2"/>
    <s v="Solo Ring Binder A4 2-Ring 25mm (Pack of 10)"/>
    <n v="9040.61"/>
    <n v="1"/>
    <n v="4830.99"/>
    <x v="3"/>
    <x v="1"/>
  </r>
  <r>
    <d v="2024-08-18T00:00:00"/>
    <x v="26"/>
    <x v="5"/>
    <x v="0"/>
    <x v="12"/>
    <s v="Maplitho White Labels A4 (50 Sheets)"/>
    <n v="281.85000000000002"/>
    <n v="1"/>
    <n v="101.16"/>
    <x v="4"/>
    <x v="1"/>
  </r>
  <r>
    <d v="2024-05-08T00:00:00"/>
    <x v="38"/>
    <x v="16"/>
    <x v="0"/>
    <x v="5"/>
    <s v="Rorito Ballpoint Pen Set Blue (Pack of 20)"/>
    <n v="1329.57"/>
    <n v="3"/>
    <n v="657.67"/>
    <x v="3"/>
    <x v="1"/>
  </r>
  <r>
    <d v="2024-12-20T00:00:00"/>
    <x v="8"/>
    <x v="19"/>
    <x v="0"/>
    <x v="5"/>
    <s v="Rorito Ballpoint Pen Set Blue (Pack of 20)"/>
    <n v="23764.68"/>
    <n v="5"/>
    <n v="7381.91"/>
    <x v="1"/>
    <x v="1"/>
  </r>
  <r>
    <d v="2024-10-11T00:00:00"/>
    <x v="26"/>
    <x v="12"/>
    <x v="1"/>
    <x v="3"/>
    <s v="Hof Seating WorkPro Mesh Back Chair"/>
    <n v="73296.789999999994"/>
    <n v="7"/>
    <n v="10185.790000000001"/>
    <x v="9"/>
    <x v="1"/>
  </r>
  <r>
    <d v="2024-12-14T00:00:00"/>
    <x v="3"/>
    <x v="9"/>
    <x v="1"/>
    <x v="4"/>
    <s v="FurnitureKraft Metal Coat Stand Black"/>
    <n v="5404.35"/>
    <n v="2"/>
    <n v="2428.31"/>
    <x v="1"/>
    <x v="1"/>
  </r>
  <r>
    <d v="2025-01-15T00:00:00"/>
    <x v="1"/>
    <x v="2"/>
    <x v="1"/>
    <x v="8"/>
    <s v="Stanley Furniture Height-Adjustable Desk"/>
    <n v="76977.509999999995"/>
    <n v="5"/>
    <n v="-13546.22"/>
    <x v="11"/>
    <x v="0"/>
  </r>
  <r>
    <d v="2025-03-21T00:00:00"/>
    <x v="23"/>
    <x v="8"/>
    <x v="0"/>
    <x v="2"/>
    <s v="Kangaro Presentation Ring Binder (Pack of 8)"/>
    <n v="1354.27"/>
    <n v="3"/>
    <n v="-981.55"/>
    <x v="0"/>
    <x v="0"/>
  </r>
  <r>
    <d v="2024-11-14T00:00:00"/>
    <x v="16"/>
    <x v="6"/>
    <x v="2"/>
    <x v="9"/>
    <s v="Vivo T3 Pro 5G 8GB/128GB"/>
    <n v="48914.09"/>
    <n v="3"/>
    <n v="-10402.26"/>
    <x v="6"/>
    <x v="1"/>
  </r>
  <r>
    <d v="2024-09-02T00:00:00"/>
    <x v="5"/>
    <x v="18"/>
    <x v="2"/>
    <x v="11"/>
    <s v="Lapcare USB-C 65W GaN Charger"/>
    <n v="1314.41"/>
    <n v="1"/>
    <n v="203.27"/>
    <x v="5"/>
    <x v="1"/>
  </r>
  <r>
    <d v="2024-06-17T00:00:00"/>
    <x v="5"/>
    <x v="19"/>
    <x v="2"/>
    <x v="14"/>
    <s v="Canon PIXMA G3010 All-In-One Ink Tank Printer"/>
    <n v="68034.91"/>
    <n v="3"/>
    <n v="3295.48"/>
    <x v="2"/>
    <x v="1"/>
  </r>
  <r>
    <d v="2024-07-24T00:00:00"/>
    <x v="43"/>
    <x v="18"/>
    <x v="0"/>
    <x v="5"/>
    <s v="Classmate Premium A4 Ruled Notebooks (Pack of 6)"/>
    <n v="9056.08"/>
    <n v="1"/>
    <n v="4545.76"/>
    <x v="8"/>
    <x v="1"/>
  </r>
  <r>
    <d v="2025-02-01T00:00:00"/>
    <x v="41"/>
    <x v="9"/>
    <x v="0"/>
    <x v="10"/>
    <s v="Featherlite Mobile Pedestal 3-Drawer"/>
    <n v="95247.64"/>
    <n v="7"/>
    <n v="11638.75"/>
    <x v="7"/>
    <x v="0"/>
  </r>
  <r>
    <d v="2024-10-15T00:00:00"/>
    <x v="21"/>
    <x v="19"/>
    <x v="0"/>
    <x v="2"/>
    <s v="Solo Ring Binder A4 2-Ring 25mm (Pack of 10)"/>
    <n v="2734.76"/>
    <n v="3"/>
    <n v="935.16"/>
    <x v="9"/>
    <x v="1"/>
  </r>
  <r>
    <d v="2024-09-03T00:00:00"/>
    <x v="12"/>
    <x v="0"/>
    <x v="2"/>
    <x v="14"/>
    <s v="Epson EcoTank L3252 Wi-Fi All-In-One Printer"/>
    <n v="6478.18"/>
    <n v="1"/>
    <n v="2576.5100000000002"/>
    <x v="5"/>
    <x v="1"/>
  </r>
  <r>
    <d v="2024-06-09T00:00:00"/>
    <x v="16"/>
    <x v="18"/>
    <x v="0"/>
    <x v="13"/>
    <s v="Crompton Aura Prime 1200mm Fan White"/>
    <n v="144.44"/>
    <n v="1"/>
    <n v="-325.52"/>
    <x v="2"/>
    <x v="1"/>
  </r>
  <r>
    <d v="2024-10-28T00:00:00"/>
    <x v="3"/>
    <x v="16"/>
    <x v="0"/>
    <x v="1"/>
    <s v="Faber-Castell Colour Pencil Set 60 Shades"/>
    <n v="568.14"/>
    <n v="2"/>
    <n v="76.099999999999994"/>
    <x v="9"/>
    <x v="1"/>
  </r>
  <r>
    <d v="2025-03-05T00:00:00"/>
    <x v="9"/>
    <x v="14"/>
    <x v="2"/>
    <x v="9"/>
    <s v="iQOO Z9 5G 8GB/128GB"/>
    <n v="49553.09"/>
    <n v="5"/>
    <n v="13172.57"/>
    <x v="0"/>
    <x v="0"/>
  </r>
  <r>
    <d v="2024-05-08T00:00:00"/>
    <x v="27"/>
    <x v="12"/>
    <x v="0"/>
    <x v="13"/>
    <s v="Crompton Aura Prime 1200mm Fan White"/>
    <n v="1413.09"/>
    <n v="1"/>
    <n v="349.43"/>
    <x v="3"/>
    <x v="1"/>
  </r>
  <r>
    <d v="2024-07-14T00:00:00"/>
    <x v="19"/>
    <x v="10"/>
    <x v="2"/>
    <x v="9"/>
    <s v="Motorola Edge 50 Fusion 12GB/256GB"/>
    <n v="2899.71"/>
    <n v="1"/>
    <n v="295.32"/>
    <x v="8"/>
    <x v="1"/>
  </r>
  <r>
    <d v="2025-02-17T00:00:00"/>
    <x v="29"/>
    <x v="13"/>
    <x v="0"/>
    <x v="10"/>
    <s v="Puro SAFE Steel Almirah Double Door"/>
    <n v="13386.36"/>
    <n v="3"/>
    <n v="3875.6"/>
    <x v="7"/>
    <x v="0"/>
  </r>
  <r>
    <d v="2024-04-28T00:00:00"/>
    <x v="46"/>
    <x v="12"/>
    <x v="0"/>
    <x v="2"/>
    <s v="Nataraj Clear-View Binder A4 (Pack of 12)"/>
    <n v="41955.14"/>
    <n v="10"/>
    <n v="-32326.37"/>
    <x v="10"/>
    <x v="1"/>
  </r>
  <r>
    <d v="2024-08-25T00:00:00"/>
    <x v="46"/>
    <x v="10"/>
    <x v="0"/>
    <x v="2"/>
    <s v="Solo Ring Binder A4 2-Ring 25mm (Pack of 10)"/>
    <n v="3595.27"/>
    <n v="8"/>
    <n v="1826.38"/>
    <x v="4"/>
    <x v="1"/>
  </r>
  <r>
    <d v="2024-07-17T00:00:00"/>
    <x v="15"/>
    <x v="7"/>
    <x v="0"/>
    <x v="2"/>
    <s v="Solo Ring Binder A4 2-Ring 25mm (Pack of 10)"/>
    <n v="11564.84"/>
    <n v="8"/>
    <n v="4763.59"/>
    <x v="8"/>
    <x v="1"/>
  </r>
  <r>
    <d v="2025-02-25T00:00:00"/>
    <x v="5"/>
    <x v="9"/>
    <x v="0"/>
    <x v="10"/>
    <s v="Nilkamal Plastic Storage Trolley 3-Tier"/>
    <n v="8728.86"/>
    <n v="2"/>
    <n v="465.89"/>
    <x v="7"/>
    <x v="0"/>
  </r>
  <r>
    <d v="2025-01-23T00:00:00"/>
    <x v="35"/>
    <x v="5"/>
    <x v="0"/>
    <x v="0"/>
    <s v="Kangaro Staple Pins 24/6 (Pack of 5000)"/>
    <n v="448.59"/>
    <n v="2"/>
    <n v="9.19"/>
    <x v="11"/>
    <x v="0"/>
  </r>
  <r>
    <d v="2024-11-17T00:00:00"/>
    <x v="9"/>
    <x v="0"/>
    <x v="1"/>
    <x v="8"/>
    <s v="Durian TEAK-Finish Manager Desk 1500mm"/>
    <n v="128988.57"/>
    <n v="5"/>
    <n v="-42324.46"/>
    <x v="6"/>
    <x v="1"/>
  </r>
  <r>
    <d v="2025-03-03T00:00:00"/>
    <x v="7"/>
    <x v="0"/>
    <x v="0"/>
    <x v="13"/>
    <s v="Philips SmartBright LED Batten 36W (Pack of 4)"/>
    <n v="14383.61"/>
    <n v="3"/>
    <n v="3274.31"/>
    <x v="0"/>
    <x v="0"/>
  </r>
  <r>
    <d v="2024-05-16T00:00:00"/>
    <x v="38"/>
    <x v="3"/>
    <x v="0"/>
    <x v="13"/>
    <s v="Bajaj Majesty 1000W Room Heater"/>
    <n v="4408.8100000000004"/>
    <n v="1"/>
    <n v="1021"/>
    <x v="3"/>
    <x v="1"/>
  </r>
  <r>
    <d v="2025-03-08T00:00:00"/>
    <x v="18"/>
    <x v="18"/>
    <x v="0"/>
    <x v="13"/>
    <s v="Orient Electric PSPO 1200mm Ceiling Fan"/>
    <n v="15607.15"/>
    <n v="4"/>
    <n v="1572.75"/>
    <x v="0"/>
    <x v="0"/>
  </r>
  <r>
    <d v="2024-09-14T00:00:00"/>
    <x v="32"/>
    <x v="11"/>
    <x v="0"/>
    <x v="16"/>
    <s v="Camlin Permanent Marker Black (Pack of 10)"/>
    <n v="2595.66"/>
    <n v="4"/>
    <n v="654.48"/>
    <x v="5"/>
    <x v="1"/>
  </r>
  <r>
    <d v="2024-08-26T00:00:00"/>
    <x v="7"/>
    <x v="12"/>
    <x v="2"/>
    <x v="9"/>
    <s v="Vivo T3 Pro 5G 8GB/128GB"/>
    <n v="3846.66"/>
    <n v="2"/>
    <n v="1375.79"/>
    <x v="4"/>
    <x v="1"/>
  </r>
  <r>
    <d v="2024-10-02T00:00:00"/>
    <x v="10"/>
    <x v="3"/>
    <x v="0"/>
    <x v="16"/>
    <s v="Scotch Magic Tape 19mm×33m (Pack of 6)"/>
    <n v="49583.83"/>
    <n v="2"/>
    <n v="1664.27"/>
    <x v="9"/>
    <x v="1"/>
  </r>
  <r>
    <d v="2025-03-19T00:00:00"/>
    <x v="26"/>
    <x v="16"/>
    <x v="1"/>
    <x v="8"/>
    <s v="Stanley Furniture Height-Adjustable Desk"/>
    <n v="59525.59"/>
    <n v="3"/>
    <n v="-2093.35"/>
    <x v="0"/>
    <x v="0"/>
  </r>
  <r>
    <d v="2024-07-25T00:00:00"/>
    <x v="19"/>
    <x v="15"/>
    <x v="0"/>
    <x v="2"/>
    <s v="Deli Spine Label Binder A4 Blue (Pack of 6)"/>
    <n v="1047.95"/>
    <n v="2"/>
    <n v="311.47000000000003"/>
    <x v="8"/>
    <x v="1"/>
  </r>
  <r>
    <d v="2025-03-13T00:00:00"/>
    <x v="47"/>
    <x v="6"/>
    <x v="0"/>
    <x v="12"/>
    <s v="Kores Self-Adhesive Label Rolls (Pack of 4)"/>
    <n v="1211.83"/>
    <n v="3"/>
    <n v="547.04"/>
    <x v="0"/>
    <x v="0"/>
  </r>
  <r>
    <d v="2024-08-04T00:00:00"/>
    <x v="9"/>
    <x v="4"/>
    <x v="0"/>
    <x v="12"/>
    <s v="Kores Self-Adhesive Label Rolls (Pack of 4)"/>
    <n v="3356.91"/>
    <n v="2"/>
    <n v="1195.58"/>
    <x v="4"/>
    <x v="1"/>
  </r>
  <r>
    <d v="2024-12-03T00:00:00"/>
    <x v="42"/>
    <x v="9"/>
    <x v="0"/>
    <x v="12"/>
    <s v="Maplitho White Labels A4 (50 Sheets)"/>
    <n v="918.79"/>
    <n v="2"/>
    <n v="431.45"/>
    <x v="1"/>
    <x v="1"/>
  </r>
  <r>
    <d v="2024-11-27T00:00:00"/>
    <x v="38"/>
    <x v="7"/>
    <x v="1"/>
    <x v="3"/>
    <s v="Stanley Furniture Comfort Plus Chair"/>
    <n v="64757.87"/>
    <n v="4"/>
    <n v="-9644.42"/>
    <x v="6"/>
    <x v="1"/>
  </r>
  <r>
    <d v="2024-11-07T00:00:00"/>
    <x v="10"/>
    <x v="1"/>
    <x v="0"/>
    <x v="16"/>
    <s v="Kores Rubber Bands Assorted (250g Box)"/>
    <n v="1067.75"/>
    <n v="1"/>
    <n v="19.850000000000001"/>
    <x v="6"/>
    <x v="1"/>
  </r>
  <r>
    <d v="2024-08-22T00:00:00"/>
    <x v="16"/>
    <x v="13"/>
    <x v="0"/>
    <x v="5"/>
    <s v="Luxor Ruled Writing Pad A4 (200 Pages)"/>
    <n v="10484.09"/>
    <n v="3"/>
    <n v="5163.92"/>
    <x v="4"/>
    <x v="1"/>
  </r>
  <r>
    <d v="2025-01-16T00:00:00"/>
    <x v="18"/>
    <x v="0"/>
    <x v="2"/>
    <x v="11"/>
    <s v="Cosmic Byte CB-GK-12 Wired Keyboard"/>
    <n v="6252.85"/>
    <n v="2"/>
    <n v="310.33999999999997"/>
    <x v="11"/>
    <x v="0"/>
  </r>
  <r>
    <d v="2024-04-21T00:00:00"/>
    <x v="47"/>
    <x v="8"/>
    <x v="0"/>
    <x v="2"/>
    <s v="Kangaro Presentation Ring Binder (Pack of 8)"/>
    <n v="18789.189999999999"/>
    <n v="6"/>
    <n v="6111.26"/>
    <x v="10"/>
    <x v="1"/>
  </r>
  <r>
    <d v="2024-04-09T00:00:00"/>
    <x v="5"/>
    <x v="0"/>
    <x v="0"/>
    <x v="7"/>
    <s v="Kores Peel &amp; Seal White Envelopes DL (Pack of 100)"/>
    <n v="411.41"/>
    <n v="2"/>
    <n v="244.95"/>
    <x v="10"/>
    <x v="1"/>
  </r>
  <r>
    <d v="2024-11-13T00:00:00"/>
    <x v="38"/>
    <x v="15"/>
    <x v="0"/>
    <x v="2"/>
    <s v="Archies Lever Arch File A4 (Pack of 5)"/>
    <n v="6561.17"/>
    <n v="5"/>
    <n v="2538.61"/>
    <x v="6"/>
    <x v="1"/>
  </r>
  <r>
    <d v="2024-05-13T00:00:00"/>
    <x v="29"/>
    <x v="10"/>
    <x v="0"/>
    <x v="2"/>
    <s v="Kangaro Presentation Ring Binder (Pack of 8)"/>
    <n v="214.17"/>
    <n v="2"/>
    <n v="-171.11"/>
    <x v="3"/>
    <x v="1"/>
  </r>
  <r>
    <d v="2024-07-09T00:00:00"/>
    <x v="41"/>
    <x v="11"/>
    <x v="0"/>
    <x v="1"/>
    <s v="Apsara Drawing Pencils HB (Pack of 20)"/>
    <n v="462.06"/>
    <n v="2"/>
    <n v="126.71"/>
    <x v="8"/>
    <x v="1"/>
  </r>
  <r>
    <d v="2024-11-04T00:00:00"/>
    <x v="17"/>
    <x v="11"/>
    <x v="0"/>
    <x v="1"/>
    <s v="Fevicryl Fabric Colour Set 12 Shades"/>
    <n v="17179.150000000001"/>
    <n v="5"/>
    <n v="4222.95"/>
    <x v="6"/>
    <x v="1"/>
  </r>
  <r>
    <d v="2024-05-24T00:00:00"/>
    <x v="38"/>
    <x v="5"/>
    <x v="0"/>
    <x v="10"/>
    <s v="Godrej Interio Metal Storage Cabinet 4-Drawer"/>
    <n v="67364.11"/>
    <n v="2"/>
    <n v="7172.77"/>
    <x v="3"/>
    <x v="1"/>
  </r>
  <r>
    <d v="2024-08-05T00:00:00"/>
    <x v="14"/>
    <x v="18"/>
    <x v="1"/>
    <x v="4"/>
    <s v="Pepperfry Sofa Cum Bed 3-Seater Grey"/>
    <n v="542.01"/>
    <n v="2"/>
    <n v="300.02999999999997"/>
    <x v="4"/>
    <x v="1"/>
  </r>
  <r>
    <d v="2024-07-13T00:00:00"/>
    <x v="23"/>
    <x v="5"/>
    <x v="0"/>
    <x v="2"/>
    <s v="Solo Ring Binder A4 2-Ring 25mm (Pack of 10)"/>
    <n v="1217.75"/>
    <n v="5"/>
    <n v="383.1"/>
    <x v="8"/>
    <x v="1"/>
  </r>
  <r>
    <d v="2025-01-11T00:00:00"/>
    <x v="39"/>
    <x v="17"/>
    <x v="2"/>
    <x v="6"/>
    <s v="Ricoh IM 2702 A3 Multifunction Copier"/>
    <n v="212197.77"/>
    <n v="4"/>
    <n v="107409.12"/>
    <x v="11"/>
    <x v="0"/>
  </r>
  <r>
    <d v="2024-04-21T00:00:00"/>
    <x v="44"/>
    <x v="18"/>
    <x v="0"/>
    <x v="16"/>
    <s v="Pritt Glue Stick 43g (Pack of 10)"/>
    <n v="4360.41"/>
    <n v="5"/>
    <n v="1220.73"/>
    <x v="10"/>
    <x v="1"/>
  </r>
  <r>
    <d v="2024-12-06T00:00:00"/>
    <x v="21"/>
    <x v="17"/>
    <x v="0"/>
    <x v="1"/>
    <s v="Fevicryl Fabric Colour Set 12 Shades"/>
    <n v="410.17"/>
    <n v="1"/>
    <n v="125.58"/>
    <x v="1"/>
    <x v="1"/>
  </r>
  <r>
    <d v="2024-10-27T00:00:00"/>
    <x v="33"/>
    <x v="11"/>
    <x v="0"/>
    <x v="1"/>
    <s v="Faber-Castell Colour Pencil Set 60 Shades"/>
    <n v="1957.84"/>
    <n v="1"/>
    <n v="133.34"/>
    <x v="9"/>
    <x v="1"/>
  </r>
  <r>
    <d v="2024-10-28T00:00:00"/>
    <x v="1"/>
    <x v="16"/>
    <x v="0"/>
    <x v="7"/>
    <s v="Kores Peel &amp; Seal White Envelopes DL (Pack of 100)"/>
    <n v="22641.26"/>
    <n v="3"/>
    <n v="8213.7999999999993"/>
    <x v="9"/>
    <x v="1"/>
  </r>
  <r>
    <d v="2024-07-04T00:00:00"/>
    <x v="19"/>
    <x v="16"/>
    <x v="0"/>
    <x v="2"/>
    <s v="Kangaro Presentation Ring Binder (Pack of 8)"/>
    <n v="790.07"/>
    <n v="1"/>
    <n v="386.3"/>
    <x v="8"/>
    <x v="1"/>
  </r>
  <r>
    <d v="2024-11-25T00:00:00"/>
    <x v="40"/>
    <x v="8"/>
    <x v="0"/>
    <x v="7"/>
    <s v="Polysac Co-Ex Bubble Wrap Roll 50m"/>
    <n v="3094.18"/>
    <n v="2"/>
    <n v="1505.66"/>
    <x v="6"/>
    <x v="1"/>
  </r>
  <r>
    <d v="2024-05-06T00:00:00"/>
    <x v="37"/>
    <x v="3"/>
    <x v="2"/>
    <x v="11"/>
    <s v="Cosmic Byte CB-GK-12 Wired Keyboard"/>
    <n v="9026.5"/>
    <n v="6"/>
    <n v="2295.77"/>
    <x v="3"/>
    <x v="1"/>
  </r>
  <r>
    <d v="2025-02-03T00:00:00"/>
    <x v="25"/>
    <x v="14"/>
    <x v="0"/>
    <x v="5"/>
    <s v="Linc Glycer Ball Pen Blue (Pack of 10)"/>
    <n v="2277.3200000000002"/>
    <n v="3"/>
    <n v="835.36"/>
    <x v="7"/>
    <x v="0"/>
  </r>
  <r>
    <d v="2025-03-05T00:00:00"/>
    <x v="5"/>
    <x v="10"/>
    <x v="0"/>
    <x v="2"/>
    <s v="Solo Ring Binder A4 2-Ring 25mm (Pack of 10)"/>
    <n v="1578.35"/>
    <n v="1"/>
    <n v="577.51"/>
    <x v="0"/>
    <x v="0"/>
  </r>
  <r>
    <d v="2025-03-02T00:00:00"/>
    <x v="22"/>
    <x v="11"/>
    <x v="0"/>
    <x v="1"/>
    <s v="Fevicryl Fabric Colour Set 12 Shades"/>
    <n v="1703.99"/>
    <n v="4"/>
    <n v="476.49"/>
    <x v="0"/>
    <x v="0"/>
  </r>
  <r>
    <d v="2024-06-06T00:00:00"/>
    <x v="38"/>
    <x v="7"/>
    <x v="0"/>
    <x v="13"/>
    <s v="Havells Cista 1200mm Ceiling Fan Brushed Chrome"/>
    <n v="93465.55"/>
    <n v="6"/>
    <n v="34776.75"/>
    <x v="2"/>
    <x v="1"/>
  </r>
  <r>
    <d v="2024-10-17T00:00:00"/>
    <x v="37"/>
    <x v="14"/>
    <x v="1"/>
    <x v="4"/>
    <s v="Pepperfry Sofa Cum Bed 3-Seater Grey"/>
    <n v="7912.16"/>
    <n v="3"/>
    <n v="-8506.08"/>
    <x v="9"/>
    <x v="1"/>
  </r>
  <r>
    <d v="2024-08-15T00:00:00"/>
    <x v="25"/>
    <x v="7"/>
    <x v="0"/>
    <x v="1"/>
    <s v="Doms Sketch Pens 48 Shades Assorted"/>
    <n v="4559.4399999999996"/>
    <n v="4"/>
    <n v="361.24"/>
    <x v="4"/>
    <x v="1"/>
  </r>
  <r>
    <d v="2025-03-09T00:00:00"/>
    <x v="14"/>
    <x v="8"/>
    <x v="0"/>
    <x v="12"/>
    <s v="Avery India Self-Adhesive Labels 21-Up (100 Sheets)"/>
    <n v="428.15"/>
    <n v="1"/>
    <n v="143.66999999999999"/>
    <x v="0"/>
    <x v="0"/>
  </r>
  <r>
    <d v="2025-03-08T00:00:00"/>
    <x v="6"/>
    <x v="14"/>
    <x v="0"/>
    <x v="2"/>
    <s v="Deli Spine Label Binder A4 Blue (Pack of 6)"/>
    <n v="798.02"/>
    <n v="5"/>
    <n v="-508.32"/>
    <x v="0"/>
    <x v="0"/>
  </r>
  <r>
    <d v="2024-04-22T00:00:00"/>
    <x v="6"/>
    <x v="14"/>
    <x v="0"/>
    <x v="5"/>
    <s v="Pidilite Fevistick Glue Sticks (Box of 12)"/>
    <n v="1084.96"/>
    <n v="3"/>
    <n v="424.92"/>
    <x v="10"/>
    <x v="1"/>
  </r>
  <r>
    <d v="2024-04-20T00:00:00"/>
    <x v="18"/>
    <x v="0"/>
    <x v="2"/>
    <x v="9"/>
    <s v="Redmi Note 13 Pro 8GB/256GB"/>
    <n v="903.52"/>
    <n v="1"/>
    <n v="34.17"/>
    <x v="10"/>
    <x v="1"/>
  </r>
  <r>
    <d v="2024-04-07T00:00:00"/>
    <x v="26"/>
    <x v="14"/>
    <x v="0"/>
    <x v="1"/>
    <s v="Apsara Drawing Pencils HB (Pack of 20)"/>
    <n v="1227.58"/>
    <n v="4"/>
    <n v="157.37"/>
    <x v="10"/>
    <x v="1"/>
  </r>
  <r>
    <d v="2024-05-24T00:00:00"/>
    <x v="34"/>
    <x v="1"/>
    <x v="0"/>
    <x v="13"/>
    <s v="Usha Mist Air Duos 400mm Pedestal Fan"/>
    <n v="1467.95"/>
    <n v="8"/>
    <n v="154.94"/>
    <x v="3"/>
    <x v="1"/>
  </r>
  <r>
    <d v="2024-05-27T00:00:00"/>
    <x v="15"/>
    <x v="6"/>
    <x v="1"/>
    <x v="3"/>
    <s v="Green Soul Oslo High-Back Executive Chair"/>
    <n v="52926.57"/>
    <n v="2"/>
    <n v="6339.22"/>
    <x v="3"/>
    <x v="1"/>
  </r>
  <r>
    <d v="2024-11-03T00:00:00"/>
    <x v="45"/>
    <x v="18"/>
    <x v="0"/>
    <x v="2"/>
    <s v="Kangaro Presentation Ring Binder (Pack of 8)"/>
    <n v="1189.1199999999999"/>
    <n v="1"/>
    <n v="355.18"/>
    <x v="6"/>
    <x v="1"/>
  </r>
  <r>
    <d v="2024-12-10T00:00:00"/>
    <x v="43"/>
    <x v="5"/>
    <x v="2"/>
    <x v="11"/>
    <s v="Zebronics Zeb-Thunder Wireless Mouse"/>
    <n v="9153.89"/>
    <n v="6"/>
    <n v="2147.0300000000002"/>
    <x v="1"/>
    <x v="1"/>
  </r>
  <r>
    <d v="2024-08-24T00:00:00"/>
    <x v="3"/>
    <x v="13"/>
    <x v="2"/>
    <x v="9"/>
    <s v="POCO X6 Pro 5G 12GB/256GB"/>
    <n v="54866.92"/>
    <n v="3"/>
    <n v="16315.64"/>
    <x v="4"/>
    <x v="1"/>
  </r>
  <r>
    <d v="2024-11-24T00:00:00"/>
    <x v="11"/>
    <x v="8"/>
    <x v="0"/>
    <x v="16"/>
    <s v="Pilot V5 Hi-Tecpoint Pen Blue (Pack of 12)"/>
    <n v="7377.22"/>
    <n v="6"/>
    <n v="815.91"/>
    <x v="6"/>
    <x v="1"/>
  </r>
  <r>
    <d v="2024-11-16T00:00:00"/>
    <x v="39"/>
    <x v="14"/>
    <x v="1"/>
    <x v="3"/>
    <s v="Stanley Furniture Comfort Plus Chair"/>
    <n v="54115.360000000001"/>
    <n v="2"/>
    <n v="-2955"/>
    <x v="6"/>
    <x v="1"/>
  </r>
  <r>
    <d v="2024-04-07T00:00:00"/>
    <x v="34"/>
    <x v="2"/>
    <x v="0"/>
    <x v="2"/>
    <s v="Nataraj Clear-View Binder A4 (Pack of 12)"/>
    <n v="4590.67"/>
    <n v="3"/>
    <n v="2026.94"/>
    <x v="10"/>
    <x v="1"/>
  </r>
  <r>
    <d v="2024-07-21T00:00:00"/>
    <x v="45"/>
    <x v="5"/>
    <x v="2"/>
    <x v="11"/>
    <s v="boAt Rugged V3 USB-C Cable (Pack of 3)"/>
    <n v="80752.77"/>
    <n v="7"/>
    <n v="12769.98"/>
    <x v="8"/>
    <x v="1"/>
  </r>
  <r>
    <d v="2024-10-04T00:00:00"/>
    <x v="5"/>
    <x v="9"/>
    <x v="0"/>
    <x v="10"/>
    <s v="Featherlite Mobile Pedestal 3-Drawer"/>
    <n v="6662.54"/>
    <n v="1"/>
    <n v="515.78"/>
    <x v="9"/>
    <x v="1"/>
  </r>
  <r>
    <d v="2024-07-12T00:00:00"/>
    <x v="41"/>
    <x v="9"/>
    <x v="2"/>
    <x v="11"/>
    <s v="iBall Bluetooth Wireless Keyboard &amp; Mouse Combo"/>
    <n v="3989.1"/>
    <n v="2"/>
    <n v="859.53"/>
    <x v="8"/>
    <x v="1"/>
  </r>
  <r>
    <d v="2024-09-01T00:00:00"/>
    <x v="16"/>
    <x v="11"/>
    <x v="1"/>
    <x v="8"/>
    <s v="Stanley Furniture Height-Adjustable Desk"/>
    <n v="34447.339999999997"/>
    <n v="3"/>
    <n v="-17377.14"/>
    <x v="5"/>
    <x v="1"/>
  </r>
  <r>
    <d v="2024-07-28T00:00:00"/>
    <x v="12"/>
    <x v="13"/>
    <x v="0"/>
    <x v="10"/>
    <s v="Puro SAFE Steel Almirah Double Door"/>
    <n v="11371.41"/>
    <n v="5"/>
    <n v="3085.16"/>
    <x v="8"/>
    <x v="1"/>
  </r>
  <r>
    <d v="2025-02-05T00:00:00"/>
    <x v="4"/>
    <x v="19"/>
    <x v="0"/>
    <x v="2"/>
    <s v="Solo Ring Binder A4 2-Ring 25mm (Pack of 10)"/>
    <n v="586.84"/>
    <n v="4"/>
    <n v="-885.26"/>
    <x v="7"/>
    <x v="0"/>
  </r>
  <r>
    <d v="2024-06-20T00:00:00"/>
    <x v="45"/>
    <x v="4"/>
    <x v="0"/>
    <x v="12"/>
    <s v="Maplitho White Labels A4 (50 Sheets)"/>
    <n v="908.31"/>
    <n v="2"/>
    <n v="520.91"/>
    <x v="2"/>
    <x v="1"/>
  </r>
  <r>
    <d v="2024-12-17T00:00:00"/>
    <x v="30"/>
    <x v="16"/>
    <x v="1"/>
    <x v="4"/>
    <s v="FurnitureKraft Metal Coat Stand Black"/>
    <n v="3510.68"/>
    <n v="4"/>
    <n v="821.42"/>
    <x v="1"/>
    <x v="1"/>
  </r>
  <r>
    <d v="2024-10-05T00:00:00"/>
    <x v="13"/>
    <x v="14"/>
    <x v="2"/>
    <x v="9"/>
    <s v="Redmi Note 13 Pro 8GB/256GB"/>
    <n v="93416.6"/>
    <n v="4"/>
    <n v="9795.31"/>
    <x v="9"/>
    <x v="1"/>
  </r>
  <r>
    <d v="2024-11-03T00:00:00"/>
    <x v="4"/>
    <x v="16"/>
    <x v="0"/>
    <x v="7"/>
    <s v="Polysac Co-Ex Bubble Wrap Roll 50m"/>
    <n v="4229.28"/>
    <n v="4"/>
    <n v="1696.33"/>
    <x v="6"/>
    <x v="1"/>
  </r>
  <r>
    <d v="2024-08-27T00:00:00"/>
    <x v="37"/>
    <x v="19"/>
    <x v="0"/>
    <x v="5"/>
    <s v="Kokuyo Camlin Drawing Sheets A3 (100 Sheets)"/>
    <n v="16970.39"/>
    <n v="4"/>
    <n v="6369.82"/>
    <x v="4"/>
    <x v="1"/>
  </r>
  <r>
    <d v="2024-05-02T00:00:00"/>
    <x v="45"/>
    <x v="17"/>
    <x v="0"/>
    <x v="12"/>
    <s v="Kores Self-Adhesive Label Rolls (Pack of 4)"/>
    <n v="6832.25"/>
    <n v="4"/>
    <n v="2545.85"/>
    <x v="3"/>
    <x v="1"/>
  </r>
  <r>
    <d v="2025-02-02T00:00:00"/>
    <x v="38"/>
    <x v="16"/>
    <x v="2"/>
    <x v="11"/>
    <s v="boAt Rugged V3 USB-C Cable (Pack of 3)"/>
    <n v="4738.17"/>
    <n v="3"/>
    <n v="63.53"/>
    <x v="7"/>
    <x v="0"/>
  </r>
  <r>
    <d v="2025-02-17T00:00:00"/>
    <x v="29"/>
    <x v="17"/>
    <x v="2"/>
    <x v="11"/>
    <s v="Portronics Mport 7C USB-C Hub 7-in-1"/>
    <n v="9893.3799999999992"/>
    <n v="2"/>
    <n v="4233.76"/>
    <x v="7"/>
    <x v="0"/>
  </r>
  <r>
    <d v="2024-10-24T00:00:00"/>
    <x v="47"/>
    <x v="5"/>
    <x v="1"/>
    <x v="3"/>
    <s v="Durian APEX High-Back Revolving Chair"/>
    <n v="177195.02"/>
    <n v="6"/>
    <n v="58603.74"/>
    <x v="9"/>
    <x v="1"/>
  </r>
  <r>
    <d v="2024-11-12T00:00:00"/>
    <x v="13"/>
    <x v="6"/>
    <x v="2"/>
    <x v="11"/>
    <s v="Zebronics Zeb-Thunder Wireless Mouse"/>
    <n v="121081.08"/>
    <n v="4"/>
    <n v="29668.79"/>
    <x v="6"/>
    <x v="1"/>
  </r>
  <r>
    <d v="2024-11-24T00:00:00"/>
    <x v="15"/>
    <x v="13"/>
    <x v="2"/>
    <x v="9"/>
    <s v="Realme Narzo 60 Pro 5G 8GB/128GB"/>
    <n v="19875.59"/>
    <n v="2"/>
    <n v="2379.6999999999998"/>
    <x v="6"/>
    <x v="1"/>
  </r>
  <r>
    <d v="2024-07-09T00:00:00"/>
    <x v="42"/>
    <x v="15"/>
    <x v="1"/>
    <x v="15"/>
    <s v="FurnitureKraft Bookshelf Open 6-Tier White"/>
    <n v="22079.71"/>
    <n v="1"/>
    <n v="4411"/>
    <x v="8"/>
    <x v="1"/>
  </r>
  <r>
    <d v="2024-05-19T00:00:00"/>
    <x v="20"/>
    <x v="18"/>
    <x v="0"/>
    <x v="10"/>
    <s v="Nilkamal Plastic Storage Trolley 3-Tier"/>
    <n v="76595.520000000004"/>
    <n v="4"/>
    <n v="4325.5"/>
    <x v="3"/>
    <x v="1"/>
  </r>
  <r>
    <d v="2024-10-20T00:00:00"/>
    <x v="47"/>
    <x v="16"/>
    <x v="0"/>
    <x v="1"/>
    <s v="Apsara Drawing Pencils HB (Pack of 20)"/>
    <n v="517.29999999999995"/>
    <n v="3"/>
    <n v="129.94999999999999"/>
    <x v="9"/>
    <x v="1"/>
  </r>
  <r>
    <d v="2024-12-11T00:00:00"/>
    <x v="41"/>
    <x v="8"/>
    <x v="1"/>
    <x v="3"/>
    <s v="Featherlite Elan Mid-Back Mesh Chair Black"/>
    <n v="77317.399999999994"/>
    <n v="4"/>
    <n v="14562.58"/>
    <x v="1"/>
    <x v="1"/>
  </r>
  <r>
    <d v="2024-05-11T00:00:00"/>
    <x v="11"/>
    <x v="13"/>
    <x v="0"/>
    <x v="10"/>
    <s v="Godrej Interio Metal Storage Cabinet 4-Drawer"/>
    <n v="4234.8599999999997"/>
    <n v="1"/>
    <n v="1361.8"/>
    <x v="3"/>
    <x v="1"/>
  </r>
  <r>
    <d v="2024-08-13T00:00:00"/>
    <x v="38"/>
    <x v="3"/>
    <x v="2"/>
    <x v="11"/>
    <s v="Zebronics Zeb-Thunder Wireless Mouse"/>
    <n v="138.52000000000001"/>
    <n v="2"/>
    <n v="48.42"/>
    <x v="4"/>
    <x v="1"/>
  </r>
  <r>
    <d v="2024-12-23T00:00:00"/>
    <x v="45"/>
    <x v="3"/>
    <x v="0"/>
    <x v="13"/>
    <s v="Bajaj Majesty 1000W Room Heater"/>
    <n v="5921.53"/>
    <n v="2"/>
    <n v="1765.24"/>
    <x v="1"/>
    <x v="1"/>
  </r>
  <r>
    <d v="2025-01-14T00:00:00"/>
    <x v="33"/>
    <x v="9"/>
    <x v="2"/>
    <x v="11"/>
    <s v="boAt Rugged V3 USB-C Cable (Pack of 3)"/>
    <n v="13278.91"/>
    <n v="3"/>
    <n v="5743.9"/>
    <x v="11"/>
    <x v="0"/>
  </r>
  <r>
    <d v="2024-11-26T00:00:00"/>
    <x v="23"/>
    <x v="18"/>
    <x v="1"/>
    <x v="3"/>
    <s v="Hof Seating WorkPro Mesh Back Chair"/>
    <n v="48908.43"/>
    <n v="6"/>
    <n v="-1572.32"/>
    <x v="6"/>
    <x v="1"/>
  </r>
  <r>
    <d v="2025-01-27T00:00:00"/>
    <x v="38"/>
    <x v="0"/>
    <x v="0"/>
    <x v="1"/>
    <s v="Fevicryl Fabric Colour Set 12 Shades"/>
    <n v="609.54"/>
    <n v="2"/>
    <n v="182.36"/>
    <x v="11"/>
    <x v="0"/>
  </r>
  <r>
    <d v="2025-02-04T00:00:00"/>
    <x v="12"/>
    <x v="18"/>
    <x v="1"/>
    <x v="15"/>
    <s v="Durian Engineered Wood Bookcase 4-Shelf Dark Walnut"/>
    <n v="15220.94"/>
    <n v="2"/>
    <n v="1198.52"/>
    <x v="7"/>
    <x v="0"/>
  </r>
  <r>
    <d v="2024-11-28T00:00:00"/>
    <x v="44"/>
    <x v="11"/>
    <x v="2"/>
    <x v="11"/>
    <s v="boAt Rugged V3 USB-C Cable (Pack of 3)"/>
    <n v="14568.85"/>
    <n v="1"/>
    <n v="1202.3399999999999"/>
    <x v="6"/>
    <x v="1"/>
  </r>
  <r>
    <d v="2024-11-16T00:00:00"/>
    <x v="42"/>
    <x v="12"/>
    <x v="2"/>
    <x v="14"/>
    <s v="Samsung ProXpress M3320ND Laser Printer"/>
    <n v="62211.58"/>
    <n v="2"/>
    <n v="7672.42"/>
    <x v="6"/>
    <x v="1"/>
  </r>
  <r>
    <d v="2024-07-25T00:00:00"/>
    <x v="37"/>
    <x v="2"/>
    <x v="0"/>
    <x v="13"/>
    <s v="Usha Mist Air Duos 400mm Pedestal Fan"/>
    <n v="1714.06"/>
    <n v="1"/>
    <n v="547.12"/>
    <x v="8"/>
    <x v="1"/>
  </r>
  <r>
    <d v="2024-05-01T00:00:00"/>
    <x v="14"/>
    <x v="13"/>
    <x v="0"/>
    <x v="13"/>
    <s v="Philips SmartBright LED Batten 36W (Pack of 4)"/>
    <n v="4132.21"/>
    <n v="5"/>
    <n v="1436.1"/>
    <x v="3"/>
    <x v="1"/>
  </r>
  <r>
    <d v="2024-06-02T00:00:00"/>
    <x v="38"/>
    <x v="12"/>
    <x v="0"/>
    <x v="12"/>
    <s v="3M Post-It Sticky Notes 76×76mm (Pack of 12)"/>
    <n v="8947.83"/>
    <n v="4"/>
    <n v="3926.39"/>
    <x v="2"/>
    <x v="1"/>
  </r>
  <r>
    <d v="2024-12-04T00:00:00"/>
    <x v="9"/>
    <x v="14"/>
    <x v="0"/>
    <x v="5"/>
    <s v="Linc Glycer Ball Pen Blue (Pack of 10)"/>
    <n v="1284.8399999999999"/>
    <n v="3"/>
    <n v="661.97"/>
    <x v="1"/>
    <x v="1"/>
  </r>
  <r>
    <d v="2024-09-10T00:00:00"/>
    <x v="10"/>
    <x v="1"/>
    <x v="0"/>
    <x v="12"/>
    <s v="Anken Colour Coding Dots (Pack of 500)"/>
    <n v="367.42"/>
    <n v="1"/>
    <n v="144.19999999999999"/>
    <x v="5"/>
    <x v="1"/>
  </r>
  <r>
    <d v="2024-11-28T00:00:00"/>
    <x v="45"/>
    <x v="2"/>
    <x v="1"/>
    <x v="3"/>
    <s v="Featherlite Elan Mid-Back Mesh Chair Black"/>
    <n v="45638.43"/>
    <n v="3"/>
    <n v="5004.51"/>
    <x v="6"/>
    <x v="1"/>
  </r>
  <r>
    <d v="2024-09-09T00:00:00"/>
    <x v="29"/>
    <x v="9"/>
    <x v="2"/>
    <x v="9"/>
    <s v="Redmi Note 13 Pro 8GB/256GB"/>
    <n v="2889.38"/>
    <n v="2"/>
    <n v="-628.15"/>
    <x v="5"/>
    <x v="1"/>
  </r>
  <r>
    <d v="2025-03-14T00:00:00"/>
    <x v="27"/>
    <x v="11"/>
    <x v="0"/>
    <x v="0"/>
    <s v="Kangaroo Binder Clips Assorted Pack of 50"/>
    <n v="1870.75"/>
    <n v="3"/>
    <n v="629.95000000000005"/>
    <x v="0"/>
    <x v="0"/>
  </r>
  <r>
    <d v="2024-10-14T00:00:00"/>
    <x v="8"/>
    <x v="18"/>
    <x v="2"/>
    <x v="9"/>
    <s v="Vivo T3 Pro 5G 8GB/128GB"/>
    <n v="5555.19"/>
    <n v="2"/>
    <n v="2422.3000000000002"/>
    <x v="9"/>
    <x v="1"/>
  </r>
  <r>
    <d v="2024-06-13T00:00:00"/>
    <x v="5"/>
    <x v="1"/>
    <x v="2"/>
    <x v="14"/>
    <s v="Brother HL-L2321D Automatic Duplex Laser Printer"/>
    <n v="5807.35"/>
    <n v="1"/>
    <n v="-128.43"/>
    <x v="2"/>
    <x v="1"/>
  </r>
  <r>
    <d v="2024-05-02T00:00:00"/>
    <x v="31"/>
    <x v="2"/>
    <x v="0"/>
    <x v="12"/>
    <s v="Anken Colour Coding Dots (Pack of 500)"/>
    <n v="282.72000000000003"/>
    <n v="1"/>
    <n v="90.23"/>
    <x v="3"/>
    <x v="1"/>
  </r>
  <r>
    <d v="2025-03-01T00:00:00"/>
    <x v="42"/>
    <x v="15"/>
    <x v="1"/>
    <x v="4"/>
    <s v="Pepperfry Sofa Cum Bed 3-Seater Grey"/>
    <n v="4157.17"/>
    <n v="1"/>
    <n v="1776.93"/>
    <x v="0"/>
    <x v="0"/>
  </r>
  <r>
    <d v="2024-09-05T00:00:00"/>
    <x v="38"/>
    <x v="16"/>
    <x v="1"/>
    <x v="3"/>
    <s v="Durian APEX High-Back Revolving Chair"/>
    <n v="88118.19"/>
    <n v="4"/>
    <n v="24275.96"/>
    <x v="5"/>
    <x v="1"/>
  </r>
  <r>
    <d v="2025-02-18T00:00:00"/>
    <x v="15"/>
    <x v="8"/>
    <x v="1"/>
    <x v="3"/>
    <s v="Wipro Furniture Smart Mesh Chair"/>
    <n v="4904.95"/>
    <n v="3"/>
    <n v="-176"/>
    <x v="7"/>
    <x v="0"/>
  </r>
  <r>
    <d v="2024-09-04T00:00:00"/>
    <x v="46"/>
    <x v="6"/>
    <x v="0"/>
    <x v="5"/>
    <s v="Pidilite Fevistick Glue Sticks (Box of 12)"/>
    <n v="2995.23"/>
    <n v="6"/>
    <n v="999.79"/>
    <x v="5"/>
    <x v="1"/>
  </r>
  <r>
    <d v="2024-09-03T00:00:00"/>
    <x v="7"/>
    <x v="17"/>
    <x v="1"/>
    <x v="3"/>
    <s v="Stanley Furniture Comfort Plus Chair"/>
    <n v="46518.35"/>
    <n v="4"/>
    <n v="5337.76"/>
    <x v="5"/>
    <x v="1"/>
  </r>
  <r>
    <d v="2024-07-10T00:00:00"/>
    <x v="6"/>
    <x v="9"/>
    <x v="2"/>
    <x v="9"/>
    <s v="Realme Narzo 60 Pro 5G 8GB/128GB"/>
    <n v="5744.15"/>
    <n v="1"/>
    <n v="638.97"/>
    <x v="8"/>
    <x v="1"/>
  </r>
  <r>
    <d v="2025-03-10T00:00:00"/>
    <x v="10"/>
    <x v="3"/>
    <x v="1"/>
    <x v="4"/>
    <s v="Stanley Office Side Table with Drawer"/>
    <n v="2180.37"/>
    <n v="4"/>
    <n v="717.92"/>
    <x v="0"/>
    <x v="0"/>
  </r>
  <r>
    <d v="2024-04-12T00:00:00"/>
    <x v="36"/>
    <x v="11"/>
    <x v="0"/>
    <x v="13"/>
    <s v="Crompton Aura Prime 1200mm Fan White"/>
    <n v="3581.19"/>
    <n v="5"/>
    <n v="232.61"/>
    <x v="10"/>
    <x v="1"/>
  </r>
  <r>
    <d v="2024-04-02T00:00:00"/>
    <x v="37"/>
    <x v="11"/>
    <x v="1"/>
    <x v="4"/>
    <s v="Pepperfry Sofa Cum Bed 3-Seater Grey"/>
    <n v="2682.4"/>
    <n v="6"/>
    <n v="959.63"/>
    <x v="10"/>
    <x v="1"/>
  </r>
  <r>
    <d v="2024-10-22T00:00:00"/>
    <x v="21"/>
    <x v="18"/>
    <x v="0"/>
    <x v="2"/>
    <s v="Deli Spine Label Binder A4 Blue (Pack of 6)"/>
    <n v="1401.76"/>
    <n v="1"/>
    <n v="-908.24"/>
    <x v="9"/>
    <x v="1"/>
  </r>
  <r>
    <d v="2024-09-06T00:00:00"/>
    <x v="45"/>
    <x v="11"/>
    <x v="1"/>
    <x v="4"/>
    <s v="FurnitureKraft Metal Coat Stand Black"/>
    <n v="1798.6"/>
    <n v="1"/>
    <n v="-987.94"/>
    <x v="5"/>
    <x v="1"/>
  </r>
  <r>
    <d v="2024-11-13T00:00:00"/>
    <x v="5"/>
    <x v="1"/>
    <x v="0"/>
    <x v="5"/>
    <s v="Rorito Ballpoint Pen Set Blue (Pack of 20)"/>
    <n v="6637.03"/>
    <n v="5"/>
    <n v="2430.15"/>
    <x v="6"/>
    <x v="1"/>
  </r>
  <r>
    <d v="2024-06-23T00:00:00"/>
    <x v="15"/>
    <x v="7"/>
    <x v="0"/>
    <x v="5"/>
    <s v="Kokuyo Camlin Drawing Sheets A3 (100 Sheets)"/>
    <n v="1636.32"/>
    <n v="7"/>
    <n v="604.45000000000005"/>
    <x v="2"/>
    <x v="1"/>
  </r>
  <r>
    <d v="2024-06-20T00:00:00"/>
    <x v="1"/>
    <x v="2"/>
    <x v="1"/>
    <x v="8"/>
    <s v="Durian TEAK-Finish Manager Desk 1500mm"/>
    <n v="107987.5"/>
    <n v="7"/>
    <n v="19687.439999999999"/>
    <x v="2"/>
    <x v="1"/>
  </r>
  <r>
    <d v="2024-12-28T00:00:00"/>
    <x v="37"/>
    <x v="1"/>
    <x v="0"/>
    <x v="5"/>
    <s v="Rorito Ballpoint Pen Set Blue (Pack of 20)"/>
    <n v="2061.1"/>
    <n v="1"/>
    <n v="893.57"/>
    <x v="1"/>
    <x v="1"/>
  </r>
  <r>
    <d v="2024-09-22T00:00:00"/>
    <x v="31"/>
    <x v="13"/>
    <x v="0"/>
    <x v="7"/>
    <s v="Navneet Manilla Envelopes 10×4 (Pack of 100)"/>
    <n v="955.8"/>
    <n v="1"/>
    <n v="430.93"/>
    <x v="5"/>
    <x v="1"/>
  </r>
  <r>
    <d v="2024-11-20T00:00:00"/>
    <x v="45"/>
    <x v="18"/>
    <x v="0"/>
    <x v="2"/>
    <s v="Nataraj Clear-View Binder A4 (Pack of 12)"/>
    <n v="8100.98"/>
    <n v="5"/>
    <n v="2968.9"/>
    <x v="6"/>
    <x v="1"/>
  </r>
  <r>
    <d v="2024-09-08T00:00:00"/>
    <x v="31"/>
    <x v="1"/>
    <x v="0"/>
    <x v="2"/>
    <s v="Archies Lever Arch File A4 (Pack of 5)"/>
    <n v="1379.63"/>
    <n v="4"/>
    <n v="581.82000000000005"/>
    <x v="5"/>
    <x v="1"/>
  </r>
  <r>
    <d v="2024-09-07T00:00:00"/>
    <x v="41"/>
    <x v="0"/>
    <x v="0"/>
    <x v="5"/>
    <s v="Kokuyo Camlin Drawing Sheets A3 (100 Sheets)"/>
    <n v="9526.15"/>
    <n v="3"/>
    <n v="2795.48"/>
    <x v="5"/>
    <x v="1"/>
  </r>
  <r>
    <d v="2024-09-17T00:00:00"/>
    <x v="7"/>
    <x v="12"/>
    <x v="0"/>
    <x v="13"/>
    <s v="Philips SmartBright LED Batten 36W (Pack of 4)"/>
    <n v="37919.89"/>
    <n v="5"/>
    <n v="10055.799999999999"/>
    <x v="5"/>
    <x v="1"/>
  </r>
  <r>
    <d v="2024-06-09T00:00:00"/>
    <x v="4"/>
    <x v="4"/>
    <x v="0"/>
    <x v="2"/>
    <s v="Solo Ring Binder A4 2-Ring 25mm (Pack of 10)"/>
    <n v="27131.47"/>
    <n v="6"/>
    <n v="14188.41"/>
    <x v="2"/>
    <x v="1"/>
  </r>
  <r>
    <d v="2024-05-13T00:00:00"/>
    <x v="39"/>
    <x v="10"/>
    <x v="0"/>
    <x v="1"/>
    <s v="Camel Student Watercolour Cake Set 24 Shades"/>
    <n v="2030.19"/>
    <n v="7"/>
    <n v="213.72"/>
    <x v="3"/>
    <x v="1"/>
  </r>
  <r>
    <d v="2024-06-28T00:00:00"/>
    <x v="16"/>
    <x v="1"/>
    <x v="2"/>
    <x v="9"/>
    <s v="Samsung Galaxy M34 5G 6GB/128GB"/>
    <n v="38474.18"/>
    <n v="7"/>
    <n v="8517.67"/>
    <x v="2"/>
    <x v="1"/>
  </r>
  <r>
    <d v="2024-08-06T00:00:00"/>
    <x v="6"/>
    <x v="10"/>
    <x v="0"/>
    <x v="1"/>
    <s v="Apsara Drawing Pencils HB (Pack of 20)"/>
    <n v="977.35"/>
    <n v="2"/>
    <n v="171.19"/>
    <x v="4"/>
    <x v="1"/>
  </r>
  <r>
    <d v="2024-04-19T00:00:00"/>
    <x v="33"/>
    <x v="2"/>
    <x v="1"/>
    <x v="3"/>
    <s v="Green Soul Oslo High-Back Executive Chair"/>
    <n v="113269.72"/>
    <n v="6"/>
    <n v="11032.52"/>
    <x v="10"/>
    <x v="1"/>
  </r>
  <r>
    <d v="2024-12-23T00:00:00"/>
    <x v="12"/>
    <x v="5"/>
    <x v="1"/>
    <x v="3"/>
    <s v="Stanley Furniture Comfort Plus Chair"/>
    <n v="147411.59"/>
    <n v="6"/>
    <n v="7661.04"/>
    <x v="1"/>
    <x v="1"/>
  </r>
  <r>
    <d v="2024-09-10T00:00:00"/>
    <x v="20"/>
    <x v="14"/>
    <x v="0"/>
    <x v="10"/>
    <s v="Puro SAFE Steel Almirah Double Door"/>
    <n v="22279.66"/>
    <n v="2"/>
    <n v="518.04999999999995"/>
    <x v="5"/>
    <x v="1"/>
  </r>
  <r>
    <d v="2024-07-25T00:00:00"/>
    <x v="39"/>
    <x v="17"/>
    <x v="0"/>
    <x v="0"/>
    <s v="Acco Brass Fasteners 70mm (Box of 100)"/>
    <n v="1471.97"/>
    <n v="6"/>
    <n v="763.79"/>
    <x v="8"/>
    <x v="1"/>
  </r>
  <r>
    <d v="2025-01-26T00:00:00"/>
    <x v="18"/>
    <x v="8"/>
    <x v="0"/>
    <x v="5"/>
    <s v="Linc Glycer Ball Pen Blue (Pack of 10)"/>
    <n v="2188.4"/>
    <n v="4"/>
    <n v="917.9"/>
    <x v="11"/>
    <x v="0"/>
  </r>
  <r>
    <d v="2024-09-19T00:00:00"/>
    <x v="46"/>
    <x v="16"/>
    <x v="0"/>
    <x v="5"/>
    <s v="Kokuyo Camlin Drawing Sheets A3 (100 Sheets)"/>
    <n v="18719.099999999999"/>
    <n v="5"/>
    <n v="8856.5"/>
    <x v="5"/>
    <x v="1"/>
  </r>
  <r>
    <d v="2024-12-19T00:00:00"/>
    <x v="24"/>
    <x v="12"/>
    <x v="2"/>
    <x v="11"/>
    <s v="Promate 20000mAh Power Bank"/>
    <n v="7125.64"/>
    <n v="2"/>
    <n v="2404.5"/>
    <x v="1"/>
    <x v="1"/>
  </r>
  <r>
    <d v="2025-02-08T00:00:00"/>
    <x v="20"/>
    <x v="19"/>
    <x v="0"/>
    <x v="10"/>
    <s v="Puro SAFE Steel Almirah Double Door"/>
    <n v="7487.07"/>
    <n v="1"/>
    <n v="292.17"/>
    <x v="7"/>
    <x v="0"/>
  </r>
  <r>
    <d v="2024-12-23T00:00:00"/>
    <x v="38"/>
    <x v="1"/>
    <x v="2"/>
    <x v="9"/>
    <s v="Redmi Note 13 Pro 8GB/256GB"/>
    <n v="21220.99"/>
    <n v="1"/>
    <n v="1844.58"/>
    <x v="1"/>
    <x v="1"/>
  </r>
  <r>
    <d v="2024-12-11T00:00:00"/>
    <x v="18"/>
    <x v="0"/>
    <x v="1"/>
    <x v="3"/>
    <s v="Green Soul Oslo High-Back Executive Chair"/>
    <n v="56579.28"/>
    <n v="4"/>
    <n v="653"/>
    <x v="1"/>
    <x v="1"/>
  </r>
  <r>
    <d v="2024-10-24T00:00:00"/>
    <x v="45"/>
    <x v="2"/>
    <x v="0"/>
    <x v="12"/>
    <s v="Anken Colour Coding Dots (Pack of 500)"/>
    <n v="2274.6799999999998"/>
    <n v="8"/>
    <n v="1081.1600000000001"/>
    <x v="9"/>
    <x v="1"/>
  </r>
  <r>
    <d v="2024-12-12T00:00:00"/>
    <x v="9"/>
    <x v="11"/>
    <x v="0"/>
    <x v="5"/>
    <s v="Pidilite Fevistick Glue Sticks (Box of 12)"/>
    <n v="1222.52"/>
    <n v="1"/>
    <n v="509.43"/>
    <x v="1"/>
    <x v="1"/>
  </r>
  <r>
    <d v="2024-11-03T00:00:00"/>
    <x v="45"/>
    <x v="0"/>
    <x v="2"/>
    <x v="9"/>
    <s v="Vivo T3 Pro 5G 8GB/128GB"/>
    <n v="79941.320000000007"/>
    <n v="4"/>
    <n v="5816.3"/>
    <x v="6"/>
    <x v="1"/>
  </r>
  <r>
    <d v="2024-11-23T00:00:00"/>
    <x v="17"/>
    <x v="19"/>
    <x v="0"/>
    <x v="5"/>
    <s v="Kokuyo Camlin Drawing Sheets A3 (100 Sheets)"/>
    <n v="14581.1"/>
    <n v="2"/>
    <n v="5868.32"/>
    <x v="6"/>
    <x v="1"/>
  </r>
  <r>
    <d v="2024-04-08T00:00:00"/>
    <x v="22"/>
    <x v="15"/>
    <x v="0"/>
    <x v="10"/>
    <s v="Featherlite Mobile Pedestal 3-Drawer"/>
    <n v="40867"/>
    <n v="4"/>
    <n v="1661.31"/>
    <x v="10"/>
    <x v="1"/>
  </r>
  <r>
    <d v="2024-09-22T00:00:00"/>
    <x v="29"/>
    <x v="8"/>
    <x v="0"/>
    <x v="2"/>
    <s v="Nataraj Clear-View Binder A4 (Pack of 12)"/>
    <n v="729.07"/>
    <n v="2"/>
    <n v="312.02"/>
    <x v="5"/>
    <x v="1"/>
  </r>
  <r>
    <d v="2025-03-12T00:00:00"/>
    <x v="12"/>
    <x v="4"/>
    <x v="0"/>
    <x v="10"/>
    <s v="Durian Steel Filing Cabinet 2-Door"/>
    <n v="106933.95"/>
    <n v="3"/>
    <n v="32725.01"/>
    <x v="0"/>
    <x v="0"/>
  </r>
  <r>
    <d v="2024-06-08T00:00:00"/>
    <x v="32"/>
    <x v="17"/>
    <x v="0"/>
    <x v="2"/>
    <s v="Deli Spine Label Binder A4 Blue (Pack of 6)"/>
    <n v="744.2"/>
    <n v="4"/>
    <n v="-1093.44"/>
    <x v="2"/>
    <x v="1"/>
  </r>
  <r>
    <d v="2024-04-08T00:00:00"/>
    <x v="18"/>
    <x v="4"/>
    <x v="0"/>
    <x v="13"/>
    <s v="Havells Cista 1200mm Ceiling Fan Brushed Chrome"/>
    <n v="14434.54"/>
    <n v="1"/>
    <n v="2968.42"/>
    <x v="10"/>
    <x v="1"/>
  </r>
  <r>
    <d v="2024-07-26T00:00:00"/>
    <x v="38"/>
    <x v="13"/>
    <x v="0"/>
    <x v="5"/>
    <s v="Navneet A4 80 GSM Copier Paper (500 Sheets)"/>
    <n v="550.64"/>
    <n v="1"/>
    <n v="234.38"/>
    <x v="8"/>
    <x v="1"/>
  </r>
  <r>
    <d v="2025-02-19T00:00:00"/>
    <x v="5"/>
    <x v="1"/>
    <x v="0"/>
    <x v="2"/>
    <s v="Kangaro Presentation Ring Binder (Pack of 8)"/>
    <n v="16659.150000000001"/>
    <n v="3"/>
    <n v="-34405.1"/>
    <x v="7"/>
    <x v="0"/>
  </r>
  <r>
    <d v="2024-09-01T00:00:00"/>
    <x v="3"/>
    <x v="12"/>
    <x v="2"/>
    <x v="9"/>
    <s v="POCO X6 Pro 5G 12GB/256GB"/>
    <n v="9080.64"/>
    <n v="1"/>
    <n v="2353.9"/>
    <x v="5"/>
    <x v="1"/>
  </r>
  <r>
    <d v="2024-09-26T00:00:00"/>
    <x v="31"/>
    <x v="10"/>
    <x v="1"/>
    <x v="4"/>
    <s v="Pepperfry Sofa Cum Bed 3-Seater Grey"/>
    <n v="2591.88"/>
    <n v="4"/>
    <n v="704.08"/>
    <x v="5"/>
    <x v="1"/>
  </r>
  <r>
    <d v="2024-06-10T00:00:00"/>
    <x v="19"/>
    <x v="9"/>
    <x v="0"/>
    <x v="12"/>
    <s v="Avery India Self-Adhesive Labels 21-Up (100 Sheets)"/>
    <n v="37715.57"/>
    <n v="4"/>
    <n v="17886.599999999999"/>
    <x v="2"/>
    <x v="1"/>
  </r>
  <r>
    <d v="2025-03-26T00:00:00"/>
    <x v="29"/>
    <x v="19"/>
    <x v="0"/>
    <x v="5"/>
    <s v="Kokuyo Camlin Drawing Sheets A3 (100 Sheets)"/>
    <n v="4016.57"/>
    <n v="2"/>
    <n v="1863.31"/>
    <x v="0"/>
    <x v="0"/>
  </r>
  <r>
    <d v="2024-09-02T00:00:00"/>
    <x v="26"/>
    <x v="11"/>
    <x v="2"/>
    <x v="9"/>
    <s v="Samsung Galaxy M34 5G 6GB/128GB"/>
    <n v="56033.49"/>
    <n v="4"/>
    <n v="5167.34"/>
    <x v="5"/>
    <x v="1"/>
  </r>
  <r>
    <d v="2024-09-16T00:00:00"/>
    <x v="46"/>
    <x v="16"/>
    <x v="0"/>
    <x v="5"/>
    <s v="Navneet A4 80 GSM Copier Paper (500 Sheets)"/>
    <n v="3818.86"/>
    <n v="3"/>
    <n v="1967.83"/>
    <x v="5"/>
    <x v="1"/>
  </r>
  <r>
    <d v="2024-07-18T00:00:00"/>
    <x v="1"/>
    <x v="11"/>
    <x v="0"/>
    <x v="5"/>
    <s v="Classmate Premium A4 Ruled Notebooks (Pack of 6)"/>
    <n v="12954.84"/>
    <n v="3"/>
    <n v="4633.75"/>
    <x v="8"/>
    <x v="1"/>
  </r>
  <r>
    <d v="2025-03-03T00:00:00"/>
    <x v="18"/>
    <x v="19"/>
    <x v="0"/>
    <x v="1"/>
    <s v="Fevicryl Fabric Colour Set 12 Shades"/>
    <n v="13388.31"/>
    <n v="8"/>
    <n v="1686.95"/>
    <x v="0"/>
    <x v="0"/>
  </r>
  <r>
    <d v="2024-05-15T00:00:00"/>
    <x v="33"/>
    <x v="5"/>
    <x v="1"/>
    <x v="8"/>
    <s v="Godrej Interio Slimline Steel Computer Table"/>
    <n v="13485.55"/>
    <n v="2"/>
    <n v="-1286.26"/>
    <x v="3"/>
    <x v="1"/>
  </r>
  <r>
    <d v="2024-09-11T00:00:00"/>
    <x v="33"/>
    <x v="1"/>
    <x v="0"/>
    <x v="1"/>
    <s v="Doms Sketch Pens 48 Shades Assorted"/>
    <n v="9054.01"/>
    <n v="3"/>
    <n v="2252.56"/>
    <x v="5"/>
    <x v="1"/>
  </r>
  <r>
    <d v="2024-11-17T00:00:00"/>
    <x v="31"/>
    <x v="13"/>
    <x v="0"/>
    <x v="5"/>
    <s v="Classmate Premium A4 Ruled Notebooks (Pack of 6)"/>
    <n v="36604.379999999997"/>
    <n v="10"/>
    <n v="13575.51"/>
    <x v="6"/>
    <x v="1"/>
  </r>
  <r>
    <d v="2024-08-16T00:00:00"/>
    <x v="16"/>
    <x v="19"/>
    <x v="0"/>
    <x v="1"/>
    <s v="Faber-Castell Colour Pencil Set 60 Shades"/>
    <n v="496.82"/>
    <n v="2"/>
    <n v="169.3"/>
    <x v="4"/>
    <x v="1"/>
  </r>
  <r>
    <d v="2024-10-27T00:00:00"/>
    <x v="40"/>
    <x v="18"/>
    <x v="0"/>
    <x v="5"/>
    <s v="Rorito Ballpoint Pen Set Blue (Pack of 20)"/>
    <n v="1638.69"/>
    <n v="3"/>
    <n v="596.61"/>
    <x v="9"/>
    <x v="1"/>
  </r>
  <r>
    <d v="2024-04-03T00:00:00"/>
    <x v="4"/>
    <x v="7"/>
    <x v="0"/>
    <x v="5"/>
    <s v="Kokuyo Camlin Drawing Sheets A3 (100 Sheets)"/>
    <n v="1045.52"/>
    <n v="2"/>
    <n v="500.89"/>
    <x v="10"/>
    <x v="1"/>
  </r>
  <r>
    <d v="2024-04-10T00:00:00"/>
    <x v="35"/>
    <x v="5"/>
    <x v="1"/>
    <x v="15"/>
    <s v="Featherlite Steel Almirah with Locker"/>
    <n v="34232.11"/>
    <n v="8"/>
    <n v="5700.12"/>
    <x v="10"/>
    <x v="1"/>
  </r>
  <r>
    <d v="2024-07-08T00:00:00"/>
    <x v="33"/>
    <x v="13"/>
    <x v="2"/>
    <x v="11"/>
    <s v="Portronics Mport 7C USB-C Hub 7-in-1"/>
    <n v="61865.81"/>
    <n v="5"/>
    <n v="9296.2999999999993"/>
    <x v="8"/>
    <x v="1"/>
  </r>
  <r>
    <d v="2025-03-05T00:00:00"/>
    <x v="32"/>
    <x v="4"/>
    <x v="0"/>
    <x v="13"/>
    <s v="Orient Electric PSPO 1200mm Ceiling Fan"/>
    <n v="2989.08"/>
    <n v="3"/>
    <n v="922.45"/>
    <x v="0"/>
    <x v="0"/>
  </r>
  <r>
    <d v="2024-06-26T00:00:00"/>
    <x v="40"/>
    <x v="18"/>
    <x v="2"/>
    <x v="11"/>
    <s v="Lapcare USB-C 65W GaN Charger"/>
    <n v="25124.3"/>
    <n v="3"/>
    <n v="9744.5"/>
    <x v="2"/>
    <x v="1"/>
  </r>
  <r>
    <d v="2025-03-06T00:00:00"/>
    <x v="3"/>
    <x v="4"/>
    <x v="0"/>
    <x v="2"/>
    <s v="Deli Spine Label Binder A4 Blue (Pack of 6)"/>
    <n v="1783.54"/>
    <n v="1"/>
    <n v="658.6"/>
    <x v="0"/>
    <x v="0"/>
  </r>
  <r>
    <d v="2024-05-17T00:00:00"/>
    <x v="11"/>
    <x v="2"/>
    <x v="0"/>
    <x v="5"/>
    <s v="Kokuyo Camlin Drawing Sheets A3 (100 Sheets)"/>
    <n v="1198.32"/>
    <n v="3"/>
    <n v="427.86"/>
    <x v="3"/>
    <x v="1"/>
  </r>
  <r>
    <d v="2025-01-26T00:00:00"/>
    <x v="10"/>
    <x v="9"/>
    <x v="2"/>
    <x v="11"/>
    <s v="Cosmic Byte CB-GK-12 Wired Keyboard"/>
    <n v="12352.79"/>
    <n v="2"/>
    <n v="-531.48"/>
    <x v="11"/>
    <x v="0"/>
  </r>
  <r>
    <d v="2024-06-27T00:00:00"/>
    <x v="6"/>
    <x v="11"/>
    <x v="0"/>
    <x v="10"/>
    <s v="Godrej Interio Metal Storage Cabinet 4-Drawer"/>
    <n v="1659.26"/>
    <n v="2"/>
    <n v="518.5"/>
    <x v="2"/>
    <x v="1"/>
  </r>
  <r>
    <d v="2024-05-08T00:00:00"/>
    <x v="22"/>
    <x v="3"/>
    <x v="0"/>
    <x v="0"/>
    <s v="Maped Press Fasteners Nickel (Box of 200)"/>
    <n v="566.24"/>
    <n v="2"/>
    <n v="183.37"/>
    <x v="3"/>
    <x v="1"/>
  </r>
  <r>
    <d v="2025-03-28T00:00:00"/>
    <x v="23"/>
    <x v="9"/>
    <x v="2"/>
    <x v="9"/>
    <s v="iQOO Z9 5G 8GB/128GB"/>
    <n v="2060.48"/>
    <n v="2"/>
    <n v="669.49"/>
    <x v="0"/>
    <x v="0"/>
  </r>
  <r>
    <d v="2024-12-14T00:00:00"/>
    <x v="21"/>
    <x v="15"/>
    <x v="0"/>
    <x v="5"/>
    <s v="Rorito Ballpoint Pen Set Blue (Pack of 20)"/>
    <n v="11054.77"/>
    <n v="3"/>
    <n v="5191.7700000000004"/>
    <x v="1"/>
    <x v="1"/>
  </r>
  <r>
    <d v="2024-09-09T00:00:00"/>
    <x v="4"/>
    <x v="1"/>
    <x v="0"/>
    <x v="5"/>
    <s v="Kokuyo Camlin Drawing Sheets A3 (100 Sheets)"/>
    <n v="1694.04"/>
    <n v="2"/>
    <n v="538.12"/>
    <x v="5"/>
    <x v="1"/>
  </r>
  <r>
    <d v="2025-02-23T00:00:00"/>
    <x v="14"/>
    <x v="2"/>
    <x v="1"/>
    <x v="4"/>
    <s v="Stanley Office Side Table with Drawer"/>
    <n v="7001.05"/>
    <n v="1"/>
    <n v="2230.29"/>
    <x v="7"/>
    <x v="0"/>
  </r>
  <r>
    <d v="2024-12-05T00:00:00"/>
    <x v="1"/>
    <x v="11"/>
    <x v="0"/>
    <x v="2"/>
    <s v="Nataraj Clear-View Binder A4 (Pack of 12)"/>
    <n v="9998.8799999999992"/>
    <n v="6"/>
    <n v="4145.76"/>
    <x v="1"/>
    <x v="1"/>
  </r>
  <r>
    <d v="2024-11-08T00:00:00"/>
    <x v="5"/>
    <x v="5"/>
    <x v="0"/>
    <x v="2"/>
    <s v="Archies Lever Arch File A4 (Pack of 5)"/>
    <n v="5973.27"/>
    <n v="2"/>
    <n v="2747.08"/>
    <x v="6"/>
    <x v="1"/>
  </r>
  <r>
    <d v="2024-11-19T00:00:00"/>
    <x v="27"/>
    <x v="4"/>
    <x v="1"/>
    <x v="8"/>
    <s v="Featherlite Ergo Workstation L-Shaped Desk"/>
    <n v="126146.5"/>
    <n v="3"/>
    <n v="23797.56"/>
    <x v="6"/>
    <x v="1"/>
  </r>
  <r>
    <d v="2024-05-10T00:00:00"/>
    <x v="12"/>
    <x v="2"/>
    <x v="0"/>
    <x v="13"/>
    <s v="Philips SmartBright LED Batten 36W (Pack of 4)"/>
    <n v="6627.48"/>
    <n v="4"/>
    <n v="1768.39"/>
    <x v="3"/>
    <x v="1"/>
  </r>
  <r>
    <d v="2024-07-08T00:00:00"/>
    <x v="0"/>
    <x v="10"/>
    <x v="1"/>
    <x v="3"/>
    <s v="Featherlite Elan Mid-Back Mesh Chair Black"/>
    <n v="70221.83"/>
    <n v="2"/>
    <n v="3528.15"/>
    <x v="8"/>
    <x v="1"/>
  </r>
  <r>
    <d v="2024-11-12T00:00:00"/>
    <x v="22"/>
    <x v="14"/>
    <x v="1"/>
    <x v="15"/>
    <s v="Durian Engineered Wood Bookcase 4-Shelf Dark Walnut"/>
    <n v="21881.47"/>
    <n v="6"/>
    <n v="-33642.61"/>
    <x v="6"/>
    <x v="1"/>
  </r>
  <r>
    <d v="2024-09-14T00:00:00"/>
    <x v="45"/>
    <x v="17"/>
    <x v="1"/>
    <x v="4"/>
    <s v="Pepperfry Sofa Cum Bed 3-Seater Grey"/>
    <n v="1188.1099999999999"/>
    <n v="3"/>
    <n v="519.32000000000005"/>
    <x v="5"/>
    <x v="1"/>
  </r>
  <r>
    <d v="2024-07-05T00:00:00"/>
    <x v="33"/>
    <x v="8"/>
    <x v="0"/>
    <x v="2"/>
    <s v="Nataraj Clear-View Binder A4 (Pack of 12)"/>
    <n v="2290.2800000000002"/>
    <n v="3"/>
    <n v="-1684.83"/>
    <x v="8"/>
    <x v="1"/>
  </r>
  <r>
    <d v="2024-12-20T00:00:00"/>
    <x v="37"/>
    <x v="9"/>
    <x v="0"/>
    <x v="5"/>
    <s v="Classmate Premium A4 Ruled Notebooks (Pack of 6)"/>
    <n v="8477.69"/>
    <n v="6"/>
    <n v="4025.6"/>
    <x v="1"/>
    <x v="1"/>
  </r>
  <r>
    <d v="2024-06-17T00:00:00"/>
    <x v="6"/>
    <x v="10"/>
    <x v="0"/>
    <x v="5"/>
    <s v="Pidilite Fevistick Glue Sticks (Box of 12)"/>
    <n v="8338.8799999999992"/>
    <n v="2"/>
    <n v="4264.2299999999996"/>
    <x v="2"/>
    <x v="1"/>
  </r>
  <r>
    <d v="2024-06-23T00:00:00"/>
    <x v="6"/>
    <x v="14"/>
    <x v="2"/>
    <x v="9"/>
    <s v="OnePlus Nord CE3 Lite 8GB/128GB"/>
    <n v="88877.17"/>
    <n v="5"/>
    <n v="24882.95"/>
    <x v="2"/>
    <x v="1"/>
  </r>
  <r>
    <d v="2024-06-11T00:00:00"/>
    <x v="40"/>
    <x v="17"/>
    <x v="0"/>
    <x v="5"/>
    <s v="Pidilite Fevistick Glue Sticks (Box of 12)"/>
    <n v="9253.77"/>
    <n v="9"/>
    <n v="3665.17"/>
    <x v="2"/>
    <x v="1"/>
  </r>
  <r>
    <d v="2024-09-28T00:00:00"/>
    <x v="2"/>
    <x v="12"/>
    <x v="0"/>
    <x v="16"/>
    <s v="Pritt Glue Stick 43g (Pack of 10)"/>
    <n v="2063.2600000000002"/>
    <n v="4"/>
    <n v="539.04"/>
    <x v="5"/>
    <x v="1"/>
  </r>
  <r>
    <d v="2024-12-03T00:00:00"/>
    <x v="39"/>
    <x v="18"/>
    <x v="0"/>
    <x v="2"/>
    <s v="Kangaro Presentation Ring Binder (Pack of 8)"/>
    <n v="10695.26"/>
    <n v="3"/>
    <n v="4279.57"/>
    <x v="1"/>
    <x v="1"/>
  </r>
  <r>
    <d v="2024-05-25T00:00:00"/>
    <x v="18"/>
    <x v="16"/>
    <x v="0"/>
    <x v="13"/>
    <s v="Philips SmartBright LED Batten 36W (Pack of 4)"/>
    <n v="2062.6799999999998"/>
    <n v="3"/>
    <n v="136.15"/>
    <x v="3"/>
    <x v="1"/>
  </r>
  <r>
    <d v="2024-08-04T00:00:00"/>
    <x v="38"/>
    <x v="12"/>
    <x v="0"/>
    <x v="1"/>
    <s v="Camlin Kokuyo Acrylic Colour Set 9 Tubes"/>
    <n v="22130.28"/>
    <n v="5"/>
    <n v="4722.84"/>
    <x v="4"/>
    <x v="1"/>
  </r>
  <r>
    <d v="2024-09-01T00:00:00"/>
    <x v="47"/>
    <x v="9"/>
    <x v="0"/>
    <x v="12"/>
    <s v="3M Post-It Sticky Notes 76×76mm (Pack of 12)"/>
    <n v="1728.51"/>
    <n v="7"/>
    <n v="902.39"/>
    <x v="5"/>
    <x v="1"/>
  </r>
  <r>
    <d v="2024-07-21T00:00:00"/>
    <x v="43"/>
    <x v="8"/>
    <x v="0"/>
    <x v="1"/>
    <s v="Camel Student Watercolour Cake Set 24 Shades"/>
    <n v="2062.9899999999998"/>
    <n v="5"/>
    <n v="748.05"/>
    <x v="8"/>
    <x v="1"/>
  </r>
  <r>
    <d v="2024-09-01T00:00:00"/>
    <x v="10"/>
    <x v="17"/>
    <x v="2"/>
    <x v="11"/>
    <s v="boAt Rugged V3 USB-C Cable (Pack of 3)"/>
    <n v="10169.719999999999"/>
    <n v="8"/>
    <n v="2439.02"/>
    <x v="5"/>
    <x v="1"/>
  </r>
  <r>
    <d v="2024-05-09T00:00:00"/>
    <x v="39"/>
    <x v="6"/>
    <x v="0"/>
    <x v="13"/>
    <s v="Philips SmartBright LED Batten 36W (Pack of 4)"/>
    <n v="6889.47"/>
    <n v="9"/>
    <n v="1889.48"/>
    <x v="3"/>
    <x v="1"/>
  </r>
  <r>
    <d v="2024-11-27T00:00:00"/>
    <x v="37"/>
    <x v="14"/>
    <x v="2"/>
    <x v="11"/>
    <s v="boAt Rugged V3 USB-C Cable (Pack of 3)"/>
    <n v="3643.4"/>
    <n v="1"/>
    <n v="942.14"/>
    <x v="6"/>
    <x v="1"/>
  </r>
  <r>
    <d v="2024-11-04T00:00:00"/>
    <x v="30"/>
    <x v="19"/>
    <x v="1"/>
    <x v="3"/>
    <s v="Featherlite Elan Mid-Back Mesh Chair Black"/>
    <n v="96905.83"/>
    <n v="3"/>
    <n v="7261.96"/>
    <x v="6"/>
    <x v="1"/>
  </r>
  <r>
    <d v="2024-09-10T00:00:00"/>
    <x v="11"/>
    <x v="1"/>
    <x v="0"/>
    <x v="2"/>
    <s v="Archies Lever Arch File A4 (Pack of 5)"/>
    <n v="444.38"/>
    <n v="1"/>
    <n v="-307.43"/>
    <x v="5"/>
    <x v="1"/>
  </r>
  <r>
    <d v="2025-03-01T00:00:00"/>
    <x v="31"/>
    <x v="3"/>
    <x v="2"/>
    <x v="11"/>
    <s v="Portronics Mport 7C USB-C Hub 7-in-1"/>
    <n v="134178.01"/>
    <n v="4"/>
    <n v="21390.880000000001"/>
    <x v="0"/>
    <x v="0"/>
  </r>
  <r>
    <d v="2024-07-05T00:00:00"/>
    <x v="42"/>
    <x v="13"/>
    <x v="1"/>
    <x v="3"/>
    <s v="Stanley Furniture Comfort Plus Chair"/>
    <n v="19745.93"/>
    <n v="1"/>
    <n v="1870.71"/>
    <x v="8"/>
    <x v="1"/>
  </r>
  <r>
    <d v="2024-06-24T00:00:00"/>
    <x v="36"/>
    <x v="5"/>
    <x v="0"/>
    <x v="5"/>
    <s v="Pidilite Fevistick Glue Sticks (Box of 12)"/>
    <n v="2126.42"/>
    <n v="3"/>
    <n v="684.71"/>
    <x v="2"/>
    <x v="1"/>
  </r>
  <r>
    <d v="2024-09-13T00:00:00"/>
    <x v="21"/>
    <x v="19"/>
    <x v="0"/>
    <x v="2"/>
    <s v="Solo Ring Binder A4 2-Ring 25mm (Pack of 10)"/>
    <n v="157608.87"/>
    <n v="2"/>
    <n v="69637.759999999995"/>
    <x v="5"/>
    <x v="1"/>
  </r>
  <r>
    <d v="2024-10-12T00:00:00"/>
    <x v="24"/>
    <x v="7"/>
    <x v="1"/>
    <x v="4"/>
    <s v="Godrej Interio Partition Panel 4×6ft"/>
    <n v="8480.15"/>
    <n v="6"/>
    <n v="3003.82"/>
    <x v="9"/>
    <x v="1"/>
  </r>
  <r>
    <d v="2024-08-07T00:00:00"/>
    <x v="9"/>
    <x v="3"/>
    <x v="0"/>
    <x v="5"/>
    <s v="Luxor Ruled Writing Pad A4 (200 Pages)"/>
    <n v="7557.87"/>
    <n v="3"/>
    <n v="3974.76"/>
    <x v="4"/>
    <x v="1"/>
  </r>
  <r>
    <d v="2024-08-16T00:00:00"/>
    <x v="33"/>
    <x v="12"/>
    <x v="2"/>
    <x v="9"/>
    <s v="iQOO Z9 5G 8GB/128GB"/>
    <n v="44034"/>
    <n v="2"/>
    <n v="11910.44"/>
    <x v="4"/>
    <x v="1"/>
  </r>
  <r>
    <d v="2024-07-12T00:00:00"/>
    <x v="1"/>
    <x v="7"/>
    <x v="0"/>
    <x v="1"/>
    <s v="Fevicryl Fabric Colour Set 12 Shades"/>
    <n v="434.98"/>
    <n v="1"/>
    <n v="149.52000000000001"/>
    <x v="8"/>
    <x v="1"/>
  </r>
  <r>
    <d v="2024-06-03T00:00:00"/>
    <x v="30"/>
    <x v="11"/>
    <x v="0"/>
    <x v="5"/>
    <s v="Rorito Ballpoint Pen Set Blue (Pack of 20)"/>
    <n v="4685.43"/>
    <n v="1"/>
    <n v="1566.59"/>
    <x v="2"/>
    <x v="1"/>
  </r>
  <r>
    <d v="2025-03-07T00:00:00"/>
    <x v="23"/>
    <x v="2"/>
    <x v="0"/>
    <x v="10"/>
    <s v="Puro SAFE Steel Almirah Double Door"/>
    <n v="16168.22"/>
    <n v="7"/>
    <n v="-3358.94"/>
    <x v="0"/>
    <x v="0"/>
  </r>
  <r>
    <d v="2024-10-27T00:00:00"/>
    <x v="45"/>
    <x v="5"/>
    <x v="0"/>
    <x v="2"/>
    <s v="Deli Spine Label Binder A4 Blue (Pack of 6)"/>
    <n v="2793.65"/>
    <n v="5"/>
    <n v="1291.25"/>
    <x v="9"/>
    <x v="1"/>
  </r>
  <r>
    <d v="2024-07-27T00:00:00"/>
    <x v="29"/>
    <x v="17"/>
    <x v="0"/>
    <x v="0"/>
    <s v="Maped Press Fasteners Nickel (Box of 200)"/>
    <n v="273.58999999999997"/>
    <n v="1"/>
    <n v="41.78"/>
    <x v="8"/>
    <x v="1"/>
  </r>
  <r>
    <d v="2024-12-10T00:00:00"/>
    <x v="43"/>
    <x v="18"/>
    <x v="0"/>
    <x v="1"/>
    <s v="Faber-Castell Colour Pencil Set 60 Shades"/>
    <n v="1541.85"/>
    <n v="6"/>
    <n v="618.70000000000005"/>
    <x v="1"/>
    <x v="1"/>
  </r>
  <r>
    <d v="2024-12-27T00:00:00"/>
    <x v="36"/>
    <x v="19"/>
    <x v="1"/>
    <x v="3"/>
    <s v="Green Soul Oslo High-Back Executive Chair"/>
    <n v="37668.75"/>
    <n v="6"/>
    <n v="0"/>
    <x v="1"/>
    <x v="1"/>
  </r>
  <r>
    <d v="2024-09-27T00:00:00"/>
    <x v="21"/>
    <x v="17"/>
    <x v="0"/>
    <x v="5"/>
    <s v="Navneet A4 80 GSM Copier Paper (500 Sheets)"/>
    <n v="1098.3499999999999"/>
    <n v="2"/>
    <n v="567.16"/>
    <x v="5"/>
    <x v="1"/>
  </r>
  <r>
    <d v="2025-03-19T00:00:00"/>
    <x v="44"/>
    <x v="15"/>
    <x v="0"/>
    <x v="5"/>
    <s v="Luxor Ruled Writing Pad A4 (200 Pages)"/>
    <n v="1173.7"/>
    <n v="1"/>
    <n v="651.1"/>
    <x v="0"/>
    <x v="0"/>
  </r>
  <r>
    <d v="2024-08-27T00:00:00"/>
    <x v="2"/>
    <x v="11"/>
    <x v="0"/>
    <x v="5"/>
    <s v="Classmate Premium A4 Ruled Notebooks (Pack of 6)"/>
    <n v="394.78"/>
    <n v="1"/>
    <n v="164.35"/>
    <x v="4"/>
    <x v="1"/>
  </r>
  <r>
    <d v="2024-10-19T00:00:00"/>
    <x v="14"/>
    <x v="17"/>
    <x v="1"/>
    <x v="4"/>
    <s v="FurnitureKraft Metal Coat Stand Black"/>
    <n v="3988.17"/>
    <n v="5"/>
    <n v="-3149.44"/>
    <x v="9"/>
    <x v="1"/>
  </r>
  <r>
    <d v="2024-09-28T00:00:00"/>
    <x v="29"/>
    <x v="11"/>
    <x v="0"/>
    <x v="5"/>
    <s v="Rorito Ballpoint Pen Set Blue (Pack of 20)"/>
    <n v="385.83"/>
    <n v="2"/>
    <n v="196.43"/>
    <x v="5"/>
    <x v="1"/>
  </r>
  <r>
    <d v="2024-09-15T00:00:00"/>
    <x v="26"/>
    <x v="14"/>
    <x v="2"/>
    <x v="6"/>
    <s v="Canon imageRUNNER 2206N Monochrome Copier"/>
    <n v="39196.83"/>
    <n v="2"/>
    <n v="5418.23"/>
    <x v="5"/>
    <x v="1"/>
  </r>
  <r>
    <d v="2024-06-22T00:00:00"/>
    <x v="33"/>
    <x v="3"/>
    <x v="0"/>
    <x v="5"/>
    <s v="Linc Glycer Ball Pen Blue (Pack of 10)"/>
    <n v="12649.72"/>
    <n v="5"/>
    <n v="6581.32"/>
    <x v="2"/>
    <x v="1"/>
  </r>
  <r>
    <d v="2024-10-13T00:00:00"/>
    <x v="39"/>
    <x v="0"/>
    <x v="0"/>
    <x v="2"/>
    <s v="Solo Ring Binder A4 2-Ring 25mm (Pack of 10)"/>
    <n v="1851.84"/>
    <n v="1"/>
    <n v="659.33"/>
    <x v="9"/>
    <x v="1"/>
  </r>
  <r>
    <d v="2024-04-28T00:00:00"/>
    <x v="26"/>
    <x v="18"/>
    <x v="2"/>
    <x v="14"/>
    <s v="Samsung ProXpress M3320ND Laser Printer"/>
    <n v="20119.669999999998"/>
    <n v="3"/>
    <n v="6499.13"/>
    <x v="10"/>
    <x v="1"/>
  </r>
  <r>
    <d v="2024-04-20T00:00:00"/>
    <x v="7"/>
    <x v="11"/>
    <x v="2"/>
    <x v="9"/>
    <s v="Realme Narzo 60 Pro 5G 8GB/128GB"/>
    <n v="18695.439999999999"/>
    <n v="2"/>
    <n v="1286.78"/>
    <x v="10"/>
    <x v="1"/>
  </r>
  <r>
    <d v="2024-06-24T00:00:00"/>
    <x v="42"/>
    <x v="18"/>
    <x v="0"/>
    <x v="2"/>
    <s v="Deli Spine Label Binder A4 Blue (Pack of 6)"/>
    <n v="4320.8900000000003"/>
    <n v="4"/>
    <n v="2052.6"/>
    <x v="2"/>
    <x v="1"/>
  </r>
  <r>
    <d v="2025-03-07T00:00:00"/>
    <x v="2"/>
    <x v="17"/>
    <x v="0"/>
    <x v="5"/>
    <s v="Classmate Premium A4 Ruled Notebooks (Pack of 6)"/>
    <n v="11754.89"/>
    <n v="12"/>
    <n v="5082.78"/>
    <x v="0"/>
    <x v="0"/>
  </r>
  <r>
    <d v="2024-11-06T00:00:00"/>
    <x v="32"/>
    <x v="7"/>
    <x v="2"/>
    <x v="11"/>
    <s v="boAt Rugged V3 USB-C Cable (Pack of 3)"/>
    <n v="110163.79"/>
    <n v="4"/>
    <n v="7908.41"/>
    <x v="6"/>
    <x v="1"/>
  </r>
  <r>
    <d v="2024-05-03T00:00:00"/>
    <x v="33"/>
    <x v="19"/>
    <x v="0"/>
    <x v="1"/>
    <s v="Doms Sketch Pens 48 Shades Assorted"/>
    <n v="345.45"/>
    <n v="1"/>
    <n v="45.06"/>
    <x v="3"/>
    <x v="1"/>
  </r>
  <r>
    <d v="2024-10-23T00:00:00"/>
    <x v="8"/>
    <x v="15"/>
    <x v="2"/>
    <x v="14"/>
    <s v="Canon PIXMA G3010 All-In-One Ink Tank Printer"/>
    <n v="107918.97"/>
    <n v="4"/>
    <n v="30999.360000000001"/>
    <x v="9"/>
    <x v="1"/>
  </r>
  <r>
    <d v="2025-03-14T00:00:00"/>
    <x v="15"/>
    <x v="14"/>
    <x v="0"/>
    <x v="10"/>
    <s v="Cello Stationery Organiser Set 7-Compartment"/>
    <n v="12052.22"/>
    <n v="3"/>
    <n v="860.86"/>
    <x v="0"/>
    <x v="0"/>
  </r>
  <r>
    <d v="2024-12-16T00:00:00"/>
    <x v="29"/>
    <x v="10"/>
    <x v="0"/>
    <x v="13"/>
    <s v="Crompton Aura Prime 1200mm Fan White"/>
    <n v="7212.96"/>
    <n v="3"/>
    <n v="874.49"/>
    <x v="1"/>
    <x v="1"/>
  </r>
  <r>
    <d v="2024-04-22T00:00:00"/>
    <x v="23"/>
    <x v="15"/>
    <x v="2"/>
    <x v="9"/>
    <s v="Redmi Note 13 Pro 8GB/256GB"/>
    <n v="8422.5400000000009"/>
    <n v="3"/>
    <n v="-1866.03"/>
    <x v="10"/>
    <x v="1"/>
  </r>
  <r>
    <d v="2024-07-13T00:00:00"/>
    <x v="2"/>
    <x v="13"/>
    <x v="0"/>
    <x v="10"/>
    <s v="Durian Steel Filing Cabinet 2-Door"/>
    <n v="4355.49"/>
    <n v="3"/>
    <n v="488.29"/>
    <x v="8"/>
    <x v="1"/>
  </r>
  <r>
    <d v="2024-08-25T00:00:00"/>
    <x v="11"/>
    <x v="7"/>
    <x v="0"/>
    <x v="2"/>
    <s v="Solo Ring Binder A4 2-Ring 25mm (Pack of 10)"/>
    <n v="619.24"/>
    <n v="2"/>
    <n v="191.59"/>
    <x v="4"/>
    <x v="1"/>
  </r>
  <r>
    <d v="2024-12-17T00:00:00"/>
    <x v="43"/>
    <x v="19"/>
    <x v="0"/>
    <x v="2"/>
    <s v="Nataraj Clear-View Binder A4 (Pack of 12)"/>
    <n v="860.1"/>
    <n v="6"/>
    <n v="-1616.39"/>
    <x v="1"/>
    <x v="1"/>
  </r>
  <r>
    <d v="2024-05-10T00:00:00"/>
    <x v="15"/>
    <x v="10"/>
    <x v="2"/>
    <x v="11"/>
    <s v="Lapcare USB-C 65W GaN Charger"/>
    <n v="2153.02"/>
    <n v="4"/>
    <n v="149.22999999999999"/>
    <x v="3"/>
    <x v="1"/>
  </r>
  <r>
    <d v="2024-12-05T00:00:00"/>
    <x v="21"/>
    <x v="15"/>
    <x v="0"/>
    <x v="5"/>
    <s v="Linc Glycer Ball Pen Blue (Pack of 10)"/>
    <n v="3725.83"/>
    <n v="2"/>
    <n v="1790.23"/>
    <x v="1"/>
    <x v="1"/>
  </r>
  <r>
    <d v="2024-12-17T00:00:00"/>
    <x v="30"/>
    <x v="17"/>
    <x v="0"/>
    <x v="13"/>
    <s v="Orient Electric PSPO 1200mm Ceiling Fan"/>
    <n v="8396.77"/>
    <n v="1"/>
    <n v="961.6"/>
    <x v="1"/>
    <x v="1"/>
  </r>
  <r>
    <d v="2024-05-27T00:00:00"/>
    <x v="41"/>
    <x v="18"/>
    <x v="0"/>
    <x v="1"/>
    <s v="Camel Student Watercolour Cake Set 24 Shades"/>
    <n v="2262.63"/>
    <n v="2"/>
    <n v="620.94000000000005"/>
    <x v="3"/>
    <x v="1"/>
  </r>
  <r>
    <d v="2024-11-23T00:00:00"/>
    <x v="30"/>
    <x v="12"/>
    <x v="0"/>
    <x v="2"/>
    <s v="Nataraj Clear-View Binder A4 (Pack of 12)"/>
    <n v="4929.1899999999996"/>
    <n v="6"/>
    <n v="1530.07"/>
    <x v="6"/>
    <x v="1"/>
  </r>
  <r>
    <d v="2024-09-25T00:00:00"/>
    <x v="24"/>
    <x v="11"/>
    <x v="0"/>
    <x v="2"/>
    <s v="Kangaro Presentation Ring Binder (Pack of 8)"/>
    <n v="3526.53"/>
    <n v="3"/>
    <n v="1934.49"/>
    <x v="5"/>
    <x v="1"/>
  </r>
  <r>
    <d v="2024-12-15T00:00:00"/>
    <x v="21"/>
    <x v="14"/>
    <x v="0"/>
    <x v="5"/>
    <s v="Classmate Premium A4 Ruled Notebooks (Pack of 6)"/>
    <n v="4750.34"/>
    <n v="11"/>
    <n v="1940.17"/>
    <x v="1"/>
    <x v="1"/>
  </r>
  <r>
    <d v="2025-03-22T00:00:00"/>
    <x v="44"/>
    <x v="12"/>
    <x v="0"/>
    <x v="1"/>
    <s v="Faber-Castell Colour Pencil Set 60 Shades"/>
    <n v="2083.21"/>
    <n v="1"/>
    <n v="649.69000000000005"/>
    <x v="0"/>
    <x v="0"/>
  </r>
  <r>
    <d v="2024-07-02T00:00:00"/>
    <x v="19"/>
    <x v="0"/>
    <x v="0"/>
    <x v="13"/>
    <s v="Usha Mist Air Duos 400mm Pedestal Fan"/>
    <n v="2475.98"/>
    <n v="2"/>
    <n v="259.19"/>
    <x v="8"/>
    <x v="1"/>
  </r>
  <r>
    <d v="2024-08-19T00:00:00"/>
    <x v="19"/>
    <x v="0"/>
    <x v="0"/>
    <x v="7"/>
    <s v="Kores Peel &amp; Seal White Envelopes DL (Pack of 100)"/>
    <n v="812.56"/>
    <n v="1"/>
    <n v="308.86"/>
    <x v="4"/>
    <x v="1"/>
  </r>
  <r>
    <d v="2025-03-03T00:00:00"/>
    <x v="21"/>
    <x v="16"/>
    <x v="2"/>
    <x v="9"/>
    <s v="iQOO Z9 5G 8GB/128GB"/>
    <n v="6252.08"/>
    <n v="7"/>
    <n v="3263.2"/>
    <x v="0"/>
    <x v="0"/>
  </r>
  <r>
    <d v="2025-03-08T00:00:00"/>
    <x v="39"/>
    <x v="2"/>
    <x v="0"/>
    <x v="5"/>
    <s v="Linc Glycer Ball Pen Blue (Pack of 10)"/>
    <n v="4178.1899999999996"/>
    <n v="5"/>
    <n v="1341.68"/>
    <x v="0"/>
    <x v="0"/>
  </r>
  <r>
    <d v="2024-12-04T00:00:00"/>
    <x v="17"/>
    <x v="11"/>
    <x v="2"/>
    <x v="11"/>
    <s v="Portronics Mport 7C USB-C Hub 7-in-1"/>
    <n v="111699.17"/>
    <n v="2"/>
    <n v="49296.77"/>
    <x v="1"/>
    <x v="1"/>
  </r>
  <r>
    <d v="2025-03-03T00:00:00"/>
    <x v="20"/>
    <x v="16"/>
    <x v="2"/>
    <x v="11"/>
    <s v="boAt Rugged V3 USB-C Cable (Pack of 3)"/>
    <n v="3035.98"/>
    <n v="2"/>
    <n v="1493.15"/>
    <x v="0"/>
    <x v="0"/>
  </r>
  <r>
    <d v="2025-01-27T00:00:00"/>
    <x v="39"/>
    <x v="4"/>
    <x v="0"/>
    <x v="1"/>
    <s v="Camel Student Watercolour Cake Set 24 Shades"/>
    <n v="527.58000000000004"/>
    <n v="2"/>
    <n v="164.02"/>
    <x v="11"/>
    <x v="0"/>
  </r>
  <r>
    <d v="2024-08-06T00:00:00"/>
    <x v="4"/>
    <x v="10"/>
    <x v="2"/>
    <x v="9"/>
    <s v="Redmi Note 13 Pro 8GB/256GB"/>
    <n v="25129.47"/>
    <n v="1"/>
    <n v="7539.46"/>
    <x v="4"/>
    <x v="1"/>
  </r>
  <r>
    <d v="2025-01-22T00:00:00"/>
    <x v="25"/>
    <x v="18"/>
    <x v="1"/>
    <x v="4"/>
    <s v="Nilkamal Plastic Folding Chair (Pack of 4)"/>
    <n v="18461.16"/>
    <n v="8"/>
    <n v="-21691.41"/>
    <x v="11"/>
    <x v="0"/>
  </r>
  <r>
    <d v="2025-03-08T00:00:00"/>
    <x v="42"/>
    <x v="9"/>
    <x v="0"/>
    <x v="10"/>
    <s v="Puro SAFE Steel Almirah Double Door"/>
    <n v="5079.4399999999996"/>
    <n v="1"/>
    <n v="1652.32"/>
    <x v="0"/>
    <x v="0"/>
  </r>
  <r>
    <d v="2024-09-07T00:00:00"/>
    <x v="3"/>
    <x v="11"/>
    <x v="1"/>
    <x v="4"/>
    <s v="Nilkamal Plastic Folding Chair (Pack of 4)"/>
    <n v="2348.02"/>
    <n v="2"/>
    <n v="822.03"/>
    <x v="5"/>
    <x v="1"/>
  </r>
  <r>
    <d v="2024-09-04T00:00:00"/>
    <x v="27"/>
    <x v="18"/>
    <x v="0"/>
    <x v="13"/>
    <s v="Havells Cista 1200mm Ceiling Fan Brushed Chrome"/>
    <n v="8966.98"/>
    <n v="3"/>
    <n v="2778.35"/>
    <x v="5"/>
    <x v="1"/>
  </r>
  <r>
    <d v="2025-02-08T00:00:00"/>
    <x v="8"/>
    <x v="8"/>
    <x v="2"/>
    <x v="11"/>
    <s v="Zebronics Zeb-Thunder Wireless Mouse"/>
    <n v="11337.28"/>
    <n v="5"/>
    <n v="1870.2"/>
    <x v="7"/>
    <x v="0"/>
  </r>
  <r>
    <d v="2024-11-06T00:00:00"/>
    <x v="34"/>
    <x v="15"/>
    <x v="0"/>
    <x v="2"/>
    <s v="Kangaro Presentation Ring Binder (Pack of 8)"/>
    <n v="389.05"/>
    <n v="1"/>
    <n v="-659.4"/>
    <x v="6"/>
    <x v="1"/>
  </r>
  <r>
    <d v="2024-05-10T00:00:00"/>
    <x v="18"/>
    <x v="13"/>
    <x v="2"/>
    <x v="11"/>
    <s v="Cosmic Byte CB-GK-12 Wired Keyboard"/>
    <n v="1930.1"/>
    <n v="3"/>
    <n v="-26.8"/>
    <x v="3"/>
    <x v="1"/>
  </r>
  <r>
    <d v="2024-11-03T00:00:00"/>
    <x v="34"/>
    <x v="5"/>
    <x v="0"/>
    <x v="5"/>
    <s v="Linc Glycer Ball Pen Blue (Pack of 10)"/>
    <n v="1630.85"/>
    <n v="2"/>
    <n v="809.34"/>
    <x v="6"/>
    <x v="1"/>
  </r>
  <r>
    <d v="2024-04-07T00:00:00"/>
    <x v="26"/>
    <x v="14"/>
    <x v="0"/>
    <x v="5"/>
    <s v="Classmate Premium A4 Ruled Notebooks (Pack of 6)"/>
    <n v="532.75"/>
    <n v="1"/>
    <n v="211.24"/>
    <x v="10"/>
    <x v="1"/>
  </r>
  <r>
    <d v="2024-10-20T00:00:00"/>
    <x v="9"/>
    <x v="5"/>
    <x v="0"/>
    <x v="16"/>
    <s v="Pritt Glue Stick 43g (Pack of 10)"/>
    <n v="2105.5500000000002"/>
    <n v="2"/>
    <n v="-530.28"/>
    <x v="9"/>
    <x v="1"/>
  </r>
  <r>
    <d v="2024-09-15T00:00:00"/>
    <x v="16"/>
    <x v="14"/>
    <x v="0"/>
    <x v="1"/>
    <s v="Camlin Kokuyo Acrylic Colour Set 9 Tubes"/>
    <n v="413.34"/>
    <n v="2"/>
    <n v="235.49"/>
    <x v="5"/>
    <x v="1"/>
  </r>
  <r>
    <d v="2024-11-27T00:00:00"/>
    <x v="30"/>
    <x v="9"/>
    <x v="0"/>
    <x v="1"/>
    <s v="Apsara Drawing Pencils HB (Pack of 20)"/>
    <n v="33900.01"/>
    <n v="6"/>
    <n v="10312.68"/>
    <x v="6"/>
    <x v="1"/>
  </r>
  <r>
    <d v="2024-05-05T00:00:00"/>
    <x v="39"/>
    <x v="0"/>
    <x v="0"/>
    <x v="5"/>
    <s v="Classmate Premium A4 Ruled Notebooks (Pack of 6)"/>
    <n v="3654.04"/>
    <n v="2"/>
    <n v="1219.48"/>
    <x v="3"/>
    <x v="1"/>
  </r>
  <r>
    <d v="2024-09-18T00:00:00"/>
    <x v="37"/>
    <x v="11"/>
    <x v="0"/>
    <x v="5"/>
    <s v="Linc Glycer Ball Pen Blue (Pack of 10)"/>
    <n v="1031.24"/>
    <n v="2"/>
    <n v="598.80999999999995"/>
    <x v="5"/>
    <x v="1"/>
  </r>
  <r>
    <d v="2024-10-15T00:00:00"/>
    <x v="3"/>
    <x v="12"/>
    <x v="0"/>
    <x v="0"/>
    <s v="Acco Brass Fasteners 70mm (Box of 100)"/>
    <n v="570.54"/>
    <n v="2"/>
    <n v="151.87"/>
    <x v="9"/>
    <x v="1"/>
  </r>
  <r>
    <d v="2025-01-01T00:00:00"/>
    <x v="24"/>
    <x v="15"/>
    <x v="1"/>
    <x v="3"/>
    <s v="Wipro Furniture Smart Mesh Chair"/>
    <n v="82847.38"/>
    <n v="6"/>
    <n v="5199.54"/>
    <x v="11"/>
    <x v="0"/>
  </r>
  <r>
    <d v="2025-01-15T00:00:00"/>
    <x v="28"/>
    <x v="5"/>
    <x v="2"/>
    <x v="9"/>
    <s v="Realme Narzo 60 Pro 5G 8GB/128GB"/>
    <n v="676.59"/>
    <n v="4"/>
    <n v="58.43"/>
    <x v="11"/>
    <x v="0"/>
  </r>
  <r>
    <d v="2024-10-25T00:00:00"/>
    <x v="45"/>
    <x v="17"/>
    <x v="0"/>
    <x v="0"/>
    <s v="Maped Press Fasteners Nickel (Box of 200)"/>
    <n v="2197.98"/>
    <n v="4"/>
    <n v="848.9"/>
    <x v="9"/>
    <x v="1"/>
  </r>
  <r>
    <d v="2024-09-03T00:00:00"/>
    <x v="29"/>
    <x v="15"/>
    <x v="0"/>
    <x v="10"/>
    <s v="Nilkamal Plastic Storage Trolley 3-Tier"/>
    <n v="2638.86"/>
    <n v="1"/>
    <n v="99.57"/>
    <x v="5"/>
    <x v="1"/>
  </r>
  <r>
    <d v="2024-04-06T00:00:00"/>
    <x v="42"/>
    <x v="6"/>
    <x v="0"/>
    <x v="2"/>
    <s v="Kangaro Presentation Ring Binder (Pack of 8)"/>
    <n v="304.97000000000003"/>
    <n v="3"/>
    <n v="-255.57"/>
    <x v="10"/>
    <x v="1"/>
  </r>
  <r>
    <d v="2024-08-03T00:00:00"/>
    <x v="9"/>
    <x v="19"/>
    <x v="2"/>
    <x v="14"/>
    <s v="Canon PIXMA G3010 All-In-One Ink Tank Printer"/>
    <n v="48583.86"/>
    <n v="1"/>
    <n v="3390.36"/>
    <x v="4"/>
    <x v="1"/>
  </r>
  <r>
    <d v="2024-07-01T00:00:00"/>
    <x v="28"/>
    <x v="19"/>
    <x v="0"/>
    <x v="2"/>
    <s v="Deli Spine Label Binder A4 Blue (Pack of 6)"/>
    <n v="2274.15"/>
    <n v="3"/>
    <n v="-1882.49"/>
    <x v="8"/>
    <x v="1"/>
  </r>
  <r>
    <d v="2025-02-23T00:00:00"/>
    <x v="33"/>
    <x v="6"/>
    <x v="1"/>
    <x v="8"/>
    <s v="Stanley Furniture Height-Adjustable Desk"/>
    <n v="26782.16"/>
    <n v="8"/>
    <n v="-14229.52"/>
    <x v="7"/>
    <x v="0"/>
  </r>
  <r>
    <d v="2024-11-13T00:00:00"/>
    <x v="26"/>
    <x v="5"/>
    <x v="1"/>
    <x v="8"/>
    <s v="Stanley Furniture Height-Adjustable Desk"/>
    <n v="49754.400000000001"/>
    <n v="8"/>
    <n v="-14935.65"/>
    <x v="6"/>
    <x v="1"/>
  </r>
  <r>
    <d v="2024-07-05T00:00:00"/>
    <x v="11"/>
    <x v="11"/>
    <x v="0"/>
    <x v="5"/>
    <s v="Rorito Ballpoint Pen Set Blue (Pack of 20)"/>
    <n v="12654.38"/>
    <n v="5"/>
    <n v="6315.87"/>
    <x v="8"/>
    <x v="1"/>
  </r>
  <r>
    <d v="2024-06-23T00:00:00"/>
    <x v="47"/>
    <x v="10"/>
    <x v="0"/>
    <x v="2"/>
    <s v="Solo Ring Binder A4 2-Ring 25mm (Pack of 10)"/>
    <n v="1817.57"/>
    <n v="3"/>
    <n v="-2673.18"/>
    <x v="2"/>
    <x v="1"/>
  </r>
  <r>
    <d v="2025-01-13T00:00:00"/>
    <x v="33"/>
    <x v="10"/>
    <x v="0"/>
    <x v="10"/>
    <s v="Durian Steel Filing Cabinet 2-Door"/>
    <n v="6167.76"/>
    <n v="2"/>
    <n v="1819.5"/>
    <x v="11"/>
    <x v="0"/>
  </r>
  <r>
    <d v="2024-04-26T00:00:00"/>
    <x v="16"/>
    <x v="10"/>
    <x v="2"/>
    <x v="11"/>
    <s v="iBall Bluetooth Wireless Keyboard &amp; Mouse Combo"/>
    <n v="11322.11"/>
    <n v="6"/>
    <n v="3999.67"/>
    <x v="10"/>
    <x v="1"/>
  </r>
  <r>
    <d v="2024-09-19T00:00:00"/>
    <x v="44"/>
    <x v="1"/>
    <x v="1"/>
    <x v="4"/>
    <s v="FurnitureKraft Metal Coat Stand Black"/>
    <n v="1038.82"/>
    <n v="2"/>
    <n v="548.47"/>
    <x v="5"/>
    <x v="1"/>
  </r>
  <r>
    <d v="2024-11-15T00:00:00"/>
    <x v="10"/>
    <x v="0"/>
    <x v="0"/>
    <x v="12"/>
    <s v="3M Post-It Sticky Notes 76×76mm (Pack of 12)"/>
    <n v="1976.8"/>
    <n v="2"/>
    <n v="991.59"/>
    <x v="6"/>
    <x v="1"/>
  </r>
  <r>
    <d v="2025-03-24T00:00:00"/>
    <x v="14"/>
    <x v="10"/>
    <x v="1"/>
    <x v="8"/>
    <s v="Wipro Furniture Rectangular Workstation"/>
    <n v="39018.69"/>
    <n v="6"/>
    <n v="-1435.39"/>
    <x v="0"/>
    <x v="0"/>
  </r>
  <r>
    <d v="2024-06-07T00:00:00"/>
    <x v="35"/>
    <x v="2"/>
    <x v="0"/>
    <x v="10"/>
    <s v="Durian Steel Filing Cabinet 2-Door"/>
    <n v="25973.99"/>
    <n v="5"/>
    <n v="2987.08"/>
    <x v="2"/>
    <x v="1"/>
  </r>
  <r>
    <d v="2024-09-22T00:00:00"/>
    <x v="36"/>
    <x v="1"/>
    <x v="1"/>
    <x v="4"/>
    <s v="Godrej Interio Partition Panel 4×6ft"/>
    <n v="1456.17"/>
    <n v="2"/>
    <n v="649.74"/>
    <x v="5"/>
    <x v="1"/>
  </r>
  <r>
    <d v="2024-10-19T00:00:00"/>
    <x v="37"/>
    <x v="11"/>
    <x v="0"/>
    <x v="2"/>
    <s v="Kangaro Presentation Ring Binder (Pack of 8)"/>
    <n v="6960.19"/>
    <n v="5"/>
    <n v="-4170.4799999999996"/>
    <x v="9"/>
    <x v="1"/>
  </r>
  <r>
    <d v="2024-09-16T00:00:00"/>
    <x v="16"/>
    <x v="8"/>
    <x v="0"/>
    <x v="12"/>
    <s v="3M Post-It Sticky Notes 76×76mm (Pack of 12)"/>
    <n v="2392.4699999999998"/>
    <n v="5"/>
    <n v="771.02"/>
    <x v="5"/>
    <x v="1"/>
  </r>
  <r>
    <d v="2024-08-13T00:00:00"/>
    <x v="6"/>
    <x v="1"/>
    <x v="0"/>
    <x v="5"/>
    <s v="Linc Glycer Ball Pen Blue (Pack of 10)"/>
    <n v="1565.72"/>
    <n v="3"/>
    <n v="500.2"/>
    <x v="4"/>
    <x v="1"/>
  </r>
  <r>
    <d v="2024-12-23T00:00:00"/>
    <x v="42"/>
    <x v="9"/>
    <x v="0"/>
    <x v="13"/>
    <s v="Bajaj Majesty 1000W Room Heater"/>
    <n v="4748.66"/>
    <n v="6"/>
    <n v="-12305.89"/>
    <x v="1"/>
    <x v="1"/>
  </r>
  <r>
    <d v="2024-12-20T00:00:00"/>
    <x v="0"/>
    <x v="7"/>
    <x v="1"/>
    <x v="4"/>
    <s v="Stanley Office Side Table with Drawer"/>
    <n v="1880.22"/>
    <n v="3"/>
    <n v="665.92"/>
    <x v="1"/>
    <x v="1"/>
  </r>
  <r>
    <d v="2024-05-11T00:00:00"/>
    <x v="11"/>
    <x v="3"/>
    <x v="0"/>
    <x v="0"/>
    <s v="Acco Brass Fasteners 70mm (Box of 100)"/>
    <n v="409.6"/>
    <n v="3"/>
    <n v="0"/>
    <x v="3"/>
    <x v="1"/>
  </r>
  <r>
    <d v="2024-04-28T00:00:00"/>
    <x v="47"/>
    <x v="13"/>
    <x v="0"/>
    <x v="2"/>
    <s v="Deli Spine Label Binder A4 Blue (Pack of 6)"/>
    <n v="3541.19"/>
    <n v="8"/>
    <n v="-5666.3"/>
    <x v="10"/>
    <x v="1"/>
  </r>
  <r>
    <d v="2024-08-23T00:00:00"/>
    <x v="4"/>
    <x v="7"/>
    <x v="0"/>
    <x v="2"/>
    <s v="Archies Lever Arch File A4 (Pack of 5)"/>
    <n v="40157.78"/>
    <n v="8"/>
    <n v="21273.06"/>
    <x v="4"/>
    <x v="1"/>
  </r>
  <r>
    <d v="2024-04-19T00:00:00"/>
    <x v="12"/>
    <x v="12"/>
    <x v="2"/>
    <x v="9"/>
    <s v="OnePlus Nord CE3 Lite 8GB/128GB"/>
    <n v="1249.95"/>
    <n v="4"/>
    <n v="-215.02"/>
    <x v="10"/>
    <x v="1"/>
  </r>
  <r>
    <d v="2024-08-15T00:00:00"/>
    <x v="28"/>
    <x v="1"/>
    <x v="2"/>
    <x v="11"/>
    <s v="Portronics Mport 7C USB-C Hub 7-in-1"/>
    <n v="6078.89"/>
    <n v="2"/>
    <n v="1323.24"/>
    <x v="4"/>
    <x v="1"/>
  </r>
  <r>
    <d v="2025-03-17T00:00:00"/>
    <x v="9"/>
    <x v="15"/>
    <x v="0"/>
    <x v="2"/>
    <s v="Nataraj Clear-View Binder A4 (Pack of 12)"/>
    <n v="116.33"/>
    <n v="1"/>
    <n v="-205.88"/>
    <x v="0"/>
    <x v="0"/>
  </r>
  <r>
    <d v="2024-04-05T00:00:00"/>
    <x v="45"/>
    <x v="17"/>
    <x v="0"/>
    <x v="5"/>
    <s v="Linc Glycer Ball Pen Blue (Pack of 10)"/>
    <n v="5382.83"/>
    <n v="2"/>
    <n v="1759.06"/>
    <x v="10"/>
    <x v="1"/>
  </r>
  <r>
    <d v="2024-09-09T00:00:00"/>
    <x v="34"/>
    <x v="17"/>
    <x v="0"/>
    <x v="12"/>
    <s v="Avery India Self-Adhesive Labels 21-Up (100 Sheets)"/>
    <n v="588.20000000000005"/>
    <n v="1"/>
    <n v="303.08999999999997"/>
    <x v="5"/>
    <x v="1"/>
  </r>
  <r>
    <d v="2024-07-10T00:00:00"/>
    <x v="31"/>
    <x v="17"/>
    <x v="0"/>
    <x v="10"/>
    <s v="Cello Stationery Organiser Set 7-Compartment"/>
    <n v="6009.82"/>
    <n v="4"/>
    <n v="66.36"/>
    <x v="8"/>
    <x v="1"/>
  </r>
  <r>
    <d v="2024-10-19T00:00:00"/>
    <x v="36"/>
    <x v="1"/>
    <x v="0"/>
    <x v="2"/>
    <s v="Deli Spine Label Binder A4 Blue (Pack of 6)"/>
    <n v="739.42"/>
    <n v="1"/>
    <n v="285.24"/>
    <x v="9"/>
    <x v="1"/>
  </r>
  <r>
    <d v="2024-11-14T00:00:00"/>
    <x v="27"/>
    <x v="11"/>
    <x v="1"/>
    <x v="4"/>
    <s v="Pepperfry Sofa Cum Bed 3-Seater Grey"/>
    <n v="7226.72"/>
    <n v="11"/>
    <n v="3004.08"/>
    <x v="6"/>
    <x v="1"/>
  </r>
  <r>
    <d v="2024-09-06T00:00:00"/>
    <x v="5"/>
    <x v="5"/>
    <x v="0"/>
    <x v="5"/>
    <s v="Linc Glycer Ball Pen Blue (Pack of 10)"/>
    <n v="909.56"/>
    <n v="2"/>
    <n v="311.49"/>
    <x v="5"/>
    <x v="1"/>
  </r>
  <r>
    <d v="2024-08-28T00:00:00"/>
    <x v="13"/>
    <x v="3"/>
    <x v="1"/>
    <x v="4"/>
    <s v="Nilkamal Plastic Folding Chair (Pack of 4)"/>
    <n v="10446.84"/>
    <n v="6"/>
    <n v="2633.94"/>
    <x v="4"/>
    <x v="1"/>
  </r>
  <r>
    <d v="2025-01-15T00:00:00"/>
    <x v="12"/>
    <x v="10"/>
    <x v="2"/>
    <x v="9"/>
    <s v="POCO X6 Pro 5G 12GB/256GB"/>
    <n v="44881.86"/>
    <n v="4"/>
    <n v="4253.25"/>
    <x v="11"/>
    <x v="0"/>
  </r>
  <r>
    <d v="2024-10-25T00:00:00"/>
    <x v="19"/>
    <x v="17"/>
    <x v="2"/>
    <x v="11"/>
    <s v="iBall Bluetooth Wireless Keyboard &amp; Mouse Combo"/>
    <n v="5633.4"/>
    <n v="1"/>
    <n v="73.19"/>
    <x v="9"/>
    <x v="1"/>
  </r>
  <r>
    <d v="2024-12-02T00:00:00"/>
    <x v="19"/>
    <x v="0"/>
    <x v="2"/>
    <x v="6"/>
    <s v="Ricoh IM 2702 A3 Multifunction Copier"/>
    <n v="224753.67"/>
    <n v="4"/>
    <n v="97920.27"/>
    <x v="1"/>
    <x v="1"/>
  </r>
  <r>
    <d v="2024-12-13T00:00:00"/>
    <x v="0"/>
    <x v="9"/>
    <x v="0"/>
    <x v="5"/>
    <s v="Rorito Ballpoint Pen Set Blue (Pack of 20)"/>
    <n v="2759.56"/>
    <n v="5"/>
    <n v="1156.05"/>
    <x v="1"/>
    <x v="1"/>
  </r>
  <r>
    <d v="2024-12-11T00:00:00"/>
    <x v="24"/>
    <x v="1"/>
    <x v="2"/>
    <x v="9"/>
    <s v="Motorola Edge 50 Fusion 12GB/256GB"/>
    <n v="30939.7"/>
    <n v="2"/>
    <n v="3933.78"/>
    <x v="1"/>
    <x v="1"/>
  </r>
  <r>
    <d v="2024-05-20T00:00:00"/>
    <x v="11"/>
    <x v="5"/>
    <x v="0"/>
    <x v="5"/>
    <s v="Linc Glycer Ball Pen Blue (Pack of 10)"/>
    <n v="822.17"/>
    <n v="2"/>
    <n v="430.56"/>
    <x v="3"/>
    <x v="1"/>
  </r>
  <r>
    <d v="2024-10-05T00:00:00"/>
    <x v="37"/>
    <x v="4"/>
    <x v="2"/>
    <x v="11"/>
    <s v="Lapcare USB-C 65W GaN Charger"/>
    <n v="2556.65"/>
    <n v="2"/>
    <n v="266.31"/>
    <x v="9"/>
    <x v="1"/>
  </r>
  <r>
    <d v="2025-03-09T00:00:00"/>
    <x v="20"/>
    <x v="13"/>
    <x v="0"/>
    <x v="1"/>
    <s v="Apsara Drawing Pencils HB (Pack of 20)"/>
    <n v="801.19"/>
    <n v="3"/>
    <n v="184.76"/>
    <x v="0"/>
    <x v="0"/>
  </r>
  <r>
    <d v="2024-05-26T00:00:00"/>
    <x v="46"/>
    <x v="2"/>
    <x v="1"/>
    <x v="4"/>
    <s v="Nilkamal Plastic Folding Chair (Pack of 4)"/>
    <n v="14925.17"/>
    <n v="2"/>
    <n v="2827.12"/>
    <x v="3"/>
    <x v="1"/>
  </r>
  <r>
    <d v="2024-05-01T00:00:00"/>
    <x v="17"/>
    <x v="16"/>
    <x v="0"/>
    <x v="5"/>
    <s v="Kokuyo Camlin Drawing Sheets A3 (100 Sheets)"/>
    <n v="1250.77"/>
    <n v="1"/>
    <n v="383.19"/>
    <x v="3"/>
    <x v="1"/>
  </r>
  <r>
    <d v="2024-08-17T00:00:00"/>
    <x v="19"/>
    <x v="6"/>
    <x v="2"/>
    <x v="9"/>
    <s v="iQOO Z9 5G 8GB/128GB"/>
    <n v="182944.44"/>
    <n v="5"/>
    <n v="18011.75"/>
    <x v="4"/>
    <x v="1"/>
  </r>
  <r>
    <d v="2024-07-09T00:00:00"/>
    <x v="13"/>
    <x v="8"/>
    <x v="0"/>
    <x v="12"/>
    <s v="Kores Self-Adhesive Label Rolls (Pack of 4)"/>
    <n v="1326.86"/>
    <n v="5"/>
    <n v="498.76"/>
    <x v="8"/>
    <x v="1"/>
  </r>
  <r>
    <d v="2025-03-25T00:00:00"/>
    <x v="10"/>
    <x v="8"/>
    <x v="1"/>
    <x v="15"/>
    <s v="FurnitureKraft Bookshelf Open 6-Tier White"/>
    <n v="21783.98"/>
    <n v="5"/>
    <n v="-1206.8499999999999"/>
    <x v="0"/>
    <x v="0"/>
  </r>
  <r>
    <d v="2024-08-10T00:00:00"/>
    <x v="32"/>
    <x v="19"/>
    <x v="0"/>
    <x v="2"/>
    <s v="Solo Ring Binder A4 2-Ring 25mm (Pack of 10)"/>
    <n v="1107.01"/>
    <n v="3"/>
    <n v="345.91"/>
    <x v="4"/>
    <x v="1"/>
  </r>
  <r>
    <d v="2024-05-21T00:00:00"/>
    <x v="19"/>
    <x v="16"/>
    <x v="0"/>
    <x v="5"/>
    <s v="Navneet A4 80 GSM Copier Paper (500 Sheets)"/>
    <n v="23819.49"/>
    <n v="3"/>
    <n v="11339.31"/>
    <x v="3"/>
    <x v="1"/>
  </r>
  <r>
    <d v="2024-09-08T00:00:00"/>
    <x v="43"/>
    <x v="15"/>
    <x v="1"/>
    <x v="4"/>
    <s v="Stanley Office Side Table with Drawer"/>
    <n v="6114.98"/>
    <n v="4"/>
    <n v="1127.77"/>
    <x v="5"/>
    <x v="1"/>
  </r>
  <r>
    <d v="2024-12-06T00:00:00"/>
    <x v="32"/>
    <x v="2"/>
    <x v="0"/>
    <x v="5"/>
    <s v="Rorito Ballpoint Pen Set Blue (Pack of 20)"/>
    <n v="851.52"/>
    <n v="1"/>
    <n v="426.48"/>
    <x v="1"/>
    <x v="1"/>
  </r>
  <r>
    <d v="2024-07-14T00:00:00"/>
    <x v="27"/>
    <x v="13"/>
    <x v="0"/>
    <x v="2"/>
    <s v="Solo Ring Binder A4 2-Ring 25mm (Pack of 10)"/>
    <n v="442.47"/>
    <n v="6"/>
    <n v="-317.3"/>
    <x v="8"/>
    <x v="1"/>
  </r>
  <r>
    <d v="2024-05-15T00:00:00"/>
    <x v="38"/>
    <x v="3"/>
    <x v="0"/>
    <x v="1"/>
    <s v="Faber-Castell Colour Pencil Set 60 Shades"/>
    <n v="6209.17"/>
    <n v="3"/>
    <n v="1693.88"/>
    <x v="3"/>
    <x v="1"/>
  </r>
  <r>
    <d v="2024-06-10T00:00:00"/>
    <x v="45"/>
    <x v="4"/>
    <x v="0"/>
    <x v="1"/>
    <s v="Doms Sketch Pens 48 Shades Assorted"/>
    <n v="119.28"/>
    <n v="1"/>
    <n v="61.38"/>
    <x v="2"/>
    <x v="1"/>
  </r>
  <r>
    <d v="2024-07-07T00:00:00"/>
    <x v="5"/>
    <x v="14"/>
    <x v="0"/>
    <x v="1"/>
    <s v="Fevicryl Fabric Colour Set 12 Shades"/>
    <n v="661.61"/>
    <n v="2"/>
    <n v="114.64"/>
    <x v="8"/>
    <x v="1"/>
  </r>
  <r>
    <d v="2025-03-16T00:00:00"/>
    <x v="9"/>
    <x v="9"/>
    <x v="0"/>
    <x v="13"/>
    <s v="Philips SmartBright LED Batten 36W (Pack of 4)"/>
    <n v="210.73"/>
    <n v="3"/>
    <n v="-562.32000000000005"/>
    <x v="0"/>
    <x v="0"/>
  </r>
  <r>
    <d v="2024-05-14T00:00:00"/>
    <x v="7"/>
    <x v="0"/>
    <x v="0"/>
    <x v="10"/>
    <s v="Godrej Interio Metal Storage Cabinet 4-Drawer"/>
    <n v="597.16999999999996"/>
    <n v="2"/>
    <n v="50.29"/>
    <x v="3"/>
    <x v="1"/>
  </r>
  <r>
    <d v="2024-10-13T00:00:00"/>
    <x v="37"/>
    <x v="16"/>
    <x v="0"/>
    <x v="2"/>
    <s v="Solo Ring Binder A4 2-Ring 25mm (Pack of 10)"/>
    <n v="203.61"/>
    <n v="1"/>
    <n v="-322.95"/>
    <x v="9"/>
    <x v="1"/>
  </r>
  <r>
    <d v="2024-11-07T00:00:00"/>
    <x v="37"/>
    <x v="1"/>
    <x v="1"/>
    <x v="4"/>
    <s v="Godrej Interio Partition Panel 4×6ft"/>
    <n v="2697.7"/>
    <n v="1"/>
    <n v="1002.28"/>
    <x v="6"/>
    <x v="1"/>
  </r>
  <r>
    <d v="2024-05-13T00:00:00"/>
    <x v="13"/>
    <x v="1"/>
    <x v="0"/>
    <x v="1"/>
    <s v="Camlin Kokuyo Acrylic Colour Set 9 Tubes"/>
    <n v="656.68"/>
    <n v="2"/>
    <n v="230.74"/>
    <x v="3"/>
    <x v="1"/>
  </r>
  <r>
    <d v="2024-11-26T00:00:00"/>
    <x v="4"/>
    <x v="7"/>
    <x v="2"/>
    <x v="9"/>
    <s v="Samsung Galaxy M34 5G 6GB/128GB"/>
    <n v="36677.74"/>
    <n v="7"/>
    <n v="12114.15"/>
    <x v="6"/>
    <x v="1"/>
  </r>
  <r>
    <d v="2024-07-28T00:00:00"/>
    <x v="28"/>
    <x v="5"/>
    <x v="2"/>
    <x v="6"/>
    <s v="HP ScanJet Pro 3600 f1 Flatbed Scanner"/>
    <n v="207011.8"/>
    <n v="6"/>
    <n v="68464.990000000005"/>
    <x v="8"/>
    <x v="1"/>
  </r>
  <r>
    <d v="2024-09-26T00:00:00"/>
    <x v="46"/>
    <x v="1"/>
    <x v="0"/>
    <x v="2"/>
    <s v="Solo Ring Binder A4 2-Ring 25mm (Pack of 10)"/>
    <n v="1218.4000000000001"/>
    <n v="3"/>
    <n v="438.13"/>
    <x v="5"/>
    <x v="1"/>
  </r>
  <r>
    <d v="2025-01-10T00:00:00"/>
    <x v="4"/>
    <x v="10"/>
    <x v="1"/>
    <x v="4"/>
    <s v="FurnitureKraft Metal Coat Stand Black"/>
    <n v="2775.52"/>
    <n v="1"/>
    <n v="490.63"/>
    <x v="11"/>
    <x v="0"/>
  </r>
  <r>
    <d v="2024-12-10T00:00:00"/>
    <x v="23"/>
    <x v="1"/>
    <x v="1"/>
    <x v="4"/>
    <s v="Godrej Interio Partition Panel 4×6ft"/>
    <n v="50180.01"/>
    <n v="3"/>
    <n v="-7424.21"/>
    <x v="1"/>
    <x v="1"/>
  </r>
  <r>
    <d v="2024-05-15T00:00:00"/>
    <x v="19"/>
    <x v="13"/>
    <x v="0"/>
    <x v="2"/>
    <s v="Deli Spine Label Binder A4 Blue (Pack of 6)"/>
    <n v="1242.93"/>
    <n v="2"/>
    <n v="-1047.27"/>
    <x v="3"/>
    <x v="1"/>
  </r>
  <r>
    <d v="2024-07-25T00:00:00"/>
    <x v="18"/>
    <x v="19"/>
    <x v="2"/>
    <x v="9"/>
    <s v="Motorola Edge 50 Fusion 12GB/256GB"/>
    <n v="5063.55"/>
    <n v="1"/>
    <n v="-902.37"/>
    <x v="8"/>
    <x v="1"/>
  </r>
  <r>
    <d v="2024-09-06T00:00:00"/>
    <x v="19"/>
    <x v="17"/>
    <x v="2"/>
    <x v="14"/>
    <s v="Brother HL-L2321D Automatic Duplex Laser Printer"/>
    <n v="231363.94"/>
    <n v="3"/>
    <n v="-71609.259999999995"/>
    <x v="5"/>
    <x v="1"/>
  </r>
  <r>
    <d v="2024-06-14T00:00:00"/>
    <x v="46"/>
    <x v="15"/>
    <x v="0"/>
    <x v="1"/>
    <s v="Apsara Drawing Pencils HB (Pack of 20)"/>
    <n v="520.83000000000004"/>
    <n v="5"/>
    <n v="130.75"/>
    <x v="2"/>
    <x v="1"/>
  </r>
  <r>
    <d v="2024-08-15T00:00:00"/>
    <x v="16"/>
    <x v="2"/>
    <x v="1"/>
    <x v="8"/>
    <s v="Stanley Furniture Height-Adjustable Desk"/>
    <n v="9356.2099999999991"/>
    <n v="1"/>
    <n v="-1535.92"/>
    <x v="4"/>
    <x v="1"/>
  </r>
  <r>
    <d v="2024-11-16T00:00:00"/>
    <x v="47"/>
    <x v="3"/>
    <x v="0"/>
    <x v="10"/>
    <s v="Durian Steel Filing Cabinet 2-Door"/>
    <n v="14514.99"/>
    <n v="1"/>
    <n v="-3487.75"/>
    <x v="6"/>
    <x v="1"/>
  </r>
  <r>
    <d v="2024-06-07T00:00:00"/>
    <x v="18"/>
    <x v="17"/>
    <x v="0"/>
    <x v="1"/>
    <s v="Fevicryl Fabric Colour Set 12 Shades"/>
    <n v="1322.08"/>
    <n v="1"/>
    <n v="326.14999999999998"/>
    <x v="2"/>
    <x v="1"/>
  </r>
  <r>
    <d v="2024-09-15T00:00:00"/>
    <x v="30"/>
    <x v="5"/>
    <x v="2"/>
    <x v="11"/>
    <s v="Promate 20000mAh Power Bank"/>
    <n v="61746.58"/>
    <n v="2"/>
    <n v="17474.53"/>
    <x v="5"/>
    <x v="1"/>
  </r>
  <r>
    <d v="2024-10-08T00:00:00"/>
    <x v="38"/>
    <x v="4"/>
    <x v="0"/>
    <x v="5"/>
    <s v="Linc Glycer Ball Pen Blue (Pack of 10)"/>
    <n v="915.6"/>
    <n v="1"/>
    <n v="368.66"/>
    <x v="9"/>
    <x v="1"/>
  </r>
  <r>
    <d v="2024-08-12T00:00:00"/>
    <x v="19"/>
    <x v="13"/>
    <x v="0"/>
    <x v="5"/>
    <s v="Luxor Ruled Writing Pad A4 (200 Pages)"/>
    <n v="3833.12"/>
    <n v="4"/>
    <n v="2096.85"/>
    <x v="4"/>
    <x v="1"/>
  </r>
  <r>
    <d v="2024-11-14T00:00:00"/>
    <x v="40"/>
    <x v="3"/>
    <x v="0"/>
    <x v="2"/>
    <s v="Nataraj Clear-View Binder A4 (Pack of 12)"/>
    <n v="1831.77"/>
    <n v="3"/>
    <n v="589.21"/>
    <x v="6"/>
    <x v="1"/>
  </r>
  <r>
    <d v="2024-11-23T00:00:00"/>
    <x v="44"/>
    <x v="2"/>
    <x v="2"/>
    <x v="9"/>
    <s v="Realme Narzo 60 Pro 5G 8GB/128GB"/>
    <n v="5041.5200000000004"/>
    <n v="1"/>
    <n v="188.48"/>
    <x v="6"/>
    <x v="1"/>
  </r>
  <r>
    <d v="2024-05-18T00:00:00"/>
    <x v="25"/>
    <x v="4"/>
    <x v="0"/>
    <x v="16"/>
    <s v="Pilot V5 Hi-Tecpoint Pen Blue (Pack of 12)"/>
    <n v="3302.52"/>
    <n v="6"/>
    <n v="719.73"/>
    <x v="3"/>
    <x v="1"/>
  </r>
  <r>
    <d v="2025-02-04T00:00:00"/>
    <x v="5"/>
    <x v="9"/>
    <x v="0"/>
    <x v="5"/>
    <s v="Navneet A4 80 GSM Copier Paper (500 Sheets)"/>
    <n v="8121.05"/>
    <n v="4"/>
    <n v="2511.17"/>
    <x v="7"/>
    <x v="0"/>
  </r>
  <r>
    <d v="2025-03-06T00:00:00"/>
    <x v="28"/>
    <x v="10"/>
    <x v="0"/>
    <x v="1"/>
    <s v="Fevicryl Fabric Colour Set 12 Shades"/>
    <n v="5013.96"/>
    <n v="3"/>
    <n v="1325"/>
    <x v="0"/>
    <x v="0"/>
  </r>
  <r>
    <d v="2024-09-10T00:00:00"/>
    <x v="16"/>
    <x v="5"/>
    <x v="0"/>
    <x v="1"/>
    <s v="Apsara Drawing Pencils HB (Pack of 20)"/>
    <n v="9025.25"/>
    <n v="4"/>
    <n v="2263.73"/>
    <x v="5"/>
    <x v="1"/>
  </r>
  <r>
    <d v="2024-06-10T00:00:00"/>
    <x v="6"/>
    <x v="0"/>
    <x v="0"/>
    <x v="1"/>
    <s v="Faber-Castell Colour Pencil Set 60 Shades"/>
    <n v="1630.25"/>
    <n v="5"/>
    <n v="443.51"/>
    <x v="2"/>
    <x v="1"/>
  </r>
  <r>
    <d v="2024-04-15T00:00:00"/>
    <x v="31"/>
    <x v="1"/>
    <x v="1"/>
    <x v="8"/>
    <s v="Durian TEAK-Finish Manager Desk 1500mm"/>
    <n v="18070.849999999999"/>
    <n v="1"/>
    <n v="-1017.7"/>
    <x v="10"/>
    <x v="1"/>
  </r>
  <r>
    <d v="2024-08-10T00:00:00"/>
    <x v="33"/>
    <x v="17"/>
    <x v="0"/>
    <x v="5"/>
    <s v="Pidilite Fevistick Glue Sticks (Box of 12)"/>
    <n v="8319.9699999999993"/>
    <n v="9"/>
    <n v="3088.35"/>
    <x v="4"/>
    <x v="1"/>
  </r>
  <r>
    <d v="2025-03-06T00:00:00"/>
    <x v="7"/>
    <x v="16"/>
    <x v="1"/>
    <x v="4"/>
    <s v="Nilkamal Plastic Folding Chair (Pack of 4)"/>
    <n v="11132.05"/>
    <n v="2"/>
    <n v="-357.39"/>
    <x v="0"/>
    <x v="0"/>
  </r>
  <r>
    <d v="2024-04-27T00:00:00"/>
    <x v="0"/>
    <x v="1"/>
    <x v="1"/>
    <x v="4"/>
    <s v="Pepperfry Sofa Cum Bed 3-Seater Grey"/>
    <n v="45557.78"/>
    <n v="6"/>
    <n v="24795.29"/>
    <x v="10"/>
    <x v="1"/>
  </r>
  <r>
    <d v="2025-03-25T00:00:00"/>
    <x v="45"/>
    <x v="16"/>
    <x v="2"/>
    <x v="9"/>
    <s v="POCO X6 Pro 5G 12GB/256GB"/>
    <n v="1482.63"/>
    <n v="1"/>
    <n v="105.14"/>
    <x v="0"/>
    <x v="0"/>
  </r>
  <r>
    <d v="2025-03-05T00:00:00"/>
    <x v="11"/>
    <x v="13"/>
    <x v="0"/>
    <x v="2"/>
    <s v="Kangaro Presentation Ring Binder (Pack of 8)"/>
    <n v="5835.9"/>
    <n v="3"/>
    <n v="2330.9299999999998"/>
    <x v="0"/>
    <x v="0"/>
  </r>
  <r>
    <d v="2024-05-02T00:00:00"/>
    <x v="4"/>
    <x v="0"/>
    <x v="0"/>
    <x v="16"/>
    <s v="Scotch Magic Tape 19mm×33m (Pack of 6)"/>
    <n v="2984.74"/>
    <n v="2"/>
    <n v="326.12"/>
    <x v="3"/>
    <x v="1"/>
  </r>
  <r>
    <d v="2024-09-26T00:00:00"/>
    <x v="39"/>
    <x v="7"/>
    <x v="1"/>
    <x v="3"/>
    <s v="Wipro Furniture Smart Mesh Chair"/>
    <n v="94718.69"/>
    <n v="8"/>
    <n v="28141.61"/>
    <x v="5"/>
    <x v="1"/>
  </r>
  <r>
    <d v="2024-12-14T00:00:00"/>
    <x v="22"/>
    <x v="2"/>
    <x v="0"/>
    <x v="2"/>
    <s v="Archies Lever Arch File A4 (Pack of 5)"/>
    <n v="122.01"/>
    <n v="1"/>
    <n v="-89.69"/>
    <x v="1"/>
    <x v="1"/>
  </r>
  <r>
    <d v="2024-11-12T00:00:00"/>
    <x v="27"/>
    <x v="0"/>
    <x v="0"/>
    <x v="5"/>
    <s v="Navneet A4 80 GSM Copier Paper (500 Sheets)"/>
    <n v="3822.09"/>
    <n v="6"/>
    <n v="1476.17"/>
    <x v="6"/>
    <x v="1"/>
  </r>
  <r>
    <d v="2024-04-05T00:00:00"/>
    <x v="22"/>
    <x v="16"/>
    <x v="0"/>
    <x v="7"/>
    <s v="Navneet Manilla Envelopes 10×4 (Pack of 100)"/>
    <n v="1541.71"/>
    <n v="1"/>
    <n v="478.63"/>
    <x v="10"/>
    <x v="1"/>
  </r>
  <r>
    <d v="2024-06-08T00:00:00"/>
    <x v="30"/>
    <x v="4"/>
    <x v="0"/>
    <x v="2"/>
    <s v="Kangaro Presentation Ring Binder (Pack of 8)"/>
    <n v="2361.63"/>
    <n v="4"/>
    <n v="900.57"/>
    <x v="2"/>
    <x v="1"/>
  </r>
  <r>
    <d v="2024-08-09T00:00:00"/>
    <x v="39"/>
    <x v="10"/>
    <x v="1"/>
    <x v="4"/>
    <s v="Godrej Interio Partition Panel 4×6ft"/>
    <n v="18452.009999999998"/>
    <n v="3"/>
    <n v="4002.97"/>
    <x v="4"/>
    <x v="1"/>
  </r>
  <r>
    <d v="2024-11-18T00:00:00"/>
    <x v="19"/>
    <x v="3"/>
    <x v="0"/>
    <x v="5"/>
    <s v="Classmate Premium A4 Ruled Notebooks (Pack of 6)"/>
    <n v="1775.75"/>
    <n v="3"/>
    <n v="749.68"/>
    <x v="6"/>
    <x v="1"/>
  </r>
  <r>
    <d v="2024-05-04T00:00:00"/>
    <x v="27"/>
    <x v="7"/>
    <x v="2"/>
    <x v="14"/>
    <s v="Brother HL-L2321D Automatic Duplex Laser Printer"/>
    <n v="27058.6"/>
    <n v="3"/>
    <n v="7679.01"/>
    <x v="3"/>
    <x v="1"/>
  </r>
  <r>
    <d v="2024-12-05T00:00:00"/>
    <x v="46"/>
    <x v="0"/>
    <x v="2"/>
    <x v="9"/>
    <s v="Samsung Galaxy M34 5G 6GB/128GB"/>
    <n v="39039.9"/>
    <n v="3"/>
    <n v="2555.89"/>
    <x v="1"/>
    <x v="1"/>
  </r>
  <r>
    <d v="2024-11-27T00:00:00"/>
    <x v="32"/>
    <x v="18"/>
    <x v="1"/>
    <x v="4"/>
    <s v="Stanley Office Side Table with Drawer"/>
    <n v="629.21"/>
    <n v="1"/>
    <n v="165.17"/>
    <x v="6"/>
    <x v="1"/>
  </r>
  <r>
    <d v="2024-12-18T00:00:00"/>
    <x v="45"/>
    <x v="4"/>
    <x v="0"/>
    <x v="10"/>
    <s v="Cello Stationery Organiser Set 7-Compartment"/>
    <n v="33850"/>
    <n v="2"/>
    <n v="7479.41"/>
    <x v="1"/>
    <x v="1"/>
  </r>
  <r>
    <d v="2025-01-12T00:00:00"/>
    <x v="13"/>
    <x v="17"/>
    <x v="2"/>
    <x v="11"/>
    <s v="Portronics Mport 7C USB-C Hub 7-in-1"/>
    <n v="6119.78"/>
    <n v="3"/>
    <n v="-699.29"/>
    <x v="11"/>
    <x v="0"/>
  </r>
  <r>
    <d v="2024-04-19T00:00:00"/>
    <x v="44"/>
    <x v="10"/>
    <x v="2"/>
    <x v="11"/>
    <s v="iBall Bluetooth Wireless Keyboard &amp; Mouse Combo"/>
    <n v="973.16"/>
    <n v="1"/>
    <n v="246.45"/>
    <x v="10"/>
    <x v="1"/>
  </r>
  <r>
    <d v="2024-11-07T00:00:00"/>
    <x v="33"/>
    <x v="17"/>
    <x v="2"/>
    <x v="14"/>
    <s v="Brother HL-L2321D Automatic Duplex Laser Printer"/>
    <n v="58135.12"/>
    <n v="3"/>
    <n v="18240.400000000001"/>
    <x v="6"/>
    <x v="1"/>
  </r>
  <r>
    <d v="2024-12-26T00:00:00"/>
    <x v="35"/>
    <x v="17"/>
    <x v="2"/>
    <x v="9"/>
    <s v="Vivo T3 Pro 5G 8GB/128GB"/>
    <n v="64996.94"/>
    <n v="4"/>
    <n v="6586.29"/>
    <x v="1"/>
    <x v="1"/>
  </r>
  <r>
    <d v="2025-03-23T00:00:00"/>
    <x v="9"/>
    <x v="4"/>
    <x v="0"/>
    <x v="2"/>
    <s v="Archies Lever Arch File A4 (Pack of 5)"/>
    <n v="4547"/>
    <n v="3"/>
    <n v="1535.11"/>
    <x v="0"/>
    <x v="0"/>
  </r>
  <r>
    <d v="2024-10-16T00:00:00"/>
    <x v="47"/>
    <x v="19"/>
    <x v="0"/>
    <x v="0"/>
    <s v="Kangaro Paper Clips Galvanized (Box of 1000)"/>
    <n v="1743.73"/>
    <n v="3"/>
    <n v="-378.52"/>
    <x v="9"/>
    <x v="1"/>
  </r>
  <r>
    <d v="2024-11-26T00:00:00"/>
    <x v="34"/>
    <x v="10"/>
    <x v="0"/>
    <x v="2"/>
    <s v="Nataraj Clear-View Binder A4 (Pack of 12)"/>
    <n v="431.33"/>
    <n v="3"/>
    <n v="-694.26"/>
    <x v="6"/>
    <x v="1"/>
  </r>
  <r>
    <d v="2024-07-19T00:00:00"/>
    <x v="36"/>
    <x v="3"/>
    <x v="1"/>
    <x v="4"/>
    <s v="Stanley Office Side Table with Drawer"/>
    <n v="11472.35"/>
    <n v="2"/>
    <n v="-2100.61"/>
    <x v="8"/>
    <x v="1"/>
  </r>
  <r>
    <d v="2024-12-11T00:00:00"/>
    <x v="1"/>
    <x v="17"/>
    <x v="1"/>
    <x v="3"/>
    <s v="Durian APEX High-Back Revolving Chair"/>
    <n v="68654.899999999994"/>
    <n v="13"/>
    <n v="17732.89"/>
    <x v="1"/>
    <x v="1"/>
  </r>
  <r>
    <d v="2024-11-16T00:00:00"/>
    <x v="3"/>
    <x v="18"/>
    <x v="2"/>
    <x v="11"/>
    <s v="Zebronics Zeb-Thunder Wireless Mouse"/>
    <n v="2815.74"/>
    <n v="2"/>
    <n v="-74.58"/>
    <x v="6"/>
    <x v="1"/>
  </r>
  <r>
    <d v="2024-09-23T00:00:00"/>
    <x v="46"/>
    <x v="15"/>
    <x v="0"/>
    <x v="10"/>
    <s v="Durian Steel Filing Cabinet 2-Door"/>
    <n v="10226.700000000001"/>
    <n v="5"/>
    <n v="2575.5700000000002"/>
    <x v="5"/>
    <x v="1"/>
  </r>
  <r>
    <d v="2024-05-20T00:00:00"/>
    <x v="34"/>
    <x v="13"/>
    <x v="1"/>
    <x v="4"/>
    <s v="Stanley Office Side Table with Drawer"/>
    <n v="502.98"/>
    <n v="3"/>
    <n v="167.45"/>
    <x v="3"/>
    <x v="1"/>
  </r>
  <r>
    <d v="2024-12-06T00:00:00"/>
    <x v="33"/>
    <x v="10"/>
    <x v="2"/>
    <x v="9"/>
    <s v="Motorola Edge 50 Fusion 12GB/256GB"/>
    <n v="26744.36"/>
    <n v="3"/>
    <n v="2394.17"/>
    <x v="1"/>
    <x v="1"/>
  </r>
  <r>
    <d v="2024-05-22T00:00:00"/>
    <x v="34"/>
    <x v="16"/>
    <x v="0"/>
    <x v="13"/>
    <s v="Havells Cista 1200mm Ceiling Fan Brushed Chrome"/>
    <n v="1167.74"/>
    <n v="4"/>
    <n v="-3101.78"/>
    <x v="3"/>
    <x v="1"/>
  </r>
  <r>
    <d v="2024-07-06T00:00:00"/>
    <x v="6"/>
    <x v="7"/>
    <x v="2"/>
    <x v="11"/>
    <s v="boAt Rugged V3 USB-C Cable (Pack of 3)"/>
    <n v="1472.08"/>
    <n v="2"/>
    <n v="376.04"/>
    <x v="8"/>
    <x v="1"/>
  </r>
  <r>
    <d v="2024-09-26T00:00:00"/>
    <x v="45"/>
    <x v="13"/>
    <x v="2"/>
    <x v="11"/>
    <s v="Zebronics Zeb-Thunder Wireless Mouse"/>
    <n v="47486.02"/>
    <n v="5"/>
    <n v="10463.69"/>
    <x v="5"/>
    <x v="1"/>
  </r>
  <r>
    <d v="2024-07-23T00:00:00"/>
    <x v="35"/>
    <x v="13"/>
    <x v="0"/>
    <x v="10"/>
    <s v="Nilkamal Plastic Storage Trolley 3-Tier"/>
    <n v="19325.990000000002"/>
    <n v="9"/>
    <n v="4706.9399999999996"/>
    <x v="8"/>
    <x v="1"/>
  </r>
  <r>
    <d v="2025-02-14T00:00:00"/>
    <x v="37"/>
    <x v="12"/>
    <x v="0"/>
    <x v="2"/>
    <s v="Kangaro Presentation Ring Binder (Pack of 8)"/>
    <n v="305.83999999999997"/>
    <n v="3"/>
    <n v="-281.08"/>
    <x v="7"/>
    <x v="0"/>
  </r>
  <r>
    <d v="2024-09-11T00:00:00"/>
    <x v="34"/>
    <x v="15"/>
    <x v="1"/>
    <x v="4"/>
    <s v="Nilkamal Plastic Folding Chair (Pack of 4)"/>
    <n v="7998.79"/>
    <n v="5"/>
    <n v="1270.1099999999999"/>
    <x v="5"/>
    <x v="1"/>
  </r>
  <r>
    <d v="2025-02-13T00:00:00"/>
    <x v="39"/>
    <x v="14"/>
    <x v="0"/>
    <x v="1"/>
    <s v="Faber-Castell Colour Pencil Set 60 Shades"/>
    <n v="2184.9899999999998"/>
    <n v="7"/>
    <n v="238.11"/>
    <x v="7"/>
    <x v="0"/>
  </r>
  <r>
    <d v="2024-07-08T00:00:00"/>
    <x v="13"/>
    <x v="16"/>
    <x v="2"/>
    <x v="9"/>
    <s v="iQOO Z9 5G 8GB/128GB"/>
    <n v="93182.59"/>
    <n v="4"/>
    <n v="6835.16"/>
    <x v="8"/>
    <x v="1"/>
  </r>
  <r>
    <d v="2024-12-18T00:00:00"/>
    <x v="14"/>
    <x v="14"/>
    <x v="0"/>
    <x v="2"/>
    <s v="Kangaro Presentation Ring Binder (Pack of 8)"/>
    <n v="161391.18"/>
    <n v="8"/>
    <n v="-104144.9"/>
    <x v="1"/>
    <x v="1"/>
  </r>
  <r>
    <d v="2024-07-16T00:00:00"/>
    <x v="23"/>
    <x v="10"/>
    <x v="1"/>
    <x v="3"/>
    <s v="Stanley Furniture Comfort Plus Chair"/>
    <n v="73257.56"/>
    <n v="3"/>
    <n v="15971.88"/>
    <x v="8"/>
    <x v="1"/>
  </r>
  <r>
    <d v="2025-02-13T00:00:00"/>
    <x v="17"/>
    <x v="12"/>
    <x v="0"/>
    <x v="12"/>
    <s v="3M Post-It Sticky Notes 76×76mm (Pack of 12)"/>
    <n v="214.79"/>
    <n v="1"/>
    <n v="108.18"/>
    <x v="7"/>
    <x v="0"/>
  </r>
  <r>
    <d v="2025-03-13T00:00:00"/>
    <x v="2"/>
    <x v="4"/>
    <x v="2"/>
    <x v="9"/>
    <s v="POCO X6 Pro 5G 12GB/256GB"/>
    <n v="25456.87"/>
    <n v="2"/>
    <n v="-5852.18"/>
    <x v="0"/>
    <x v="0"/>
  </r>
  <r>
    <d v="2024-04-09T00:00:00"/>
    <x v="23"/>
    <x v="18"/>
    <x v="1"/>
    <x v="4"/>
    <s v="Stanley Office Side Table with Drawer"/>
    <n v="1665.45"/>
    <n v="1"/>
    <n v="637.08000000000004"/>
    <x v="10"/>
    <x v="1"/>
  </r>
  <r>
    <d v="2025-01-11T00:00:00"/>
    <x v="34"/>
    <x v="10"/>
    <x v="2"/>
    <x v="9"/>
    <s v="Vivo T3 Pro 5G 8GB/128GB"/>
    <n v="17220.650000000001"/>
    <n v="2"/>
    <n v="-3601"/>
    <x v="11"/>
    <x v="0"/>
  </r>
  <r>
    <d v="2024-09-07T00:00:00"/>
    <x v="18"/>
    <x v="3"/>
    <x v="0"/>
    <x v="10"/>
    <s v="Godrej Interio Metal Storage Cabinet 4-Drawer"/>
    <n v="62407.25"/>
    <n v="3"/>
    <n v="-5891.98"/>
    <x v="5"/>
    <x v="1"/>
  </r>
  <r>
    <d v="2024-09-13T00:00:00"/>
    <x v="5"/>
    <x v="18"/>
    <x v="0"/>
    <x v="13"/>
    <s v="Philips SmartBright LED Batten 36W (Pack of 4)"/>
    <n v="50486.559999999998"/>
    <n v="1"/>
    <n v="15571.03"/>
    <x v="5"/>
    <x v="1"/>
  </r>
  <r>
    <d v="2024-05-22T00:00:00"/>
    <x v="20"/>
    <x v="9"/>
    <x v="0"/>
    <x v="10"/>
    <s v="Nilkamal Plastic Storage Trolley 3-Tier"/>
    <n v="427.84"/>
    <n v="1"/>
    <n v="65.39"/>
    <x v="3"/>
    <x v="1"/>
  </r>
  <r>
    <d v="2024-11-16T00:00:00"/>
    <x v="41"/>
    <x v="13"/>
    <x v="1"/>
    <x v="3"/>
    <s v="Durian APEX High-Back Revolving Chair"/>
    <n v="51694.77"/>
    <n v="2"/>
    <n v="5472.91"/>
    <x v="6"/>
    <x v="1"/>
  </r>
  <r>
    <d v="2025-02-17T00:00:00"/>
    <x v="19"/>
    <x v="11"/>
    <x v="0"/>
    <x v="10"/>
    <s v="Nilkamal Plastic Storage Trolley 3-Tier"/>
    <n v="22831.22"/>
    <n v="4"/>
    <n v="1286.42"/>
    <x v="7"/>
    <x v="0"/>
  </r>
  <r>
    <d v="2025-01-19T00:00:00"/>
    <x v="21"/>
    <x v="4"/>
    <x v="0"/>
    <x v="2"/>
    <s v="Archies Lever Arch File A4 (Pack of 5)"/>
    <n v="7751.91"/>
    <n v="7"/>
    <n v="2566"/>
    <x v="11"/>
    <x v="0"/>
  </r>
  <r>
    <d v="2024-12-06T00:00:00"/>
    <x v="19"/>
    <x v="10"/>
    <x v="0"/>
    <x v="5"/>
    <s v="Kokuyo Camlin Drawing Sheets A3 (100 Sheets)"/>
    <n v="3147.24"/>
    <n v="4"/>
    <n v="1397.3"/>
    <x v="1"/>
    <x v="1"/>
  </r>
  <r>
    <d v="2024-05-12T00:00:00"/>
    <x v="32"/>
    <x v="2"/>
    <x v="1"/>
    <x v="3"/>
    <s v="Godrej Interio Cozy Ergonomic Chair with Armrest"/>
    <n v="27491.18"/>
    <n v="8"/>
    <n v="-1614.26"/>
    <x v="3"/>
    <x v="1"/>
  </r>
  <r>
    <d v="2024-07-15T00:00:00"/>
    <x v="17"/>
    <x v="11"/>
    <x v="0"/>
    <x v="2"/>
    <s v="Nataraj Clear-View Binder A4 (Pack of 12)"/>
    <n v="1177.1500000000001"/>
    <n v="3"/>
    <n v="400.47"/>
    <x v="8"/>
    <x v="1"/>
  </r>
  <r>
    <d v="2024-11-10T00:00:00"/>
    <x v="19"/>
    <x v="4"/>
    <x v="0"/>
    <x v="1"/>
    <s v="Apsara Drawing Pencils HB (Pack of 20)"/>
    <n v="2144.6999999999998"/>
    <n v="7"/>
    <n v="593.27"/>
    <x v="6"/>
    <x v="1"/>
  </r>
  <r>
    <d v="2024-07-11T00:00:00"/>
    <x v="30"/>
    <x v="16"/>
    <x v="0"/>
    <x v="10"/>
    <s v="Puro SAFE Steel Almirah Double Door"/>
    <n v="7247.01"/>
    <n v="8"/>
    <n v="2073.09"/>
    <x v="8"/>
    <x v="1"/>
  </r>
  <r>
    <d v="2024-11-04T00:00:00"/>
    <x v="11"/>
    <x v="10"/>
    <x v="1"/>
    <x v="4"/>
    <s v="Stanley Office Side Table with Drawer"/>
    <n v="3943.7"/>
    <n v="2"/>
    <n v="236.24"/>
    <x v="6"/>
    <x v="1"/>
  </r>
  <r>
    <d v="2024-09-21T00:00:00"/>
    <x v="14"/>
    <x v="9"/>
    <x v="1"/>
    <x v="4"/>
    <s v="Nilkamal Plastic Folding Chair (Pack of 4)"/>
    <n v="19519.650000000001"/>
    <n v="2"/>
    <n v="4913.46"/>
    <x v="5"/>
    <x v="1"/>
  </r>
  <r>
    <d v="2024-07-18T00:00:00"/>
    <x v="36"/>
    <x v="1"/>
    <x v="1"/>
    <x v="4"/>
    <s v="Pepperfry Sofa Cum Bed 3-Seater Grey"/>
    <n v="23954.55"/>
    <n v="10"/>
    <n v="-28310.27"/>
    <x v="8"/>
    <x v="1"/>
  </r>
  <r>
    <d v="2024-08-18T00:00:00"/>
    <x v="12"/>
    <x v="7"/>
    <x v="0"/>
    <x v="2"/>
    <s v="Kangaro Presentation Ring Binder (Pack of 8)"/>
    <n v="2116.63"/>
    <n v="4"/>
    <n v="683.31"/>
    <x v="4"/>
    <x v="1"/>
  </r>
  <r>
    <d v="2024-09-12T00:00:00"/>
    <x v="6"/>
    <x v="16"/>
    <x v="0"/>
    <x v="1"/>
    <s v="Fevicryl Fabric Colour Set 12 Shades"/>
    <n v="3150.41"/>
    <n v="7"/>
    <n v="1006.95"/>
    <x v="5"/>
    <x v="1"/>
  </r>
  <r>
    <d v="2024-05-19T00:00:00"/>
    <x v="15"/>
    <x v="5"/>
    <x v="2"/>
    <x v="9"/>
    <s v="Redmi Note 13 Pro 8GB/256GB"/>
    <n v="16016.15"/>
    <n v="1"/>
    <n v="1253.43"/>
    <x v="3"/>
    <x v="1"/>
  </r>
  <r>
    <d v="2024-07-08T00:00:00"/>
    <x v="1"/>
    <x v="15"/>
    <x v="0"/>
    <x v="12"/>
    <s v="Kores Self-Adhesive Label Rolls (Pack of 4)"/>
    <n v="230.73"/>
    <n v="1"/>
    <n v="115.44"/>
    <x v="8"/>
    <x v="1"/>
  </r>
  <r>
    <d v="2024-08-05T00:00:00"/>
    <x v="46"/>
    <x v="10"/>
    <x v="0"/>
    <x v="10"/>
    <s v="Durian Steel Filing Cabinet 2-Door"/>
    <n v="18524.580000000002"/>
    <n v="2"/>
    <n v="882.32"/>
    <x v="4"/>
    <x v="1"/>
  </r>
  <r>
    <d v="2024-11-10T00:00:00"/>
    <x v="35"/>
    <x v="15"/>
    <x v="0"/>
    <x v="10"/>
    <s v="Cello Stationery Organiser Set 7-Compartment"/>
    <n v="64372.47"/>
    <n v="3"/>
    <n v="20020.64"/>
    <x v="6"/>
    <x v="1"/>
  </r>
  <r>
    <d v="2024-06-22T00:00:00"/>
    <x v="38"/>
    <x v="4"/>
    <x v="0"/>
    <x v="2"/>
    <s v="Nataraj Clear-View Binder A4 (Pack of 12)"/>
    <n v="800.43"/>
    <n v="2"/>
    <n v="451.94"/>
    <x v="2"/>
    <x v="1"/>
  </r>
  <r>
    <d v="2025-03-04T00:00:00"/>
    <x v="41"/>
    <x v="0"/>
    <x v="1"/>
    <x v="15"/>
    <s v="Featherlite Steel Almirah with Locker"/>
    <n v="21401.4"/>
    <n v="2"/>
    <n v="-3505.43"/>
    <x v="0"/>
    <x v="0"/>
  </r>
  <r>
    <d v="2024-11-23T00:00:00"/>
    <x v="28"/>
    <x v="12"/>
    <x v="0"/>
    <x v="1"/>
    <s v="Camel Student Watercolour Cake Set 24 Shades"/>
    <n v="947.78"/>
    <n v="3"/>
    <n v="125.24"/>
    <x v="6"/>
    <x v="1"/>
  </r>
  <r>
    <d v="2024-04-23T00:00:00"/>
    <x v="8"/>
    <x v="9"/>
    <x v="0"/>
    <x v="1"/>
    <s v="Camlin Kokuyo Acrylic Colour Set 9 Tubes"/>
    <n v="1088.1400000000001"/>
    <n v="3"/>
    <n v="477.68"/>
    <x v="10"/>
    <x v="1"/>
  </r>
  <r>
    <d v="2024-09-07T00:00:00"/>
    <x v="44"/>
    <x v="11"/>
    <x v="0"/>
    <x v="2"/>
    <s v="Solo Ring Binder A4 2-Ring 25mm (Pack of 10)"/>
    <n v="1523.29"/>
    <n v="3"/>
    <n v="573.07000000000005"/>
    <x v="5"/>
    <x v="1"/>
  </r>
  <r>
    <d v="2024-10-26T00:00:00"/>
    <x v="7"/>
    <x v="0"/>
    <x v="0"/>
    <x v="2"/>
    <s v="Archies Lever Arch File A4 (Pack of 5)"/>
    <n v="1763.3"/>
    <n v="2"/>
    <n v="786.2"/>
    <x v="9"/>
    <x v="1"/>
  </r>
  <r>
    <d v="2024-11-07T00:00:00"/>
    <x v="41"/>
    <x v="11"/>
    <x v="0"/>
    <x v="0"/>
    <s v="Kangaroo Binder Clips Assorted Pack of 50"/>
    <n v="335.58"/>
    <n v="1"/>
    <n v="157.69"/>
    <x v="6"/>
    <x v="1"/>
  </r>
  <r>
    <d v="2024-08-15T00:00:00"/>
    <x v="14"/>
    <x v="19"/>
    <x v="0"/>
    <x v="10"/>
    <s v="Godrej Interio Metal Storage Cabinet 4-Drawer"/>
    <n v="35497.83"/>
    <n v="12"/>
    <n v="11000.14"/>
    <x v="4"/>
    <x v="1"/>
  </r>
  <r>
    <d v="2024-12-21T00:00:00"/>
    <x v="0"/>
    <x v="1"/>
    <x v="0"/>
    <x v="13"/>
    <s v="Crompton Aura Prime 1200mm Fan White"/>
    <n v="1050.58"/>
    <n v="5"/>
    <n v="-3280.77"/>
    <x v="1"/>
    <x v="1"/>
  </r>
  <r>
    <d v="2024-11-04T00:00:00"/>
    <x v="12"/>
    <x v="10"/>
    <x v="0"/>
    <x v="2"/>
    <s v="Archies Lever Arch File A4 (Pack of 5)"/>
    <n v="2201.5100000000002"/>
    <n v="3"/>
    <n v="858.87"/>
    <x v="6"/>
    <x v="1"/>
  </r>
  <r>
    <d v="2024-12-23T00:00:00"/>
    <x v="43"/>
    <x v="2"/>
    <x v="1"/>
    <x v="8"/>
    <s v="Featherlite Ergo Workstation L-Shaped Desk"/>
    <n v="99421.71"/>
    <n v="6"/>
    <n v="10626.14"/>
    <x v="1"/>
    <x v="1"/>
  </r>
  <r>
    <d v="2024-11-19T00:00:00"/>
    <x v="6"/>
    <x v="18"/>
    <x v="0"/>
    <x v="1"/>
    <s v="Apsara Drawing Pencils HB (Pack of 20)"/>
    <n v="24226.03"/>
    <n v="4"/>
    <n v="6535.91"/>
    <x v="6"/>
    <x v="1"/>
  </r>
  <r>
    <d v="2025-03-12T00:00:00"/>
    <x v="0"/>
    <x v="13"/>
    <x v="1"/>
    <x v="15"/>
    <s v="Godrej Interio Slimline Steel Bookshelf 5-Tier"/>
    <n v="122096.25"/>
    <n v="7"/>
    <n v="-3232.15"/>
    <x v="0"/>
    <x v="0"/>
  </r>
  <r>
    <d v="2024-12-20T00:00:00"/>
    <x v="32"/>
    <x v="11"/>
    <x v="0"/>
    <x v="5"/>
    <s v="Kokuyo Camlin Drawing Sheets A3 (100 Sheets)"/>
    <n v="4239.96"/>
    <n v="7"/>
    <n v="2258.8200000000002"/>
    <x v="1"/>
    <x v="1"/>
  </r>
  <r>
    <d v="2025-03-07T00:00:00"/>
    <x v="1"/>
    <x v="12"/>
    <x v="1"/>
    <x v="4"/>
    <s v="Pepperfry Sofa Cum Bed 3-Seater Grey"/>
    <n v="3649.21"/>
    <n v="2"/>
    <n v="-458.42"/>
    <x v="0"/>
    <x v="0"/>
  </r>
  <r>
    <d v="2024-06-19T00:00:00"/>
    <x v="21"/>
    <x v="13"/>
    <x v="0"/>
    <x v="10"/>
    <s v="Nilkamal Plastic Storage Trolley 3-Tier"/>
    <n v="17098.36"/>
    <n v="3"/>
    <n v="-3046.47"/>
    <x v="2"/>
    <x v="1"/>
  </r>
  <r>
    <d v="2025-02-11T00:00:00"/>
    <x v="43"/>
    <x v="18"/>
    <x v="0"/>
    <x v="1"/>
    <s v="Camel Student Watercolour Cake Set 24 Shades"/>
    <n v="458.85"/>
    <n v="1"/>
    <n v="136.1"/>
    <x v="7"/>
    <x v="0"/>
  </r>
  <r>
    <d v="2024-09-04T00:00:00"/>
    <x v="15"/>
    <x v="14"/>
    <x v="2"/>
    <x v="11"/>
    <s v="Cosmic Byte CB-GK-12 Wired Keyboard"/>
    <n v="1753.83"/>
    <n v="3"/>
    <n v="152.96"/>
    <x v="5"/>
    <x v="1"/>
  </r>
  <r>
    <d v="2024-12-16T00:00:00"/>
    <x v="10"/>
    <x v="9"/>
    <x v="2"/>
    <x v="11"/>
    <s v="iBall Bluetooth Wireless Keyboard &amp; Mouse Combo"/>
    <n v="6474.87"/>
    <n v="6"/>
    <n v="-1130.21"/>
    <x v="1"/>
    <x v="1"/>
  </r>
  <r>
    <d v="2024-04-22T00:00:00"/>
    <x v="42"/>
    <x v="1"/>
    <x v="2"/>
    <x v="11"/>
    <s v="iBall Bluetooth Wireless Keyboard &amp; Mouse Combo"/>
    <n v="3454.31"/>
    <n v="6"/>
    <n v="-53.19"/>
    <x v="10"/>
    <x v="1"/>
  </r>
  <r>
    <d v="2024-12-17T00:00:00"/>
    <x v="8"/>
    <x v="5"/>
    <x v="2"/>
    <x v="11"/>
    <s v="Lapcare USB-C 65W GaN Charger"/>
    <n v="11207.41"/>
    <n v="1"/>
    <n v="3703.65"/>
    <x v="1"/>
    <x v="1"/>
  </r>
  <r>
    <d v="2024-08-01T00:00:00"/>
    <x v="12"/>
    <x v="15"/>
    <x v="1"/>
    <x v="3"/>
    <s v="Featherlite Elan Mid-Back Mesh Chair Black"/>
    <n v="15862.3"/>
    <n v="4"/>
    <n v="-1186.51"/>
    <x v="4"/>
    <x v="1"/>
  </r>
  <r>
    <d v="2024-10-06T00:00:00"/>
    <x v="44"/>
    <x v="17"/>
    <x v="2"/>
    <x v="9"/>
    <s v="Samsung Galaxy M34 5G 6GB/128GB"/>
    <n v="34790.71"/>
    <n v="1"/>
    <n v="9151.7099999999991"/>
    <x v="9"/>
    <x v="1"/>
  </r>
  <r>
    <d v="2024-12-15T00:00:00"/>
    <x v="33"/>
    <x v="2"/>
    <x v="0"/>
    <x v="7"/>
    <s v="Kores Peel &amp; Seal White Envelopes DL (Pack of 100)"/>
    <n v="806.06"/>
    <n v="1"/>
    <n v="250.78"/>
    <x v="1"/>
    <x v="1"/>
  </r>
  <r>
    <d v="2024-12-12T00:00:00"/>
    <x v="43"/>
    <x v="18"/>
    <x v="0"/>
    <x v="2"/>
    <s v="Solo Ring Binder A4 2-Ring 25mm (Pack of 10)"/>
    <n v="2909.15"/>
    <n v="3"/>
    <n v="1602.81"/>
    <x v="1"/>
    <x v="1"/>
  </r>
  <r>
    <d v="2024-08-18T00:00:00"/>
    <x v="20"/>
    <x v="1"/>
    <x v="1"/>
    <x v="8"/>
    <s v="Godrej Interio Slimline Steel Computer Table"/>
    <n v="95824.41"/>
    <n v="3"/>
    <n v="26513.08"/>
    <x v="4"/>
    <x v="1"/>
  </r>
  <r>
    <d v="2024-05-10T00:00:00"/>
    <x v="32"/>
    <x v="5"/>
    <x v="2"/>
    <x v="11"/>
    <s v="boAt Rugged V3 USB-C Cable (Pack of 3)"/>
    <n v="19855.830000000002"/>
    <n v="4"/>
    <n v="2405.86"/>
    <x v="3"/>
    <x v="1"/>
  </r>
  <r>
    <d v="2024-10-03T00:00:00"/>
    <x v="41"/>
    <x v="7"/>
    <x v="1"/>
    <x v="8"/>
    <s v="Featherlite Ergo Workstation L-Shaped Desk"/>
    <n v="29287.81"/>
    <n v="3"/>
    <n v="-3738.22"/>
    <x v="9"/>
    <x v="1"/>
  </r>
  <r>
    <d v="2024-08-28T00:00:00"/>
    <x v="24"/>
    <x v="7"/>
    <x v="0"/>
    <x v="1"/>
    <s v="Faber-Castell Colour Pencil Set 60 Shades"/>
    <n v="1566.68"/>
    <n v="5"/>
    <n v="391.04"/>
    <x v="4"/>
    <x v="1"/>
  </r>
  <r>
    <d v="2025-02-21T00:00:00"/>
    <x v="13"/>
    <x v="15"/>
    <x v="2"/>
    <x v="9"/>
    <s v="OnePlus Nord CE3 Lite 8GB/128GB"/>
    <n v="31412.17"/>
    <n v="3"/>
    <n v="-5997.01"/>
    <x v="7"/>
    <x v="0"/>
  </r>
  <r>
    <d v="2024-09-09T00:00:00"/>
    <x v="42"/>
    <x v="15"/>
    <x v="0"/>
    <x v="5"/>
    <s v="Rorito Ballpoint Pen Set Blue (Pack of 20)"/>
    <n v="8620.59"/>
    <n v="2"/>
    <n v="3970.62"/>
    <x v="5"/>
    <x v="1"/>
  </r>
  <r>
    <d v="2025-03-27T00:00:00"/>
    <x v="34"/>
    <x v="2"/>
    <x v="0"/>
    <x v="7"/>
    <s v="Hitech India A4 Kraft Bubble Envelope (Pack of 50)"/>
    <n v="1214.0899999999999"/>
    <n v="1"/>
    <n v="555.08000000000004"/>
    <x v="0"/>
    <x v="0"/>
  </r>
  <r>
    <d v="2025-02-04T00:00:00"/>
    <x v="47"/>
    <x v="7"/>
    <x v="2"/>
    <x v="11"/>
    <s v="Promate 20000mAh Power Bank"/>
    <n v="7282.26"/>
    <n v="3"/>
    <n v="2671.61"/>
    <x v="7"/>
    <x v="0"/>
  </r>
  <r>
    <d v="2024-11-07T00:00:00"/>
    <x v="8"/>
    <x v="13"/>
    <x v="2"/>
    <x v="11"/>
    <s v="Promate 20000mAh Power Bank"/>
    <n v="3323.4"/>
    <n v="3"/>
    <n v="0"/>
    <x v="6"/>
    <x v="1"/>
  </r>
  <r>
    <d v="2024-04-16T00:00:00"/>
    <x v="45"/>
    <x v="0"/>
    <x v="1"/>
    <x v="3"/>
    <s v="Wipro Furniture Smart Mesh Chair"/>
    <n v="3411.34"/>
    <n v="1"/>
    <n v="181.9"/>
    <x v="10"/>
    <x v="1"/>
  </r>
  <r>
    <d v="2024-07-17T00:00:00"/>
    <x v="22"/>
    <x v="1"/>
    <x v="0"/>
    <x v="5"/>
    <s v="Rorito Ballpoint Pen Set Blue (Pack of 20)"/>
    <n v="961.77"/>
    <n v="2"/>
    <n v="510.08"/>
    <x v="8"/>
    <x v="1"/>
  </r>
  <r>
    <d v="2025-03-03T00:00:00"/>
    <x v="24"/>
    <x v="10"/>
    <x v="0"/>
    <x v="2"/>
    <s v="Nataraj Clear-View Binder A4 (Pack of 12)"/>
    <n v="1076.19"/>
    <n v="7"/>
    <n v="-2164.36"/>
    <x v="0"/>
    <x v="0"/>
  </r>
  <r>
    <d v="2024-09-25T00:00:00"/>
    <x v="0"/>
    <x v="10"/>
    <x v="1"/>
    <x v="4"/>
    <s v="Stanley Office Side Table with Drawer"/>
    <n v="18916.830000000002"/>
    <n v="2"/>
    <n v="8015.88"/>
    <x v="5"/>
    <x v="1"/>
  </r>
  <r>
    <d v="2024-06-18T00:00:00"/>
    <x v="33"/>
    <x v="4"/>
    <x v="2"/>
    <x v="9"/>
    <s v="iQOO Z9 5G 8GB/128GB"/>
    <n v="1229.51"/>
    <n v="1"/>
    <n v="-272.06"/>
    <x v="2"/>
    <x v="1"/>
  </r>
  <r>
    <d v="2024-12-11T00:00:00"/>
    <x v="22"/>
    <x v="5"/>
    <x v="2"/>
    <x v="11"/>
    <s v="Cosmic Byte CB-GK-12 Wired Keyboard"/>
    <n v="39868.800000000003"/>
    <n v="4"/>
    <n v="3613.2"/>
    <x v="1"/>
    <x v="1"/>
  </r>
  <r>
    <d v="2024-05-26T00:00:00"/>
    <x v="7"/>
    <x v="5"/>
    <x v="0"/>
    <x v="2"/>
    <s v="Kangaro Presentation Ring Binder (Pack of 8)"/>
    <n v="508.91"/>
    <n v="3"/>
    <n v="187.9"/>
    <x v="3"/>
    <x v="1"/>
  </r>
  <r>
    <d v="2024-10-05T00:00:00"/>
    <x v="47"/>
    <x v="1"/>
    <x v="0"/>
    <x v="13"/>
    <s v="Havells Cista 1200mm Ceiling Fan Brushed Chrome"/>
    <n v="1209.99"/>
    <n v="3"/>
    <n v="340.86"/>
    <x v="9"/>
    <x v="1"/>
  </r>
  <r>
    <d v="2024-08-18T00:00:00"/>
    <x v="9"/>
    <x v="14"/>
    <x v="2"/>
    <x v="9"/>
    <s v="Realme Narzo 60 Pro 5G 8GB/128GB"/>
    <n v="26082.41"/>
    <n v="2"/>
    <n v="2471.6"/>
    <x v="4"/>
    <x v="1"/>
  </r>
  <r>
    <d v="2024-04-24T00:00:00"/>
    <x v="24"/>
    <x v="1"/>
    <x v="0"/>
    <x v="1"/>
    <s v="Apsara Drawing Pencils HB (Pack of 20)"/>
    <n v="2519.1999999999998"/>
    <n v="2"/>
    <n v="725.31"/>
    <x v="10"/>
    <x v="1"/>
  </r>
  <r>
    <d v="2024-11-04T00:00:00"/>
    <x v="33"/>
    <x v="3"/>
    <x v="0"/>
    <x v="1"/>
    <s v="Fevicryl Fabric Colour Set 12 Shades"/>
    <n v="1112.29"/>
    <n v="1"/>
    <n v="262.73"/>
    <x v="6"/>
    <x v="1"/>
  </r>
  <r>
    <d v="2024-11-09T00:00:00"/>
    <x v="19"/>
    <x v="8"/>
    <x v="0"/>
    <x v="7"/>
    <s v="Ratan Tissue Self-Seal Courier Bags (Pack of 200)"/>
    <n v="7548.81"/>
    <n v="3"/>
    <n v="2869.08"/>
    <x v="6"/>
    <x v="1"/>
  </r>
  <r>
    <d v="2024-12-24T00:00:00"/>
    <x v="0"/>
    <x v="1"/>
    <x v="1"/>
    <x v="3"/>
    <s v="Wipro Furniture Smart Mesh Chair"/>
    <n v="98149.7"/>
    <n v="4"/>
    <n v="9662.52"/>
    <x v="1"/>
    <x v="1"/>
  </r>
  <r>
    <d v="2024-07-22T00:00:00"/>
    <x v="47"/>
    <x v="17"/>
    <x v="1"/>
    <x v="3"/>
    <s v="Durian APEX High-Back Revolving Chair"/>
    <n v="65981.960000000006"/>
    <n v="3"/>
    <n v="929.58"/>
    <x v="8"/>
    <x v="1"/>
  </r>
  <r>
    <d v="2024-08-06T00:00:00"/>
    <x v="9"/>
    <x v="8"/>
    <x v="0"/>
    <x v="10"/>
    <s v="Featherlite Mobile Pedestal 3-Drawer"/>
    <n v="50275.199999999997"/>
    <n v="2"/>
    <n v="12092.66"/>
    <x v="4"/>
    <x v="1"/>
  </r>
  <r>
    <d v="2024-04-28T00:00:00"/>
    <x v="4"/>
    <x v="14"/>
    <x v="0"/>
    <x v="2"/>
    <s v="Deli Spine Label Binder A4 Blue (Pack of 6)"/>
    <n v="585.38"/>
    <n v="1"/>
    <n v="323.91000000000003"/>
    <x v="10"/>
    <x v="1"/>
  </r>
  <r>
    <d v="2025-01-04T00:00:00"/>
    <x v="27"/>
    <x v="19"/>
    <x v="0"/>
    <x v="10"/>
    <s v="Cello Stationery Organiser Set 7-Compartment"/>
    <n v="13115.37"/>
    <n v="8"/>
    <n v="1173.69"/>
    <x v="11"/>
    <x v="0"/>
  </r>
  <r>
    <d v="2024-09-08T00:00:00"/>
    <x v="43"/>
    <x v="17"/>
    <x v="0"/>
    <x v="2"/>
    <s v="Nataraj Clear-View Binder A4 (Pack of 12)"/>
    <n v="164.91"/>
    <n v="1"/>
    <n v="-292.60000000000002"/>
    <x v="5"/>
    <x v="1"/>
  </r>
  <r>
    <d v="2024-06-16T00:00:00"/>
    <x v="18"/>
    <x v="9"/>
    <x v="0"/>
    <x v="1"/>
    <s v="Fevicryl Fabric Colour Set 12 Shades"/>
    <n v="283.61"/>
    <n v="1"/>
    <n v="112.38"/>
    <x v="2"/>
    <x v="1"/>
  </r>
  <r>
    <d v="2024-05-22T00:00:00"/>
    <x v="46"/>
    <x v="8"/>
    <x v="2"/>
    <x v="9"/>
    <s v="Samsung Galaxy M34 5G 6GB/128GB"/>
    <n v="3380.8"/>
    <n v="1"/>
    <n v="829.46"/>
    <x v="3"/>
    <x v="1"/>
  </r>
  <r>
    <d v="2025-01-20T00:00:00"/>
    <x v="24"/>
    <x v="10"/>
    <x v="0"/>
    <x v="13"/>
    <s v="Crompton Aura Prime 1200mm Fan White"/>
    <n v="6178.32"/>
    <n v="5"/>
    <n v="1719.74"/>
    <x v="11"/>
    <x v="0"/>
  </r>
  <r>
    <d v="2024-04-22T00:00:00"/>
    <x v="16"/>
    <x v="15"/>
    <x v="1"/>
    <x v="4"/>
    <s v="Godrej Interio Partition Panel 4×6ft"/>
    <n v="3684.01"/>
    <n v="2"/>
    <n v="1092.99"/>
    <x v="10"/>
    <x v="1"/>
  </r>
  <r>
    <d v="2024-08-12T00:00:00"/>
    <x v="34"/>
    <x v="0"/>
    <x v="2"/>
    <x v="11"/>
    <s v="Promate 20000mAh Power Bank"/>
    <n v="3307.87"/>
    <n v="2"/>
    <n v="658.23"/>
    <x v="4"/>
    <x v="1"/>
  </r>
  <r>
    <d v="2025-03-20T00:00:00"/>
    <x v="31"/>
    <x v="11"/>
    <x v="1"/>
    <x v="4"/>
    <s v="Nilkamal Plastic Folding Chair (Pack of 4)"/>
    <n v="18347.91"/>
    <n v="9"/>
    <n v="8012.42"/>
    <x v="0"/>
    <x v="0"/>
  </r>
  <r>
    <d v="2024-08-14T00:00:00"/>
    <x v="43"/>
    <x v="7"/>
    <x v="0"/>
    <x v="10"/>
    <s v="Cello Stationery Organiser Set 7-Compartment"/>
    <n v="1380.67"/>
    <n v="1"/>
    <n v="89.52"/>
    <x v="4"/>
    <x v="1"/>
  </r>
  <r>
    <d v="2024-11-04T00:00:00"/>
    <x v="3"/>
    <x v="15"/>
    <x v="0"/>
    <x v="13"/>
    <s v="Philips SmartBright LED Batten 36W (Pack of 4)"/>
    <n v="8006.04"/>
    <n v="1"/>
    <n v="2213.4699999999998"/>
    <x v="6"/>
    <x v="1"/>
  </r>
  <r>
    <d v="2025-03-28T00:00:00"/>
    <x v="22"/>
    <x v="15"/>
    <x v="0"/>
    <x v="10"/>
    <s v="Cello Stationery Organiser Set 7-Compartment"/>
    <n v="9602.82"/>
    <n v="1"/>
    <n v="685.36"/>
    <x v="0"/>
    <x v="0"/>
  </r>
  <r>
    <d v="2024-04-22T00:00:00"/>
    <x v="47"/>
    <x v="19"/>
    <x v="1"/>
    <x v="4"/>
    <s v="Stanley Office Side Table with Drawer"/>
    <n v="6897.61"/>
    <n v="1"/>
    <n v="630.13"/>
    <x v="10"/>
    <x v="1"/>
  </r>
  <r>
    <d v="2024-11-16T00:00:00"/>
    <x v="26"/>
    <x v="12"/>
    <x v="0"/>
    <x v="5"/>
    <s v="Linc Glycer Ball Pen Blue (Pack of 10)"/>
    <n v="4091.51"/>
    <n v="7"/>
    <n v="1585.81"/>
    <x v="6"/>
    <x v="1"/>
  </r>
  <r>
    <d v="2024-11-08T00:00:00"/>
    <x v="33"/>
    <x v="2"/>
    <x v="0"/>
    <x v="2"/>
    <s v="Kangaro Presentation Ring Binder (Pack of 8)"/>
    <n v="19444.330000000002"/>
    <n v="4"/>
    <n v="8287.1"/>
    <x v="6"/>
    <x v="1"/>
  </r>
  <r>
    <d v="2025-03-02T00:00:00"/>
    <x v="2"/>
    <x v="3"/>
    <x v="0"/>
    <x v="5"/>
    <s v="Rorito Ballpoint Pen Set Blue (Pack of 20)"/>
    <n v="1002.45"/>
    <n v="3"/>
    <n v="291.2"/>
    <x v="0"/>
    <x v="0"/>
  </r>
  <r>
    <d v="2025-01-22T00:00:00"/>
    <x v="45"/>
    <x v="19"/>
    <x v="0"/>
    <x v="2"/>
    <s v="Kangaro Presentation Ring Binder (Pack of 8)"/>
    <n v="2151.37"/>
    <n v="4"/>
    <n v="762.76"/>
    <x v="11"/>
    <x v="0"/>
  </r>
  <r>
    <d v="2024-10-02T00:00:00"/>
    <x v="27"/>
    <x v="6"/>
    <x v="0"/>
    <x v="16"/>
    <s v="Camlin Permanent Marker Black (Pack of 10)"/>
    <n v="1372.39"/>
    <n v="1"/>
    <n v="96.32"/>
    <x v="9"/>
    <x v="1"/>
  </r>
  <r>
    <d v="2024-04-19T00:00:00"/>
    <x v="47"/>
    <x v="17"/>
    <x v="0"/>
    <x v="2"/>
    <s v="Archies Lever Arch File A4 (Pack of 5)"/>
    <n v="540.72"/>
    <n v="2"/>
    <n v="165.1"/>
    <x v="10"/>
    <x v="1"/>
  </r>
  <r>
    <d v="2024-11-02T00:00:00"/>
    <x v="22"/>
    <x v="13"/>
    <x v="2"/>
    <x v="9"/>
    <s v="POCO X6 Pro 5G 12GB/256GB"/>
    <n v="50443.42"/>
    <n v="4"/>
    <n v="7408.51"/>
    <x v="6"/>
    <x v="1"/>
  </r>
  <r>
    <d v="2024-10-26T00:00:00"/>
    <x v="15"/>
    <x v="1"/>
    <x v="0"/>
    <x v="2"/>
    <s v="Archies Lever Arch File A4 (Pack of 5)"/>
    <n v="340.86"/>
    <n v="3"/>
    <n v="-494.5"/>
    <x v="9"/>
    <x v="1"/>
  </r>
  <r>
    <d v="2024-04-15T00:00:00"/>
    <x v="12"/>
    <x v="3"/>
    <x v="1"/>
    <x v="4"/>
    <s v="Godrej Interio Partition Panel 4×6ft"/>
    <n v="5606.75"/>
    <n v="5"/>
    <n v="1119.8399999999999"/>
    <x v="10"/>
    <x v="1"/>
  </r>
  <r>
    <d v="2024-05-06T00:00:00"/>
    <x v="39"/>
    <x v="2"/>
    <x v="0"/>
    <x v="5"/>
    <s v="Pidilite Fevistick Glue Sticks (Box of 12)"/>
    <n v="1173.78"/>
    <n v="3"/>
    <n v="582.96"/>
    <x v="3"/>
    <x v="1"/>
  </r>
  <r>
    <d v="2024-11-10T00:00:00"/>
    <x v="44"/>
    <x v="16"/>
    <x v="2"/>
    <x v="14"/>
    <s v="Canon PIXMA G3010 All-In-One Ink Tank Printer"/>
    <n v="457073.96"/>
    <n v="6"/>
    <n v="207883.5"/>
    <x v="6"/>
    <x v="1"/>
  </r>
  <r>
    <d v="2024-09-21T00:00:00"/>
    <x v="13"/>
    <x v="2"/>
    <x v="0"/>
    <x v="1"/>
    <s v="Faber-Castell Colour Pencil Set 60 Shades"/>
    <n v="27818.639999999999"/>
    <n v="7"/>
    <n v="7300.79"/>
    <x v="5"/>
    <x v="1"/>
  </r>
  <r>
    <d v="2024-06-01T00:00:00"/>
    <x v="39"/>
    <x v="18"/>
    <x v="0"/>
    <x v="1"/>
    <s v="Faber-Castell Colour Pencil Set 60 Shades"/>
    <n v="530.5"/>
    <n v="3"/>
    <n v="223.48"/>
    <x v="2"/>
    <x v="1"/>
  </r>
  <r>
    <d v="2025-02-15T00:00:00"/>
    <x v="12"/>
    <x v="1"/>
    <x v="1"/>
    <x v="8"/>
    <s v="Durian TEAK-Finish Manager Desk 1500mm"/>
    <n v="2777.55"/>
    <n v="1"/>
    <n v="-57.37"/>
    <x v="7"/>
    <x v="0"/>
  </r>
  <r>
    <d v="2024-05-02T00:00:00"/>
    <x v="19"/>
    <x v="1"/>
    <x v="1"/>
    <x v="8"/>
    <s v="Durian TEAK-Finish Manager Desk 1500mm"/>
    <n v="26127.74"/>
    <n v="2"/>
    <n v="-11463.82"/>
    <x v="3"/>
    <x v="1"/>
  </r>
  <r>
    <d v="2024-08-28T00:00:00"/>
    <x v="39"/>
    <x v="14"/>
    <x v="1"/>
    <x v="8"/>
    <s v="Pepperfry Study Table with Bookshelf Walnut"/>
    <n v="20440.34"/>
    <n v="2"/>
    <n v="-16441.62"/>
    <x v="4"/>
    <x v="1"/>
  </r>
  <r>
    <d v="2025-03-11T00:00:00"/>
    <x v="18"/>
    <x v="7"/>
    <x v="0"/>
    <x v="1"/>
    <s v="Camel Student Watercolour Cake Set 24 Shades"/>
    <n v="1769.36"/>
    <n v="1"/>
    <n v="561.33000000000004"/>
    <x v="0"/>
    <x v="0"/>
  </r>
  <r>
    <d v="2024-07-04T00:00:00"/>
    <x v="28"/>
    <x v="3"/>
    <x v="0"/>
    <x v="5"/>
    <s v="Classmate Premium A4 Ruled Notebooks (Pack of 6)"/>
    <n v="6258.32"/>
    <n v="9"/>
    <n v="2676.44"/>
    <x v="8"/>
    <x v="1"/>
  </r>
  <r>
    <d v="2024-10-20T00:00:00"/>
    <x v="21"/>
    <x v="1"/>
    <x v="2"/>
    <x v="11"/>
    <s v="boAt Rugged V3 USB-C Cable (Pack of 3)"/>
    <n v="12052.68"/>
    <n v="6"/>
    <n v="-1055.92"/>
    <x v="9"/>
    <x v="1"/>
  </r>
  <r>
    <d v="2024-05-20T00:00:00"/>
    <x v="47"/>
    <x v="12"/>
    <x v="0"/>
    <x v="2"/>
    <s v="Archies Lever Arch File A4 (Pack of 5)"/>
    <n v="1698.33"/>
    <n v="2"/>
    <n v="-1108.52"/>
    <x v="3"/>
    <x v="1"/>
  </r>
  <r>
    <d v="2024-04-19T00:00:00"/>
    <x v="11"/>
    <x v="17"/>
    <x v="1"/>
    <x v="4"/>
    <s v="Pepperfry Sofa Cum Bed 3-Seater Grey"/>
    <n v="809.17"/>
    <n v="1"/>
    <n v="246.24"/>
    <x v="10"/>
    <x v="1"/>
  </r>
  <r>
    <d v="2024-07-07T00:00:00"/>
    <x v="36"/>
    <x v="0"/>
    <x v="0"/>
    <x v="1"/>
    <s v="Doms Sketch Pens 48 Shades Assorted"/>
    <n v="3595.52"/>
    <n v="1"/>
    <n v="346.54"/>
    <x v="8"/>
    <x v="1"/>
  </r>
  <r>
    <d v="2024-09-26T00:00:00"/>
    <x v="14"/>
    <x v="13"/>
    <x v="2"/>
    <x v="9"/>
    <s v="iQOO Z9 5G 8GB/128GB"/>
    <n v="11793.52"/>
    <n v="4"/>
    <n v="3394.97"/>
    <x v="5"/>
    <x v="1"/>
  </r>
  <r>
    <d v="2024-12-16T00:00:00"/>
    <x v="23"/>
    <x v="11"/>
    <x v="1"/>
    <x v="4"/>
    <s v="Pepperfry Sofa Cum Bed 3-Seater Grey"/>
    <n v="7239.6"/>
    <n v="4"/>
    <n v="2095.25"/>
    <x v="1"/>
    <x v="1"/>
  </r>
  <r>
    <d v="2024-09-26T00:00:00"/>
    <x v="9"/>
    <x v="18"/>
    <x v="1"/>
    <x v="4"/>
    <s v="FurnitureKraft Metal Coat Stand Black"/>
    <n v="11664.67"/>
    <n v="1"/>
    <n v="2261.7399999999998"/>
    <x v="5"/>
    <x v="1"/>
  </r>
  <r>
    <d v="2025-03-07T00:00:00"/>
    <x v="42"/>
    <x v="4"/>
    <x v="1"/>
    <x v="4"/>
    <s v="Nilkamal Plastic Folding Chair (Pack of 4)"/>
    <n v="10769.06"/>
    <n v="2"/>
    <n v="4135.1000000000004"/>
    <x v="0"/>
    <x v="0"/>
  </r>
  <r>
    <d v="2024-09-11T00:00:00"/>
    <x v="7"/>
    <x v="18"/>
    <x v="2"/>
    <x v="11"/>
    <s v="iBall Bluetooth Wireless Keyboard &amp; Mouse Combo"/>
    <n v="3045.52"/>
    <n v="2"/>
    <n v="873.89"/>
    <x v="5"/>
    <x v="1"/>
  </r>
  <r>
    <d v="2024-06-03T00:00:00"/>
    <x v="9"/>
    <x v="11"/>
    <x v="0"/>
    <x v="5"/>
    <s v="Linc Glycer Ball Pen Blue (Pack of 10)"/>
    <n v="403.72"/>
    <n v="1"/>
    <n v="245.85"/>
    <x v="2"/>
    <x v="1"/>
  </r>
  <r>
    <d v="2024-12-16T00:00:00"/>
    <x v="38"/>
    <x v="15"/>
    <x v="0"/>
    <x v="5"/>
    <s v="Pidilite Fevistick Glue Sticks (Box of 12)"/>
    <n v="3219.45"/>
    <n v="6"/>
    <n v="1221.25"/>
    <x v="1"/>
    <x v="1"/>
  </r>
  <r>
    <d v="2024-08-08T00:00:00"/>
    <x v="17"/>
    <x v="11"/>
    <x v="2"/>
    <x v="14"/>
    <s v="HP LaserJet Pro M404dn Monochrome Printer"/>
    <n v="133221.94"/>
    <n v="3"/>
    <n v="-23505.94"/>
    <x v="4"/>
    <x v="1"/>
  </r>
  <r>
    <d v="2024-06-23T00:00:00"/>
    <x v="4"/>
    <x v="4"/>
    <x v="0"/>
    <x v="5"/>
    <s v="Kokuyo Camlin Drawing Sheets A3 (100 Sheets)"/>
    <n v="2945.17"/>
    <n v="12"/>
    <n v="838.69"/>
    <x v="2"/>
    <x v="1"/>
  </r>
  <r>
    <d v="2024-12-12T00:00:00"/>
    <x v="7"/>
    <x v="14"/>
    <x v="0"/>
    <x v="7"/>
    <s v="Hitech India A4 Kraft Bubble Envelope (Pack of 50)"/>
    <n v="30462"/>
    <n v="3"/>
    <n v="11878.27"/>
    <x v="1"/>
    <x v="1"/>
  </r>
  <r>
    <d v="2025-03-26T00:00:00"/>
    <x v="25"/>
    <x v="1"/>
    <x v="0"/>
    <x v="5"/>
    <s v="Rorito Ballpoint Pen Set Blue (Pack of 20)"/>
    <n v="1358.8"/>
    <n v="2"/>
    <n v="634.92999999999995"/>
    <x v="0"/>
    <x v="0"/>
  </r>
  <r>
    <d v="2024-11-21T00:00:00"/>
    <x v="25"/>
    <x v="7"/>
    <x v="1"/>
    <x v="8"/>
    <s v="Pepperfry Study Table with Bookshelf Walnut"/>
    <n v="325471.65999999997"/>
    <n v="6"/>
    <n v="32862.51"/>
    <x v="6"/>
    <x v="1"/>
  </r>
  <r>
    <d v="2024-11-28T00:00:00"/>
    <x v="37"/>
    <x v="11"/>
    <x v="0"/>
    <x v="5"/>
    <s v="Classmate Premium A4 Ruled Notebooks (Pack of 6)"/>
    <n v="2203.69"/>
    <n v="3"/>
    <n v="720.76"/>
    <x v="6"/>
    <x v="1"/>
  </r>
  <r>
    <d v="2024-12-25T00:00:00"/>
    <x v="5"/>
    <x v="15"/>
    <x v="0"/>
    <x v="12"/>
    <s v="Kores Self-Adhesive Label Rolls (Pack of 4)"/>
    <n v="1427.35"/>
    <n v="2"/>
    <n v="761.64"/>
    <x v="1"/>
    <x v="1"/>
  </r>
  <r>
    <d v="2025-01-05T00:00:00"/>
    <x v="37"/>
    <x v="3"/>
    <x v="1"/>
    <x v="4"/>
    <s v="FurnitureKraft Metal Coat Stand Black"/>
    <n v="1211.43"/>
    <n v="1"/>
    <n v="311.32"/>
    <x v="11"/>
    <x v="0"/>
  </r>
  <r>
    <d v="2024-10-13T00:00:00"/>
    <x v="17"/>
    <x v="3"/>
    <x v="0"/>
    <x v="2"/>
    <s v="Kangaro Presentation Ring Binder (Pack of 8)"/>
    <n v="1445.1"/>
    <n v="4"/>
    <n v="-2046.07"/>
    <x v="9"/>
    <x v="1"/>
  </r>
  <r>
    <d v="2024-11-17T00:00:00"/>
    <x v="35"/>
    <x v="8"/>
    <x v="0"/>
    <x v="10"/>
    <s v="Cello Stationery Organiser Set 7-Compartment"/>
    <n v="51735.7"/>
    <n v="2"/>
    <n v="12843.22"/>
    <x v="6"/>
    <x v="1"/>
  </r>
  <r>
    <d v="2024-04-01T00:00:00"/>
    <x v="27"/>
    <x v="15"/>
    <x v="2"/>
    <x v="9"/>
    <s v="Vivo T3 Pro 5G 8GB/128GB"/>
    <n v="20468.77"/>
    <n v="3"/>
    <n v="2835.62"/>
    <x v="10"/>
    <x v="1"/>
  </r>
  <r>
    <d v="2024-06-07T00:00:00"/>
    <x v="2"/>
    <x v="0"/>
    <x v="0"/>
    <x v="2"/>
    <s v="Kangaro Presentation Ring Binder (Pack of 8)"/>
    <n v="1436.54"/>
    <n v="2"/>
    <n v="399.43"/>
    <x v="2"/>
    <x v="1"/>
  </r>
  <r>
    <d v="2024-11-01T00:00:00"/>
    <x v="44"/>
    <x v="8"/>
    <x v="0"/>
    <x v="5"/>
    <s v="Rorito Ballpoint Pen Set Blue (Pack of 20)"/>
    <n v="4401.0200000000004"/>
    <n v="4"/>
    <n v="2339.27"/>
    <x v="6"/>
    <x v="1"/>
  </r>
  <r>
    <d v="2024-07-17T00:00:00"/>
    <x v="33"/>
    <x v="3"/>
    <x v="1"/>
    <x v="4"/>
    <s v="Stanley Office Side Table with Drawer"/>
    <n v="705.9"/>
    <n v="4"/>
    <n v="301.52"/>
    <x v="8"/>
    <x v="1"/>
  </r>
  <r>
    <d v="2024-04-23T00:00:00"/>
    <x v="26"/>
    <x v="4"/>
    <x v="1"/>
    <x v="3"/>
    <s v="Featherlite Elan Mid-Back Mesh Chair Black"/>
    <n v="49410.83"/>
    <n v="2"/>
    <n v="10232.84"/>
    <x v="10"/>
    <x v="1"/>
  </r>
  <r>
    <d v="2025-03-19T00:00:00"/>
    <x v="4"/>
    <x v="19"/>
    <x v="0"/>
    <x v="5"/>
    <s v="Navneet A4 80 GSM Copier Paper (500 Sheets)"/>
    <n v="16692.02"/>
    <n v="2"/>
    <n v="7272.1"/>
    <x v="0"/>
    <x v="0"/>
  </r>
  <r>
    <d v="2025-03-09T00:00:00"/>
    <x v="26"/>
    <x v="8"/>
    <x v="1"/>
    <x v="3"/>
    <s v="Stanley Furniture Comfort Plus Chair"/>
    <n v="8898.39"/>
    <n v="2"/>
    <n v="-649.82000000000005"/>
    <x v="0"/>
    <x v="0"/>
  </r>
  <r>
    <d v="2024-06-13T00:00:00"/>
    <x v="39"/>
    <x v="16"/>
    <x v="1"/>
    <x v="15"/>
    <s v="Durian Engineered Wood Bookcase 4-Shelf Dark Walnut"/>
    <n v="59363.48"/>
    <n v="8"/>
    <n v="5581.53"/>
    <x v="2"/>
    <x v="1"/>
  </r>
  <r>
    <d v="2024-05-10T00:00:00"/>
    <x v="5"/>
    <x v="10"/>
    <x v="0"/>
    <x v="1"/>
    <s v="Camlin Kokuyo Acrylic Colour Set 9 Tubes"/>
    <n v="205.5"/>
    <n v="1"/>
    <n v="51.28"/>
    <x v="3"/>
    <x v="1"/>
  </r>
  <r>
    <d v="2024-06-22T00:00:00"/>
    <x v="38"/>
    <x v="16"/>
    <x v="1"/>
    <x v="3"/>
    <s v="Godrej Interio Cozy Ergonomic Chair with Armrest"/>
    <n v="29717.48"/>
    <n v="1"/>
    <n v="-9136.4"/>
    <x v="2"/>
    <x v="1"/>
  </r>
  <r>
    <d v="2024-11-26T00:00:00"/>
    <x v="42"/>
    <x v="14"/>
    <x v="0"/>
    <x v="2"/>
    <s v="Solo Ring Binder A4 2-Ring 25mm (Pack of 10)"/>
    <n v="2802.46"/>
    <n v="1"/>
    <n v="992.75"/>
    <x v="6"/>
    <x v="1"/>
  </r>
  <r>
    <d v="2024-06-20T00:00:00"/>
    <x v="0"/>
    <x v="8"/>
    <x v="0"/>
    <x v="1"/>
    <s v="Apsara Drawing Pencils HB (Pack of 20)"/>
    <n v="1899.19"/>
    <n v="6"/>
    <n v="114.73"/>
    <x v="2"/>
    <x v="1"/>
  </r>
  <r>
    <d v="2025-03-11T00:00:00"/>
    <x v="45"/>
    <x v="4"/>
    <x v="2"/>
    <x v="11"/>
    <s v="Cosmic Byte CB-GK-12 Wired Keyboard"/>
    <n v="18820.330000000002"/>
    <n v="6"/>
    <n v="7594.37"/>
    <x v="0"/>
    <x v="0"/>
  </r>
  <r>
    <d v="2024-11-06T00:00:00"/>
    <x v="18"/>
    <x v="11"/>
    <x v="2"/>
    <x v="11"/>
    <s v="Cosmic Byte CB-GK-12 Wired Keyboard"/>
    <n v="43119.08"/>
    <n v="3"/>
    <n v="18246.8"/>
    <x v="6"/>
    <x v="1"/>
  </r>
  <r>
    <d v="2024-11-19T00:00:00"/>
    <x v="23"/>
    <x v="9"/>
    <x v="0"/>
    <x v="5"/>
    <s v="Pidilite Fevistick Glue Sticks (Box of 12)"/>
    <n v="1872.64"/>
    <n v="2"/>
    <n v="815.12"/>
    <x v="6"/>
    <x v="1"/>
  </r>
  <r>
    <d v="2024-07-06T00:00:00"/>
    <x v="38"/>
    <x v="15"/>
    <x v="0"/>
    <x v="1"/>
    <s v="Doms Sketch Pens 48 Shades Assorted"/>
    <n v="4444.21"/>
    <n v="7"/>
    <n v="1715.36"/>
    <x v="8"/>
    <x v="1"/>
  </r>
  <r>
    <d v="2024-09-28T00:00:00"/>
    <x v="23"/>
    <x v="0"/>
    <x v="0"/>
    <x v="2"/>
    <s v="Solo Ring Binder A4 2-Ring 25mm (Pack of 10)"/>
    <n v="8033.19"/>
    <n v="5"/>
    <n v="3659.89"/>
    <x v="5"/>
    <x v="1"/>
  </r>
  <r>
    <d v="2024-04-02T00:00:00"/>
    <x v="24"/>
    <x v="5"/>
    <x v="0"/>
    <x v="1"/>
    <s v="Apsara Drawing Pencils HB (Pack of 20)"/>
    <n v="1133.8800000000001"/>
    <n v="2"/>
    <n v="192.07"/>
    <x v="10"/>
    <x v="1"/>
  </r>
  <r>
    <d v="2024-12-20T00:00:00"/>
    <x v="35"/>
    <x v="17"/>
    <x v="2"/>
    <x v="14"/>
    <s v="Epson EcoTank L3252 Wi-Fi All-In-One Printer"/>
    <n v="1139.8699999999999"/>
    <n v="1"/>
    <n v="347.67"/>
    <x v="1"/>
    <x v="1"/>
  </r>
  <r>
    <d v="2025-01-03T00:00:00"/>
    <x v="41"/>
    <x v="11"/>
    <x v="0"/>
    <x v="0"/>
    <s v="Kangaro Paper Clips Galvanized (Box of 1000)"/>
    <n v="556.91999999999996"/>
    <n v="1"/>
    <n v="295.55"/>
    <x v="11"/>
    <x v="0"/>
  </r>
  <r>
    <d v="2024-05-09T00:00:00"/>
    <x v="20"/>
    <x v="9"/>
    <x v="0"/>
    <x v="2"/>
    <s v="Archies Lever Arch File A4 (Pack of 5)"/>
    <n v="142.07"/>
    <n v="1"/>
    <n v="-222.46"/>
    <x v="3"/>
    <x v="1"/>
  </r>
  <r>
    <d v="2024-05-12T00:00:00"/>
    <x v="42"/>
    <x v="13"/>
    <x v="1"/>
    <x v="4"/>
    <s v="Nilkamal Plastic Folding Chair (Pack of 4)"/>
    <n v="1732.58"/>
    <n v="2"/>
    <n v="-689.52"/>
    <x v="3"/>
    <x v="1"/>
  </r>
  <r>
    <d v="2024-11-11T00:00:00"/>
    <x v="4"/>
    <x v="19"/>
    <x v="2"/>
    <x v="9"/>
    <s v="POCO X6 Pro 5G 12GB/256GB"/>
    <n v="240409.09"/>
    <n v="3"/>
    <n v="35563.919999999998"/>
    <x v="6"/>
    <x v="1"/>
  </r>
  <r>
    <d v="2024-05-28T00:00:00"/>
    <x v="44"/>
    <x v="7"/>
    <x v="0"/>
    <x v="16"/>
    <s v="Scotch Magic Tape 19mm×33m (Pack of 6)"/>
    <n v="1672.89"/>
    <n v="2"/>
    <n v="131.49"/>
    <x v="3"/>
    <x v="1"/>
  </r>
  <r>
    <d v="2024-05-15T00:00:00"/>
    <x v="31"/>
    <x v="13"/>
    <x v="1"/>
    <x v="15"/>
    <s v="Featherlite Steel Almirah with Locker"/>
    <n v="9109.0499999999993"/>
    <n v="5"/>
    <n v="-5046.71"/>
    <x v="3"/>
    <x v="1"/>
  </r>
  <r>
    <d v="2024-09-09T00:00:00"/>
    <x v="11"/>
    <x v="19"/>
    <x v="2"/>
    <x v="9"/>
    <s v="Motorola Edge 50 Fusion 12GB/256GB"/>
    <n v="30706.81"/>
    <n v="2"/>
    <n v="7812.1"/>
    <x v="5"/>
    <x v="1"/>
  </r>
  <r>
    <d v="2025-03-26T00:00:00"/>
    <x v="3"/>
    <x v="4"/>
    <x v="2"/>
    <x v="9"/>
    <s v="iQOO Z9 5G 8GB/128GB"/>
    <n v="58870.84"/>
    <n v="6"/>
    <n v="4103.97"/>
    <x v="0"/>
    <x v="0"/>
  </r>
  <r>
    <d v="2024-07-10T00:00:00"/>
    <x v="47"/>
    <x v="16"/>
    <x v="0"/>
    <x v="1"/>
    <s v="Camlin Kokuyo Acrylic Colour Set 9 Tubes"/>
    <n v="1797.75"/>
    <n v="3"/>
    <n v="479.41"/>
    <x v="8"/>
    <x v="1"/>
  </r>
  <r>
    <d v="2025-01-16T00:00:00"/>
    <x v="20"/>
    <x v="19"/>
    <x v="0"/>
    <x v="2"/>
    <s v="Nataraj Clear-View Binder A4 (Pack of 12)"/>
    <n v="2545.59"/>
    <n v="12"/>
    <n v="-1995.01"/>
    <x v="11"/>
    <x v="0"/>
  </r>
  <r>
    <d v="2024-11-02T00:00:00"/>
    <x v="33"/>
    <x v="6"/>
    <x v="0"/>
    <x v="1"/>
    <s v="Faber-Castell Colour Pencil Set 60 Shades"/>
    <n v="1939.62"/>
    <n v="2"/>
    <n v="530.63"/>
    <x v="6"/>
    <x v="1"/>
  </r>
  <r>
    <d v="2024-04-10T00:00:00"/>
    <x v="45"/>
    <x v="9"/>
    <x v="0"/>
    <x v="5"/>
    <s v="Classmate Premium A4 Ruled Notebooks (Pack of 6)"/>
    <n v="875.03"/>
    <n v="1"/>
    <n v="242.14"/>
    <x v="10"/>
    <x v="1"/>
  </r>
  <r>
    <d v="2024-12-09T00:00:00"/>
    <x v="40"/>
    <x v="0"/>
    <x v="0"/>
    <x v="10"/>
    <s v="Godrej Interio Metal Storage Cabinet 4-Drawer"/>
    <n v="70752.98"/>
    <n v="4"/>
    <n v="9133.51"/>
    <x v="1"/>
    <x v="1"/>
  </r>
  <r>
    <d v="2024-08-06T00:00:00"/>
    <x v="19"/>
    <x v="13"/>
    <x v="1"/>
    <x v="4"/>
    <s v="Pepperfry Sofa Cum Bed 3-Seater Grey"/>
    <n v="934.65"/>
    <n v="1"/>
    <n v="307.72000000000003"/>
    <x v="4"/>
    <x v="1"/>
  </r>
  <r>
    <d v="2024-04-18T00:00:00"/>
    <x v="38"/>
    <x v="1"/>
    <x v="1"/>
    <x v="3"/>
    <s v="Stanley Furniture Comfort Plus Chair"/>
    <n v="63213.33"/>
    <n v="8"/>
    <n v="-8370.49"/>
    <x v="10"/>
    <x v="1"/>
  </r>
  <r>
    <d v="2024-11-10T00:00:00"/>
    <x v="24"/>
    <x v="3"/>
    <x v="2"/>
    <x v="11"/>
    <s v="Promate 20000mAh Power Bank"/>
    <n v="7026.19"/>
    <n v="1"/>
    <n v="3250.53"/>
    <x v="6"/>
    <x v="1"/>
  </r>
  <r>
    <d v="2024-08-04T00:00:00"/>
    <x v="34"/>
    <x v="15"/>
    <x v="1"/>
    <x v="8"/>
    <s v="Wipro Furniture Rectangular Workstation"/>
    <n v="41979.78"/>
    <n v="4"/>
    <n v="9795.17"/>
    <x v="4"/>
    <x v="1"/>
  </r>
  <r>
    <d v="2024-10-08T00:00:00"/>
    <x v="42"/>
    <x v="13"/>
    <x v="2"/>
    <x v="9"/>
    <s v="OnePlus Nord CE3 Lite 8GB/128GB"/>
    <n v="85227.55"/>
    <n v="5"/>
    <n v="6740.06"/>
    <x v="9"/>
    <x v="1"/>
  </r>
  <r>
    <d v="2024-05-23T00:00:00"/>
    <x v="33"/>
    <x v="13"/>
    <x v="1"/>
    <x v="3"/>
    <s v="Hof Seating WorkPro Mesh Back Chair"/>
    <n v="268474.05"/>
    <n v="6"/>
    <n v="44970.58"/>
    <x v="3"/>
    <x v="1"/>
  </r>
  <r>
    <d v="2024-04-25T00:00:00"/>
    <x v="28"/>
    <x v="2"/>
    <x v="1"/>
    <x v="4"/>
    <s v="Nilkamal Plastic Folding Chair (Pack of 4)"/>
    <n v="1434.91"/>
    <n v="2"/>
    <n v="506.17"/>
    <x v="10"/>
    <x v="1"/>
  </r>
  <r>
    <d v="2024-05-09T00:00:00"/>
    <x v="31"/>
    <x v="15"/>
    <x v="2"/>
    <x v="11"/>
    <s v="Lapcare USB-C 65W GaN Charger"/>
    <n v="4721.53"/>
    <n v="4"/>
    <n v="302.89999999999998"/>
    <x v="3"/>
    <x v="1"/>
  </r>
  <r>
    <d v="2025-02-10T00:00:00"/>
    <x v="11"/>
    <x v="15"/>
    <x v="0"/>
    <x v="7"/>
    <s v="Hitech India A4 Kraft Bubble Envelope (Pack of 50)"/>
    <n v="11232.95"/>
    <n v="2"/>
    <n v="6380.86"/>
    <x v="7"/>
    <x v="0"/>
  </r>
  <r>
    <d v="2024-12-25T00:00:00"/>
    <x v="5"/>
    <x v="9"/>
    <x v="0"/>
    <x v="7"/>
    <s v="Hitech India A4 Kraft Bubble Envelope (Pack of 50)"/>
    <n v="2157.6"/>
    <n v="2"/>
    <n v="987.95"/>
    <x v="1"/>
    <x v="1"/>
  </r>
  <r>
    <d v="2025-02-21T00:00:00"/>
    <x v="1"/>
    <x v="19"/>
    <x v="0"/>
    <x v="7"/>
    <s v="Hitech India A4 Kraft Bubble Envelope (Pack of 50)"/>
    <n v="4985.7"/>
    <n v="10"/>
    <n v="2333.25"/>
    <x v="7"/>
    <x v="0"/>
  </r>
  <r>
    <d v="2024-05-24T00:00:00"/>
    <x v="39"/>
    <x v="2"/>
    <x v="1"/>
    <x v="4"/>
    <s v="FurnitureKraft Metal Coat Stand Black"/>
    <n v="4368.8999999999996"/>
    <n v="3"/>
    <n v="-6336.04"/>
    <x v="3"/>
    <x v="1"/>
  </r>
  <r>
    <d v="2024-06-13T00:00:00"/>
    <x v="38"/>
    <x v="14"/>
    <x v="0"/>
    <x v="5"/>
    <s v="Navneet A4 80 GSM Copier Paper (500 Sheets)"/>
    <n v="2346.12"/>
    <n v="7"/>
    <n v="774.95"/>
    <x v="2"/>
    <x v="1"/>
  </r>
  <r>
    <d v="2025-03-05T00:00:00"/>
    <x v="6"/>
    <x v="2"/>
    <x v="0"/>
    <x v="1"/>
    <s v="Faber-Castell Colour Pencil Set 60 Shades"/>
    <n v="617.62"/>
    <n v="2"/>
    <n v="134.41"/>
    <x v="0"/>
    <x v="0"/>
  </r>
  <r>
    <d v="2024-09-09T00:00:00"/>
    <x v="19"/>
    <x v="14"/>
    <x v="1"/>
    <x v="8"/>
    <s v="Godrej Interio Slimline Steel Computer Table"/>
    <n v="7299.35"/>
    <n v="1"/>
    <n v="1769.57"/>
    <x v="5"/>
    <x v="1"/>
  </r>
  <r>
    <d v="2024-11-04T00:00:00"/>
    <x v="36"/>
    <x v="6"/>
    <x v="0"/>
    <x v="5"/>
    <s v="Rorito Ballpoint Pen Set Blue (Pack of 20)"/>
    <n v="3237.03"/>
    <n v="3"/>
    <n v="1780.77"/>
    <x v="6"/>
    <x v="1"/>
  </r>
  <r>
    <d v="2024-07-09T00:00:00"/>
    <x v="47"/>
    <x v="19"/>
    <x v="0"/>
    <x v="13"/>
    <s v="Usha Mist Air Duos 400mm Pedestal Fan"/>
    <n v="1208.95"/>
    <n v="4"/>
    <n v="335.81"/>
    <x v="8"/>
    <x v="1"/>
  </r>
  <r>
    <d v="2025-03-27T00:00:00"/>
    <x v="26"/>
    <x v="14"/>
    <x v="0"/>
    <x v="2"/>
    <s v="Archies Lever Arch File A4 (Pack of 5)"/>
    <n v="6314.29"/>
    <n v="2"/>
    <n v="1898.83"/>
    <x v="0"/>
    <x v="0"/>
  </r>
  <r>
    <d v="2024-10-06T00:00:00"/>
    <x v="40"/>
    <x v="11"/>
    <x v="0"/>
    <x v="13"/>
    <s v="Havells Cista 1200mm Ceiling Fan Brushed Chrome"/>
    <n v="5313.1"/>
    <n v="4"/>
    <n v="1183.71"/>
    <x v="9"/>
    <x v="1"/>
  </r>
  <r>
    <d v="2024-05-21T00:00:00"/>
    <x v="1"/>
    <x v="11"/>
    <x v="0"/>
    <x v="2"/>
    <s v="Kangaro Presentation Ring Binder (Pack of 8)"/>
    <n v="74084.929999999993"/>
    <n v="3"/>
    <n v="31125.01"/>
    <x v="3"/>
    <x v="1"/>
  </r>
  <r>
    <d v="2024-06-20T00:00:00"/>
    <x v="10"/>
    <x v="10"/>
    <x v="2"/>
    <x v="9"/>
    <s v="POCO X6 Pro 5G 12GB/256GB"/>
    <n v="37623.699999999997"/>
    <n v="5"/>
    <n v="8459.34"/>
    <x v="2"/>
    <x v="1"/>
  </r>
  <r>
    <d v="2024-12-26T00:00:00"/>
    <x v="34"/>
    <x v="15"/>
    <x v="0"/>
    <x v="5"/>
    <s v="Rorito Ballpoint Pen Set Blue (Pack of 20)"/>
    <n v="7430.87"/>
    <n v="13"/>
    <n v="3267.18"/>
    <x v="1"/>
    <x v="1"/>
  </r>
  <r>
    <d v="2024-05-26T00:00:00"/>
    <x v="20"/>
    <x v="16"/>
    <x v="1"/>
    <x v="4"/>
    <s v="FurnitureKraft Metal Coat Stand Black"/>
    <n v="1045.19"/>
    <n v="1"/>
    <n v="-27.52"/>
    <x v="3"/>
    <x v="1"/>
  </r>
  <r>
    <d v="2024-04-17T00:00:00"/>
    <x v="3"/>
    <x v="4"/>
    <x v="1"/>
    <x v="4"/>
    <s v="Stanley Office Side Table with Drawer"/>
    <n v="2876.25"/>
    <n v="3"/>
    <n v="524.79999999999995"/>
    <x v="10"/>
    <x v="1"/>
  </r>
  <r>
    <d v="2024-07-13T00:00:00"/>
    <x v="29"/>
    <x v="11"/>
    <x v="1"/>
    <x v="4"/>
    <s v="Godrej Interio Partition Panel 4×6ft"/>
    <n v="23500"/>
    <n v="6"/>
    <n v="-32015.46"/>
    <x v="8"/>
    <x v="1"/>
  </r>
  <r>
    <d v="2025-03-13T00:00:00"/>
    <x v="39"/>
    <x v="12"/>
    <x v="1"/>
    <x v="8"/>
    <s v="Wipro Furniture Rectangular Workstation"/>
    <n v="83482.880000000005"/>
    <n v="3"/>
    <n v="17930.419999999998"/>
    <x v="0"/>
    <x v="0"/>
  </r>
  <r>
    <d v="2024-09-24T00:00:00"/>
    <x v="40"/>
    <x v="9"/>
    <x v="0"/>
    <x v="2"/>
    <s v="Kangaro Presentation Ring Binder (Pack of 8)"/>
    <n v="528.9"/>
    <n v="2"/>
    <n v="-461.28"/>
    <x v="5"/>
    <x v="1"/>
  </r>
  <r>
    <d v="2024-07-19T00:00:00"/>
    <x v="4"/>
    <x v="4"/>
    <x v="2"/>
    <x v="9"/>
    <s v="Realme Narzo 60 Pro 5G 8GB/128GB"/>
    <n v="8076.03"/>
    <n v="2"/>
    <n v="1067.9000000000001"/>
    <x v="8"/>
    <x v="1"/>
  </r>
  <r>
    <d v="2024-09-17T00:00:00"/>
    <x v="0"/>
    <x v="0"/>
    <x v="0"/>
    <x v="1"/>
    <s v="Fevicryl Fabric Colour Set 12 Shades"/>
    <n v="2885.63"/>
    <n v="11"/>
    <n v="249.38"/>
    <x v="5"/>
    <x v="1"/>
  </r>
  <r>
    <d v="2024-09-13T00:00:00"/>
    <x v="4"/>
    <x v="17"/>
    <x v="0"/>
    <x v="12"/>
    <s v="Anken Colour Coding Dots (Pack of 500)"/>
    <n v="864.42"/>
    <n v="1"/>
    <n v="369.69"/>
    <x v="5"/>
    <x v="1"/>
  </r>
  <r>
    <d v="2024-11-09T00:00:00"/>
    <x v="20"/>
    <x v="12"/>
    <x v="0"/>
    <x v="1"/>
    <s v="Camlin Kokuyo Acrylic Colour Set 9 Tubes"/>
    <n v="2456.5700000000002"/>
    <n v="2"/>
    <n v="1093.1199999999999"/>
    <x v="6"/>
    <x v="1"/>
  </r>
  <r>
    <d v="2024-05-01T00:00:00"/>
    <x v="23"/>
    <x v="16"/>
    <x v="0"/>
    <x v="5"/>
    <s v="Linc Glycer Ball Pen Blue (Pack of 10)"/>
    <n v="2482.14"/>
    <n v="6"/>
    <n v="762.78"/>
    <x v="3"/>
    <x v="1"/>
  </r>
  <r>
    <d v="2024-11-28T00:00:00"/>
    <x v="3"/>
    <x v="6"/>
    <x v="0"/>
    <x v="5"/>
    <s v="Rorito Ballpoint Pen Set Blue (Pack of 20)"/>
    <n v="3915.49"/>
    <n v="2"/>
    <n v="1710.45"/>
    <x v="6"/>
    <x v="1"/>
  </r>
  <r>
    <d v="2024-10-22T00:00:00"/>
    <x v="0"/>
    <x v="4"/>
    <x v="0"/>
    <x v="13"/>
    <s v="Crompton Aura Prime 1200mm Fan White"/>
    <n v="10996.89"/>
    <n v="6"/>
    <n v="1236.1500000000001"/>
    <x v="9"/>
    <x v="1"/>
  </r>
  <r>
    <d v="2025-01-03T00:00:00"/>
    <x v="29"/>
    <x v="17"/>
    <x v="0"/>
    <x v="2"/>
    <s v="Deli Spine Label Binder A4 Blue (Pack of 6)"/>
    <n v="1338.15"/>
    <n v="1"/>
    <n v="-995.77"/>
    <x v="11"/>
    <x v="0"/>
  </r>
  <r>
    <d v="2025-03-05T00:00:00"/>
    <x v="43"/>
    <x v="14"/>
    <x v="1"/>
    <x v="4"/>
    <s v="Stanley Office Side Table with Drawer"/>
    <n v="9847.2099999999991"/>
    <n v="7"/>
    <n v="4226.6400000000003"/>
    <x v="0"/>
    <x v="0"/>
  </r>
  <r>
    <d v="2024-07-28T00:00:00"/>
    <x v="27"/>
    <x v="19"/>
    <x v="0"/>
    <x v="10"/>
    <s v="Puro SAFE Steel Almirah Double Door"/>
    <n v="905.41"/>
    <n v="1"/>
    <n v="270.64999999999998"/>
    <x v="8"/>
    <x v="1"/>
  </r>
  <r>
    <d v="2024-12-17T00:00:00"/>
    <x v="3"/>
    <x v="0"/>
    <x v="0"/>
    <x v="5"/>
    <s v="Kokuyo Camlin Drawing Sheets A3 (100 Sheets)"/>
    <n v="3514.51"/>
    <n v="1"/>
    <n v="1536.42"/>
    <x v="1"/>
    <x v="1"/>
  </r>
  <r>
    <d v="2024-10-06T00:00:00"/>
    <x v="44"/>
    <x v="3"/>
    <x v="1"/>
    <x v="3"/>
    <s v="Featherlite Elan Mid-Back Mesh Chair Black"/>
    <n v="33047.81"/>
    <n v="5"/>
    <n v="-3807.58"/>
    <x v="9"/>
    <x v="1"/>
  </r>
  <r>
    <d v="2024-05-14T00:00:00"/>
    <x v="32"/>
    <x v="6"/>
    <x v="1"/>
    <x v="15"/>
    <s v="Featherlite Steel Almirah with Locker"/>
    <n v="42756.41"/>
    <n v="7"/>
    <n v="-9431.2199999999993"/>
    <x v="3"/>
    <x v="1"/>
  </r>
  <r>
    <d v="2024-11-23T00:00:00"/>
    <x v="28"/>
    <x v="5"/>
    <x v="0"/>
    <x v="16"/>
    <s v="Pilot V5 Hi-Tecpoint Pen Blue (Pack of 12)"/>
    <n v="1714.1"/>
    <n v="2"/>
    <n v="487.72"/>
    <x v="6"/>
    <x v="1"/>
  </r>
  <r>
    <d v="2025-03-28T00:00:00"/>
    <x v="39"/>
    <x v="14"/>
    <x v="0"/>
    <x v="5"/>
    <s v="Navneet A4 80 GSM Copier Paper (500 Sheets)"/>
    <n v="453.66"/>
    <n v="1"/>
    <n v="196.15"/>
    <x v="0"/>
    <x v="0"/>
  </r>
  <r>
    <d v="2024-08-10T00:00:00"/>
    <x v="36"/>
    <x v="7"/>
    <x v="1"/>
    <x v="8"/>
    <s v="Durian TEAK-Finish Manager Desk 1500mm"/>
    <n v="51977.89"/>
    <n v="5"/>
    <n v="11324.31"/>
    <x v="4"/>
    <x v="1"/>
  </r>
  <r>
    <d v="2024-06-06T00:00:00"/>
    <x v="1"/>
    <x v="10"/>
    <x v="0"/>
    <x v="2"/>
    <s v="Kangaro Presentation Ring Binder (Pack of 8)"/>
    <n v="3347.89"/>
    <n v="3"/>
    <n v="1475.54"/>
    <x v="2"/>
    <x v="1"/>
  </r>
  <r>
    <d v="2024-12-19T00:00:00"/>
    <x v="37"/>
    <x v="19"/>
    <x v="0"/>
    <x v="1"/>
    <s v="Apsara Drawing Pencils HB (Pack of 20)"/>
    <n v="3422.38"/>
    <n v="6"/>
    <n v="1197.47"/>
    <x v="1"/>
    <x v="1"/>
  </r>
  <r>
    <d v="2024-04-20T00:00:00"/>
    <x v="34"/>
    <x v="15"/>
    <x v="0"/>
    <x v="10"/>
    <s v="Durian Steel Filing Cabinet 2-Door"/>
    <n v="3745.22"/>
    <n v="4"/>
    <n v="316.42"/>
    <x v="10"/>
    <x v="1"/>
  </r>
  <r>
    <d v="2024-11-16T00:00:00"/>
    <x v="12"/>
    <x v="17"/>
    <x v="2"/>
    <x v="9"/>
    <s v="Vivo T3 Pro 5G 8GB/128GB"/>
    <n v="6589.39"/>
    <n v="2"/>
    <n v="1593.5"/>
    <x v="6"/>
    <x v="1"/>
  </r>
  <r>
    <d v="2024-04-13T00:00:00"/>
    <x v="44"/>
    <x v="18"/>
    <x v="2"/>
    <x v="9"/>
    <s v="OnePlus Nord CE3 Lite 8GB/128GB"/>
    <n v="20168.68"/>
    <n v="3"/>
    <n v="1378.48"/>
    <x v="10"/>
    <x v="1"/>
  </r>
  <r>
    <d v="2024-07-14T00:00:00"/>
    <x v="9"/>
    <x v="19"/>
    <x v="2"/>
    <x v="11"/>
    <s v="Zebronics Zeb-Thunder Wireless Mouse"/>
    <n v="19727.22"/>
    <n v="14"/>
    <n v="4562.9799999999996"/>
    <x v="8"/>
    <x v="1"/>
  </r>
  <r>
    <d v="2024-05-01T00:00:00"/>
    <x v="25"/>
    <x v="8"/>
    <x v="0"/>
    <x v="5"/>
    <s v="Rorito Ballpoint Pen Set Blue (Pack of 20)"/>
    <n v="11562.74"/>
    <n v="3"/>
    <n v="4405.79"/>
    <x v="3"/>
    <x v="1"/>
  </r>
  <r>
    <d v="2024-04-08T00:00:00"/>
    <x v="31"/>
    <x v="1"/>
    <x v="2"/>
    <x v="9"/>
    <s v="iQOO Z9 5G 8GB/128GB"/>
    <n v="2477.46"/>
    <n v="3"/>
    <n v="741.46"/>
    <x v="10"/>
    <x v="1"/>
  </r>
  <r>
    <d v="2024-04-09T00:00:00"/>
    <x v="34"/>
    <x v="4"/>
    <x v="0"/>
    <x v="10"/>
    <s v="Puro SAFE Steel Almirah Double Door"/>
    <n v="11078.55"/>
    <n v="8"/>
    <n v="992.99"/>
    <x v="10"/>
    <x v="1"/>
  </r>
  <r>
    <d v="2024-08-25T00:00:00"/>
    <x v="19"/>
    <x v="6"/>
    <x v="2"/>
    <x v="11"/>
    <s v="Portronics Mport 7C USB-C Hub 7-in-1"/>
    <n v="176.98"/>
    <n v="1"/>
    <n v="76.45"/>
    <x v="4"/>
    <x v="1"/>
  </r>
  <r>
    <d v="2025-01-02T00:00:00"/>
    <x v="33"/>
    <x v="16"/>
    <x v="0"/>
    <x v="7"/>
    <s v="Hitech India A4 Kraft Bubble Envelope (Pack of 50)"/>
    <n v="1319.69"/>
    <n v="1"/>
    <n v="615.17999999999995"/>
    <x v="11"/>
    <x v="0"/>
  </r>
  <r>
    <d v="2024-11-16T00:00:00"/>
    <x v="38"/>
    <x v="14"/>
    <x v="0"/>
    <x v="10"/>
    <s v="Nilkamal Plastic Storage Trolley 3-Tier"/>
    <n v="7537.54"/>
    <n v="4"/>
    <n v="523.17999999999995"/>
    <x v="6"/>
    <x v="1"/>
  </r>
  <r>
    <d v="2024-12-03T00:00:00"/>
    <x v="6"/>
    <x v="8"/>
    <x v="0"/>
    <x v="2"/>
    <s v="Solo Ring Binder A4 2-Ring 25mm (Pack of 10)"/>
    <n v="39742.29"/>
    <n v="13"/>
    <n v="14098.58"/>
    <x v="1"/>
    <x v="1"/>
  </r>
  <r>
    <d v="2024-07-25T00:00:00"/>
    <x v="42"/>
    <x v="19"/>
    <x v="0"/>
    <x v="2"/>
    <s v="Deli Spine Label Binder A4 Blue (Pack of 6)"/>
    <n v="1635.55"/>
    <n v="6"/>
    <n v="622.47"/>
    <x v="8"/>
    <x v="1"/>
  </r>
  <r>
    <d v="2024-07-12T00:00:00"/>
    <x v="24"/>
    <x v="16"/>
    <x v="2"/>
    <x v="9"/>
    <s v="Samsung Galaxy M34 5G 6GB/128GB"/>
    <n v="12683.56"/>
    <n v="3"/>
    <n v="1594.93"/>
    <x v="8"/>
    <x v="1"/>
  </r>
  <r>
    <d v="2024-05-01T00:00:00"/>
    <x v="2"/>
    <x v="6"/>
    <x v="2"/>
    <x v="6"/>
    <s v="Canon imageRUNNER 2206N Monochrome Copier"/>
    <n v="38057.39"/>
    <n v="2"/>
    <n v="5869.12"/>
    <x v="3"/>
    <x v="1"/>
  </r>
  <r>
    <d v="2024-08-20T00:00:00"/>
    <x v="36"/>
    <x v="14"/>
    <x v="0"/>
    <x v="5"/>
    <s v="Classmate Premium A4 Ruled Notebooks (Pack of 6)"/>
    <n v="1887.53"/>
    <n v="4"/>
    <n v="605.54999999999995"/>
    <x v="4"/>
    <x v="1"/>
  </r>
  <r>
    <d v="2025-03-14T00:00:00"/>
    <x v="3"/>
    <x v="7"/>
    <x v="0"/>
    <x v="7"/>
    <s v="Polysac Co-Ex Bubble Wrap Roll 50m"/>
    <n v="17662.400000000001"/>
    <n v="5"/>
    <n v="8078.98"/>
    <x v="0"/>
    <x v="0"/>
  </r>
  <r>
    <d v="2024-11-24T00:00:00"/>
    <x v="45"/>
    <x v="3"/>
    <x v="1"/>
    <x v="4"/>
    <s v="FurnitureKraft Metal Coat Stand Black"/>
    <n v="3431.64"/>
    <n v="1"/>
    <n v="1157.26"/>
    <x v="6"/>
    <x v="1"/>
  </r>
  <r>
    <d v="2025-03-17T00:00:00"/>
    <x v="2"/>
    <x v="4"/>
    <x v="0"/>
    <x v="2"/>
    <s v="Solo Ring Binder A4 2-Ring 25mm (Pack of 10)"/>
    <n v="1239.69"/>
    <n v="5"/>
    <n v="-2374.31"/>
    <x v="0"/>
    <x v="0"/>
  </r>
  <r>
    <d v="2024-05-16T00:00:00"/>
    <x v="18"/>
    <x v="2"/>
    <x v="0"/>
    <x v="2"/>
    <s v="Nataraj Clear-View Binder A4 (Pack of 12)"/>
    <n v="910.27"/>
    <n v="1"/>
    <n v="289.55"/>
    <x v="3"/>
    <x v="1"/>
  </r>
  <r>
    <d v="2024-12-20T00:00:00"/>
    <x v="25"/>
    <x v="16"/>
    <x v="2"/>
    <x v="9"/>
    <s v="iQOO Z9 5G 8GB/128GB"/>
    <n v="188619.2"/>
    <n v="4"/>
    <n v="50643.98"/>
    <x v="1"/>
    <x v="1"/>
  </r>
  <r>
    <d v="2024-06-12T00:00:00"/>
    <x v="5"/>
    <x v="16"/>
    <x v="0"/>
    <x v="16"/>
    <s v="Pritt Glue Stick 43g (Pack of 10)"/>
    <n v="205.7"/>
    <n v="1"/>
    <n v="22.67"/>
    <x v="2"/>
    <x v="1"/>
  </r>
  <r>
    <d v="2024-05-06T00:00:00"/>
    <x v="27"/>
    <x v="4"/>
    <x v="0"/>
    <x v="5"/>
    <s v="Luxor Ruled Writing Pad A4 (200 Pages)"/>
    <n v="2616.6999999999998"/>
    <n v="4"/>
    <n v="1102.1300000000001"/>
    <x v="3"/>
    <x v="1"/>
  </r>
  <r>
    <d v="2024-05-10T00:00:00"/>
    <x v="20"/>
    <x v="6"/>
    <x v="0"/>
    <x v="5"/>
    <s v="Pidilite Fevistick Glue Sticks (Box of 12)"/>
    <n v="672.67"/>
    <n v="2"/>
    <n v="286.7"/>
    <x v="3"/>
    <x v="1"/>
  </r>
  <r>
    <d v="2024-04-23T00:00:00"/>
    <x v="46"/>
    <x v="11"/>
    <x v="1"/>
    <x v="3"/>
    <s v="Hof Seating WorkPro Mesh Back Chair"/>
    <n v="7760.09"/>
    <n v="4"/>
    <n v="-332.55"/>
    <x v="10"/>
    <x v="1"/>
  </r>
  <r>
    <d v="2024-11-10T00:00:00"/>
    <x v="15"/>
    <x v="4"/>
    <x v="0"/>
    <x v="2"/>
    <s v="Deli Spine Label Binder A4 Blue (Pack of 6)"/>
    <n v="5001.8900000000003"/>
    <n v="2"/>
    <n v="-3902.75"/>
    <x v="6"/>
    <x v="1"/>
  </r>
  <r>
    <d v="2024-11-06T00:00:00"/>
    <x v="12"/>
    <x v="13"/>
    <x v="0"/>
    <x v="10"/>
    <s v="Featherlite Mobile Pedestal 3-Drawer"/>
    <n v="14471.19"/>
    <n v="7"/>
    <n v="-2160.48"/>
    <x v="6"/>
    <x v="1"/>
  </r>
  <r>
    <d v="2024-06-15T00:00:00"/>
    <x v="10"/>
    <x v="9"/>
    <x v="0"/>
    <x v="2"/>
    <s v="Kangaro Presentation Ring Binder (Pack of 8)"/>
    <n v="21743.11"/>
    <n v="6"/>
    <n v="8134.49"/>
    <x v="2"/>
    <x v="1"/>
  </r>
  <r>
    <d v="2024-09-06T00:00:00"/>
    <x v="10"/>
    <x v="8"/>
    <x v="0"/>
    <x v="2"/>
    <s v="Kangaro Presentation Ring Binder (Pack of 8)"/>
    <n v="637.03"/>
    <n v="1"/>
    <n v="194.37"/>
    <x v="5"/>
    <x v="1"/>
  </r>
  <r>
    <d v="2024-05-25T00:00:00"/>
    <x v="47"/>
    <x v="1"/>
    <x v="0"/>
    <x v="1"/>
    <s v="Camel Student Watercolour Cake Set 24 Shades"/>
    <n v="4745.45"/>
    <n v="3"/>
    <n v="1248.44"/>
    <x v="3"/>
    <x v="1"/>
  </r>
  <r>
    <d v="2024-09-19T00:00:00"/>
    <x v="27"/>
    <x v="1"/>
    <x v="0"/>
    <x v="2"/>
    <s v="Solo Ring Binder A4 2-Ring 25mm (Pack of 10)"/>
    <n v="248.58"/>
    <n v="2"/>
    <n v="-382.19"/>
    <x v="5"/>
    <x v="1"/>
  </r>
  <r>
    <d v="2024-07-11T00:00:00"/>
    <x v="29"/>
    <x v="11"/>
    <x v="0"/>
    <x v="10"/>
    <s v="Godrej Interio Metal Storage Cabinet 4-Drawer"/>
    <n v="52116.11"/>
    <n v="6"/>
    <n v="11549.04"/>
    <x v="8"/>
    <x v="1"/>
  </r>
  <r>
    <d v="2024-06-04T00:00:00"/>
    <x v="12"/>
    <x v="16"/>
    <x v="0"/>
    <x v="5"/>
    <s v="Linc Glycer Ball Pen Blue (Pack of 10)"/>
    <n v="2633.82"/>
    <n v="7"/>
    <n v="1212.52"/>
    <x v="2"/>
    <x v="1"/>
  </r>
  <r>
    <d v="2024-08-10T00:00:00"/>
    <x v="12"/>
    <x v="4"/>
    <x v="2"/>
    <x v="11"/>
    <s v="Zebronics Zeb-Thunder Wireless Mouse"/>
    <n v="47993.19"/>
    <n v="3"/>
    <n v="15740.74"/>
    <x v="4"/>
    <x v="1"/>
  </r>
  <r>
    <d v="2025-01-04T00:00:00"/>
    <x v="43"/>
    <x v="13"/>
    <x v="0"/>
    <x v="12"/>
    <s v="3M Post-It Sticky Notes 76×76mm (Pack of 12)"/>
    <n v="2002.09"/>
    <n v="2"/>
    <n v="752.08"/>
    <x v="11"/>
    <x v="0"/>
  </r>
  <r>
    <d v="2024-09-16T00:00:00"/>
    <x v="15"/>
    <x v="18"/>
    <x v="0"/>
    <x v="0"/>
    <s v="Kangaroo Binder Clips Assorted Pack of 50"/>
    <n v="118.55"/>
    <n v="1"/>
    <n v="45.95"/>
    <x v="5"/>
    <x v="1"/>
  </r>
  <r>
    <d v="2024-12-11T00:00:00"/>
    <x v="37"/>
    <x v="0"/>
    <x v="1"/>
    <x v="4"/>
    <s v="Godrej Interio Partition Panel 4×6ft"/>
    <n v="3735.95"/>
    <n v="2"/>
    <n v="958.54"/>
    <x v="1"/>
    <x v="1"/>
  </r>
  <r>
    <d v="2024-04-20T00:00:00"/>
    <x v="19"/>
    <x v="11"/>
    <x v="1"/>
    <x v="4"/>
    <s v="FurnitureKraft Metal Coat Stand Black"/>
    <n v="1427.4"/>
    <n v="9"/>
    <n v="459.02"/>
    <x v="10"/>
    <x v="1"/>
  </r>
  <r>
    <d v="2024-08-15T00:00:00"/>
    <x v="7"/>
    <x v="16"/>
    <x v="0"/>
    <x v="1"/>
    <s v="Doms Sketch Pens 48 Shades Assorted"/>
    <n v="3061.92"/>
    <n v="4"/>
    <n v="274.39999999999998"/>
    <x v="4"/>
    <x v="1"/>
  </r>
  <r>
    <d v="2024-07-26T00:00:00"/>
    <x v="32"/>
    <x v="11"/>
    <x v="0"/>
    <x v="10"/>
    <s v="Godrej Interio Metal Storage Cabinet 4-Drawer"/>
    <n v="6795.27"/>
    <n v="1"/>
    <n v="318.18"/>
    <x v="8"/>
    <x v="1"/>
  </r>
  <r>
    <d v="2024-05-04T00:00:00"/>
    <x v="22"/>
    <x v="16"/>
    <x v="0"/>
    <x v="5"/>
    <s v="Luxor Ruled Writing Pad A4 (200 Pages)"/>
    <n v="1051.25"/>
    <n v="3"/>
    <n v="398.21"/>
    <x v="3"/>
    <x v="1"/>
  </r>
  <r>
    <d v="2024-07-17T00:00:00"/>
    <x v="10"/>
    <x v="3"/>
    <x v="1"/>
    <x v="3"/>
    <s v="Stanley Furniture Comfort Plus Chair"/>
    <n v="13672.26"/>
    <n v="2"/>
    <n v="2315.35"/>
    <x v="8"/>
    <x v="1"/>
  </r>
  <r>
    <d v="2024-11-11T00:00:00"/>
    <x v="33"/>
    <x v="6"/>
    <x v="0"/>
    <x v="10"/>
    <s v="Godrej Interio Metal Storage Cabinet 4-Drawer"/>
    <n v="3718.66"/>
    <n v="1"/>
    <n v="1015.29"/>
    <x v="6"/>
    <x v="1"/>
  </r>
  <r>
    <d v="2024-11-11T00:00:00"/>
    <x v="46"/>
    <x v="6"/>
    <x v="1"/>
    <x v="3"/>
    <s v="Durian APEX High-Back Revolving Chair"/>
    <n v="59245.95"/>
    <n v="3"/>
    <n v="0"/>
    <x v="6"/>
    <x v="1"/>
  </r>
  <r>
    <d v="2024-07-03T00:00:00"/>
    <x v="3"/>
    <x v="8"/>
    <x v="0"/>
    <x v="10"/>
    <s v="Godrej Interio Metal Storage Cabinet 4-Drawer"/>
    <n v="1338.72"/>
    <n v="2"/>
    <n v="123.45"/>
    <x v="8"/>
    <x v="1"/>
  </r>
  <r>
    <d v="2024-06-14T00:00:00"/>
    <x v="6"/>
    <x v="14"/>
    <x v="1"/>
    <x v="8"/>
    <s v="Stanley Furniture Height-Adjustable Desk"/>
    <n v="6889.7"/>
    <n v="2"/>
    <n v="-1483.4"/>
    <x v="2"/>
    <x v="1"/>
  </r>
  <r>
    <d v="2024-12-25T00:00:00"/>
    <x v="37"/>
    <x v="9"/>
    <x v="1"/>
    <x v="4"/>
    <s v="Stanley Office Side Table with Drawer"/>
    <n v="4875.6400000000003"/>
    <n v="3"/>
    <n v="1505.32"/>
    <x v="1"/>
    <x v="1"/>
  </r>
  <r>
    <d v="2024-08-24T00:00:00"/>
    <x v="2"/>
    <x v="2"/>
    <x v="0"/>
    <x v="12"/>
    <s v="3M Post-It Sticky Notes 76×76mm (Pack of 12)"/>
    <n v="4583.7"/>
    <n v="7"/>
    <n v="2367.13"/>
    <x v="4"/>
    <x v="1"/>
  </r>
  <r>
    <d v="2024-07-20T00:00:00"/>
    <x v="27"/>
    <x v="3"/>
    <x v="0"/>
    <x v="1"/>
    <s v="Faber-Castell Colour Pencil Set 60 Shades"/>
    <n v="911.02"/>
    <n v="4"/>
    <n v="66.91"/>
    <x v="8"/>
    <x v="1"/>
  </r>
  <r>
    <d v="2024-12-22T00:00:00"/>
    <x v="43"/>
    <x v="15"/>
    <x v="1"/>
    <x v="4"/>
    <s v="Godrej Interio Partition Panel 4×6ft"/>
    <n v="24148.58"/>
    <n v="2"/>
    <n v="-2488.1"/>
    <x v="1"/>
    <x v="1"/>
  </r>
  <r>
    <d v="2025-01-21T00:00:00"/>
    <x v="35"/>
    <x v="13"/>
    <x v="1"/>
    <x v="8"/>
    <s v="Wipro Furniture Rectangular Workstation"/>
    <n v="28017.17"/>
    <n v="7"/>
    <n v="-1084.0899999999999"/>
    <x v="11"/>
    <x v="0"/>
  </r>
  <r>
    <d v="2024-05-17T00:00:00"/>
    <x v="5"/>
    <x v="4"/>
    <x v="1"/>
    <x v="3"/>
    <s v="Stanley Furniture Comfort Plus Chair"/>
    <n v="18053.88"/>
    <n v="1"/>
    <n v="1508.26"/>
    <x v="3"/>
    <x v="1"/>
  </r>
  <r>
    <d v="2024-08-18T00:00:00"/>
    <x v="35"/>
    <x v="0"/>
    <x v="0"/>
    <x v="10"/>
    <s v="Cello Stationery Organiser Set 7-Compartment"/>
    <n v="19688.650000000001"/>
    <n v="2"/>
    <n v="2026.53"/>
    <x v="4"/>
    <x v="1"/>
  </r>
  <r>
    <d v="2024-09-16T00:00:00"/>
    <x v="47"/>
    <x v="15"/>
    <x v="2"/>
    <x v="14"/>
    <s v="Canon PIXMA G3010 All-In-One Ink Tank Printer"/>
    <n v="750097.55"/>
    <n v="7"/>
    <n v="-110404.27"/>
    <x v="5"/>
    <x v="1"/>
  </r>
  <r>
    <d v="2024-10-25T00:00:00"/>
    <x v="11"/>
    <x v="9"/>
    <x v="0"/>
    <x v="10"/>
    <s v="Featherlite Mobile Pedestal 3-Drawer"/>
    <n v="4649.67"/>
    <n v="2"/>
    <n v="1013.44"/>
    <x v="9"/>
    <x v="1"/>
  </r>
  <r>
    <d v="2024-04-21T00:00:00"/>
    <x v="9"/>
    <x v="2"/>
    <x v="2"/>
    <x v="9"/>
    <s v="Redmi Note 13 Pro 8GB/256GB"/>
    <n v="2951.88"/>
    <n v="5"/>
    <n v="1024"/>
    <x v="10"/>
    <x v="1"/>
  </r>
  <r>
    <d v="2024-12-26T00:00:00"/>
    <x v="43"/>
    <x v="16"/>
    <x v="1"/>
    <x v="15"/>
    <s v="FurnitureKraft Bookshelf Open 6-Tier White"/>
    <n v="18103.71"/>
    <n v="1"/>
    <n v="2040.47"/>
    <x v="1"/>
    <x v="1"/>
  </r>
  <r>
    <d v="2024-09-28T00:00:00"/>
    <x v="15"/>
    <x v="9"/>
    <x v="2"/>
    <x v="14"/>
    <s v="Canon PIXMA G3010 All-In-One Ink Tank Printer"/>
    <n v="43647.81"/>
    <n v="3"/>
    <n v="-10363.39"/>
    <x v="5"/>
    <x v="1"/>
  </r>
  <r>
    <d v="2024-09-24T00:00:00"/>
    <x v="7"/>
    <x v="6"/>
    <x v="0"/>
    <x v="1"/>
    <s v="Faber-Castell Colour Pencil Set 60 Shades"/>
    <n v="2786.13"/>
    <n v="5"/>
    <n v="1130.75"/>
    <x v="5"/>
    <x v="1"/>
  </r>
  <r>
    <d v="2024-10-18T00:00:00"/>
    <x v="19"/>
    <x v="5"/>
    <x v="0"/>
    <x v="5"/>
    <s v="Navneet A4 80 GSM Copier Paper (500 Sheets)"/>
    <n v="4211.66"/>
    <n v="4"/>
    <n v="1894.63"/>
    <x v="9"/>
    <x v="1"/>
  </r>
  <r>
    <d v="2024-05-25T00:00:00"/>
    <x v="47"/>
    <x v="9"/>
    <x v="1"/>
    <x v="3"/>
    <s v="Stanley Furniture Comfort Plus Chair"/>
    <n v="13174.48"/>
    <n v="9"/>
    <n v="854.66"/>
    <x v="3"/>
    <x v="1"/>
  </r>
  <r>
    <d v="2024-10-02T00:00:00"/>
    <x v="6"/>
    <x v="1"/>
    <x v="0"/>
    <x v="2"/>
    <s v="Solo Ring Binder A4 2-Ring 25mm (Pack of 10)"/>
    <n v="108.57"/>
    <n v="1"/>
    <n v="-195.28"/>
    <x v="9"/>
    <x v="1"/>
  </r>
  <r>
    <d v="2024-10-14T00:00:00"/>
    <x v="32"/>
    <x v="19"/>
    <x v="1"/>
    <x v="3"/>
    <s v="Green Soul Oslo High-Back Executive Chair"/>
    <n v="52550.8"/>
    <n v="6"/>
    <n v="-1792.34"/>
    <x v="9"/>
    <x v="1"/>
  </r>
  <r>
    <d v="2024-07-03T00:00:00"/>
    <x v="38"/>
    <x v="1"/>
    <x v="0"/>
    <x v="2"/>
    <s v="Solo Ring Binder A4 2-Ring 25mm (Pack of 10)"/>
    <n v="595.16"/>
    <n v="4"/>
    <n v="-508.3"/>
    <x v="8"/>
    <x v="1"/>
  </r>
  <r>
    <d v="2025-03-25T00:00:00"/>
    <x v="32"/>
    <x v="14"/>
    <x v="0"/>
    <x v="5"/>
    <s v="Rorito Ballpoint Pen Set Blue (Pack of 20)"/>
    <n v="19023.63"/>
    <n v="5"/>
    <n v="9379.75"/>
    <x v="0"/>
    <x v="0"/>
  </r>
  <r>
    <d v="2024-07-21T00:00:00"/>
    <x v="7"/>
    <x v="4"/>
    <x v="1"/>
    <x v="4"/>
    <s v="Pepperfry Sofa Cum Bed 3-Seater Grey"/>
    <n v="3570.88"/>
    <n v="1"/>
    <n v="1130.06"/>
    <x v="8"/>
    <x v="1"/>
  </r>
  <r>
    <d v="2024-09-28T00:00:00"/>
    <x v="24"/>
    <x v="4"/>
    <x v="1"/>
    <x v="3"/>
    <s v="Wipro Furniture Smart Mesh Chair"/>
    <n v="9675.86"/>
    <n v="2"/>
    <n v="-1057.02"/>
    <x v="5"/>
    <x v="1"/>
  </r>
  <r>
    <d v="2024-11-18T00:00:00"/>
    <x v="43"/>
    <x v="3"/>
    <x v="2"/>
    <x v="11"/>
    <s v="Cosmic Byte CB-GK-12 Wired Keyboard"/>
    <n v="15019.92"/>
    <n v="5"/>
    <n v="780.13"/>
    <x v="6"/>
    <x v="1"/>
  </r>
  <r>
    <d v="2024-12-07T00:00:00"/>
    <x v="42"/>
    <x v="14"/>
    <x v="1"/>
    <x v="8"/>
    <s v="Durian TEAK-Finish Manager Desk 1500mm"/>
    <n v="12795.38"/>
    <n v="1"/>
    <n v="-5745.16"/>
    <x v="1"/>
    <x v="1"/>
  </r>
  <r>
    <d v="2024-07-25T00:00:00"/>
    <x v="47"/>
    <x v="7"/>
    <x v="1"/>
    <x v="3"/>
    <s v="Durian APEX High-Back Revolving Chair"/>
    <n v="27635.27"/>
    <n v="7"/>
    <n v="-454.31"/>
    <x v="8"/>
    <x v="1"/>
  </r>
  <r>
    <d v="2024-09-11T00:00:00"/>
    <x v="29"/>
    <x v="1"/>
    <x v="0"/>
    <x v="5"/>
    <s v="Pidilite Fevistick Glue Sticks (Box of 12)"/>
    <n v="26210.31"/>
    <n v="9"/>
    <n v="11788.55"/>
    <x v="5"/>
    <x v="1"/>
  </r>
  <r>
    <d v="2024-08-20T00:00:00"/>
    <x v="35"/>
    <x v="3"/>
    <x v="0"/>
    <x v="10"/>
    <s v="Durian Steel Filing Cabinet 2-Door"/>
    <n v="28046.21"/>
    <n v="2"/>
    <n v="6187.45"/>
    <x v="4"/>
    <x v="1"/>
  </r>
  <r>
    <d v="2024-08-12T00:00:00"/>
    <x v="13"/>
    <x v="7"/>
    <x v="0"/>
    <x v="5"/>
    <s v="Kokuyo Camlin Drawing Sheets A3 (100 Sheets)"/>
    <n v="35814.92"/>
    <n v="7"/>
    <n v="18273.55"/>
    <x v="4"/>
    <x v="1"/>
  </r>
  <r>
    <d v="2024-06-15T00:00:00"/>
    <x v="11"/>
    <x v="2"/>
    <x v="0"/>
    <x v="1"/>
    <s v="Apsara Drawing Pencils HB (Pack of 20)"/>
    <n v="575.04"/>
    <n v="2"/>
    <n v="158.61000000000001"/>
    <x v="2"/>
    <x v="1"/>
  </r>
  <r>
    <d v="2024-12-15T00:00:00"/>
    <x v="2"/>
    <x v="2"/>
    <x v="0"/>
    <x v="13"/>
    <s v="Havells Cista 1200mm Ceiling Fan Brushed Chrome"/>
    <n v="2161.04"/>
    <n v="2"/>
    <n v="-5455.22"/>
    <x v="1"/>
    <x v="1"/>
  </r>
  <r>
    <d v="2024-12-01T00:00:00"/>
    <x v="13"/>
    <x v="9"/>
    <x v="2"/>
    <x v="9"/>
    <s v="Samsung Galaxy M34 5G 6GB/128GB"/>
    <n v="20588.740000000002"/>
    <n v="3"/>
    <n v="4806.4399999999996"/>
    <x v="1"/>
    <x v="1"/>
  </r>
  <r>
    <d v="2024-10-11T00:00:00"/>
    <x v="21"/>
    <x v="7"/>
    <x v="0"/>
    <x v="5"/>
    <s v="Pidilite Fevistick Glue Sticks (Box of 12)"/>
    <n v="1205.8399999999999"/>
    <n v="2"/>
    <n v="461.93"/>
    <x v="9"/>
    <x v="1"/>
  </r>
  <r>
    <d v="2024-12-16T00:00:00"/>
    <x v="25"/>
    <x v="18"/>
    <x v="0"/>
    <x v="5"/>
    <s v="Navneet A4 80 GSM Copier Paper (500 Sheets)"/>
    <n v="10754.12"/>
    <n v="3"/>
    <n v="6319.95"/>
    <x v="1"/>
    <x v="1"/>
  </r>
  <r>
    <d v="2024-09-26T00:00:00"/>
    <x v="23"/>
    <x v="6"/>
    <x v="0"/>
    <x v="7"/>
    <s v="Hitech India A4 Kraft Bubble Envelope (Pack of 50)"/>
    <n v="2196.9"/>
    <n v="1"/>
    <n v="1091.07"/>
    <x v="5"/>
    <x v="1"/>
  </r>
  <r>
    <d v="2024-12-02T00:00:00"/>
    <x v="36"/>
    <x v="5"/>
    <x v="1"/>
    <x v="3"/>
    <s v="Stanley Furniture Comfort Plus Chair"/>
    <n v="64708.05"/>
    <n v="5"/>
    <n v="5005.32"/>
    <x v="1"/>
    <x v="1"/>
  </r>
  <r>
    <d v="2024-05-04T00:00:00"/>
    <x v="3"/>
    <x v="11"/>
    <x v="2"/>
    <x v="11"/>
    <s v="Cosmic Byte CB-GK-12 Wired Keyboard"/>
    <n v="142220.28"/>
    <n v="6"/>
    <n v="49664.02"/>
    <x v="3"/>
    <x v="1"/>
  </r>
  <r>
    <d v="2025-01-14T00:00:00"/>
    <x v="46"/>
    <x v="1"/>
    <x v="1"/>
    <x v="4"/>
    <s v="Pepperfry Sofa Cum Bed 3-Seater Grey"/>
    <n v="20710.189999999999"/>
    <n v="3"/>
    <n v="2259.66"/>
    <x v="11"/>
    <x v="0"/>
  </r>
  <r>
    <d v="2024-12-07T00:00:00"/>
    <x v="0"/>
    <x v="10"/>
    <x v="0"/>
    <x v="1"/>
    <s v="Apsara Drawing Pencils HB (Pack of 20)"/>
    <n v="356.58"/>
    <n v="1"/>
    <n v="93.09"/>
    <x v="1"/>
    <x v="1"/>
  </r>
  <r>
    <d v="2024-11-02T00:00:00"/>
    <x v="27"/>
    <x v="10"/>
    <x v="0"/>
    <x v="0"/>
    <s v="Kangaro Paper Clips Galvanized (Box of 1000)"/>
    <n v="3080.1"/>
    <n v="8"/>
    <n v="78.099999999999994"/>
    <x v="6"/>
    <x v="1"/>
  </r>
  <r>
    <d v="2024-04-18T00:00:00"/>
    <x v="20"/>
    <x v="18"/>
    <x v="0"/>
    <x v="12"/>
    <s v="3M Post-It Sticky Notes 76×76mm (Pack of 12)"/>
    <n v="916.89"/>
    <n v="3"/>
    <n v="293.05"/>
    <x v="10"/>
    <x v="1"/>
  </r>
  <r>
    <d v="2024-12-28T00:00:00"/>
    <x v="37"/>
    <x v="4"/>
    <x v="0"/>
    <x v="1"/>
    <s v="Fevicryl Fabric Colour Set 12 Shades"/>
    <n v="334.82"/>
    <n v="2"/>
    <n v="161.71"/>
    <x v="1"/>
    <x v="1"/>
  </r>
  <r>
    <d v="2025-03-20T00:00:00"/>
    <x v="1"/>
    <x v="18"/>
    <x v="0"/>
    <x v="2"/>
    <s v="Solo Ring Binder A4 2-Ring 25mm (Pack of 10)"/>
    <n v="930.62"/>
    <n v="3"/>
    <n v="-600.91999999999996"/>
    <x v="0"/>
    <x v="0"/>
  </r>
  <r>
    <d v="2024-07-11T00:00:00"/>
    <x v="30"/>
    <x v="15"/>
    <x v="0"/>
    <x v="2"/>
    <s v="Kangaro Presentation Ring Binder (Pack of 8)"/>
    <n v="1147.3900000000001"/>
    <n v="2"/>
    <n v="468.64"/>
    <x v="8"/>
    <x v="1"/>
  </r>
  <r>
    <d v="2025-02-13T00:00:00"/>
    <x v="38"/>
    <x v="19"/>
    <x v="0"/>
    <x v="13"/>
    <s v="Usha Mist Air Duos 400mm Pedestal Fan"/>
    <n v="2194.9699999999998"/>
    <n v="3"/>
    <n v="638.96"/>
    <x v="7"/>
    <x v="0"/>
  </r>
  <r>
    <d v="2024-11-07T00:00:00"/>
    <x v="39"/>
    <x v="12"/>
    <x v="1"/>
    <x v="3"/>
    <s v="Wipro Furniture Smart Mesh Chair"/>
    <n v="4690.95"/>
    <n v="1"/>
    <n v="-150.79"/>
    <x v="6"/>
    <x v="1"/>
  </r>
  <r>
    <d v="2024-06-19T00:00:00"/>
    <x v="44"/>
    <x v="17"/>
    <x v="0"/>
    <x v="12"/>
    <s v="Kores Self-Adhesive Label Rolls (Pack of 4)"/>
    <n v="955.15"/>
    <n v="6"/>
    <n v="305.02999999999997"/>
    <x v="2"/>
    <x v="1"/>
  </r>
  <r>
    <d v="2024-11-10T00:00:00"/>
    <x v="28"/>
    <x v="13"/>
    <x v="2"/>
    <x v="11"/>
    <s v="iBall Bluetooth Wireless Keyboard &amp; Mouse Combo"/>
    <n v="4628.54"/>
    <n v="1"/>
    <n v="275.64"/>
    <x v="6"/>
    <x v="1"/>
  </r>
  <r>
    <d v="2024-09-23T00:00:00"/>
    <x v="7"/>
    <x v="6"/>
    <x v="1"/>
    <x v="15"/>
    <s v="Featherlite Steel Almirah with Locker"/>
    <n v="14113.68"/>
    <n v="2"/>
    <n v="3678.5"/>
    <x v="5"/>
    <x v="1"/>
  </r>
  <r>
    <d v="2025-01-18T00:00:00"/>
    <x v="23"/>
    <x v="9"/>
    <x v="2"/>
    <x v="11"/>
    <s v="Lapcare USB-C 65W GaN Charger"/>
    <n v="4417.66"/>
    <n v="2"/>
    <n v="1308.58"/>
    <x v="11"/>
    <x v="0"/>
  </r>
  <r>
    <d v="2025-03-24T00:00:00"/>
    <x v="6"/>
    <x v="17"/>
    <x v="0"/>
    <x v="5"/>
    <s v="Classmate Premium A4 Ruled Notebooks (Pack of 6)"/>
    <n v="582.29"/>
    <n v="2"/>
    <n v="215.37"/>
    <x v="0"/>
    <x v="0"/>
  </r>
  <r>
    <d v="2025-03-08T00:00:00"/>
    <x v="40"/>
    <x v="12"/>
    <x v="0"/>
    <x v="5"/>
    <s v="Kokuyo Camlin Drawing Sheets A3 (100 Sheets)"/>
    <n v="3926.85"/>
    <n v="6"/>
    <n v="1638.02"/>
    <x v="0"/>
    <x v="0"/>
  </r>
  <r>
    <d v="2025-02-13T00:00:00"/>
    <x v="28"/>
    <x v="19"/>
    <x v="0"/>
    <x v="2"/>
    <s v="Nataraj Clear-View Binder A4 (Pack of 12)"/>
    <n v="233.44"/>
    <n v="2"/>
    <n v="-330.56"/>
    <x v="7"/>
    <x v="0"/>
  </r>
  <r>
    <d v="2024-12-03T00:00:00"/>
    <x v="5"/>
    <x v="18"/>
    <x v="0"/>
    <x v="1"/>
    <s v="Apsara Drawing Pencils HB (Pack of 20)"/>
    <n v="5037.57"/>
    <n v="3"/>
    <n v="1428.8"/>
    <x v="1"/>
    <x v="1"/>
  </r>
  <r>
    <d v="2024-08-23T00:00:00"/>
    <x v="11"/>
    <x v="10"/>
    <x v="2"/>
    <x v="11"/>
    <s v="iBall Bluetooth Wireless Keyboard &amp; Mouse Combo"/>
    <n v="2712.43"/>
    <n v="1"/>
    <n v="-484.4"/>
    <x v="4"/>
    <x v="1"/>
  </r>
  <r>
    <d v="2025-01-03T00:00:00"/>
    <x v="35"/>
    <x v="11"/>
    <x v="1"/>
    <x v="4"/>
    <s v="Pepperfry Sofa Cum Bed 3-Seater Grey"/>
    <n v="5509.22"/>
    <n v="2"/>
    <n v="-3711.43"/>
    <x v="11"/>
    <x v="0"/>
  </r>
  <r>
    <d v="2024-11-16T00:00:00"/>
    <x v="34"/>
    <x v="5"/>
    <x v="2"/>
    <x v="9"/>
    <s v="Redmi Note 13 Pro 8GB/256GB"/>
    <n v="35356.870000000003"/>
    <n v="5"/>
    <n v="10981.13"/>
    <x v="6"/>
    <x v="1"/>
  </r>
  <r>
    <d v="2024-09-12T00:00:00"/>
    <x v="19"/>
    <x v="11"/>
    <x v="0"/>
    <x v="2"/>
    <s v="Archies Lever Arch File A4 (Pack of 5)"/>
    <n v="1039.43"/>
    <n v="2"/>
    <n v="485.13"/>
    <x v="5"/>
    <x v="1"/>
  </r>
  <r>
    <d v="2024-07-01T00:00:00"/>
    <x v="9"/>
    <x v="19"/>
    <x v="1"/>
    <x v="8"/>
    <s v="Wipro Furniture Rectangular Workstation"/>
    <n v="22707.37"/>
    <n v="2"/>
    <n v="-3925.37"/>
    <x v="8"/>
    <x v="1"/>
  </r>
  <r>
    <d v="2024-11-09T00:00:00"/>
    <x v="39"/>
    <x v="12"/>
    <x v="1"/>
    <x v="4"/>
    <s v="Nilkamal Plastic Folding Chair (Pack of 4)"/>
    <n v="18177.11"/>
    <n v="2"/>
    <n v="7303.46"/>
    <x v="6"/>
    <x v="1"/>
  </r>
  <r>
    <d v="2024-08-15T00:00:00"/>
    <x v="46"/>
    <x v="2"/>
    <x v="1"/>
    <x v="8"/>
    <s v="Pepperfry Study Table with Bookshelf Walnut"/>
    <n v="37687.199999999997"/>
    <n v="7"/>
    <n v="-12699.96"/>
    <x v="4"/>
    <x v="1"/>
  </r>
  <r>
    <d v="2025-03-19T00:00:00"/>
    <x v="10"/>
    <x v="16"/>
    <x v="0"/>
    <x v="10"/>
    <s v="Puro SAFE Steel Almirah Double Door"/>
    <n v="44865.1"/>
    <n v="3"/>
    <n v="13102.09"/>
    <x v="0"/>
    <x v="0"/>
  </r>
  <r>
    <d v="2024-06-07T00:00:00"/>
    <x v="3"/>
    <x v="19"/>
    <x v="0"/>
    <x v="13"/>
    <s v="Orient Electric PSPO 1200mm Ceiling Fan"/>
    <n v="183274.01"/>
    <n v="9"/>
    <n v="63377.17"/>
    <x v="2"/>
    <x v="1"/>
  </r>
  <r>
    <d v="2024-09-10T00:00:00"/>
    <x v="32"/>
    <x v="15"/>
    <x v="1"/>
    <x v="4"/>
    <s v="Godrej Interio Partition Panel 4×6ft"/>
    <n v="1847.21"/>
    <n v="7"/>
    <n v="772.17"/>
    <x v="5"/>
    <x v="1"/>
  </r>
  <r>
    <d v="2024-12-08T00:00:00"/>
    <x v="43"/>
    <x v="17"/>
    <x v="0"/>
    <x v="10"/>
    <s v="Durian Steel Filing Cabinet 2-Door"/>
    <n v="18794.7"/>
    <n v="4"/>
    <n v="2122.9699999999998"/>
    <x v="1"/>
    <x v="1"/>
  </r>
  <r>
    <d v="2024-04-14T00:00:00"/>
    <x v="25"/>
    <x v="8"/>
    <x v="0"/>
    <x v="5"/>
    <s v="Rorito Ballpoint Pen Set Blue (Pack of 20)"/>
    <n v="643.66"/>
    <n v="2"/>
    <n v="264.12"/>
    <x v="10"/>
    <x v="1"/>
  </r>
  <r>
    <d v="2024-07-04T00:00:00"/>
    <x v="39"/>
    <x v="19"/>
    <x v="0"/>
    <x v="10"/>
    <s v="Durian Steel Filing Cabinet 2-Door"/>
    <n v="21086.080000000002"/>
    <n v="1"/>
    <n v="4005.66"/>
    <x v="8"/>
    <x v="1"/>
  </r>
  <r>
    <d v="2024-12-13T00:00:00"/>
    <x v="40"/>
    <x v="4"/>
    <x v="2"/>
    <x v="9"/>
    <s v="Samsung Galaxy M34 5G 6GB/128GB"/>
    <n v="16235.44"/>
    <n v="3"/>
    <n v="1562.16"/>
    <x v="1"/>
    <x v="1"/>
  </r>
  <r>
    <d v="2024-12-21T00:00:00"/>
    <x v="6"/>
    <x v="15"/>
    <x v="2"/>
    <x v="11"/>
    <s v="Cosmic Byte CB-GK-12 Wired Keyboard"/>
    <n v="592.16999999999996"/>
    <n v="1"/>
    <n v="87.91"/>
    <x v="1"/>
    <x v="1"/>
  </r>
  <r>
    <d v="2024-10-08T00:00:00"/>
    <x v="7"/>
    <x v="7"/>
    <x v="1"/>
    <x v="4"/>
    <s v="FurnitureKraft Metal Coat Stand Black"/>
    <n v="7726.13"/>
    <n v="11"/>
    <n v="2302.42"/>
    <x v="9"/>
    <x v="1"/>
  </r>
  <r>
    <d v="2024-05-12T00:00:00"/>
    <x v="46"/>
    <x v="2"/>
    <x v="2"/>
    <x v="9"/>
    <s v="Motorola Edge 50 Fusion 12GB/256GB"/>
    <n v="4688.54"/>
    <n v="5"/>
    <n v="382.23"/>
    <x v="3"/>
    <x v="1"/>
  </r>
  <r>
    <d v="2024-08-07T00:00:00"/>
    <x v="46"/>
    <x v="6"/>
    <x v="1"/>
    <x v="3"/>
    <s v="Durian APEX High-Back Revolving Chair"/>
    <n v="52667.61"/>
    <n v="2"/>
    <n v="566.02"/>
    <x v="4"/>
    <x v="1"/>
  </r>
  <r>
    <d v="2024-09-01T00:00:00"/>
    <x v="35"/>
    <x v="11"/>
    <x v="0"/>
    <x v="5"/>
    <s v="Rorito Ballpoint Pen Set Blue (Pack of 20)"/>
    <n v="1874.45"/>
    <n v="3"/>
    <n v="758.88"/>
    <x v="5"/>
    <x v="1"/>
  </r>
  <r>
    <d v="2024-12-24T00:00:00"/>
    <x v="30"/>
    <x v="2"/>
    <x v="0"/>
    <x v="2"/>
    <s v="Archies Lever Arch File A4 (Pack of 5)"/>
    <n v="1727.25"/>
    <n v="1"/>
    <n v="635.39"/>
    <x v="1"/>
    <x v="1"/>
  </r>
  <r>
    <d v="2025-03-05T00:00:00"/>
    <x v="21"/>
    <x v="13"/>
    <x v="2"/>
    <x v="9"/>
    <s v="OnePlus Nord CE3 Lite 8GB/128GB"/>
    <n v="12918.07"/>
    <n v="2"/>
    <n v="4054.92"/>
    <x v="0"/>
    <x v="0"/>
  </r>
  <r>
    <d v="2025-01-28T00:00:00"/>
    <x v="47"/>
    <x v="8"/>
    <x v="1"/>
    <x v="4"/>
    <s v="Godrej Interio Partition Panel 4×6ft"/>
    <n v="7940.1"/>
    <n v="4"/>
    <n v="3017.11"/>
    <x v="11"/>
    <x v="0"/>
  </r>
  <r>
    <d v="2024-11-05T00:00:00"/>
    <x v="20"/>
    <x v="14"/>
    <x v="0"/>
    <x v="1"/>
    <s v="Doms Sketch Pens 48 Shades Assorted"/>
    <n v="2657.32"/>
    <n v="6"/>
    <n v="759.4"/>
    <x v="6"/>
    <x v="1"/>
  </r>
  <r>
    <d v="2024-11-12T00:00:00"/>
    <x v="6"/>
    <x v="9"/>
    <x v="0"/>
    <x v="2"/>
    <s v="Deli Spine Label Binder A4 Blue (Pack of 6)"/>
    <n v="40394.870000000003"/>
    <n v="4"/>
    <n v="21998.720000000001"/>
    <x v="6"/>
    <x v="1"/>
  </r>
  <r>
    <d v="2025-01-25T00:00:00"/>
    <x v="28"/>
    <x v="18"/>
    <x v="0"/>
    <x v="12"/>
    <s v="Kores Self-Adhesive Label Rolls (Pack of 4)"/>
    <n v="961.19"/>
    <n v="5"/>
    <n v="342.47"/>
    <x v="11"/>
    <x v="0"/>
  </r>
  <r>
    <d v="2025-01-19T00:00:00"/>
    <x v="5"/>
    <x v="9"/>
    <x v="2"/>
    <x v="9"/>
    <s v="iQOO Z9 5G 8GB/128GB"/>
    <n v="18309.47"/>
    <n v="1"/>
    <n v="4636.07"/>
    <x v="11"/>
    <x v="0"/>
  </r>
  <r>
    <d v="2024-11-28T00:00:00"/>
    <x v="12"/>
    <x v="7"/>
    <x v="0"/>
    <x v="5"/>
    <s v="Rorito Ballpoint Pen Set Blue (Pack of 20)"/>
    <n v="10144.030000000001"/>
    <n v="2"/>
    <n v="5574.95"/>
    <x v="6"/>
    <x v="1"/>
  </r>
  <r>
    <d v="2025-01-01T00:00:00"/>
    <x v="3"/>
    <x v="10"/>
    <x v="0"/>
    <x v="2"/>
    <s v="Nataraj Clear-View Binder A4 (Pack of 12)"/>
    <n v="207.53"/>
    <n v="2"/>
    <n v="-136.11000000000001"/>
    <x v="11"/>
    <x v="0"/>
  </r>
  <r>
    <d v="2025-03-10T00:00:00"/>
    <x v="37"/>
    <x v="2"/>
    <x v="0"/>
    <x v="5"/>
    <s v="Luxor Ruled Writing Pad A4 (200 Pages)"/>
    <n v="2301.58"/>
    <n v="1"/>
    <n v="1006.35"/>
    <x v="0"/>
    <x v="0"/>
  </r>
  <r>
    <d v="2024-10-06T00:00:00"/>
    <x v="8"/>
    <x v="2"/>
    <x v="0"/>
    <x v="1"/>
    <s v="Camel Student Watercolour Cake Set 24 Shades"/>
    <n v="1833.17"/>
    <n v="4"/>
    <n v="446.34"/>
    <x v="9"/>
    <x v="1"/>
  </r>
  <r>
    <d v="2024-04-19T00:00:00"/>
    <x v="19"/>
    <x v="9"/>
    <x v="0"/>
    <x v="5"/>
    <s v="Kokuyo Camlin Drawing Sheets A3 (100 Sheets)"/>
    <n v="1316.63"/>
    <n v="2"/>
    <n v="725.5"/>
    <x v="10"/>
    <x v="1"/>
  </r>
  <r>
    <d v="2025-01-16T00:00:00"/>
    <x v="22"/>
    <x v="18"/>
    <x v="0"/>
    <x v="2"/>
    <s v="Archies Lever Arch File A4 (Pack of 5)"/>
    <n v="972.29"/>
    <n v="17"/>
    <n v="-1825.92"/>
    <x v="11"/>
    <x v="0"/>
  </r>
  <r>
    <d v="2024-04-15T00:00:00"/>
    <x v="15"/>
    <x v="15"/>
    <x v="0"/>
    <x v="7"/>
    <s v="Ratan Tissue Self-Seal Courier Bags (Pack of 200)"/>
    <n v="4573.28"/>
    <n v="4"/>
    <n v="1990.38"/>
    <x v="10"/>
    <x v="1"/>
  </r>
  <r>
    <d v="2024-05-08T00:00:00"/>
    <x v="24"/>
    <x v="7"/>
    <x v="0"/>
    <x v="1"/>
    <s v="Camlin Kokuyo Acrylic Colour Set 9 Tubes"/>
    <n v="99.53"/>
    <n v="1"/>
    <n v="11.97"/>
    <x v="3"/>
    <x v="1"/>
  </r>
  <r>
    <d v="2024-05-19T00:00:00"/>
    <x v="14"/>
    <x v="12"/>
    <x v="0"/>
    <x v="2"/>
    <s v="Kangaro Presentation Ring Binder (Pack of 8)"/>
    <n v="994.96"/>
    <n v="4"/>
    <n v="-1547.33"/>
    <x v="3"/>
    <x v="1"/>
  </r>
  <r>
    <d v="2024-07-26T00:00:00"/>
    <x v="27"/>
    <x v="19"/>
    <x v="0"/>
    <x v="2"/>
    <s v="Archies Lever Arch File A4 (Pack of 5)"/>
    <n v="194.51"/>
    <n v="1"/>
    <n v="70.3"/>
    <x v="8"/>
    <x v="1"/>
  </r>
  <r>
    <d v="2024-06-26T00:00:00"/>
    <x v="36"/>
    <x v="8"/>
    <x v="0"/>
    <x v="2"/>
    <s v="Kangaro Presentation Ring Binder (Pack of 8)"/>
    <n v="195605.65"/>
    <n v="3"/>
    <n v="82729.53"/>
    <x v="2"/>
    <x v="1"/>
  </r>
  <r>
    <d v="2024-05-19T00:00:00"/>
    <x v="23"/>
    <x v="7"/>
    <x v="0"/>
    <x v="2"/>
    <s v="Archies Lever Arch File A4 (Pack of 5)"/>
    <n v="674.08"/>
    <n v="2"/>
    <n v="294.01"/>
    <x v="3"/>
    <x v="1"/>
  </r>
  <r>
    <d v="2024-04-04T00:00:00"/>
    <x v="28"/>
    <x v="14"/>
    <x v="0"/>
    <x v="5"/>
    <s v="Linc Glycer Ball Pen Blue (Pack of 10)"/>
    <n v="906.55"/>
    <n v="2"/>
    <n v="504.24"/>
    <x v="10"/>
    <x v="1"/>
  </r>
  <r>
    <d v="2024-11-03T00:00:00"/>
    <x v="19"/>
    <x v="0"/>
    <x v="0"/>
    <x v="5"/>
    <s v="Rorito Ballpoint Pen Set Blue (Pack of 20)"/>
    <n v="3953.84"/>
    <n v="4"/>
    <n v="1786.17"/>
    <x v="6"/>
    <x v="1"/>
  </r>
  <r>
    <d v="2024-11-09T00:00:00"/>
    <x v="44"/>
    <x v="18"/>
    <x v="1"/>
    <x v="15"/>
    <s v="Durian Engineered Wood Bookcase 4-Shelf Dark Walnut"/>
    <n v="32496.26"/>
    <n v="2"/>
    <n v="-9746.76"/>
    <x v="6"/>
    <x v="1"/>
  </r>
  <r>
    <d v="2024-06-04T00:00:00"/>
    <x v="40"/>
    <x v="7"/>
    <x v="1"/>
    <x v="4"/>
    <s v="FurnitureKraft Metal Coat Stand Black"/>
    <n v="1348.27"/>
    <n v="1"/>
    <n v="135.78"/>
    <x v="2"/>
    <x v="1"/>
  </r>
  <r>
    <d v="2024-06-17T00:00:00"/>
    <x v="20"/>
    <x v="15"/>
    <x v="1"/>
    <x v="3"/>
    <s v="Featherlite Elan Mid-Back Mesh Chair Black"/>
    <n v="12325.45"/>
    <n v="3"/>
    <n v="-321.68"/>
    <x v="2"/>
    <x v="1"/>
  </r>
  <r>
    <d v="2024-09-09T00:00:00"/>
    <x v="11"/>
    <x v="15"/>
    <x v="0"/>
    <x v="2"/>
    <s v="Nataraj Clear-View Binder A4 (Pack of 12)"/>
    <n v="2375.89"/>
    <n v="7"/>
    <n v="1068.9000000000001"/>
    <x v="5"/>
    <x v="1"/>
  </r>
  <r>
    <d v="2024-05-10T00:00:00"/>
    <x v="32"/>
    <x v="2"/>
    <x v="0"/>
    <x v="5"/>
    <s v="Navneet A4 80 GSM Copier Paper (500 Sheets)"/>
    <n v="5791.79"/>
    <n v="2"/>
    <n v="2076.14"/>
    <x v="3"/>
    <x v="1"/>
  </r>
  <r>
    <d v="2025-02-21T00:00:00"/>
    <x v="4"/>
    <x v="6"/>
    <x v="2"/>
    <x v="11"/>
    <s v="Promate 20000mAh Power Bank"/>
    <n v="2574.92"/>
    <n v="1"/>
    <n v="1020.18"/>
    <x v="7"/>
    <x v="0"/>
  </r>
  <r>
    <d v="2024-10-04T00:00:00"/>
    <x v="27"/>
    <x v="19"/>
    <x v="0"/>
    <x v="10"/>
    <s v="Durian Steel Filing Cabinet 2-Door"/>
    <n v="30411.33"/>
    <n v="2"/>
    <n v="1104.68"/>
    <x v="9"/>
    <x v="1"/>
  </r>
  <r>
    <d v="2024-07-17T00:00:00"/>
    <x v="44"/>
    <x v="6"/>
    <x v="0"/>
    <x v="1"/>
    <s v="Faber-Castell Colour Pencil Set 60 Shades"/>
    <n v="1421.53"/>
    <n v="4"/>
    <n v="454.1"/>
    <x v="8"/>
    <x v="1"/>
  </r>
  <r>
    <d v="2024-09-26T00:00:00"/>
    <x v="37"/>
    <x v="7"/>
    <x v="0"/>
    <x v="1"/>
    <s v="Doms Sketch Pens 48 Shades Assorted"/>
    <n v="11000.03"/>
    <n v="4"/>
    <n v="1091.81"/>
    <x v="5"/>
    <x v="1"/>
  </r>
  <r>
    <d v="2025-03-09T00:00:00"/>
    <x v="33"/>
    <x v="9"/>
    <x v="0"/>
    <x v="5"/>
    <s v="Rorito Ballpoint Pen Set Blue (Pack of 20)"/>
    <n v="1351.12"/>
    <n v="3"/>
    <n v="733.08"/>
    <x v="0"/>
    <x v="0"/>
  </r>
  <r>
    <d v="2024-06-19T00:00:00"/>
    <x v="6"/>
    <x v="9"/>
    <x v="0"/>
    <x v="12"/>
    <s v="Maplitho White Labels A4 (50 Sheets)"/>
    <n v="1371.56"/>
    <n v="3"/>
    <n v="668.54"/>
    <x v="2"/>
    <x v="1"/>
  </r>
  <r>
    <d v="2024-08-10T00:00:00"/>
    <x v="35"/>
    <x v="2"/>
    <x v="0"/>
    <x v="2"/>
    <s v="Archies Lever Arch File A4 (Pack of 5)"/>
    <n v="269.91000000000003"/>
    <n v="2"/>
    <n v="-357.97"/>
    <x v="4"/>
    <x v="1"/>
  </r>
  <r>
    <d v="2024-04-03T00:00:00"/>
    <x v="3"/>
    <x v="8"/>
    <x v="0"/>
    <x v="0"/>
    <s v="Acco Brass Fasteners 70mm (Box of 100)"/>
    <n v="120.44"/>
    <n v="1"/>
    <n v="17.73"/>
    <x v="10"/>
    <x v="1"/>
  </r>
  <r>
    <d v="2024-06-19T00:00:00"/>
    <x v="8"/>
    <x v="19"/>
    <x v="1"/>
    <x v="4"/>
    <s v="FurnitureKraft Metal Coat Stand Black"/>
    <n v="4355.7"/>
    <n v="2"/>
    <n v="1471.43"/>
    <x v="2"/>
    <x v="1"/>
  </r>
  <r>
    <d v="2024-04-05T00:00:00"/>
    <x v="45"/>
    <x v="19"/>
    <x v="2"/>
    <x v="9"/>
    <s v="OnePlus Nord CE3 Lite 8GB/128GB"/>
    <n v="81829.56"/>
    <n v="8"/>
    <n v="22375.85"/>
    <x v="10"/>
    <x v="1"/>
  </r>
  <r>
    <d v="2024-08-11T00:00:00"/>
    <x v="35"/>
    <x v="12"/>
    <x v="2"/>
    <x v="11"/>
    <s v="iBall Bluetooth Wireless Keyboard &amp; Mouse Combo"/>
    <n v="15344.05"/>
    <n v="5"/>
    <n v="967.47"/>
    <x v="4"/>
    <x v="1"/>
  </r>
  <r>
    <d v="2024-11-28T00:00:00"/>
    <x v="17"/>
    <x v="3"/>
    <x v="2"/>
    <x v="11"/>
    <s v="iBall Bluetooth Wireless Keyboard &amp; Mouse Combo"/>
    <n v="14888.08"/>
    <n v="3"/>
    <n v="978.44"/>
    <x v="6"/>
    <x v="1"/>
  </r>
  <r>
    <d v="2024-05-15T00:00:00"/>
    <x v="37"/>
    <x v="2"/>
    <x v="1"/>
    <x v="3"/>
    <s v="Godrej Interio Cozy Ergonomic Chair with Armrest"/>
    <n v="23031.39"/>
    <n v="3"/>
    <n v="-2585.7399999999998"/>
    <x v="3"/>
    <x v="1"/>
  </r>
  <r>
    <d v="2024-04-03T00:00:00"/>
    <x v="44"/>
    <x v="10"/>
    <x v="0"/>
    <x v="2"/>
    <s v="Solo Ring Binder A4 2-Ring 25mm (Pack of 10)"/>
    <n v="902.68"/>
    <n v="1"/>
    <n v="354.65"/>
    <x v="10"/>
    <x v="1"/>
  </r>
  <r>
    <d v="2024-12-02T00:00:00"/>
    <x v="16"/>
    <x v="6"/>
    <x v="2"/>
    <x v="9"/>
    <s v="Motorola Edge 50 Fusion 12GB/256GB"/>
    <n v="14627.36"/>
    <n v="1"/>
    <n v="1919.62"/>
    <x v="1"/>
    <x v="1"/>
  </r>
  <r>
    <d v="2025-01-09T00:00:00"/>
    <x v="0"/>
    <x v="3"/>
    <x v="0"/>
    <x v="10"/>
    <s v="Durian Steel Filing Cabinet 2-Door"/>
    <n v="4820.54"/>
    <n v="1"/>
    <n v="1130.3599999999999"/>
    <x v="11"/>
    <x v="0"/>
  </r>
  <r>
    <d v="2024-08-12T00:00:00"/>
    <x v="14"/>
    <x v="5"/>
    <x v="0"/>
    <x v="5"/>
    <s v="Rorito Ballpoint Pen Set Blue (Pack of 20)"/>
    <n v="9131.25"/>
    <n v="3"/>
    <n v="3524.48"/>
    <x v="4"/>
    <x v="1"/>
  </r>
  <r>
    <d v="2024-04-04T00:00:00"/>
    <x v="40"/>
    <x v="9"/>
    <x v="0"/>
    <x v="10"/>
    <s v="Godrej Interio Metal Storage Cabinet 4-Drawer"/>
    <n v="3249.02"/>
    <n v="4"/>
    <n v="457.84"/>
    <x v="10"/>
    <x v="1"/>
  </r>
  <r>
    <d v="2024-09-27T00:00:00"/>
    <x v="17"/>
    <x v="4"/>
    <x v="2"/>
    <x v="9"/>
    <s v="Redmi Note 13 Pro 8GB/256GB"/>
    <n v="38609.480000000003"/>
    <n v="3"/>
    <n v="10289.200000000001"/>
    <x v="5"/>
    <x v="1"/>
  </r>
  <r>
    <d v="2024-06-26T00:00:00"/>
    <x v="0"/>
    <x v="13"/>
    <x v="0"/>
    <x v="2"/>
    <s v="Archies Lever Arch File A4 (Pack of 5)"/>
    <n v="5364.21"/>
    <n v="1"/>
    <n v="-3714.76"/>
    <x v="2"/>
    <x v="1"/>
  </r>
  <r>
    <d v="2024-11-16T00:00:00"/>
    <x v="8"/>
    <x v="17"/>
    <x v="1"/>
    <x v="4"/>
    <s v="Stanley Office Side Table with Drawer"/>
    <n v="4722.5200000000004"/>
    <n v="6"/>
    <n v="1197.6500000000001"/>
    <x v="6"/>
    <x v="1"/>
  </r>
  <r>
    <d v="2024-04-08T00:00:00"/>
    <x v="44"/>
    <x v="9"/>
    <x v="0"/>
    <x v="0"/>
    <s v="Kangaroo Binder Clips Assorted Pack of 50"/>
    <n v="4226.0200000000004"/>
    <n v="6"/>
    <n v="-834.26"/>
    <x v="10"/>
    <x v="1"/>
  </r>
  <r>
    <d v="2024-10-05T00:00:00"/>
    <x v="4"/>
    <x v="19"/>
    <x v="0"/>
    <x v="7"/>
    <s v="Polysac Co-Ex Bubble Wrap Roll 50m"/>
    <n v="1880.2"/>
    <n v="2"/>
    <n v="540.08000000000004"/>
    <x v="9"/>
    <x v="1"/>
  </r>
  <r>
    <d v="2024-07-18T00:00:00"/>
    <x v="1"/>
    <x v="2"/>
    <x v="0"/>
    <x v="2"/>
    <s v="Kangaro Presentation Ring Binder (Pack of 8)"/>
    <n v="1242.96"/>
    <n v="3"/>
    <n v="575.63"/>
    <x v="8"/>
    <x v="1"/>
  </r>
  <r>
    <d v="2024-06-20T00:00:00"/>
    <x v="40"/>
    <x v="4"/>
    <x v="2"/>
    <x v="9"/>
    <s v="Samsung Galaxy M34 5G 6GB/128GB"/>
    <n v="39639.97"/>
    <n v="12"/>
    <n v="5197.92"/>
    <x v="2"/>
    <x v="1"/>
  </r>
  <r>
    <d v="2025-01-22T00:00:00"/>
    <x v="7"/>
    <x v="2"/>
    <x v="0"/>
    <x v="12"/>
    <s v="Maplitho White Labels A4 (50 Sheets)"/>
    <n v="1462.56"/>
    <n v="4"/>
    <n v="767.67"/>
    <x v="11"/>
    <x v="0"/>
  </r>
  <r>
    <d v="2024-11-28T00:00:00"/>
    <x v="24"/>
    <x v="18"/>
    <x v="0"/>
    <x v="0"/>
    <s v="Kangaro Staple Pins 24/6 (Pack of 5000)"/>
    <n v="1931.67"/>
    <n v="7"/>
    <n v="737.35"/>
    <x v="6"/>
    <x v="1"/>
  </r>
  <r>
    <d v="2024-10-14T00:00:00"/>
    <x v="7"/>
    <x v="12"/>
    <x v="0"/>
    <x v="10"/>
    <s v="Cello Stationery Organiser Set 7-Compartment"/>
    <n v="29872.91"/>
    <n v="5"/>
    <n v="2045.46"/>
    <x v="9"/>
    <x v="1"/>
  </r>
  <r>
    <d v="2024-11-20T00:00:00"/>
    <x v="15"/>
    <x v="15"/>
    <x v="0"/>
    <x v="12"/>
    <s v="Avery India Self-Adhesive Labels 21-Up (100 Sheets)"/>
    <n v="2183.06"/>
    <n v="9"/>
    <n v="890.35"/>
    <x v="6"/>
    <x v="1"/>
  </r>
  <r>
    <d v="2024-06-03T00:00:00"/>
    <x v="16"/>
    <x v="16"/>
    <x v="1"/>
    <x v="4"/>
    <s v="FurnitureKraft Metal Coat Stand Black"/>
    <n v="1771.67"/>
    <n v="2"/>
    <n v="504.47"/>
    <x v="2"/>
    <x v="1"/>
  </r>
  <r>
    <d v="2024-09-03T00:00:00"/>
    <x v="41"/>
    <x v="15"/>
    <x v="1"/>
    <x v="4"/>
    <s v="Nilkamal Plastic Folding Chair (Pack of 4)"/>
    <n v="6396.56"/>
    <n v="1"/>
    <n v="453.74"/>
    <x v="5"/>
    <x v="1"/>
  </r>
  <r>
    <d v="2024-11-04T00:00:00"/>
    <x v="47"/>
    <x v="17"/>
    <x v="1"/>
    <x v="4"/>
    <s v="Godrej Interio Partition Panel 4×6ft"/>
    <n v="28731.11"/>
    <n v="6"/>
    <n v="5488.57"/>
    <x v="6"/>
    <x v="1"/>
  </r>
  <r>
    <d v="2024-11-05T00:00:00"/>
    <x v="43"/>
    <x v="0"/>
    <x v="1"/>
    <x v="15"/>
    <s v="Durian Engineered Wood Bookcase 4-Shelf Dark Walnut"/>
    <n v="19742.63"/>
    <n v="1"/>
    <n v="5160.53"/>
    <x v="6"/>
    <x v="1"/>
  </r>
  <r>
    <d v="2024-12-13T00:00:00"/>
    <x v="31"/>
    <x v="16"/>
    <x v="0"/>
    <x v="2"/>
    <s v="Deli Spine Label Binder A4 Blue (Pack of 6)"/>
    <n v="5286.81"/>
    <n v="2"/>
    <n v="1954.01"/>
    <x v="1"/>
    <x v="1"/>
  </r>
  <r>
    <d v="2024-12-22T00:00:00"/>
    <x v="2"/>
    <x v="1"/>
    <x v="0"/>
    <x v="0"/>
    <s v="Kangaroo Binder Clips Assorted Pack of 50"/>
    <n v="1549.33"/>
    <n v="3"/>
    <n v="693.54"/>
    <x v="1"/>
    <x v="1"/>
  </r>
  <r>
    <d v="2025-03-11T00:00:00"/>
    <x v="4"/>
    <x v="5"/>
    <x v="0"/>
    <x v="7"/>
    <s v="Hitech India A4 Kraft Bubble Envelope (Pack of 50)"/>
    <n v="3097.88"/>
    <n v="3"/>
    <n v="1439.3"/>
    <x v="0"/>
    <x v="0"/>
  </r>
  <r>
    <d v="2024-07-06T00:00:00"/>
    <x v="43"/>
    <x v="13"/>
    <x v="0"/>
    <x v="1"/>
    <s v="Fevicryl Fabric Colour Set 12 Shades"/>
    <n v="345.27"/>
    <n v="1"/>
    <n v="23.01"/>
    <x v="8"/>
    <x v="1"/>
  </r>
  <r>
    <d v="2024-11-27T00:00:00"/>
    <x v="27"/>
    <x v="4"/>
    <x v="0"/>
    <x v="5"/>
    <s v="Linc Glycer Ball Pen Blue (Pack of 10)"/>
    <n v="46756.38"/>
    <n v="10"/>
    <n v="21427.42"/>
    <x v="6"/>
    <x v="1"/>
  </r>
  <r>
    <d v="2024-11-21T00:00:00"/>
    <x v="41"/>
    <x v="10"/>
    <x v="0"/>
    <x v="5"/>
    <s v="Pidilite Fevistick Glue Sticks (Box of 12)"/>
    <n v="3227.39"/>
    <n v="3"/>
    <n v="1746.72"/>
    <x v="6"/>
    <x v="1"/>
  </r>
  <r>
    <d v="2024-05-05T00:00:00"/>
    <x v="25"/>
    <x v="12"/>
    <x v="0"/>
    <x v="5"/>
    <s v="Linc Glycer Ball Pen Blue (Pack of 10)"/>
    <n v="1314.17"/>
    <n v="3"/>
    <n v="631.75"/>
    <x v="3"/>
    <x v="1"/>
  </r>
  <r>
    <d v="2025-03-14T00:00:00"/>
    <x v="26"/>
    <x v="14"/>
    <x v="0"/>
    <x v="2"/>
    <s v="Kangaro Presentation Ring Binder (Pack of 8)"/>
    <n v="816.25"/>
    <n v="3"/>
    <n v="296.45"/>
    <x v="0"/>
    <x v="0"/>
  </r>
  <r>
    <d v="2024-08-05T00:00:00"/>
    <x v="7"/>
    <x v="9"/>
    <x v="1"/>
    <x v="15"/>
    <s v="Featherlite Steel Almirah with Locker"/>
    <n v="64533.41"/>
    <n v="10"/>
    <n v="16382.16"/>
    <x v="4"/>
    <x v="1"/>
  </r>
  <r>
    <d v="2024-12-20T00:00:00"/>
    <x v="4"/>
    <x v="13"/>
    <x v="0"/>
    <x v="5"/>
    <s v="Kokuyo Camlin Drawing Sheets A3 (100 Sheets)"/>
    <n v="1092.1400000000001"/>
    <n v="2"/>
    <n v="346.26"/>
    <x v="1"/>
    <x v="1"/>
  </r>
  <r>
    <d v="2025-03-09T00:00:00"/>
    <x v="29"/>
    <x v="11"/>
    <x v="0"/>
    <x v="1"/>
    <s v="Camel Student Watercolour Cake Set 24 Shades"/>
    <n v="135.72999999999999"/>
    <n v="1"/>
    <n v="48.5"/>
    <x v="0"/>
    <x v="0"/>
  </r>
  <r>
    <d v="2024-12-10T00:00:00"/>
    <x v="27"/>
    <x v="18"/>
    <x v="0"/>
    <x v="2"/>
    <s v="Archies Lever Arch File A4 (Pack of 5)"/>
    <n v="35443.440000000002"/>
    <n v="13"/>
    <n v="15158.15"/>
    <x v="1"/>
    <x v="1"/>
  </r>
  <r>
    <d v="2024-07-20T00:00:00"/>
    <x v="30"/>
    <x v="8"/>
    <x v="0"/>
    <x v="2"/>
    <s v="Deli Spine Label Binder A4 Blue (Pack of 6)"/>
    <n v="846.36"/>
    <n v="3"/>
    <n v="275.62"/>
    <x v="8"/>
    <x v="1"/>
  </r>
  <r>
    <d v="2024-04-06T00:00:00"/>
    <x v="29"/>
    <x v="2"/>
    <x v="1"/>
    <x v="15"/>
    <s v="Godrej Interio Slimline Steel Bookshelf 5-Tier"/>
    <n v="30460.01"/>
    <n v="3"/>
    <n v="-1089.3499999999999"/>
    <x v="10"/>
    <x v="1"/>
  </r>
  <r>
    <d v="2024-12-07T00:00:00"/>
    <x v="7"/>
    <x v="11"/>
    <x v="1"/>
    <x v="15"/>
    <s v="Featherlite Steel Almirah with Locker"/>
    <n v="64891.22"/>
    <n v="8"/>
    <n v="-85702.24"/>
    <x v="1"/>
    <x v="1"/>
  </r>
  <r>
    <d v="2024-05-16T00:00:00"/>
    <x v="47"/>
    <x v="7"/>
    <x v="1"/>
    <x v="4"/>
    <s v="Godrej Interio Partition Panel 4×6ft"/>
    <n v="5195.62"/>
    <n v="9"/>
    <n v="1805.25"/>
    <x v="3"/>
    <x v="1"/>
  </r>
  <r>
    <d v="2024-04-28T00:00:00"/>
    <x v="47"/>
    <x v="9"/>
    <x v="0"/>
    <x v="7"/>
    <s v="Hitech India A4 Kraft Bubble Envelope (Pack of 50)"/>
    <n v="11739.15"/>
    <n v="2"/>
    <n v="3876.67"/>
    <x v="10"/>
    <x v="1"/>
  </r>
  <r>
    <d v="2024-12-14T00:00:00"/>
    <x v="17"/>
    <x v="18"/>
    <x v="1"/>
    <x v="3"/>
    <s v="Wipro Furniture Smart Mesh Chair"/>
    <n v="27022.59"/>
    <n v="3"/>
    <n v="7984.24"/>
    <x v="1"/>
    <x v="1"/>
  </r>
  <r>
    <d v="2024-12-11T00:00:00"/>
    <x v="43"/>
    <x v="11"/>
    <x v="1"/>
    <x v="3"/>
    <s v="Godrej Interio Cozy Ergonomic Chair with Armrest"/>
    <n v="46740.3"/>
    <n v="6"/>
    <n v="-10178.790000000001"/>
    <x v="1"/>
    <x v="1"/>
  </r>
  <r>
    <d v="2024-06-22T00:00:00"/>
    <x v="10"/>
    <x v="5"/>
    <x v="1"/>
    <x v="8"/>
    <s v="Stanley Furniture Height-Adjustable Desk"/>
    <n v="27234.38"/>
    <n v="1"/>
    <n v="-7281.56"/>
    <x v="2"/>
    <x v="1"/>
  </r>
  <r>
    <d v="2024-09-08T00:00:00"/>
    <x v="41"/>
    <x v="5"/>
    <x v="2"/>
    <x v="11"/>
    <s v="boAt Rugged V3 USB-C Cable (Pack of 3)"/>
    <n v="19526.02"/>
    <n v="4"/>
    <n v="4480.93"/>
    <x v="5"/>
    <x v="1"/>
  </r>
  <r>
    <d v="2024-06-16T00:00:00"/>
    <x v="2"/>
    <x v="9"/>
    <x v="2"/>
    <x v="9"/>
    <s v="Realme Narzo 60 Pro 5G 8GB/128GB"/>
    <n v="12837.6"/>
    <n v="1"/>
    <n v="957.88"/>
    <x v="2"/>
    <x v="1"/>
  </r>
  <r>
    <d v="2025-03-14T00:00:00"/>
    <x v="11"/>
    <x v="9"/>
    <x v="1"/>
    <x v="4"/>
    <s v="Stanley Office Side Table with Drawer"/>
    <n v="690.54"/>
    <n v="1"/>
    <n v="46.66"/>
    <x v="0"/>
    <x v="0"/>
  </r>
  <r>
    <d v="2024-08-08T00:00:00"/>
    <x v="37"/>
    <x v="5"/>
    <x v="0"/>
    <x v="2"/>
    <s v="Archies Lever Arch File A4 (Pack of 5)"/>
    <n v="1132.54"/>
    <n v="3"/>
    <n v="387.07"/>
    <x v="4"/>
    <x v="1"/>
  </r>
  <r>
    <d v="2025-02-07T00:00:00"/>
    <x v="24"/>
    <x v="9"/>
    <x v="0"/>
    <x v="10"/>
    <s v="Durian Steel Filing Cabinet 2-Door"/>
    <n v="4980.38"/>
    <n v="1"/>
    <n v="211.57"/>
    <x v="7"/>
    <x v="0"/>
  </r>
  <r>
    <d v="2024-11-17T00:00:00"/>
    <x v="27"/>
    <x v="7"/>
    <x v="0"/>
    <x v="5"/>
    <s v="Pidilite Fevistick Glue Sticks (Box of 12)"/>
    <n v="8780.64"/>
    <n v="3"/>
    <n v="4247.4799999999996"/>
    <x v="6"/>
    <x v="1"/>
  </r>
  <r>
    <d v="2024-12-11T00:00:00"/>
    <x v="42"/>
    <x v="7"/>
    <x v="2"/>
    <x v="11"/>
    <s v="Lapcare USB-C 65W GaN Charger"/>
    <n v="6297.78"/>
    <n v="2"/>
    <n v="1286.43"/>
    <x v="1"/>
    <x v="1"/>
  </r>
  <r>
    <d v="2024-11-28T00:00:00"/>
    <x v="13"/>
    <x v="8"/>
    <x v="2"/>
    <x v="11"/>
    <s v="Cosmic Byte CB-GK-12 Wired Keyboard"/>
    <n v="10610.08"/>
    <n v="2"/>
    <n v="-141.63"/>
    <x v="6"/>
    <x v="1"/>
  </r>
  <r>
    <d v="2024-05-20T00:00:00"/>
    <x v="25"/>
    <x v="7"/>
    <x v="0"/>
    <x v="2"/>
    <s v="Nataraj Clear-View Binder A4 (Pack of 12)"/>
    <n v="12625.97"/>
    <n v="6"/>
    <n v="4985.76"/>
    <x v="3"/>
    <x v="1"/>
  </r>
  <r>
    <d v="2024-06-17T00:00:00"/>
    <x v="41"/>
    <x v="11"/>
    <x v="0"/>
    <x v="2"/>
    <s v="Kangaro Presentation Ring Binder (Pack of 8)"/>
    <n v="2654.65"/>
    <n v="8"/>
    <n v="1237.69"/>
    <x v="2"/>
    <x v="1"/>
  </r>
  <r>
    <d v="2024-12-06T00:00:00"/>
    <x v="18"/>
    <x v="5"/>
    <x v="0"/>
    <x v="10"/>
    <s v="Durian Steel Filing Cabinet 2-Door"/>
    <n v="32435.26"/>
    <n v="2"/>
    <n v="8578.56"/>
    <x v="1"/>
    <x v="1"/>
  </r>
  <r>
    <d v="2025-02-20T00:00:00"/>
    <x v="0"/>
    <x v="3"/>
    <x v="1"/>
    <x v="4"/>
    <s v="Stanley Office Side Table with Drawer"/>
    <n v="1926.88"/>
    <n v="5"/>
    <n v="-879.04"/>
    <x v="7"/>
    <x v="0"/>
  </r>
  <r>
    <d v="2024-12-26T00:00:00"/>
    <x v="39"/>
    <x v="11"/>
    <x v="0"/>
    <x v="5"/>
    <s v="Classmate Premium A4 Ruled Notebooks (Pack of 6)"/>
    <n v="2068.41"/>
    <n v="2"/>
    <n v="994.76"/>
    <x v="1"/>
    <x v="1"/>
  </r>
  <r>
    <d v="2024-06-23T00:00:00"/>
    <x v="36"/>
    <x v="0"/>
    <x v="0"/>
    <x v="2"/>
    <s v="Deli Spine Label Binder A4 Blue (Pack of 6)"/>
    <n v="308.91000000000003"/>
    <n v="2"/>
    <n v="-299.48"/>
    <x v="2"/>
    <x v="1"/>
  </r>
  <r>
    <d v="2024-09-13T00:00:00"/>
    <x v="46"/>
    <x v="0"/>
    <x v="1"/>
    <x v="3"/>
    <s v="Hof Seating WorkPro Mesh Back Chair"/>
    <n v="52975.13"/>
    <n v="4"/>
    <n v="0"/>
    <x v="5"/>
    <x v="1"/>
  </r>
  <r>
    <d v="2025-03-10T00:00:00"/>
    <x v="6"/>
    <x v="16"/>
    <x v="0"/>
    <x v="10"/>
    <s v="Featherlite Mobile Pedestal 3-Drawer"/>
    <n v="9843.58"/>
    <n v="8"/>
    <n v="2606.62"/>
    <x v="0"/>
    <x v="0"/>
  </r>
  <r>
    <d v="2024-11-16T00:00:00"/>
    <x v="29"/>
    <x v="17"/>
    <x v="0"/>
    <x v="2"/>
    <s v="Kangaro Presentation Ring Binder (Pack of 8)"/>
    <n v="13398.65"/>
    <n v="3"/>
    <n v="5632.86"/>
    <x v="6"/>
    <x v="1"/>
  </r>
  <r>
    <d v="2024-05-11T00:00:00"/>
    <x v="21"/>
    <x v="17"/>
    <x v="0"/>
    <x v="5"/>
    <s v="Kokuyo Camlin Drawing Sheets A3 (100 Sheets)"/>
    <n v="3423.38"/>
    <n v="8"/>
    <n v="1432.91"/>
    <x v="3"/>
    <x v="1"/>
  </r>
  <r>
    <d v="2025-02-07T00:00:00"/>
    <x v="41"/>
    <x v="3"/>
    <x v="0"/>
    <x v="5"/>
    <s v="Navneet A4 80 GSM Copier Paper (500 Sheets)"/>
    <n v="315.95"/>
    <n v="1"/>
    <n v="148.88999999999999"/>
    <x v="7"/>
    <x v="0"/>
  </r>
  <r>
    <d v="2024-07-02T00:00:00"/>
    <x v="22"/>
    <x v="12"/>
    <x v="1"/>
    <x v="4"/>
    <s v="Nilkamal Plastic Folding Chair (Pack of 4)"/>
    <n v="2392.29"/>
    <n v="1"/>
    <n v="86.16"/>
    <x v="8"/>
    <x v="1"/>
  </r>
  <r>
    <d v="2024-09-07T00:00:00"/>
    <x v="47"/>
    <x v="11"/>
    <x v="0"/>
    <x v="10"/>
    <s v="Puro SAFE Steel Almirah Double Door"/>
    <n v="22342"/>
    <n v="2"/>
    <n v="5521.79"/>
    <x v="5"/>
    <x v="1"/>
  </r>
  <r>
    <d v="2024-11-08T00:00:00"/>
    <x v="6"/>
    <x v="10"/>
    <x v="1"/>
    <x v="3"/>
    <s v="Wipro Furniture Smart Mesh Chair"/>
    <n v="53324.88"/>
    <n v="1"/>
    <n v="9483.75"/>
    <x v="6"/>
    <x v="1"/>
  </r>
  <r>
    <d v="2025-03-28T00:00:00"/>
    <x v="39"/>
    <x v="13"/>
    <x v="2"/>
    <x v="11"/>
    <s v="Lapcare USB-C 65W GaN Charger"/>
    <n v="9539.8700000000008"/>
    <n v="1"/>
    <n v="1153.45"/>
    <x v="0"/>
    <x v="0"/>
  </r>
  <r>
    <d v="2024-04-10T00:00:00"/>
    <x v="21"/>
    <x v="19"/>
    <x v="2"/>
    <x v="9"/>
    <s v="iQOO Z9 5G 8GB/128GB"/>
    <n v="9838.85"/>
    <n v="3"/>
    <n v="-1906.68"/>
    <x v="10"/>
    <x v="1"/>
  </r>
  <r>
    <d v="2024-04-10T00:00:00"/>
    <x v="9"/>
    <x v="2"/>
    <x v="1"/>
    <x v="4"/>
    <s v="Godrej Interio Partition Panel 4×6ft"/>
    <n v="1679.52"/>
    <n v="4"/>
    <n v="755.21"/>
    <x v="10"/>
    <x v="1"/>
  </r>
  <r>
    <d v="2024-08-26T00:00:00"/>
    <x v="17"/>
    <x v="9"/>
    <x v="0"/>
    <x v="16"/>
    <s v="Scotch Magic Tape 19mm×33m (Pack of 6)"/>
    <n v="776.29"/>
    <n v="1"/>
    <n v="98.45"/>
    <x v="4"/>
    <x v="1"/>
  </r>
  <r>
    <d v="2025-01-21T00:00:00"/>
    <x v="34"/>
    <x v="17"/>
    <x v="0"/>
    <x v="10"/>
    <s v="Durian Steel Filing Cabinet 2-Door"/>
    <n v="10789.03"/>
    <n v="12"/>
    <n v="3219.07"/>
    <x v="11"/>
    <x v="0"/>
  </r>
  <r>
    <d v="2024-05-05T00:00:00"/>
    <x v="12"/>
    <x v="14"/>
    <x v="1"/>
    <x v="8"/>
    <s v="Godrej Interio Slimline Steel Computer Table"/>
    <n v="23163.87"/>
    <n v="1"/>
    <n v="4591.8900000000003"/>
    <x v="3"/>
    <x v="1"/>
  </r>
  <r>
    <d v="2024-05-15T00:00:00"/>
    <x v="32"/>
    <x v="11"/>
    <x v="0"/>
    <x v="2"/>
    <s v="Kangaro Presentation Ring Binder (Pack of 8)"/>
    <n v="9377.9500000000007"/>
    <n v="7"/>
    <n v="4062.14"/>
    <x v="3"/>
    <x v="1"/>
  </r>
  <r>
    <d v="2024-12-01T00:00:00"/>
    <x v="47"/>
    <x v="14"/>
    <x v="0"/>
    <x v="1"/>
    <s v="Apsara Drawing Pencils HB (Pack of 20)"/>
    <n v="1054.21"/>
    <n v="1"/>
    <n v="74.95"/>
    <x v="1"/>
    <x v="1"/>
  </r>
  <r>
    <d v="2024-05-16T00:00:00"/>
    <x v="14"/>
    <x v="14"/>
    <x v="1"/>
    <x v="3"/>
    <s v="Durian APEX High-Back Revolving Chair"/>
    <n v="17785.29"/>
    <n v="1"/>
    <n v="1608.65"/>
    <x v="3"/>
    <x v="1"/>
  </r>
  <r>
    <d v="2025-01-15T00:00:00"/>
    <x v="16"/>
    <x v="17"/>
    <x v="0"/>
    <x v="1"/>
    <s v="Fevicryl Fabric Colour Set 12 Shades"/>
    <n v="357.61"/>
    <n v="1"/>
    <n v="37.979999999999997"/>
    <x v="11"/>
    <x v="0"/>
  </r>
  <r>
    <d v="2024-10-05T00:00:00"/>
    <x v="45"/>
    <x v="11"/>
    <x v="1"/>
    <x v="4"/>
    <s v="Godrej Interio Partition Panel 4×6ft"/>
    <n v="3963.73"/>
    <n v="4"/>
    <n v="1127.22"/>
    <x v="9"/>
    <x v="1"/>
  </r>
  <r>
    <d v="2024-12-10T00:00:00"/>
    <x v="42"/>
    <x v="8"/>
    <x v="0"/>
    <x v="0"/>
    <s v="Kangaroo Binder Clips Assorted Pack of 50"/>
    <n v="396.27"/>
    <n v="2"/>
    <n v="200.69"/>
    <x v="1"/>
    <x v="1"/>
  </r>
  <r>
    <d v="2024-05-07T00:00:00"/>
    <x v="35"/>
    <x v="9"/>
    <x v="0"/>
    <x v="13"/>
    <s v="Bajaj Majesty 1000W Room Heater"/>
    <n v="2947.82"/>
    <n v="3"/>
    <n v="649.03"/>
    <x v="3"/>
    <x v="1"/>
  </r>
  <r>
    <d v="2025-03-17T00:00:00"/>
    <x v="29"/>
    <x v="12"/>
    <x v="0"/>
    <x v="2"/>
    <s v="Solo Ring Binder A4 2-Ring 25mm (Pack of 10)"/>
    <n v="869.55"/>
    <n v="9"/>
    <n v="-1490.92"/>
    <x v="0"/>
    <x v="0"/>
  </r>
  <r>
    <d v="2025-02-18T00:00:00"/>
    <x v="0"/>
    <x v="15"/>
    <x v="0"/>
    <x v="10"/>
    <s v="Durian Steel Filing Cabinet 2-Door"/>
    <n v="3723.41"/>
    <n v="3"/>
    <n v="-651"/>
    <x v="7"/>
    <x v="0"/>
  </r>
  <r>
    <d v="2025-03-10T00:00:00"/>
    <x v="15"/>
    <x v="9"/>
    <x v="0"/>
    <x v="10"/>
    <s v="Puro SAFE Steel Almirah Double Door"/>
    <n v="35348.69"/>
    <n v="2"/>
    <n v="946.79"/>
    <x v="0"/>
    <x v="0"/>
  </r>
  <r>
    <d v="2025-01-17T00:00:00"/>
    <x v="4"/>
    <x v="4"/>
    <x v="0"/>
    <x v="12"/>
    <s v="Maplitho White Labels A4 (50 Sheets)"/>
    <n v="2090.42"/>
    <n v="7"/>
    <n v="900.76"/>
    <x v="11"/>
    <x v="0"/>
  </r>
  <r>
    <d v="2024-12-22T00:00:00"/>
    <x v="17"/>
    <x v="8"/>
    <x v="0"/>
    <x v="1"/>
    <s v="Fevicryl Fabric Colour Set 12 Shades"/>
    <n v="1022.14"/>
    <n v="3"/>
    <n v="294.31"/>
    <x v="1"/>
    <x v="1"/>
  </r>
  <r>
    <d v="2024-08-07T00:00:00"/>
    <x v="33"/>
    <x v="12"/>
    <x v="0"/>
    <x v="13"/>
    <s v="Orient Electric PSPO 1200mm Ceiling Fan"/>
    <n v="211182.88"/>
    <n v="10"/>
    <n v="52596.84"/>
    <x v="4"/>
    <x v="1"/>
  </r>
  <r>
    <d v="2024-04-08T00:00:00"/>
    <x v="13"/>
    <x v="0"/>
    <x v="0"/>
    <x v="2"/>
    <s v="Kangaro Presentation Ring Binder (Pack of 8)"/>
    <n v="21962.67"/>
    <n v="3"/>
    <n v="-34660.39"/>
    <x v="10"/>
    <x v="1"/>
  </r>
  <r>
    <d v="2024-05-21T00:00:00"/>
    <x v="16"/>
    <x v="6"/>
    <x v="2"/>
    <x v="11"/>
    <s v="boAt Rugged V3 USB-C Cable (Pack of 3)"/>
    <n v="6572.2"/>
    <n v="2"/>
    <n v="1034.19"/>
    <x v="3"/>
    <x v="1"/>
  </r>
  <r>
    <d v="2024-11-17T00:00:00"/>
    <x v="10"/>
    <x v="12"/>
    <x v="0"/>
    <x v="10"/>
    <s v="Cello Stationery Organiser Set 7-Compartment"/>
    <n v="4801.82"/>
    <n v="3"/>
    <n v="1394.02"/>
    <x v="6"/>
    <x v="1"/>
  </r>
  <r>
    <d v="2024-12-06T00:00:00"/>
    <x v="47"/>
    <x v="0"/>
    <x v="0"/>
    <x v="5"/>
    <s v="Linc Glycer Ball Pen Blue (Pack of 10)"/>
    <n v="482.38"/>
    <n v="1"/>
    <n v="205.52"/>
    <x v="1"/>
    <x v="1"/>
  </r>
  <r>
    <d v="2024-11-18T00:00:00"/>
    <x v="46"/>
    <x v="7"/>
    <x v="2"/>
    <x v="6"/>
    <s v="Ricoh IM 2702 A3 Multifunction Copier"/>
    <n v="57095.839999999997"/>
    <n v="1"/>
    <n v="23278.28"/>
    <x v="6"/>
    <x v="1"/>
  </r>
  <r>
    <d v="2024-05-23T00:00:00"/>
    <x v="0"/>
    <x v="9"/>
    <x v="2"/>
    <x v="9"/>
    <s v="Vivo T3 Pro 5G 8GB/128GB"/>
    <n v="4342.99"/>
    <n v="5"/>
    <n v="288.43"/>
    <x v="3"/>
    <x v="1"/>
  </r>
  <r>
    <d v="2024-08-01T00:00:00"/>
    <x v="36"/>
    <x v="11"/>
    <x v="0"/>
    <x v="16"/>
    <s v="Pritt Glue Stick 43g (Pack of 10)"/>
    <n v="2722.27"/>
    <n v="3"/>
    <n v="767.04"/>
    <x v="4"/>
    <x v="1"/>
  </r>
  <r>
    <d v="2024-08-05T00:00:00"/>
    <x v="5"/>
    <x v="8"/>
    <x v="0"/>
    <x v="12"/>
    <s v="Kores Self-Adhesive Label Rolls (Pack of 4)"/>
    <n v="260.45999999999998"/>
    <n v="1"/>
    <n v="125.51"/>
    <x v="4"/>
    <x v="1"/>
  </r>
  <r>
    <d v="2024-11-13T00:00:00"/>
    <x v="2"/>
    <x v="4"/>
    <x v="0"/>
    <x v="10"/>
    <s v="Puro SAFE Steel Almirah Double Door"/>
    <n v="9664.2999999999993"/>
    <n v="4"/>
    <n v="2481.61"/>
    <x v="6"/>
    <x v="1"/>
  </r>
  <r>
    <d v="2025-01-02T00:00:00"/>
    <x v="4"/>
    <x v="15"/>
    <x v="0"/>
    <x v="2"/>
    <s v="Kangaro Presentation Ring Binder (Pack of 8)"/>
    <n v="1291.3"/>
    <n v="6"/>
    <n v="728.56"/>
    <x v="11"/>
    <x v="0"/>
  </r>
  <r>
    <d v="2024-09-06T00:00:00"/>
    <x v="14"/>
    <x v="19"/>
    <x v="0"/>
    <x v="10"/>
    <s v="Cello Stationery Organiser Set 7-Compartment"/>
    <n v="32685.47"/>
    <n v="3"/>
    <n v="-7387.12"/>
    <x v="5"/>
    <x v="1"/>
  </r>
  <r>
    <d v="2024-09-10T00:00:00"/>
    <x v="36"/>
    <x v="2"/>
    <x v="1"/>
    <x v="4"/>
    <s v="Nilkamal Plastic Folding Chair (Pack of 4)"/>
    <n v="10371.950000000001"/>
    <n v="3"/>
    <n v="1359.88"/>
    <x v="5"/>
    <x v="1"/>
  </r>
  <r>
    <d v="2024-09-13T00:00:00"/>
    <x v="41"/>
    <x v="12"/>
    <x v="0"/>
    <x v="2"/>
    <s v="Deli Spine Label Binder A4 Blue (Pack of 6)"/>
    <n v="718.52"/>
    <n v="1"/>
    <n v="-630.96"/>
    <x v="5"/>
    <x v="1"/>
  </r>
  <r>
    <d v="2024-07-07T00:00:00"/>
    <x v="13"/>
    <x v="8"/>
    <x v="0"/>
    <x v="1"/>
    <s v="Camlin Kokuyo Acrylic Colour Set 9 Tubes"/>
    <n v="15074.75"/>
    <n v="4"/>
    <n v="1303.31"/>
    <x v="8"/>
    <x v="1"/>
  </r>
  <r>
    <d v="2024-08-03T00:00:00"/>
    <x v="11"/>
    <x v="14"/>
    <x v="2"/>
    <x v="9"/>
    <s v="iQOO Z9 5G 8GB/128GB"/>
    <n v="16996.310000000001"/>
    <n v="2"/>
    <n v="1965.21"/>
    <x v="4"/>
    <x v="1"/>
  </r>
  <r>
    <d v="2024-10-12T00:00:00"/>
    <x v="37"/>
    <x v="19"/>
    <x v="2"/>
    <x v="11"/>
    <s v="Cosmic Byte CB-GK-12 Wired Keyboard"/>
    <n v="2809.48"/>
    <n v="2"/>
    <n v="346.4"/>
    <x v="9"/>
    <x v="1"/>
  </r>
  <r>
    <d v="2024-09-02T00:00:00"/>
    <x v="45"/>
    <x v="5"/>
    <x v="2"/>
    <x v="14"/>
    <s v="Canon PIXMA G3010 All-In-One Ink Tank Printer"/>
    <n v="209843.64"/>
    <n v="8"/>
    <n v="-23192.87"/>
    <x v="5"/>
    <x v="1"/>
  </r>
  <r>
    <d v="2025-01-15T00:00:00"/>
    <x v="20"/>
    <x v="4"/>
    <x v="1"/>
    <x v="4"/>
    <s v="Godrej Interio Partition Panel 4×6ft"/>
    <n v="2626.68"/>
    <n v="4"/>
    <n v="981.89"/>
    <x v="11"/>
    <x v="0"/>
  </r>
  <r>
    <d v="2024-05-14T00:00:00"/>
    <x v="19"/>
    <x v="3"/>
    <x v="0"/>
    <x v="2"/>
    <s v="Archies Lever Arch File A4 (Pack of 5)"/>
    <n v="151.69"/>
    <n v="1"/>
    <n v="-106.08"/>
    <x v="3"/>
    <x v="1"/>
  </r>
  <r>
    <d v="2024-09-10T00:00:00"/>
    <x v="41"/>
    <x v="19"/>
    <x v="1"/>
    <x v="3"/>
    <s v="Wipro Furniture Smart Mesh Chair"/>
    <n v="64429.05"/>
    <n v="3"/>
    <n v="6749.93"/>
    <x v="5"/>
    <x v="1"/>
  </r>
  <r>
    <d v="2025-02-10T00:00:00"/>
    <x v="19"/>
    <x v="0"/>
    <x v="0"/>
    <x v="0"/>
    <s v="Kangaro Paper Clips Galvanized (Box of 1000)"/>
    <n v="1024.6600000000001"/>
    <n v="6"/>
    <n v="434.86"/>
    <x v="7"/>
    <x v="0"/>
  </r>
  <r>
    <d v="2024-08-15T00:00:00"/>
    <x v="29"/>
    <x v="6"/>
    <x v="0"/>
    <x v="5"/>
    <s v="Classmate Premium A4 Ruled Notebooks (Pack of 6)"/>
    <n v="2068.77"/>
    <n v="4"/>
    <n v="1150.71"/>
    <x v="4"/>
    <x v="1"/>
  </r>
  <r>
    <d v="2024-09-13T00:00:00"/>
    <x v="38"/>
    <x v="12"/>
    <x v="0"/>
    <x v="7"/>
    <s v="Polysac Co-Ex Bubble Wrap Roll 50m"/>
    <n v="16314.72"/>
    <n v="7"/>
    <n v="5908.52"/>
    <x v="5"/>
    <x v="1"/>
  </r>
  <r>
    <d v="2024-09-02T00:00:00"/>
    <x v="29"/>
    <x v="4"/>
    <x v="1"/>
    <x v="8"/>
    <s v="Durian TEAK-Finish Manager Desk 1500mm"/>
    <n v="81846.399999999994"/>
    <n v="5"/>
    <n v="10882.34"/>
    <x v="5"/>
    <x v="1"/>
  </r>
  <r>
    <d v="2024-09-02T00:00:00"/>
    <x v="7"/>
    <x v="1"/>
    <x v="0"/>
    <x v="2"/>
    <s v="Deli Spine Label Binder A4 Blue (Pack of 6)"/>
    <n v="21603.8"/>
    <n v="6"/>
    <n v="6931.26"/>
    <x v="5"/>
    <x v="1"/>
  </r>
  <r>
    <d v="2024-09-15T00:00:00"/>
    <x v="38"/>
    <x v="17"/>
    <x v="0"/>
    <x v="10"/>
    <s v="Cello Stationery Organiser Set 7-Compartment"/>
    <n v="5219.82"/>
    <n v="2"/>
    <n v="529.51"/>
    <x v="5"/>
    <x v="1"/>
  </r>
  <r>
    <d v="2024-07-15T00:00:00"/>
    <x v="30"/>
    <x v="6"/>
    <x v="1"/>
    <x v="3"/>
    <s v="Featherlite Elan Mid-Back Mesh Chair Black"/>
    <n v="48260.93"/>
    <n v="4"/>
    <n v="-6794.68"/>
    <x v="8"/>
    <x v="1"/>
  </r>
  <r>
    <d v="2025-01-02T00:00:00"/>
    <x v="15"/>
    <x v="11"/>
    <x v="1"/>
    <x v="8"/>
    <s v="Durian TEAK-Finish Manager Desk 1500mm"/>
    <n v="12425.6"/>
    <n v="1"/>
    <n v="-1078.9100000000001"/>
    <x v="11"/>
    <x v="0"/>
  </r>
  <r>
    <d v="2024-11-08T00:00:00"/>
    <x v="39"/>
    <x v="7"/>
    <x v="1"/>
    <x v="3"/>
    <s v="Hof Seating WorkPro Mesh Back Chair"/>
    <n v="165265.48000000001"/>
    <n v="11"/>
    <n v="14779.3"/>
    <x v="6"/>
    <x v="1"/>
  </r>
  <r>
    <d v="2024-11-11T00:00:00"/>
    <x v="21"/>
    <x v="7"/>
    <x v="2"/>
    <x v="11"/>
    <s v="boAt Rugged V3 USB-C Cable (Pack of 3)"/>
    <n v="697.04"/>
    <n v="6"/>
    <n v="226.24"/>
    <x v="6"/>
    <x v="1"/>
  </r>
  <r>
    <d v="2024-11-27T00:00:00"/>
    <x v="42"/>
    <x v="14"/>
    <x v="2"/>
    <x v="9"/>
    <s v="Samsung Galaxy M34 5G 6GB/128GB"/>
    <n v="24872.44"/>
    <n v="3"/>
    <n v="2333.85"/>
    <x v="6"/>
    <x v="1"/>
  </r>
  <r>
    <d v="2024-04-06T00:00:00"/>
    <x v="32"/>
    <x v="6"/>
    <x v="2"/>
    <x v="11"/>
    <s v="Portronics Mport 7C USB-C Hub 7-in-1"/>
    <n v="6716.79"/>
    <n v="1"/>
    <n v="2960.98"/>
    <x v="10"/>
    <x v="1"/>
  </r>
  <r>
    <d v="2024-12-25T00:00:00"/>
    <x v="0"/>
    <x v="11"/>
    <x v="0"/>
    <x v="10"/>
    <s v="Durian Steel Filing Cabinet 2-Door"/>
    <n v="3780.82"/>
    <n v="3"/>
    <n v="782.15"/>
    <x v="1"/>
    <x v="1"/>
  </r>
  <r>
    <d v="2025-03-12T00:00:00"/>
    <x v="15"/>
    <x v="1"/>
    <x v="0"/>
    <x v="2"/>
    <s v="Nataraj Clear-View Binder A4 (Pack of 12)"/>
    <n v="5311.32"/>
    <n v="7"/>
    <n v="1802.7"/>
    <x v="0"/>
    <x v="0"/>
  </r>
  <r>
    <d v="2024-10-14T00:00:00"/>
    <x v="25"/>
    <x v="9"/>
    <x v="0"/>
    <x v="2"/>
    <s v="Solo Ring Binder A4 2-Ring 25mm (Pack of 10)"/>
    <n v="4487.62"/>
    <n v="2"/>
    <n v="1284.0899999999999"/>
    <x v="9"/>
    <x v="1"/>
  </r>
  <r>
    <d v="2024-12-01T00:00:00"/>
    <x v="12"/>
    <x v="11"/>
    <x v="0"/>
    <x v="10"/>
    <s v="Nilkamal Plastic Storage Trolley 3-Tier"/>
    <n v="991.57"/>
    <n v="2"/>
    <n v="57.03"/>
    <x v="1"/>
    <x v="1"/>
  </r>
  <r>
    <d v="2024-06-05T00:00:00"/>
    <x v="19"/>
    <x v="3"/>
    <x v="0"/>
    <x v="5"/>
    <s v="Luxor Ruled Writing Pad A4 (200 Pages)"/>
    <n v="12491.16"/>
    <n v="6"/>
    <n v="3498.14"/>
    <x v="2"/>
    <x v="1"/>
  </r>
  <r>
    <d v="2024-06-07T00:00:00"/>
    <x v="32"/>
    <x v="10"/>
    <x v="0"/>
    <x v="5"/>
    <s v="Pidilite Fevistick Glue Sticks (Box of 12)"/>
    <n v="5013.37"/>
    <n v="1"/>
    <n v="2149.17"/>
    <x v="2"/>
    <x v="1"/>
  </r>
  <r>
    <d v="2024-10-13T00:00:00"/>
    <x v="31"/>
    <x v="12"/>
    <x v="0"/>
    <x v="1"/>
    <s v="Doms Sketch Pens 48 Shades Assorted"/>
    <n v="12894.1"/>
    <n v="2"/>
    <n v="3513.35"/>
    <x v="9"/>
    <x v="1"/>
  </r>
  <r>
    <d v="2024-10-26T00:00:00"/>
    <x v="33"/>
    <x v="3"/>
    <x v="0"/>
    <x v="10"/>
    <s v="Durian Steel Filing Cabinet 2-Door"/>
    <n v="78135.56"/>
    <n v="12"/>
    <n v="-16672.45"/>
    <x v="9"/>
    <x v="1"/>
  </r>
  <r>
    <d v="2025-03-16T00:00:00"/>
    <x v="34"/>
    <x v="2"/>
    <x v="0"/>
    <x v="2"/>
    <s v="Archies Lever Arch File A4 (Pack of 5)"/>
    <n v="760.88"/>
    <n v="2"/>
    <n v="271.51"/>
    <x v="0"/>
    <x v="0"/>
  </r>
  <r>
    <d v="2024-09-20T00:00:00"/>
    <x v="6"/>
    <x v="0"/>
    <x v="0"/>
    <x v="12"/>
    <s v="Anken Colour Coding Dots (Pack of 500)"/>
    <n v="2263.52"/>
    <n v="1"/>
    <n v="737.99"/>
    <x v="5"/>
    <x v="1"/>
  </r>
  <r>
    <d v="2024-09-07T00:00:00"/>
    <x v="29"/>
    <x v="6"/>
    <x v="0"/>
    <x v="13"/>
    <s v="Orient Electric PSPO 1200mm Ceiling Fan"/>
    <n v="3593.15"/>
    <n v="4"/>
    <n v="285.92"/>
    <x v="5"/>
    <x v="1"/>
  </r>
  <r>
    <d v="2024-11-25T00:00:00"/>
    <x v="22"/>
    <x v="12"/>
    <x v="2"/>
    <x v="11"/>
    <s v="boAt Rugged V3 USB-C Cable (Pack of 3)"/>
    <n v="10494.74"/>
    <n v="2"/>
    <n v="275.35000000000002"/>
    <x v="6"/>
    <x v="1"/>
  </r>
  <r>
    <d v="2024-09-18T00:00:00"/>
    <x v="18"/>
    <x v="19"/>
    <x v="1"/>
    <x v="3"/>
    <s v="Durian APEX High-Back Revolving Chair"/>
    <n v="16703.150000000001"/>
    <n v="2"/>
    <n v="3818.84"/>
    <x v="5"/>
    <x v="1"/>
  </r>
  <r>
    <d v="2024-12-22T00:00:00"/>
    <x v="35"/>
    <x v="0"/>
    <x v="1"/>
    <x v="15"/>
    <s v="Godrej Interio Slimline Steel Bookshelf 5-Tier"/>
    <n v="23018.85"/>
    <n v="1"/>
    <n v="-1244.3699999999999"/>
    <x v="1"/>
    <x v="1"/>
  </r>
  <r>
    <d v="2024-07-20T00:00:00"/>
    <x v="7"/>
    <x v="15"/>
    <x v="1"/>
    <x v="4"/>
    <s v="Godrej Interio Partition Panel 4×6ft"/>
    <n v="45789.18"/>
    <n v="8"/>
    <n v="8640.75"/>
    <x v="8"/>
    <x v="1"/>
  </r>
  <r>
    <d v="2024-10-18T00:00:00"/>
    <x v="41"/>
    <x v="19"/>
    <x v="2"/>
    <x v="9"/>
    <s v="Redmi Note 13 Pro 8GB/256GB"/>
    <n v="65964.39"/>
    <n v="3"/>
    <n v="37167.57"/>
    <x v="9"/>
    <x v="1"/>
  </r>
  <r>
    <d v="2024-09-12T00:00:00"/>
    <x v="16"/>
    <x v="19"/>
    <x v="0"/>
    <x v="5"/>
    <s v="Navneet A4 80 GSM Copier Paper (500 Sheets)"/>
    <n v="944.34"/>
    <n v="3"/>
    <n v="261.42"/>
    <x v="5"/>
    <x v="1"/>
  </r>
  <r>
    <d v="2025-01-05T00:00:00"/>
    <x v="39"/>
    <x v="12"/>
    <x v="0"/>
    <x v="2"/>
    <s v="Kangaro Presentation Ring Binder (Pack of 8)"/>
    <n v="1115.6099999999999"/>
    <n v="2"/>
    <n v="317.04000000000002"/>
    <x v="11"/>
    <x v="0"/>
  </r>
  <r>
    <d v="2024-10-05T00:00:00"/>
    <x v="22"/>
    <x v="2"/>
    <x v="1"/>
    <x v="4"/>
    <s v="FurnitureKraft Metal Coat Stand Black"/>
    <n v="3890.09"/>
    <n v="3"/>
    <n v="-2112.5300000000002"/>
    <x v="9"/>
    <x v="1"/>
  </r>
  <r>
    <d v="2024-07-04T00:00:00"/>
    <x v="1"/>
    <x v="6"/>
    <x v="0"/>
    <x v="12"/>
    <s v="Maplitho White Labels A4 (50 Sheets)"/>
    <n v="449.85"/>
    <n v="3"/>
    <n v="171.97"/>
    <x v="8"/>
    <x v="1"/>
  </r>
  <r>
    <d v="2024-10-09T00:00:00"/>
    <x v="20"/>
    <x v="6"/>
    <x v="0"/>
    <x v="2"/>
    <s v="Kangaro Presentation Ring Binder (Pack of 8)"/>
    <n v="1218.02"/>
    <n v="2"/>
    <n v="391.09"/>
    <x v="9"/>
    <x v="1"/>
  </r>
  <r>
    <d v="2025-03-22T00:00:00"/>
    <x v="46"/>
    <x v="16"/>
    <x v="2"/>
    <x v="11"/>
    <s v="Cosmic Byte CB-GK-12 Wired Keyboard"/>
    <n v="43047.31"/>
    <n v="5"/>
    <n v="5410.64"/>
    <x v="0"/>
    <x v="0"/>
  </r>
  <r>
    <d v="2024-07-08T00:00:00"/>
    <x v="39"/>
    <x v="18"/>
    <x v="0"/>
    <x v="0"/>
    <s v="Kangaroo Binder Clips Assorted Pack of 50"/>
    <n v="1221.5"/>
    <n v="4"/>
    <n v="429.55"/>
    <x v="8"/>
    <x v="1"/>
  </r>
  <r>
    <d v="2024-12-24T00:00:00"/>
    <x v="23"/>
    <x v="12"/>
    <x v="0"/>
    <x v="10"/>
    <s v="Cello Stationery Organiser Set 7-Compartment"/>
    <n v="6004.21"/>
    <n v="5"/>
    <n v="1657.79"/>
    <x v="1"/>
    <x v="1"/>
  </r>
  <r>
    <d v="2024-12-14T00:00:00"/>
    <x v="19"/>
    <x v="0"/>
    <x v="2"/>
    <x v="9"/>
    <s v="Realme Narzo 60 Pro 5G 8GB/128GB"/>
    <n v="9015.8799999999992"/>
    <n v="4"/>
    <n v="966.26"/>
    <x v="1"/>
    <x v="1"/>
  </r>
  <r>
    <d v="2024-07-07T00:00:00"/>
    <x v="19"/>
    <x v="9"/>
    <x v="0"/>
    <x v="1"/>
    <s v="Apsara Drawing Pencils HB (Pack of 20)"/>
    <n v="808.38"/>
    <n v="4"/>
    <n v="275.83999999999997"/>
    <x v="8"/>
    <x v="1"/>
  </r>
  <r>
    <d v="2025-03-12T00:00:00"/>
    <x v="29"/>
    <x v="3"/>
    <x v="2"/>
    <x v="6"/>
    <s v="Konica Minolta Bizhub 226 A3 MFP"/>
    <n v="309204.64"/>
    <n v="6"/>
    <n v="157652.76999999999"/>
    <x v="0"/>
    <x v="0"/>
  </r>
  <r>
    <d v="2024-12-18T00:00:00"/>
    <x v="18"/>
    <x v="0"/>
    <x v="0"/>
    <x v="13"/>
    <s v="Bajaj Majesty 1000W Room Heater"/>
    <n v="6655.23"/>
    <n v="1"/>
    <n v="2567.65"/>
    <x v="1"/>
    <x v="1"/>
  </r>
  <r>
    <d v="2024-06-21T00:00:00"/>
    <x v="34"/>
    <x v="10"/>
    <x v="0"/>
    <x v="5"/>
    <s v="Linc Glycer Ball Pen Blue (Pack of 10)"/>
    <n v="7564.31"/>
    <n v="1"/>
    <n v="3669.99"/>
    <x v="2"/>
    <x v="1"/>
  </r>
  <r>
    <d v="2024-07-28T00:00:00"/>
    <x v="36"/>
    <x v="18"/>
    <x v="0"/>
    <x v="2"/>
    <s v="Solo Ring Binder A4 2-Ring 25mm (Pack of 10)"/>
    <n v="524.71"/>
    <n v="1"/>
    <n v="220.24"/>
    <x v="8"/>
    <x v="1"/>
  </r>
  <r>
    <d v="2024-12-24T00:00:00"/>
    <x v="22"/>
    <x v="1"/>
    <x v="0"/>
    <x v="13"/>
    <s v="Bajaj Majesty 1000W Room Heater"/>
    <n v="3536.17"/>
    <n v="2"/>
    <n v="609.28"/>
    <x v="1"/>
    <x v="1"/>
  </r>
  <r>
    <d v="2024-11-11T00:00:00"/>
    <x v="38"/>
    <x v="10"/>
    <x v="1"/>
    <x v="8"/>
    <s v="Stanley Furniture Height-Adjustable Desk"/>
    <n v="57081.82"/>
    <n v="3"/>
    <n v="0"/>
    <x v="6"/>
    <x v="1"/>
  </r>
  <r>
    <d v="2024-09-11T00:00:00"/>
    <x v="47"/>
    <x v="17"/>
    <x v="1"/>
    <x v="3"/>
    <s v="Featherlite Elan Mid-Back Mesh Chair Black"/>
    <n v="16664.21"/>
    <n v="3"/>
    <n v="-1606.22"/>
    <x v="5"/>
    <x v="1"/>
  </r>
  <r>
    <d v="2025-01-18T00:00:00"/>
    <x v="17"/>
    <x v="8"/>
    <x v="0"/>
    <x v="5"/>
    <s v="Kokuyo Camlin Drawing Sheets A3 (100 Sheets)"/>
    <n v="1185.31"/>
    <n v="2"/>
    <n v="705.87"/>
    <x v="11"/>
    <x v="0"/>
  </r>
  <r>
    <d v="2024-04-05T00:00:00"/>
    <x v="37"/>
    <x v="18"/>
    <x v="0"/>
    <x v="2"/>
    <s v="Archies Lever Arch File A4 (Pack of 5)"/>
    <n v="192020.8"/>
    <n v="2"/>
    <n v="93908.479999999996"/>
    <x v="10"/>
    <x v="1"/>
  </r>
  <r>
    <d v="2024-12-25T00:00:00"/>
    <x v="24"/>
    <x v="1"/>
    <x v="0"/>
    <x v="10"/>
    <s v="Nilkamal Plastic Storage Trolley 3-Tier"/>
    <n v="22144.86"/>
    <n v="4"/>
    <n v="-4641.8"/>
    <x v="1"/>
    <x v="1"/>
  </r>
  <r>
    <d v="2024-07-11T00:00:00"/>
    <x v="22"/>
    <x v="4"/>
    <x v="0"/>
    <x v="5"/>
    <s v="Rorito Ballpoint Pen Set Blue (Pack of 20)"/>
    <n v="1783.23"/>
    <n v="2"/>
    <n v="963.76"/>
    <x v="8"/>
    <x v="1"/>
  </r>
  <r>
    <d v="2024-04-22T00:00:00"/>
    <x v="41"/>
    <x v="1"/>
    <x v="1"/>
    <x v="15"/>
    <s v="FurnitureKraft Bookshelf Open 6-Tier White"/>
    <n v="21927.85"/>
    <n v="2"/>
    <n v="1797.8"/>
    <x v="10"/>
    <x v="1"/>
  </r>
  <r>
    <d v="2025-03-27T00:00:00"/>
    <x v="44"/>
    <x v="13"/>
    <x v="0"/>
    <x v="5"/>
    <s v="Pidilite Fevistick Glue Sticks (Box of 12)"/>
    <n v="2540.19"/>
    <n v="4"/>
    <n v="1085.49"/>
    <x v="0"/>
    <x v="0"/>
  </r>
  <r>
    <d v="2024-08-22T00:00:00"/>
    <x v="32"/>
    <x v="9"/>
    <x v="2"/>
    <x v="11"/>
    <s v="Portronics Mport 7C USB-C Hub 7-in-1"/>
    <n v="1845.84"/>
    <n v="2"/>
    <n v="773.98"/>
    <x v="4"/>
    <x v="1"/>
  </r>
  <r>
    <d v="2024-11-22T00:00:00"/>
    <x v="27"/>
    <x v="11"/>
    <x v="0"/>
    <x v="7"/>
    <s v="Polysac Co-Ex Bubble Wrap Roll 50m"/>
    <n v="1606.04"/>
    <n v="6"/>
    <n v="754.4"/>
    <x v="6"/>
    <x v="1"/>
  </r>
  <r>
    <d v="2024-05-08T00:00:00"/>
    <x v="34"/>
    <x v="5"/>
    <x v="0"/>
    <x v="13"/>
    <s v="Usha Mist Air Duos 400mm Pedestal Fan"/>
    <n v="31402.53"/>
    <n v="2"/>
    <n v="8393.9699999999993"/>
    <x v="3"/>
    <x v="1"/>
  </r>
  <r>
    <d v="2025-03-05T00:00:00"/>
    <x v="9"/>
    <x v="18"/>
    <x v="0"/>
    <x v="1"/>
    <s v="Apsara Drawing Pencils HB (Pack of 20)"/>
    <n v="1191.24"/>
    <n v="4"/>
    <n v="296.77"/>
    <x v="0"/>
    <x v="0"/>
  </r>
  <r>
    <d v="2024-05-23T00:00:00"/>
    <x v="47"/>
    <x v="0"/>
    <x v="2"/>
    <x v="9"/>
    <s v="Motorola Edge 50 Fusion 12GB/256GB"/>
    <n v="13452.07"/>
    <n v="5"/>
    <n v="1593.11"/>
    <x v="3"/>
    <x v="1"/>
  </r>
  <r>
    <d v="2024-07-04T00:00:00"/>
    <x v="38"/>
    <x v="3"/>
    <x v="0"/>
    <x v="5"/>
    <s v="Classmate Premium A4 Ruled Notebooks (Pack of 6)"/>
    <n v="1749.27"/>
    <n v="2"/>
    <n v="512.99"/>
    <x v="8"/>
    <x v="1"/>
  </r>
  <r>
    <d v="2024-04-13T00:00:00"/>
    <x v="30"/>
    <x v="8"/>
    <x v="2"/>
    <x v="14"/>
    <s v="Canon PIXMA G3010 All-In-One Ink Tank Printer"/>
    <n v="91290.44"/>
    <n v="7"/>
    <n v="46262.46"/>
    <x v="10"/>
    <x v="1"/>
  </r>
  <r>
    <d v="2025-03-26T00:00:00"/>
    <x v="46"/>
    <x v="2"/>
    <x v="2"/>
    <x v="14"/>
    <s v="HP LaserJet Pro M404dn Monochrome Printer"/>
    <n v="38169.949999999997"/>
    <n v="3"/>
    <n v="-55142.41"/>
    <x v="0"/>
    <x v="0"/>
  </r>
  <r>
    <d v="2025-03-27T00:00:00"/>
    <x v="15"/>
    <x v="19"/>
    <x v="0"/>
    <x v="10"/>
    <s v="Godrej Interio Metal Storage Cabinet 4-Drawer"/>
    <n v="39477.82"/>
    <n v="5"/>
    <n v="1953.97"/>
    <x v="0"/>
    <x v="0"/>
  </r>
  <r>
    <d v="2024-12-17T00:00:00"/>
    <x v="35"/>
    <x v="13"/>
    <x v="1"/>
    <x v="15"/>
    <s v="Featherlite Steel Almirah with Locker"/>
    <n v="7690.01"/>
    <n v="1"/>
    <n v="2102.16"/>
    <x v="1"/>
    <x v="1"/>
  </r>
  <r>
    <d v="2024-09-11T00:00:00"/>
    <x v="14"/>
    <x v="10"/>
    <x v="0"/>
    <x v="10"/>
    <s v="Featherlite Mobile Pedestal 3-Drawer"/>
    <n v="3071.63"/>
    <n v="1"/>
    <n v="154.99"/>
    <x v="5"/>
    <x v="1"/>
  </r>
  <r>
    <d v="2024-05-27T00:00:00"/>
    <x v="8"/>
    <x v="9"/>
    <x v="0"/>
    <x v="2"/>
    <s v="Kangaro Presentation Ring Binder (Pack of 8)"/>
    <n v="9567.51"/>
    <n v="3"/>
    <n v="3845.73"/>
    <x v="3"/>
    <x v="1"/>
  </r>
  <r>
    <d v="2024-09-09T00:00:00"/>
    <x v="29"/>
    <x v="4"/>
    <x v="0"/>
    <x v="5"/>
    <s v="Rorito Ballpoint Pen Set Blue (Pack of 20)"/>
    <n v="709.26"/>
    <n v="1"/>
    <n v="341.65"/>
    <x v="5"/>
    <x v="1"/>
  </r>
  <r>
    <d v="2024-09-01T00:00:00"/>
    <x v="38"/>
    <x v="5"/>
    <x v="2"/>
    <x v="11"/>
    <s v="Cosmic Byte CB-GK-12 Wired Keyboard"/>
    <n v="13134.15"/>
    <n v="3"/>
    <n v="5463.54"/>
    <x v="5"/>
    <x v="1"/>
  </r>
  <r>
    <d v="2024-04-22T00:00:00"/>
    <x v="20"/>
    <x v="2"/>
    <x v="2"/>
    <x v="9"/>
    <s v="Samsung Galaxy M34 5G 6GB/128GB"/>
    <n v="5809.6"/>
    <n v="11"/>
    <n v="692.2"/>
    <x v="10"/>
    <x v="1"/>
  </r>
  <r>
    <d v="2024-04-20T00:00:00"/>
    <x v="30"/>
    <x v="18"/>
    <x v="0"/>
    <x v="5"/>
    <s v="Pidilite Fevistick Glue Sticks (Box of 12)"/>
    <n v="13632.05"/>
    <n v="3"/>
    <n v="7943.19"/>
    <x v="10"/>
    <x v="1"/>
  </r>
  <r>
    <d v="2025-03-21T00:00:00"/>
    <x v="46"/>
    <x v="19"/>
    <x v="0"/>
    <x v="1"/>
    <s v="Apsara Drawing Pencils HB (Pack of 20)"/>
    <n v="915.81"/>
    <n v="1"/>
    <n v="251.56"/>
    <x v="0"/>
    <x v="0"/>
  </r>
  <r>
    <d v="2024-07-06T00:00:00"/>
    <x v="45"/>
    <x v="18"/>
    <x v="2"/>
    <x v="11"/>
    <s v="Portronics Mport 7C USB-C Hub 7-in-1"/>
    <n v="10300.280000000001"/>
    <n v="8"/>
    <n v="4217.43"/>
    <x v="8"/>
    <x v="1"/>
  </r>
  <r>
    <d v="2024-09-22T00:00:00"/>
    <x v="13"/>
    <x v="17"/>
    <x v="0"/>
    <x v="16"/>
    <s v="Camlin Permanent Marker Black (Pack of 10)"/>
    <n v="1497.02"/>
    <n v="2"/>
    <n v="455.99"/>
    <x v="5"/>
    <x v="1"/>
  </r>
  <r>
    <d v="2024-05-24T00:00:00"/>
    <x v="29"/>
    <x v="11"/>
    <x v="1"/>
    <x v="4"/>
    <s v="Nilkamal Plastic Folding Chair (Pack of 4)"/>
    <n v="3121"/>
    <n v="3"/>
    <n v="1139.3800000000001"/>
    <x v="3"/>
    <x v="1"/>
  </r>
  <r>
    <d v="2024-05-08T00:00:00"/>
    <x v="36"/>
    <x v="9"/>
    <x v="0"/>
    <x v="5"/>
    <s v="Navneet A4 80 GSM Copier Paper (500 Sheets)"/>
    <n v="2757.38"/>
    <n v="7"/>
    <n v="1016.23"/>
    <x v="3"/>
    <x v="1"/>
  </r>
  <r>
    <d v="2024-05-11T00:00:00"/>
    <x v="44"/>
    <x v="17"/>
    <x v="0"/>
    <x v="5"/>
    <s v="Kokuyo Camlin Drawing Sheets A3 (100 Sheets)"/>
    <n v="579.26"/>
    <n v="1"/>
    <n v="326.92"/>
    <x v="3"/>
    <x v="1"/>
  </r>
  <r>
    <d v="2024-11-21T00:00:00"/>
    <x v="22"/>
    <x v="10"/>
    <x v="2"/>
    <x v="11"/>
    <s v="boAt Rugged V3 USB-C Cable (Pack of 3)"/>
    <n v="65634.259999999995"/>
    <n v="2"/>
    <n v="19876.82"/>
    <x v="6"/>
    <x v="1"/>
  </r>
  <r>
    <d v="2025-03-15T00:00:00"/>
    <x v="13"/>
    <x v="0"/>
    <x v="1"/>
    <x v="4"/>
    <s v="Pepperfry Sofa Cum Bed 3-Seater Grey"/>
    <n v="465.08"/>
    <n v="2"/>
    <n v="-182.2"/>
    <x v="0"/>
    <x v="0"/>
  </r>
  <r>
    <d v="2024-08-28T00:00:00"/>
    <x v="38"/>
    <x v="19"/>
    <x v="2"/>
    <x v="11"/>
    <s v="Portronics Mport 7C USB-C Hub 7-in-1"/>
    <n v="8561.8799999999992"/>
    <n v="4"/>
    <n v="2499.7800000000002"/>
    <x v="4"/>
    <x v="1"/>
  </r>
  <r>
    <d v="2024-06-05T00:00:00"/>
    <x v="37"/>
    <x v="0"/>
    <x v="2"/>
    <x v="9"/>
    <s v="POCO X6 Pro 5G 12GB/256GB"/>
    <n v="20530.59"/>
    <n v="3"/>
    <n v="2228.15"/>
    <x v="2"/>
    <x v="1"/>
  </r>
  <r>
    <d v="2024-12-04T00:00:00"/>
    <x v="39"/>
    <x v="6"/>
    <x v="1"/>
    <x v="3"/>
    <s v="Stanley Furniture Comfort Plus Chair"/>
    <n v="19713.8"/>
    <n v="2"/>
    <n v="2448.6799999999998"/>
    <x v="1"/>
    <x v="1"/>
  </r>
  <r>
    <d v="2024-11-18T00:00:00"/>
    <x v="31"/>
    <x v="3"/>
    <x v="0"/>
    <x v="5"/>
    <s v="Kokuyo Camlin Drawing Sheets A3 (100 Sheets)"/>
    <n v="8335.98"/>
    <n v="7"/>
    <n v="3905.72"/>
    <x v="6"/>
    <x v="1"/>
  </r>
  <r>
    <d v="2024-11-19T00:00:00"/>
    <x v="25"/>
    <x v="9"/>
    <x v="0"/>
    <x v="2"/>
    <s v="Nataraj Clear-View Binder A4 (Pack of 12)"/>
    <n v="573.9"/>
    <n v="3"/>
    <n v="219.13"/>
    <x v="6"/>
    <x v="1"/>
  </r>
  <r>
    <d v="2024-08-27T00:00:00"/>
    <x v="33"/>
    <x v="17"/>
    <x v="2"/>
    <x v="9"/>
    <s v="POCO X6 Pro 5G 12GB/256GB"/>
    <n v="49835.25"/>
    <n v="4"/>
    <n v="-9363.9699999999993"/>
    <x v="4"/>
    <x v="1"/>
  </r>
  <r>
    <d v="2024-12-14T00:00:00"/>
    <x v="17"/>
    <x v="12"/>
    <x v="0"/>
    <x v="10"/>
    <s v="Puro SAFE Steel Almirah Double Door"/>
    <n v="3261.02"/>
    <n v="2"/>
    <n v="179.14"/>
    <x v="1"/>
    <x v="1"/>
  </r>
  <r>
    <d v="2024-04-17T00:00:00"/>
    <x v="2"/>
    <x v="8"/>
    <x v="1"/>
    <x v="4"/>
    <s v="Pepperfry Sofa Cum Bed 3-Seater Grey"/>
    <n v="1201.3499999999999"/>
    <n v="1"/>
    <n v="488.11"/>
    <x v="10"/>
    <x v="1"/>
  </r>
  <r>
    <d v="2024-07-26T00:00:00"/>
    <x v="3"/>
    <x v="15"/>
    <x v="0"/>
    <x v="1"/>
    <s v="Apsara Drawing Pencils HB (Pack of 20)"/>
    <n v="539.69000000000005"/>
    <n v="2"/>
    <n v="57.84"/>
    <x v="8"/>
    <x v="1"/>
  </r>
  <r>
    <d v="2024-12-28T00:00:00"/>
    <x v="34"/>
    <x v="18"/>
    <x v="0"/>
    <x v="2"/>
    <s v="Kangaro Presentation Ring Binder (Pack of 8)"/>
    <n v="1223.77"/>
    <n v="3"/>
    <n v="598.61"/>
    <x v="1"/>
    <x v="1"/>
  </r>
  <r>
    <d v="2024-11-03T00:00:00"/>
    <x v="5"/>
    <x v="0"/>
    <x v="0"/>
    <x v="10"/>
    <s v="Nilkamal Plastic Storage Trolley 3-Tier"/>
    <n v="3962.59"/>
    <n v="1"/>
    <n v="640.79"/>
    <x v="6"/>
    <x v="1"/>
  </r>
  <r>
    <d v="2024-06-03T00:00:00"/>
    <x v="32"/>
    <x v="18"/>
    <x v="2"/>
    <x v="9"/>
    <s v="Realme Narzo 60 Pro 5G 8GB/128GB"/>
    <n v="8397.02"/>
    <n v="2"/>
    <n v="2602.5300000000002"/>
    <x v="2"/>
    <x v="1"/>
  </r>
  <r>
    <d v="2024-12-03T00:00:00"/>
    <x v="20"/>
    <x v="1"/>
    <x v="0"/>
    <x v="1"/>
    <s v="Fevicryl Fabric Colour Set 12 Shades"/>
    <n v="394.97"/>
    <n v="2"/>
    <n v="106.99"/>
    <x v="1"/>
    <x v="1"/>
  </r>
  <r>
    <d v="2024-12-25T00:00:00"/>
    <x v="38"/>
    <x v="12"/>
    <x v="2"/>
    <x v="9"/>
    <s v="Redmi Note 13 Pro 8GB/256GB"/>
    <n v="4437.8100000000004"/>
    <n v="2"/>
    <n v="432.22"/>
    <x v="1"/>
    <x v="1"/>
  </r>
  <r>
    <d v="2024-08-09T00:00:00"/>
    <x v="21"/>
    <x v="16"/>
    <x v="0"/>
    <x v="10"/>
    <s v="Durian Steel Filing Cabinet 2-Door"/>
    <n v="2681.53"/>
    <n v="3"/>
    <n v="781.48"/>
    <x v="4"/>
    <x v="1"/>
  </r>
  <r>
    <d v="2024-12-09T00:00:00"/>
    <x v="22"/>
    <x v="10"/>
    <x v="1"/>
    <x v="3"/>
    <s v="Stanley Furniture Comfort Plus Chair"/>
    <n v="45319.44"/>
    <n v="6"/>
    <n v="-13245.08"/>
    <x v="1"/>
    <x v="1"/>
  </r>
  <r>
    <d v="2024-05-14T00:00:00"/>
    <x v="46"/>
    <x v="1"/>
    <x v="0"/>
    <x v="1"/>
    <s v="Apsara Drawing Pencils HB (Pack of 20)"/>
    <n v="1249.33"/>
    <n v="3"/>
    <n v="271.7"/>
    <x v="3"/>
    <x v="1"/>
  </r>
  <r>
    <d v="2024-07-04T00:00:00"/>
    <x v="42"/>
    <x v="8"/>
    <x v="0"/>
    <x v="1"/>
    <s v="Doms Sketch Pens 48 Shades Assorted"/>
    <n v="1483.45"/>
    <n v="7"/>
    <n v="492.75"/>
    <x v="8"/>
    <x v="1"/>
  </r>
  <r>
    <d v="2024-08-25T00:00:00"/>
    <x v="32"/>
    <x v="19"/>
    <x v="0"/>
    <x v="5"/>
    <s v="Linc Glycer Ball Pen Blue (Pack of 10)"/>
    <n v="556.73"/>
    <n v="1"/>
    <n v="316.12"/>
    <x v="4"/>
    <x v="1"/>
  </r>
  <r>
    <d v="2024-08-11T00:00:00"/>
    <x v="45"/>
    <x v="11"/>
    <x v="0"/>
    <x v="13"/>
    <s v="Crompton Aura Prime 1200mm Fan White"/>
    <n v="7795.3"/>
    <n v="11"/>
    <n v="1985.75"/>
    <x v="4"/>
    <x v="1"/>
  </r>
  <r>
    <d v="2024-07-18T00:00:00"/>
    <x v="18"/>
    <x v="13"/>
    <x v="1"/>
    <x v="4"/>
    <s v="Nilkamal Plastic Folding Chair (Pack of 4)"/>
    <n v="7758.78"/>
    <n v="3"/>
    <n v="-187.7"/>
    <x v="8"/>
    <x v="1"/>
  </r>
  <r>
    <d v="2024-07-08T00:00:00"/>
    <x v="37"/>
    <x v="10"/>
    <x v="0"/>
    <x v="2"/>
    <s v="Deli Spine Label Binder A4 Blue (Pack of 6)"/>
    <n v="156.68"/>
    <n v="1"/>
    <n v="-211.76"/>
    <x v="8"/>
    <x v="1"/>
  </r>
  <r>
    <d v="2025-02-06T00:00:00"/>
    <x v="22"/>
    <x v="10"/>
    <x v="2"/>
    <x v="11"/>
    <s v="iBall Bluetooth Wireless Keyboard &amp; Mouse Combo"/>
    <n v="1032.8900000000001"/>
    <n v="1"/>
    <n v="56.65"/>
    <x v="7"/>
    <x v="0"/>
  </r>
  <r>
    <d v="2024-11-15T00:00:00"/>
    <x v="11"/>
    <x v="16"/>
    <x v="0"/>
    <x v="13"/>
    <s v="Orient Electric PSPO 1200mm Ceiling Fan"/>
    <n v="5894.53"/>
    <n v="4"/>
    <n v="2138.85"/>
    <x v="6"/>
    <x v="1"/>
  </r>
  <r>
    <d v="2024-12-23T00:00:00"/>
    <x v="38"/>
    <x v="16"/>
    <x v="0"/>
    <x v="1"/>
    <s v="Apsara Drawing Pencils HB (Pack of 20)"/>
    <n v="1309.83"/>
    <n v="3"/>
    <n v="302.04000000000002"/>
    <x v="1"/>
    <x v="1"/>
  </r>
  <r>
    <d v="2025-03-06T00:00:00"/>
    <x v="27"/>
    <x v="10"/>
    <x v="1"/>
    <x v="8"/>
    <s v="Stanley Furniture Height-Adjustable Desk"/>
    <n v="17688.189999999999"/>
    <n v="3"/>
    <n v="-9586.08"/>
    <x v="0"/>
    <x v="0"/>
  </r>
  <r>
    <d v="2024-08-08T00:00:00"/>
    <x v="39"/>
    <x v="9"/>
    <x v="2"/>
    <x v="9"/>
    <s v="OnePlus Nord CE3 Lite 8GB/128GB"/>
    <n v="31603.7"/>
    <n v="4"/>
    <n v="3677.82"/>
    <x v="4"/>
    <x v="1"/>
  </r>
  <r>
    <d v="2024-07-18T00:00:00"/>
    <x v="10"/>
    <x v="1"/>
    <x v="2"/>
    <x v="11"/>
    <s v="Lapcare USB-C 65W GaN Charger"/>
    <n v="11847.22"/>
    <n v="1"/>
    <n v="4588.63"/>
    <x v="8"/>
    <x v="1"/>
  </r>
  <r>
    <d v="2025-02-17T00:00:00"/>
    <x v="12"/>
    <x v="14"/>
    <x v="0"/>
    <x v="10"/>
    <s v="Puro SAFE Steel Almirah Double Door"/>
    <n v="5259.81"/>
    <n v="5"/>
    <n v="539.55999999999995"/>
    <x v="7"/>
    <x v="0"/>
  </r>
  <r>
    <d v="2024-05-20T00:00:00"/>
    <x v="18"/>
    <x v="9"/>
    <x v="2"/>
    <x v="9"/>
    <s v="Samsung Galaxy M34 5G 6GB/128GB"/>
    <n v="23271.41"/>
    <n v="1"/>
    <n v="2983.45"/>
    <x v="3"/>
    <x v="1"/>
  </r>
  <r>
    <d v="2024-09-25T00:00:00"/>
    <x v="39"/>
    <x v="12"/>
    <x v="0"/>
    <x v="5"/>
    <s v="Rorito Ballpoint Pen Set Blue (Pack of 20)"/>
    <n v="820.67"/>
    <n v="1"/>
    <n v="363.43"/>
    <x v="5"/>
    <x v="1"/>
  </r>
  <r>
    <d v="2024-05-22T00:00:00"/>
    <x v="0"/>
    <x v="5"/>
    <x v="2"/>
    <x v="9"/>
    <s v="OnePlus Nord CE3 Lite 8GB/128GB"/>
    <n v="24422.09"/>
    <n v="3"/>
    <n v="7643.38"/>
    <x v="3"/>
    <x v="1"/>
  </r>
  <r>
    <d v="2024-12-11T00:00:00"/>
    <x v="34"/>
    <x v="11"/>
    <x v="0"/>
    <x v="1"/>
    <s v="Faber-Castell Colour Pencil Set 60 Shades"/>
    <n v="2992.08"/>
    <n v="9"/>
    <n v="1222.22"/>
    <x v="1"/>
    <x v="1"/>
  </r>
  <r>
    <d v="2024-07-22T00:00:00"/>
    <x v="42"/>
    <x v="14"/>
    <x v="0"/>
    <x v="16"/>
    <s v="Kores Rubber Bands Assorted (250g Box)"/>
    <n v="4358"/>
    <n v="3"/>
    <n v="1204.29"/>
    <x v="8"/>
    <x v="1"/>
  </r>
  <r>
    <d v="2024-06-06T00:00:00"/>
    <x v="11"/>
    <x v="7"/>
    <x v="0"/>
    <x v="10"/>
    <s v="Godrej Interio Metal Storage Cabinet 4-Drawer"/>
    <n v="314.83"/>
    <n v="1"/>
    <n v="24.41"/>
    <x v="2"/>
    <x v="1"/>
  </r>
  <r>
    <d v="2024-09-13T00:00:00"/>
    <x v="31"/>
    <x v="3"/>
    <x v="0"/>
    <x v="13"/>
    <s v="Orient Electric PSPO 1200mm Ceiling Fan"/>
    <n v="6089.19"/>
    <n v="5"/>
    <n v="995.34"/>
    <x v="5"/>
    <x v="1"/>
  </r>
  <r>
    <d v="2024-04-26T00:00:00"/>
    <x v="3"/>
    <x v="12"/>
    <x v="1"/>
    <x v="4"/>
    <s v="Pepperfry Sofa Cum Bed 3-Seater Grey"/>
    <n v="1701.94"/>
    <n v="2"/>
    <n v="471.87"/>
    <x v="10"/>
    <x v="1"/>
  </r>
  <r>
    <d v="2025-03-04T00:00:00"/>
    <x v="21"/>
    <x v="1"/>
    <x v="2"/>
    <x v="9"/>
    <s v="Realme Narzo 60 Pro 5G 8GB/128GB"/>
    <n v="66760.84"/>
    <n v="8"/>
    <n v="17007.34"/>
    <x v="0"/>
    <x v="0"/>
  </r>
  <r>
    <d v="2024-04-13T00:00:00"/>
    <x v="14"/>
    <x v="2"/>
    <x v="0"/>
    <x v="1"/>
    <s v="Apsara Drawing Pencils HB (Pack of 20)"/>
    <n v="756.77"/>
    <n v="1"/>
    <n v="359.09"/>
    <x v="10"/>
    <x v="1"/>
  </r>
  <r>
    <d v="2024-05-23T00:00:00"/>
    <x v="9"/>
    <x v="13"/>
    <x v="0"/>
    <x v="1"/>
    <s v="Doms Sketch Pens 48 Shades Assorted"/>
    <n v="1007"/>
    <n v="4"/>
    <n v="285.01"/>
    <x v="3"/>
    <x v="1"/>
  </r>
  <r>
    <d v="2024-04-05T00:00:00"/>
    <x v="44"/>
    <x v="18"/>
    <x v="1"/>
    <x v="4"/>
    <s v="Pepperfry Sofa Cum Bed 3-Seater Grey"/>
    <n v="8661.99"/>
    <n v="2"/>
    <n v="1509.7"/>
    <x v="10"/>
    <x v="1"/>
  </r>
  <r>
    <d v="2024-04-19T00:00:00"/>
    <x v="39"/>
    <x v="11"/>
    <x v="0"/>
    <x v="1"/>
    <s v="Apsara Drawing Pencils HB (Pack of 20)"/>
    <n v="590.41999999999996"/>
    <n v="2"/>
    <n v="155.72"/>
    <x v="10"/>
    <x v="1"/>
  </r>
  <r>
    <d v="2024-11-21T00:00:00"/>
    <x v="7"/>
    <x v="10"/>
    <x v="2"/>
    <x v="9"/>
    <s v="Vivo T3 Pro 5G 8GB/128GB"/>
    <n v="47094.31"/>
    <n v="3"/>
    <n v="12433.93"/>
    <x v="6"/>
    <x v="1"/>
  </r>
  <r>
    <d v="2024-08-14T00:00:00"/>
    <x v="14"/>
    <x v="5"/>
    <x v="0"/>
    <x v="0"/>
    <s v="Kangaro Staple Pins 24/6 (Pack of 5000)"/>
    <n v="1040.79"/>
    <n v="4"/>
    <n v="437.42"/>
    <x v="4"/>
    <x v="1"/>
  </r>
  <r>
    <d v="2024-09-09T00:00:00"/>
    <x v="23"/>
    <x v="18"/>
    <x v="0"/>
    <x v="0"/>
    <s v="Acco Brass Fasteners 70mm (Box of 100)"/>
    <n v="459"/>
    <n v="4"/>
    <n v="243.44"/>
    <x v="5"/>
    <x v="1"/>
  </r>
  <r>
    <d v="2024-09-08T00:00:00"/>
    <x v="20"/>
    <x v="11"/>
    <x v="1"/>
    <x v="15"/>
    <s v="Nilkamal Freedom Book Rack with Cabinet"/>
    <n v="4919.2"/>
    <n v="2"/>
    <n v="403.43"/>
    <x v="5"/>
    <x v="1"/>
  </r>
  <r>
    <d v="2024-04-22T00:00:00"/>
    <x v="33"/>
    <x v="10"/>
    <x v="0"/>
    <x v="5"/>
    <s v="Navneet A4 80 GSM Copier Paper (500 Sheets)"/>
    <n v="1713.05"/>
    <n v="4"/>
    <n v="490.95"/>
    <x v="10"/>
    <x v="1"/>
  </r>
  <r>
    <d v="2025-03-18T00:00:00"/>
    <x v="26"/>
    <x v="2"/>
    <x v="0"/>
    <x v="13"/>
    <s v="Crompton Aura Prime 1200mm Fan White"/>
    <n v="5244.51"/>
    <n v="1"/>
    <n v="1504.83"/>
    <x v="0"/>
    <x v="0"/>
  </r>
  <r>
    <d v="2024-11-25T00:00:00"/>
    <x v="28"/>
    <x v="18"/>
    <x v="1"/>
    <x v="3"/>
    <s v="Godrej Interio Cozy Ergonomic Chair with Armrest"/>
    <n v="72499.960000000006"/>
    <n v="4"/>
    <n v="11093.01"/>
    <x v="6"/>
    <x v="1"/>
  </r>
  <r>
    <d v="2024-09-25T00:00:00"/>
    <x v="47"/>
    <x v="15"/>
    <x v="0"/>
    <x v="13"/>
    <s v="Havells Cista 1200mm Ceiling Fan Brushed Chrome"/>
    <n v="4425.54"/>
    <n v="2"/>
    <n v="-10065.209999999999"/>
    <x v="5"/>
    <x v="1"/>
  </r>
  <r>
    <d v="2024-11-14T00:00:00"/>
    <x v="5"/>
    <x v="8"/>
    <x v="0"/>
    <x v="12"/>
    <s v="Anken Colour Coding Dots (Pack of 500)"/>
    <n v="3114.72"/>
    <n v="2"/>
    <n v="1076.25"/>
    <x v="6"/>
    <x v="1"/>
  </r>
  <r>
    <d v="2024-05-24T00:00:00"/>
    <x v="12"/>
    <x v="7"/>
    <x v="0"/>
    <x v="13"/>
    <s v="Bajaj Majesty 1000W Room Heater"/>
    <n v="1784.52"/>
    <n v="2"/>
    <n v="-4819.05"/>
    <x v="3"/>
    <x v="1"/>
  </r>
  <r>
    <d v="2024-12-16T00:00:00"/>
    <x v="37"/>
    <x v="17"/>
    <x v="0"/>
    <x v="10"/>
    <s v="Durian Steel Filing Cabinet 2-Door"/>
    <n v="2639.93"/>
    <n v="2"/>
    <n v="753.63"/>
    <x v="1"/>
    <x v="1"/>
  </r>
  <r>
    <d v="2024-10-09T00:00:00"/>
    <x v="9"/>
    <x v="18"/>
    <x v="1"/>
    <x v="3"/>
    <s v="Wipro Furniture Smart Mesh Chair"/>
    <n v="27895.83"/>
    <n v="1"/>
    <n v="3330.09"/>
    <x v="9"/>
    <x v="1"/>
  </r>
  <r>
    <d v="2024-08-26T00:00:00"/>
    <x v="35"/>
    <x v="9"/>
    <x v="0"/>
    <x v="5"/>
    <s v="Linc Glycer Ball Pen Blue (Pack of 10)"/>
    <n v="3146.35"/>
    <n v="7"/>
    <n v="1065.8599999999999"/>
    <x v="4"/>
    <x v="1"/>
  </r>
  <r>
    <d v="2024-04-15T00:00:00"/>
    <x v="22"/>
    <x v="0"/>
    <x v="0"/>
    <x v="7"/>
    <s v="Navneet Manilla Envelopes 10×4 (Pack of 100)"/>
    <n v="2155.56"/>
    <n v="4"/>
    <n v="1077.52"/>
    <x v="10"/>
    <x v="1"/>
  </r>
  <r>
    <d v="2024-09-24T00:00:00"/>
    <x v="18"/>
    <x v="10"/>
    <x v="0"/>
    <x v="0"/>
    <s v="Kangaro Staple Pins 24/6 (Pack of 5000)"/>
    <n v="2243.94"/>
    <n v="11"/>
    <n v="365.42"/>
    <x v="5"/>
    <x v="1"/>
  </r>
  <r>
    <d v="2024-09-03T00:00:00"/>
    <x v="33"/>
    <x v="5"/>
    <x v="0"/>
    <x v="12"/>
    <s v="Anken Colour Coding Dots (Pack of 500)"/>
    <n v="1821.61"/>
    <n v="3"/>
    <n v="683.39"/>
    <x v="5"/>
    <x v="1"/>
  </r>
  <r>
    <d v="2024-06-14T00:00:00"/>
    <x v="46"/>
    <x v="16"/>
    <x v="0"/>
    <x v="5"/>
    <s v="Luxor Ruled Writing Pad A4 (200 Pages)"/>
    <n v="2799.03"/>
    <n v="7"/>
    <n v="1341.99"/>
    <x v="2"/>
    <x v="1"/>
  </r>
  <r>
    <d v="2024-06-03T00:00:00"/>
    <x v="22"/>
    <x v="16"/>
    <x v="0"/>
    <x v="1"/>
    <s v="Faber-Castell Colour Pencil Set 60 Shades"/>
    <n v="914.63"/>
    <n v="1"/>
    <n v="326.02"/>
    <x v="2"/>
    <x v="1"/>
  </r>
  <r>
    <d v="2024-07-09T00:00:00"/>
    <x v="6"/>
    <x v="4"/>
    <x v="2"/>
    <x v="14"/>
    <s v="Brother HL-L2321D Automatic Duplex Laser Printer"/>
    <n v="189615.19"/>
    <n v="7"/>
    <n v="18017.29"/>
    <x v="8"/>
    <x v="1"/>
  </r>
  <r>
    <d v="2024-11-08T00:00:00"/>
    <x v="5"/>
    <x v="17"/>
    <x v="1"/>
    <x v="4"/>
    <s v="FurnitureKraft Metal Coat Stand Black"/>
    <n v="4201.83"/>
    <n v="1"/>
    <n v="1991.04"/>
    <x v="6"/>
    <x v="1"/>
  </r>
  <r>
    <d v="2024-08-20T00:00:00"/>
    <x v="19"/>
    <x v="9"/>
    <x v="0"/>
    <x v="13"/>
    <s v="Orient Electric PSPO 1200mm Ceiling Fan"/>
    <n v="12326.74"/>
    <n v="2"/>
    <n v="4136.8599999999997"/>
    <x v="4"/>
    <x v="1"/>
  </r>
  <r>
    <d v="2024-04-28T00:00:00"/>
    <x v="35"/>
    <x v="5"/>
    <x v="0"/>
    <x v="12"/>
    <s v="3M Post-It Sticky Notes 76×76mm (Pack of 12)"/>
    <n v="2689.2"/>
    <n v="7"/>
    <n v="1336.13"/>
    <x v="10"/>
    <x v="1"/>
  </r>
  <r>
    <d v="2024-12-08T00:00:00"/>
    <x v="28"/>
    <x v="18"/>
    <x v="1"/>
    <x v="4"/>
    <s v="Nilkamal Plastic Folding Chair (Pack of 4)"/>
    <n v="4642.25"/>
    <n v="2"/>
    <n v="1654.35"/>
    <x v="1"/>
    <x v="1"/>
  </r>
  <r>
    <d v="2024-07-20T00:00:00"/>
    <x v="15"/>
    <x v="19"/>
    <x v="1"/>
    <x v="8"/>
    <s v="Featherlite Ergo Workstation L-Shaped Desk"/>
    <n v="31808.240000000002"/>
    <n v="3"/>
    <n v="-14566.46"/>
    <x v="8"/>
    <x v="1"/>
  </r>
  <r>
    <d v="2024-05-28T00:00:00"/>
    <x v="16"/>
    <x v="19"/>
    <x v="0"/>
    <x v="2"/>
    <s v="Nataraj Clear-View Binder A4 (Pack of 12)"/>
    <n v="676.51"/>
    <n v="1"/>
    <n v="229.43"/>
    <x v="3"/>
    <x v="1"/>
  </r>
  <r>
    <d v="2025-02-04T00:00:00"/>
    <x v="27"/>
    <x v="0"/>
    <x v="0"/>
    <x v="2"/>
    <s v="Solo Ring Binder A4 2-Ring 25mm (Pack of 10)"/>
    <n v="251.55"/>
    <n v="2"/>
    <n v="-195.38"/>
    <x v="7"/>
    <x v="0"/>
  </r>
  <r>
    <d v="2024-07-16T00:00:00"/>
    <x v="6"/>
    <x v="13"/>
    <x v="1"/>
    <x v="15"/>
    <s v="Nilkamal Freedom Book Rack with Cabinet"/>
    <n v="11167.52"/>
    <n v="5"/>
    <n v="-13455.51"/>
    <x v="8"/>
    <x v="1"/>
  </r>
  <r>
    <d v="2024-06-05T00:00:00"/>
    <x v="45"/>
    <x v="10"/>
    <x v="0"/>
    <x v="10"/>
    <s v="Featherlite Mobile Pedestal 3-Drawer"/>
    <n v="6594.98"/>
    <n v="5"/>
    <n v="1593.37"/>
    <x v="2"/>
    <x v="1"/>
  </r>
  <r>
    <d v="2024-11-19T00:00:00"/>
    <x v="39"/>
    <x v="14"/>
    <x v="0"/>
    <x v="1"/>
    <s v="Fevicryl Fabric Colour Set 12 Shades"/>
    <n v="9244.3700000000008"/>
    <n v="2"/>
    <n v="3444.76"/>
    <x v="6"/>
    <x v="1"/>
  </r>
  <r>
    <d v="2024-08-21T00:00:00"/>
    <x v="7"/>
    <x v="17"/>
    <x v="2"/>
    <x v="9"/>
    <s v="Motorola Edge 50 Fusion 12GB/256GB"/>
    <n v="35305.68"/>
    <n v="6"/>
    <n v="5571.72"/>
    <x v="4"/>
    <x v="1"/>
  </r>
  <r>
    <d v="2024-07-17T00:00:00"/>
    <x v="17"/>
    <x v="4"/>
    <x v="0"/>
    <x v="16"/>
    <s v="Kores Rubber Bands Assorted (250g Box)"/>
    <n v="2821.65"/>
    <n v="4"/>
    <n v="858.6"/>
    <x v="8"/>
    <x v="1"/>
  </r>
  <r>
    <d v="2024-11-20T00:00:00"/>
    <x v="5"/>
    <x v="19"/>
    <x v="2"/>
    <x v="11"/>
    <s v="Zebronics Zeb-Thunder Wireless Mouse"/>
    <n v="4220.7"/>
    <n v="1"/>
    <n v="793.79"/>
    <x v="6"/>
    <x v="1"/>
  </r>
  <r>
    <d v="2024-11-16T00:00:00"/>
    <x v="28"/>
    <x v="5"/>
    <x v="0"/>
    <x v="5"/>
    <s v="Rorito Ballpoint Pen Set Blue (Pack of 20)"/>
    <n v="1971.8"/>
    <n v="2"/>
    <n v="823.37"/>
    <x v="6"/>
    <x v="1"/>
  </r>
  <r>
    <d v="2024-06-10T00:00:00"/>
    <x v="22"/>
    <x v="11"/>
    <x v="1"/>
    <x v="4"/>
    <s v="Pepperfry Sofa Cum Bed 3-Seater Grey"/>
    <n v="4543.03"/>
    <n v="4"/>
    <n v="1410.64"/>
    <x v="2"/>
    <x v="1"/>
  </r>
  <r>
    <d v="2024-08-26T00:00:00"/>
    <x v="39"/>
    <x v="4"/>
    <x v="0"/>
    <x v="2"/>
    <s v="Deli Spine Label Binder A4 Blue (Pack of 6)"/>
    <n v="5204.67"/>
    <n v="8"/>
    <n v="2302.4"/>
    <x v="4"/>
    <x v="1"/>
  </r>
  <r>
    <d v="2024-06-27T00:00:00"/>
    <x v="40"/>
    <x v="18"/>
    <x v="1"/>
    <x v="3"/>
    <s v="Durian APEX High-Back Revolving Chair"/>
    <n v="18471.240000000002"/>
    <n v="2"/>
    <n v="-945.95"/>
    <x v="2"/>
    <x v="1"/>
  </r>
  <r>
    <d v="2024-10-14T00:00:00"/>
    <x v="44"/>
    <x v="7"/>
    <x v="1"/>
    <x v="3"/>
    <s v="Hof Seating WorkPro Mesh Back Chair"/>
    <n v="188365.03"/>
    <n v="7"/>
    <n v="26835.29"/>
    <x v="9"/>
    <x v="1"/>
  </r>
  <r>
    <d v="2024-09-03T00:00:00"/>
    <x v="5"/>
    <x v="1"/>
    <x v="0"/>
    <x v="2"/>
    <s v="Deli Spine Label Binder A4 Blue (Pack of 6)"/>
    <n v="976"/>
    <n v="2"/>
    <n v="427.67"/>
    <x v="5"/>
    <x v="1"/>
  </r>
  <r>
    <d v="2024-10-09T00:00:00"/>
    <x v="33"/>
    <x v="18"/>
    <x v="0"/>
    <x v="0"/>
    <s v="Kangaro Staple Pins 24/6 (Pack of 5000)"/>
    <n v="488.29"/>
    <n v="1"/>
    <n v="219.63"/>
    <x v="9"/>
    <x v="1"/>
  </r>
  <r>
    <d v="2024-04-02T00:00:00"/>
    <x v="32"/>
    <x v="4"/>
    <x v="2"/>
    <x v="9"/>
    <s v="POCO X6 Pro 5G 12GB/256GB"/>
    <n v="13690.83"/>
    <n v="2"/>
    <n v="3988.28"/>
    <x v="10"/>
    <x v="1"/>
  </r>
  <r>
    <d v="2024-09-08T00:00:00"/>
    <x v="12"/>
    <x v="0"/>
    <x v="0"/>
    <x v="5"/>
    <s v="Luxor Ruled Writing Pad A4 (200 Pages)"/>
    <n v="32984.699999999997"/>
    <n v="7"/>
    <n v="14371.02"/>
    <x v="5"/>
    <x v="1"/>
  </r>
  <r>
    <d v="2024-09-12T00:00:00"/>
    <x v="5"/>
    <x v="0"/>
    <x v="0"/>
    <x v="2"/>
    <s v="Deli Spine Label Binder A4 Blue (Pack of 6)"/>
    <n v="117739.09"/>
    <n v="6"/>
    <n v="-88126.28"/>
    <x v="5"/>
    <x v="1"/>
  </r>
  <r>
    <d v="2024-07-21T00:00:00"/>
    <x v="45"/>
    <x v="6"/>
    <x v="2"/>
    <x v="11"/>
    <s v="boAt Rugged V3 USB-C Cable (Pack of 3)"/>
    <n v="18748.759999999998"/>
    <n v="5"/>
    <n v="2569.5100000000002"/>
    <x v="8"/>
    <x v="1"/>
  </r>
  <r>
    <d v="2025-02-23T00:00:00"/>
    <x v="9"/>
    <x v="5"/>
    <x v="2"/>
    <x v="11"/>
    <s v="Promate 20000mAh Power Bank"/>
    <n v="90180.75"/>
    <n v="4"/>
    <n v="14118.35"/>
    <x v="7"/>
    <x v="0"/>
  </r>
  <r>
    <d v="2024-11-03T00:00:00"/>
    <x v="27"/>
    <x v="10"/>
    <x v="2"/>
    <x v="9"/>
    <s v="Realme Narzo 60 Pro 5G 8GB/128GB"/>
    <n v="540295.78"/>
    <n v="6"/>
    <n v="174459.38"/>
    <x v="6"/>
    <x v="1"/>
  </r>
  <r>
    <d v="2024-10-25T00:00:00"/>
    <x v="1"/>
    <x v="10"/>
    <x v="2"/>
    <x v="11"/>
    <s v="iBall Bluetooth Wireless Keyboard &amp; Mouse Combo"/>
    <n v="26474.35"/>
    <n v="7"/>
    <n v="5430.3"/>
    <x v="9"/>
    <x v="1"/>
  </r>
  <r>
    <d v="2024-06-20T00:00:00"/>
    <x v="9"/>
    <x v="18"/>
    <x v="0"/>
    <x v="2"/>
    <s v="Nataraj Clear-View Binder A4 (Pack of 12)"/>
    <n v="9108.74"/>
    <n v="4"/>
    <n v="5145.5"/>
    <x v="2"/>
    <x v="1"/>
  </r>
  <r>
    <d v="2024-09-18T00:00:00"/>
    <x v="11"/>
    <x v="13"/>
    <x v="2"/>
    <x v="11"/>
    <s v="Zebronics Zeb-Thunder Wireless Mouse"/>
    <n v="7728.98"/>
    <n v="4"/>
    <n v="1804.8"/>
    <x v="5"/>
    <x v="1"/>
  </r>
  <r>
    <d v="2024-06-01T00:00:00"/>
    <x v="34"/>
    <x v="6"/>
    <x v="0"/>
    <x v="10"/>
    <s v="Featherlite Mobile Pedestal 3-Drawer"/>
    <n v="2117.9299999999998"/>
    <n v="5"/>
    <n v="0"/>
    <x v="2"/>
    <x v="1"/>
  </r>
  <r>
    <d v="2024-09-14T00:00:00"/>
    <x v="32"/>
    <x v="17"/>
    <x v="0"/>
    <x v="1"/>
    <s v="Camlin Kokuyo Acrylic Colour Set 9 Tubes"/>
    <n v="4124.16"/>
    <n v="2"/>
    <n v="1278.3699999999999"/>
    <x v="5"/>
    <x v="1"/>
  </r>
  <r>
    <d v="2024-06-16T00:00:00"/>
    <x v="4"/>
    <x v="2"/>
    <x v="0"/>
    <x v="2"/>
    <s v="Deli Spine Label Binder A4 Blue (Pack of 6)"/>
    <n v="1291.57"/>
    <n v="2"/>
    <n v="692.88"/>
    <x v="2"/>
    <x v="1"/>
  </r>
  <r>
    <d v="2024-12-26T00:00:00"/>
    <x v="4"/>
    <x v="14"/>
    <x v="0"/>
    <x v="1"/>
    <s v="Camlin Kokuyo Acrylic Colour Set 9 Tubes"/>
    <n v="1973.8"/>
    <n v="8"/>
    <n v="539.25"/>
    <x v="1"/>
    <x v="1"/>
  </r>
  <r>
    <d v="2024-06-27T00:00:00"/>
    <x v="21"/>
    <x v="10"/>
    <x v="2"/>
    <x v="9"/>
    <s v="iQOO Z9 5G 8GB/128GB"/>
    <n v="10288.69"/>
    <n v="2"/>
    <n v="562.65"/>
    <x v="2"/>
    <x v="1"/>
  </r>
  <r>
    <d v="2024-12-12T00:00:00"/>
    <x v="45"/>
    <x v="0"/>
    <x v="0"/>
    <x v="7"/>
    <s v="Polysac Co-Ex Bubble Wrap Roll 50m"/>
    <n v="5220.22"/>
    <n v="1"/>
    <n v="1962.52"/>
    <x v="1"/>
    <x v="1"/>
  </r>
  <r>
    <d v="2024-09-14T00:00:00"/>
    <x v="19"/>
    <x v="3"/>
    <x v="0"/>
    <x v="2"/>
    <s v="Kangaro Presentation Ring Binder (Pack of 8)"/>
    <n v="63294.89"/>
    <n v="1"/>
    <n v="23029.64"/>
    <x v="5"/>
    <x v="1"/>
  </r>
  <r>
    <d v="2024-08-14T00:00:00"/>
    <x v="27"/>
    <x v="4"/>
    <x v="0"/>
    <x v="5"/>
    <s v="Pidilite Fevistick Glue Sticks (Box of 12)"/>
    <n v="23423.26"/>
    <n v="7"/>
    <n v="8449.5400000000009"/>
    <x v="4"/>
    <x v="1"/>
  </r>
  <r>
    <d v="2024-07-11T00:00:00"/>
    <x v="10"/>
    <x v="1"/>
    <x v="0"/>
    <x v="5"/>
    <s v="Luxor Ruled Writing Pad A4 (200 Pages)"/>
    <n v="884.97"/>
    <n v="2"/>
    <n v="486.13"/>
    <x v="8"/>
    <x v="1"/>
  </r>
  <r>
    <d v="2024-08-02T00:00:00"/>
    <x v="22"/>
    <x v="7"/>
    <x v="0"/>
    <x v="2"/>
    <s v="Nataraj Clear-View Binder A4 (Pack of 12)"/>
    <n v="308.56"/>
    <n v="3"/>
    <n v="-257.64"/>
    <x v="4"/>
    <x v="1"/>
  </r>
  <r>
    <d v="2025-03-16T00:00:00"/>
    <x v="46"/>
    <x v="17"/>
    <x v="2"/>
    <x v="11"/>
    <s v="Cosmic Byte CB-GK-12 Wired Keyboard"/>
    <n v="7329.97"/>
    <n v="3"/>
    <n v="-1450.65"/>
    <x v="0"/>
    <x v="0"/>
  </r>
  <r>
    <d v="2025-01-25T00:00:00"/>
    <x v="5"/>
    <x v="10"/>
    <x v="0"/>
    <x v="5"/>
    <s v="Pidilite Fevistick Glue Sticks (Box of 12)"/>
    <n v="3341.45"/>
    <n v="5"/>
    <n v="1620.88"/>
    <x v="11"/>
    <x v="0"/>
  </r>
  <r>
    <d v="2024-09-23T00:00:00"/>
    <x v="0"/>
    <x v="9"/>
    <x v="0"/>
    <x v="12"/>
    <s v="Maplitho White Labels A4 (50 Sheets)"/>
    <n v="1493.62"/>
    <n v="3"/>
    <n v="771.52"/>
    <x v="5"/>
    <x v="1"/>
  </r>
  <r>
    <d v="2024-04-16T00:00:00"/>
    <x v="40"/>
    <x v="2"/>
    <x v="0"/>
    <x v="12"/>
    <s v="Maplitho White Labels A4 (50 Sheets)"/>
    <n v="1653.08"/>
    <n v="1"/>
    <n v="811.2"/>
    <x v="10"/>
    <x v="1"/>
  </r>
  <r>
    <d v="2024-05-05T00:00:00"/>
    <x v="31"/>
    <x v="7"/>
    <x v="1"/>
    <x v="15"/>
    <s v="Nilkamal Freedom Book Rack with Cabinet"/>
    <n v="5939.56"/>
    <n v="3"/>
    <n v="-12586.82"/>
    <x v="3"/>
    <x v="1"/>
  </r>
  <r>
    <d v="2025-03-09T00:00:00"/>
    <x v="38"/>
    <x v="8"/>
    <x v="0"/>
    <x v="1"/>
    <s v="Faber-Castell Colour Pencil Set 60 Shades"/>
    <n v="1728.27"/>
    <n v="5"/>
    <n v="616.01"/>
    <x v="0"/>
    <x v="0"/>
  </r>
  <r>
    <d v="2024-06-04T00:00:00"/>
    <x v="16"/>
    <x v="16"/>
    <x v="0"/>
    <x v="2"/>
    <s v="Deli Spine Label Binder A4 Blue (Pack of 6)"/>
    <n v="59.69"/>
    <n v="1"/>
    <n v="-92.95"/>
    <x v="2"/>
    <x v="1"/>
  </r>
  <r>
    <d v="2024-09-12T00:00:00"/>
    <x v="27"/>
    <x v="4"/>
    <x v="1"/>
    <x v="4"/>
    <s v="Pepperfry Sofa Cum Bed 3-Seater Grey"/>
    <n v="9432.36"/>
    <n v="2"/>
    <n v="2571.33"/>
    <x v="5"/>
    <x v="1"/>
  </r>
  <r>
    <d v="2025-01-06T00:00:00"/>
    <x v="42"/>
    <x v="12"/>
    <x v="0"/>
    <x v="7"/>
    <s v="Navneet Manilla Envelopes 10×4 (Pack of 100)"/>
    <n v="768.15"/>
    <n v="1"/>
    <n v="396.37"/>
    <x v="11"/>
    <x v="0"/>
  </r>
  <r>
    <d v="2024-04-14T00:00:00"/>
    <x v="12"/>
    <x v="10"/>
    <x v="0"/>
    <x v="1"/>
    <s v="Camel Student Watercolour Cake Set 24 Shades"/>
    <n v="144.06"/>
    <n v="1"/>
    <n v="10.75"/>
    <x v="10"/>
    <x v="1"/>
  </r>
  <r>
    <d v="2024-09-27T00:00:00"/>
    <x v="27"/>
    <x v="17"/>
    <x v="1"/>
    <x v="3"/>
    <s v="Hof Seating WorkPro Mesh Back Chair"/>
    <n v="91211.33"/>
    <n v="6"/>
    <n v="11545.69"/>
    <x v="5"/>
    <x v="1"/>
  </r>
  <r>
    <d v="2024-04-25T00:00:00"/>
    <x v="21"/>
    <x v="9"/>
    <x v="1"/>
    <x v="4"/>
    <s v="Stanley Office Side Table with Drawer"/>
    <n v="4260.25"/>
    <n v="5"/>
    <n v="1134.25"/>
    <x v="10"/>
    <x v="1"/>
  </r>
  <r>
    <d v="2024-04-15T00:00:00"/>
    <x v="13"/>
    <x v="11"/>
    <x v="0"/>
    <x v="10"/>
    <s v="Godrej Interio Metal Storage Cabinet 4-Drawer"/>
    <n v="15940.45"/>
    <n v="4"/>
    <n v="-3616.17"/>
    <x v="10"/>
    <x v="1"/>
  </r>
  <r>
    <d v="2024-07-25T00:00:00"/>
    <x v="18"/>
    <x v="6"/>
    <x v="0"/>
    <x v="12"/>
    <s v="Maplitho White Labels A4 (50 Sheets)"/>
    <n v="1098.3900000000001"/>
    <n v="1"/>
    <n v="583.4"/>
    <x v="8"/>
    <x v="1"/>
  </r>
  <r>
    <d v="2024-11-26T00:00:00"/>
    <x v="8"/>
    <x v="7"/>
    <x v="2"/>
    <x v="11"/>
    <s v="Portronics Mport 7C USB-C Hub 7-in-1"/>
    <n v="6056.18"/>
    <n v="2"/>
    <n v="1961.38"/>
    <x v="6"/>
    <x v="1"/>
  </r>
  <r>
    <d v="2024-07-10T00:00:00"/>
    <x v="32"/>
    <x v="15"/>
    <x v="2"/>
    <x v="9"/>
    <s v="Motorola Edge 50 Fusion 12GB/256GB"/>
    <n v="44993.02"/>
    <n v="6"/>
    <n v="9401.7099999999991"/>
    <x v="8"/>
    <x v="1"/>
  </r>
  <r>
    <d v="2025-03-16T00:00:00"/>
    <x v="44"/>
    <x v="2"/>
    <x v="0"/>
    <x v="5"/>
    <s v="Luxor Ruled Writing Pad A4 (200 Pages)"/>
    <n v="502.51"/>
    <n v="1"/>
    <n v="174.53"/>
    <x v="0"/>
    <x v="0"/>
  </r>
  <r>
    <d v="2024-08-03T00:00:00"/>
    <x v="34"/>
    <x v="9"/>
    <x v="2"/>
    <x v="9"/>
    <s v="Vivo T3 Pro 5G 8GB/128GB"/>
    <n v="3664.98"/>
    <n v="1"/>
    <n v="924.94"/>
    <x v="4"/>
    <x v="1"/>
  </r>
  <r>
    <d v="2024-11-06T00:00:00"/>
    <x v="3"/>
    <x v="12"/>
    <x v="0"/>
    <x v="5"/>
    <s v="Luxor Ruled Writing Pad A4 (200 Pages)"/>
    <n v="29284.73"/>
    <n v="6"/>
    <n v="13149.1"/>
    <x v="6"/>
    <x v="1"/>
  </r>
  <r>
    <d v="2024-11-10T00:00:00"/>
    <x v="7"/>
    <x v="10"/>
    <x v="2"/>
    <x v="9"/>
    <s v="Realme Narzo 60 Pro 5G 8GB/128GB"/>
    <n v="20596.78"/>
    <n v="4"/>
    <n v="5088.67"/>
    <x v="6"/>
    <x v="1"/>
  </r>
  <r>
    <d v="2024-09-14T00:00:00"/>
    <x v="7"/>
    <x v="16"/>
    <x v="0"/>
    <x v="5"/>
    <s v="Rorito Ballpoint Pen Set Blue (Pack of 20)"/>
    <n v="2229.15"/>
    <n v="4"/>
    <n v="971.39"/>
    <x v="5"/>
    <x v="1"/>
  </r>
  <r>
    <d v="2024-07-28T00:00:00"/>
    <x v="25"/>
    <x v="14"/>
    <x v="1"/>
    <x v="3"/>
    <s v="Featherlite Elan Mid-Back Mesh Chair Black"/>
    <n v="29947.200000000001"/>
    <n v="6"/>
    <n v="-6883.82"/>
    <x v="8"/>
    <x v="1"/>
  </r>
  <r>
    <d v="2024-09-16T00:00:00"/>
    <x v="44"/>
    <x v="11"/>
    <x v="0"/>
    <x v="1"/>
    <s v="Doms Sketch Pens 48 Shades Assorted"/>
    <n v="4833.5600000000004"/>
    <n v="3"/>
    <n v="1166.81"/>
    <x v="5"/>
    <x v="1"/>
  </r>
  <r>
    <d v="2025-02-14T00:00:00"/>
    <x v="32"/>
    <x v="16"/>
    <x v="1"/>
    <x v="4"/>
    <s v="Pepperfry Sofa Cum Bed 3-Seater Grey"/>
    <n v="1210.22"/>
    <n v="2"/>
    <n v="427.4"/>
    <x v="7"/>
    <x v="0"/>
  </r>
  <r>
    <d v="2024-05-11T00:00:00"/>
    <x v="16"/>
    <x v="11"/>
    <x v="0"/>
    <x v="10"/>
    <s v="Durian Steel Filing Cabinet 2-Door"/>
    <n v="1391.16"/>
    <n v="2"/>
    <n v="-247.72"/>
    <x v="3"/>
    <x v="1"/>
  </r>
  <r>
    <d v="2024-09-23T00:00:00"/>
    <x v="21"/>
    <x v="9"/>
    <x v="0"/>
    <x v="1"/>
    <s v="Camel Student Watercolour Cake Set 24 Shades"/>
    <n v="5719.7"/>
    <n v="3"/>
    <n v="1397.65"/>
    <x v="5"/>
    <x v="1"/>
  </r>
  <r>
    <d v="2025-01-19T00:00:00"/>
    <x v="0"/>
    <x v="14"/>
    <x v="0"/>
    <x v="13"/>
    <s v="Havells Cista 1200mm Ceiling Fan Brushed Chrome"/>
    <n v="1059.0899999999999"/>
    <n v="2"/>
    <n v="-2939.48"/>
    <x v="11"/>
    <x v="0"/>
  </r>
  <r>
    <d v="2024-11-10T00:00:00"/>
    <x v="28"/>
    <x v="10"/>
    <x v="0"/>
    <x v="5"/>
    <s v="Navneet A4 80 GSM Copier Paper (500 Sheets)"/>
    <n v="2318.9899999999998"/>
    <n v="2"/>
    <n v="1235.26"/>
    <x v="6"/>
    <x v="1"/>
  </r>
  <r>
    <d v="2024-05-24T00:00:00"/>
    <x v="4"/>
    <x v="5"/>
    <x v="0"/>
    <x v="5"/>
    <s v="Rorito Ballpoint Pen Set Blue (Pack of 20)"/>
    <n v="31597.45"/>
    <n v="8"/>
    <n v="15819.63"/>
    <x v="3"/>
    <x v="1"/>
  </r>
  <r>
    <d v="2024-04-11T00:00:00"/>
    <x v="21"/>
    <x v="7"/>
    <x v="2"/>
    <x v="11"/>
    <s v="Lapcare USB-C 65W GaN Charger"/>
    <n v="4067.26"/>
    <n v="3"/>
    <n v="138.44999999999999"/>
    <x v="10"/>
    <x v="1"/>
  </r>
  <r>
    <d v="2024-12-24T00:00:00"/>
    <x v="1"/>
    <x v="1"/>
    <x v="0"/>
    <x v="1"/>
    <s v="Fevicryl Fabric Colour Set 12 Shades"/>
    <n v="1196.6500000000001"/>
    <n v="5"/>
    <n v="101.74"/>
    <x v="1"/>
    <x v="1"/>
  </r>
  <r>
    <d v="2025-02-03T00:00:00"/>
    <x v="9"/>
    <x v="8"/>
    <x v="2"/>
    <x v="9"/>
    <s v="OnePlus Nord CE3 Lite 8GB/128GB"/>
    <n v="11254.08"/>
    <n v="4"/>
    <n v="2924.7"/>
    <x v="7"/>
    <x v="0"/>
  </r>
  <r>
    <d v="2024-05-20T00:00:00"/>
    <x v="13"/>
    <x v="1"/>
    <x v="1"/>
    <x v="4"/>
    <s v="Nilkamal Plastic Folding Chair (Pack of 4)"/>
    <n v="10157.15"/>
    <n v="3"/>
    <n v="810.69"/>
    <x v="3"/>
    <x v="1"/>
  </r>
  <r>
    <d v="2024-12-11T00:00:00"/>
    <x v="30"/>
    <x v="0"/>
    <x v="0"/>
    <x v="13"/>
    <s v="Havells Cista 1200mm Ceiling Fan Brushed Chrome"/>
    <n v="1425.36"/>
    <n v="1"/>
    <n v="387.93"/>
    <x v="1"/>
    <x v="1"/>
  </r>
  <r>
    <d v="2024-04-25T00:00:00"/>
    <x v="30"/>
    <x v="10"/>
    <x v="1"/>
    <x v="3"/>
    <s v="Godrej Interio Cozy Ergonomic Chair with Armrest"/>
    <n v="26599.37"/>
    <n v="6"/>
    <n v="3240.61"/>
    <x v="10"/>
    <x v="1"/>
  </r>
  <r>
    <d v="2025-03-16T00:00:00"/>
    <x v="14"/>
    <x v="12"/>
    <x v="1"/>
    <x v="3"/>
    <s v="Durian APEX High-Back Revolving Chair"/>
    <n v="98484.44"/>
    <n v="3"/>
    <n v="9392.4599999999991"/>
    <x v="0"/>
    <x v="0"/>
  </r>
  <r>
    <d v="2024-07-26T00:00:00"/>
    <x v="15"/>
    <x v="9"/>
    <x v="0"/>
    <x v="5"/>
    <s v="Rorito Ballpoint Pen Set Blue (Pack of 20)"/>
    <n v="1634.22"/>
    <n v="3"/>
    <n v="788.56"/>
    <x v="8"/>
    <x v="1"/>
  </r>
  <r>
    <d v="2024-09-05T00:00:00"/>
    <x v="14"/>
    <x v="13"/>
    <x v="0"/>
    <x v="1"/>
    <s v="Fevicryl Fabric Colour Set 12 Shades"/>
    <n v="1210.98"/>
    <n v="1"/>
    <n v="196.54"/>
    <x v="5"/>
    <x v="1"/>
  </r>
  <r>
    <d v="2024-08-14T00:00:00"/>
    <x v="9"/>
    <x v="10"/>
    <x v="0"/>
    <x v="2"/>
    <s v="Deli Spine Label Binder A4 Blue (Pack of 6)"/>
    <n v="330.37"/>
    <n v="3"/>
    <n v="-487.97"/>
    <x v="4"/>
    <x v="1"/>
  </r>
  <r>
    <d v="2024-11-19T00:00:00"/>
    <x v="44"/>
    <x v="11"/>
    <x v="0"/>
    <x v="2"/>
    <s v="Kangaro Presentation Ring Binder (Pack of 8)"/>
    <n v="2160.0100000000002"/>
    <n v="4"/>
    <n v="689.89"/>
    <x v="6"/>
    <x v="1"/>
  </r>
  <r>
    <d v="2024-07-18T00:00:00"/>
    <x v="47"/>
    <x v="19"/>
    <x v="0"/>
    <x v="10"/>
    <s v="Durian Steel Filing Cabinet 2-Door"/>
    <n v="5184.79"/>
    <n v="2"/>
    <n v="705.22"/>
    <x v="8"/>
    <x v="1"/>
  </r>
  <r>
    <d v="2025-03-08T00:00:00"/>
    <x v="19"/>
    <x v="0"/>
    <x v="0"/>
    <x v="10"/>
    <s v="Nilkamal Plastic Storage Trolley 3-Tier"/>
    <n v="3325.48"/>
    <n v="2"/>
    <n v="513.86"/>
    <x v="0"/>
    <x v="0"/>
  </r>
  <r>
    <d v="2024-06-06T00:00:00"/>
    <x v="19"/>
    <x v="4"/>
    <x v="0"/>
    <x v="2"/>
    <s v="Kangaro Presentation Ring Binder (Pack of 8)"/>
    <n v="7121.96"/>
    <n v="3"/>
    <n v="3595.76"/>
    <x v="2"/>
    <x v="1"/>
  </r>
  <r>
    <d v="2025-03-13T00:00:00"/>
    <x v="11"/>
    <x v="8"/>
    <x v="0"/>
    <x v="10"/>
    <s v="Puro SAFE Steel Almirah Double Door"/>
    <n v="4243.84"/>
    <n v="6"/>
    <n v="-1001.79"/>
    <x v="0"/>
    <x v="0"/>
  </r>
  <r>
    <d v="2024-04-23T00:00:00"/>
    <x v="28"/>
    <x v="0"/>
    <x v="2"/>
    <x v="11"/>
    <s v="boAt Rugged V3 USB-C Cable (Pack of 3)"/>
    <n v="8503.35"/>
    <n v="1"/>
    <n v="2949.49"/>
    <x v="10"/>
    <x v="1"/>
  </r>
  <r>
    <d v="2024-11-17T00:00:00"/>
    <x v="7"/>
    <x v="2"/>
    <x v="0"/>
    <x v="5"/>
    <s v="Classmate Premium A4 Ruled Notebooks (Pack of 6)"/>
    <n v="5681.1"/>
    <n v="3"/>
    <n v="2152.67"/>
    <x v="6"/>
    <x v="1"/>
  </r>
  <r>
    <d v="2024-12-09T00:00:00"/>
    <x v="2"/>
    <x v="7"/>
    <x v="0"/>
    <x v="5"/>
    <s v="Rorito Ballpoint Pen Set Blue (Pack of 20)"/>
    <n v="12271.58"/>
    <n v="6"/>
    <n v="5827.36"/>
    <x v="1"/>
    <x v="1"/>
  </r>
  <r>
    <d v="2024-08-23T00:00:00"/>
    <x v="24"/>
    <x v="1"/>
    <x v="1"/>
    <x v="8"/>
    <s v="Durian TEAK-Finish Manager Desk 1500mm"/>
    <n v="51537.72"/>
    <n v="6"/>
    <n v="-24975.43"/>
    <x v="4"/>
    <x v="1"/>
  </r>
  <r>
    <d v="2024-10-28T00:00:00"/>
    <x v="40"/>
    <x v="10"/>
    <x v="2"/>
    <x v="9"/>
    <s v="Samsung Galaxy M34 5G 6GB/128GB"/>
    <n v="1726.82"/>
    <n v="1"/>
    <n v="-352.81"/>
    <x v="9"/>
    <x v="1"/>
  </r>
  <r>
    <d v="2024-05-13T00:00:00"/>
    <x v="31"/>
    <x v="4"/>
    <x v="0"/>
    <x v="10"/>
    <s v="Durian Steel Filing Cabinet 2-Door"/>
    <n v="7746.6"/>
    <n v="3"/>
    <n v="2055.44"/>
    <x v="3"/>
    <x v="1"/>
  </r>
  <r>
    <d v="2024-10-25T00:00:00"/>
    <x v="39"/>
    <x v="9"/>
    <x v="1"/>
    <x v="4"/>
    <s v="Stanley Office Side Table with Drawer"/>
    <n v="1703.5"/>
    <n v="5"/>
    <n v="618.71"/>
    <x v="9"/>
    <x v="1"/>
  </r>
  <r>
    <d v="2024-06-11T00:00:00"/>
    <x v="7"/>
    <x v="1"/>
    <x v="0"/>
    <x v="12"/>
    <s v="Maplitho White Labels A4 (50 Sheets)"/>
    <n v="587.91999999999996"/>
    <n v="2"/>
    <n v="242.6"/>
    <x v="2"/>
    <x v="1"/>
  </r>
  <r>
    <d v="2024-06-10T00:00:00"/>
    <x v="3"/>
    <x v="17"/>
    <x v="1"/>
    <x v="8"/>
    <s v="Wipro Furniture Rectangular Workstation"/>
    <n v="95331.37"/>
    <n v="4"/>
    <n v="-17149.7"/>
    <x v="2"/>
    <x v="1"/>
  </r>
  <r>
    <d v="2024-05-11T00:00:00"/>
    <x v="8"/>
    <x v="7"/>
    <x v="0"/>
    <x v="2"/>
    <s v="Solo Ring Binder A4 2-Ring 25mm (Pack of 10)"/>
    <n v="4453.99"/>
    <n v="9"/>
    <n v="2128.08"/>
    <x v="3"/>
    <x v="1"/>
  </r>
  <r>
    <d v="2024-11-13T00:00:00"/>
    <x v="3"/>
    <x v="0"/>
    <x v="1"/>
    <x v="4"/>
    <s v="Pepperfry Sofa Cum Bed 3-Seater Grey"/>
    <n v="2862.15"/>
    <n v="5"/>
    <n v="1198.23"/>
    <x v="6"/>
    <x v="1"/>
  </r>
  <r>
    <d v="2024-05-19T00:00:00"/>
    <x v="34"/>
    <x v="10"/>
    <x v="0"/>
    <x v="2"/>
    <s v="Deli Spine Label Binder A4 Blue (Pack of 6)"/>
    <n v="255.8"/>
    <n v="1"/>
    <n v="-422.33"/>
    <x v="3"/>
    <x v="1"/>
  </r>
  <r>
    <d v="2024-05-06T00:00:00"/>
    <x v="46"/>
    <x v="1"/>
    <x v="1"/>
    <x v="3"/>
    <s v="Featherlite Elan Mid-Back Mesh Chair Black"/>
    <n v="14643.88"/>
    <n v="3"/>
    <n v="1734.72"/>
    <x v="3"/>
    <x v="1"/>
  </r>
  <r>
    <d v="2024-06-15T00:00:00"/>
    <x v="39"/>
    <x v="9"/>
    <x v="0"/>
    <x v="5"/>
    <s v="Rorito Ballpoint Pen Set Blue (Pack of 20)"/>
    <n v="821.23"/>
    <n v="1"/>
    <n v="404.32"/>
    <x v="2"/>
    <x v="1"/>
  </r>
  <r>
    <d v="2024-04-21T00:00:00"/>
    <x v="20"/>
    <x v="6"/>
    <x v="0"/>
    <x v="12"/>
    <s v="Kores Self-Adhesive Label Rolls (Pack of 4)"/>
    <n v="702.21"/>
    <n v="2"/>
    <n v="289.41000000000003"/>
    <x v="10"/>
    <x v="1"/>
  </r>
  <r>
    <d v="2024-06-11T00:00:00"/>
    <x v="22"/>
    <x v="10"/>
    <x v="2"/>
    <x v="11"/>
    <s v="Cosmic Byte CB-GK-12 Wired Keyboard"/>
    <n v="2784.82"/>
    <n v="5"/>
    <n v="530.75"/>
    <x v="2"/>
    <x v="1"/>
  </r>
  <r>
    <d v="2024-04-21T00:00:00"/>
    <x v="15"/>
    <x v="1"/>
    <x v="0"/>
    <x v="7"/>
    <s v="Polysac Co-Ex Bubble Wrap Roll 50m"/>
    <n v="20220.87"/>
    <n v="7"/>
    <n v="10034.57"/>
    <x v="10"/>
    <x v="1"/>
  </r>
  <r>
    <d v="2024-11-03T00:00:00"/>
    <x v="0"/>
    <x v="8"/>
    <x v="0"/>
    <x v="5"/>
    <s v="Pidilite Fevistick Glue Sticks (Box of 12)"/>
    <n v="3174.99"/>
    <n v="1"/>
    <n v="1106.46"/>
    <x v="6"/>
    <x v="1"/>
  </r>
  <r>
    <d v="2024-06-18T00:00:00"/>
    <x v="33"/>
    <x v="16"/>
    <x v="2"/>
    <x v="11"/>
    <s v="Cosmic Byte CB-GK-12 Wired Keyboard"/>
    <n v="438.39"/>
    <n v="1"/>
    <n v="39.93"/>
    <x v="2"/>
    <x v="1"/>
  </r>
  <r>
    <d v="2024-05-27T00:00:00"/>
    <x v="5"/>
    <x v="5"/>
    <x v="0"/>
    <x v="1"/>
    <s v="Camel Student Watercolour Cake Set 24 Shades"/>
    <n v="728.18"/>
    <n v="4"/>
    <n v="197.12"/>
    <x v="3"/>
    <x v="1"/>
  </r>
  <r>
    <d v="2024-09-03T00:00:00"/>
    <x v="3"/>
    <x v="19"/>
    <x v="0"/>
    <x v="16"/>
    <s v="Kores Rubber Bands Assorted (250g Box)"/>
    <n v="5058.8599999999997"/>
    <n v="6"/>
    <n v="565.84"/>
    <x v="5"/>
    <x v="1"/>
  </r>
  <r>
    <d v="2024-05-04T00:00:00"/>
    <x v="39"/>
    <x v="4"/>
    <x v="1"/>
    <x v="4"/>
    <s v="Godrej Interio Partition Panel 4×6ft"/>
    <n v="1888.61"/>
    <n v="2"/>
    <n v="977.79"/>
    <x v="3"/>
    <x v="1"/>
  </r>
  <r>
    <d v="2025-01-10T00:00:00"/>
    <x v="24"/>
    <x v="0"/>
    <x v="0"/>
    <x v="2"/>
    <s v="Deli Spine Label Binder A4 Blue (Pack of 6)"/>
    <n v="123.42"/>
    <n v="3"/>
    <n v="-229.2"/>
    <x v="11"/>
    <x v="0"/>
  </r>
  <r>
    <d v="2024-12-18T00:00:00"/>
    <x v="1"/>
    <x v="10"/>
    <x v="1"/>
    <x v="4"/>
    <s v="Stanley Office Side Table with Drawer"/>
    <n v="864.77"/>
    <n v="7"/>
    <n v="-249.16"/>
    <x v="1"/>
    <x v="1"/>
  </r>
  <r>
    <d v="2024-11-15T00:00:00"/>
    <x v="3"/>
    <x v="8"/>
    <x v="0"/>
    <x v="2"/>
    <s v="Archies Lever Arch File A4 (Pack of 5)"/>
    <n v="3950.78"/>
    <n v="2"/>
    <n v="1268.68"/>
    <x v="6"/>
    <x v="1"/>
  </r>
  <r>
    <d v="2025-01-10T00:00:00"/>
    <x v="20"/>
    <x v="0"/>
    <x v="1"/>
    <x v="8"/>
    <s v="Durian TEAK-Finish Manager Desk 1500mm"/>
    <n v="7070.17"/>
    <n v="1"/>
    <n v="-1058.98"/>
    <x v="11"/>
    <x v="0"/>
  </r>
  <r>
    <d v="2024-06-09T00:00:00"/>
    <x v="26"/>
    <x v="11"/>
    <x v="0"/>
    <x v="1"/>
    <s v="Doms Sketch Pens 48 Shades Assorted"/>
    <n v="1179.05"/>
    <n v="4"/>
    <n v="515.72"/>
    <x v="2"/>
    <x v="1"/>
  </r>
  <r>
    <d v="2024-10-03T00:00:00"/>
    <x v="1"/>
    <x v="7"/>
    <x v="0"/>
    <x v="5"/>
    <s v="Classmate Premium A4 Ruled Notebooks (Pack of 6)"/>
    <n v="1591.01"/>
    <n v="3"/>
    <n v="675.14"/>
    <x v="9"/>
    <x v="1"/>
  </r>
  <r>
    <d v="2024-05-23T00:00:00"/>
    <x v="40"/>
    <x v="8"/>
    <x v="2"/>
    <x v="9"/>
    <s v="Samsung Galaxy M34 5G 6GB/128GB"/>
    <n v="7017.62"/>
    <n v="1"/>
    <n v="756.44"/>
    <x v="3"/>
    <x v="1"/>
  </r>
  <r>
    <d v="2025-02-06T00:00:00"/>
    <x v="13"/>
    <x v="4"/>
    <x v="1"/>
    <x v="3"/>
    <s v="Featherlite Elan Mid-Back Mesh Chair Black"/>
    <n v="10675.07"/>
    <n v="1"/>
    <n v="-1997.82"/>
    <x v="7"/>
    <x v="0"/>
  </r>
  <r>
    <d v="2024-12-22T00:00:00"/>
    <x v="35"/>
    <x v="17"/>
    <x v="2"/>
    <x v="9"/>
    <s v="iQOO Z9 5G 8GB/128GB"/>
    <n v="1062.6400000000001"/>
    <n v="1"/>
    <n v="272.39"/>
    <x v="1"/>
    <x v="1"/>
  </r>
  <r>
    <d v="2024-04-17T00:00:00"/>
    <x v="39"/>
    <x v="13"/>
    <x v="1"/>
    <x v="8"/>
    <s v="Godrej Interio Slimline Steel Computer Table"/>
    <n v="29384.91"/>
    <n v="2"/>
    <n v="-10900.03"/>
    <x v="10"/>
    <x v="1"/>
  </r>
  <r>
    <d v="2025-03-07T00:00:00"/>
    <x v="1"/>
    <x v="8"/>
    <x v="0"/>
    <x v="5"/>
    <s v="Kokuyo Camlin Drawing Sheets A3 (100 Sheets)"/>
    <n v="1077.79"/>
    <n v="1"/>
    <n v="507.2"/>
    <x v="0"/>
    <x v="0"/>
  </r>
  <r>
    <d v="2024-11-17T00:00:00"/>
    <x v="31"/>
    <x v="18"/>
    <x v="0"/>
    <x v="5"/>
    <s v="Luxor Ruled Writing Pad A4 (200 Pages)"/>
    <n v="4201.1499999999996"/>
    <n v="3"/>
    <n v="2015.35"/>
    <x v="6"/>
    <x v="1"/>
  </r>
  <r>
    <d v="2024-05-01T00:00:00"/>
    <x v="27"/>
    <x v="12"/>
    <x v="0"/>
    <x v="10"/>
    <s v="Featherlite Mobile Pedestal 3-Drawer"/>
    <n v="4832.95"/>
    <n v="2"/>
    <n v="-1222.1199999999999"/>
    <x v="3"/>
    <x v="1"/>
  </r>
  <r>
    <d v="2024-08-19T00:00:00"/>
    <x v="31"/>
    <x v="7"/>
    <x v="0"/>
    <x v="5"/>
    <s v="Luxor Ruled Writing Pad A4 (200 Pages)"/>
    <n v="2877.8"/>
    <n v="5"/>
    <n v="1032.42"/>
    <x v="4"/>
    <x v="1"/>
  </r>
  <r>
    <d v="2025-03-11T00:00:00"/>
    <x v="41"/>
    <x v="0"/>
    <x v="0"/>
    <x v="1"/>
    <s v="Faber-Castell Colour Pencil Set 60 Shades"/>
    <n v="801.06"/>
    <n v="3"/>
    <n v="100.48"/>
    <x v="0"/>
    <x v="0"/>
  </r>
  <r>
    <d v="2024-06-16T00:00:00"/>
    <x v="19"/>
    <x v="12"/>
    <x v="0"/>
    <x v="5"/>
    <s v="Kokuyo Camlin Drawing Sheets A3 (100 Sheets)"/>
    <n v="1069.6199999999999"/>
    <n v="2"/>
    <n v="391.92"/>
    <x v="2"/>
    <x v="1"/>
  </r>
  <r>
    <d v="2024-08-02T00:00:00"/>
    <x v="43"/>
    <x v="12"/>
    <x v="0"/>
    <x v="16"/>
    <s v="Kores Rubber Bands Assorted (250g Box)"/>
    <n v="4227.8"/>
    <n v="5"/>
    <n v="-870.55"/>
    <x v="4"/>
    <x v="1"/>
  </r>
  <r>
    <d v="2024-07-12T00:00:00"/>
    <x v="27"/>
    <x v="5"/>
    <x v="0"/>
    <x v="2"/>
    <s v="Solo Ring Binder A4 2-Ring 25mm (Pack of 10)"/>
    <n v="3765.52"/>
    <n v="7"/>
    <n v="-3097.84"/>
    <x v="8"/>
    <x v="1"/>
  </r>
  <r>
    <d v="2024-09-23T00:00:00"/>
    <x v="15"/>
    <x v="17"/>
    <x v="0"/>
    <x v="7"/>
    <s v="Kores Peel &amp; Seal White Envelopes DL (Pack of 100)"/>
    <n v="1922.03"/>
    <n v="3"/>
    <n v="707.75"/>
    <x v="5"/>
    <x v="1"/>
  </r>
  <r>
    <d v="2024-05-18T00:00:00"/>
    <x v="16"/>
    <x v="9"/>
    <x v="2"/>
    <x v="11"/>
    <s v="iBall Bluetooth Wireless Keyboard &amp; Mouse Combo"/>
    <n v="15316.79"/>
    <n v="4"/>
    <n v="848.3"/>
    <x v="3"/>
    <x v="1"/>
  </r>
  <r>
    <d v="2024-10-10T00:00:00"/>
    <x v="38"/>
    <x v="16"/>
    <x v="1"/>
    <x v="4"/>
    <s v="Pepperfry Sofa Cum Bed 3-Seater Grey"/>
    <n v="34665.9"/>
    <n v="4"/>
    <n v="-2800.97"/>
    <x v="9"/>
    <x v="1"/>
  </r>
  <r>
    <d v="2024-05-01T00:00:00"/>
    <x v="32"/>
    <x v="0"/>
    <x v="1"/>
    <x v="3"/>
    <s v="Durian APEX High-Back Revolving Chair"/>
    <n v="222745.12"/>
    <n v="4"/>
    <n v="0"/>
    <x v="3"/>
    <x v="1"/>
  </r>
  <r>
    <d v="2024-05-28T00:00:00"/>
    <x v="33"/>
    <x v="17"/>
    <x v="0"/>
    <x v="2"/>
    <s v="Solo Ring Binder A4 2-Ring 25mm (Pack of 10)"/>
    <n v="959.93"/>
    <n v="3"/>
    <n v="340.17"/>
    <x v="3"/>
    <x v="1"/>
  </r>
  <r>
    <d v="2024-04-13T00:00:00"/>
    <x v="10"/>
    <x v="15"/>
    <x v="0"/>
    <x v="1"/>
    <s v="Fevicryl Fabric Colour Set 12 Shades"/>
    <n v="381.31"/>
    <n v="2"/>
    <n v="124.61"/>
    <x v="10"/>
    <x v="1"/>
  </r>
  <r>
    <d v="2024-06-03T00:00:00"/>
    <x v="45"/>
    <x v="2"/>
    <x v="0"/>
    <x v="2"/>
    <s v="Deli Spine Label Binder A4 Blue (Pack of 6)"/>
    <n v="1218.83"/>
    <n v="1"/>
    <n v="-1053.53"/>
    <x v="2"/>
    <x v="1"/>
  </r>
  <r>
    <d v="2024-10-23T00:00:00"/>
    <x v="16"/>
    <x v="17"/>
    <x v="2"/>
    <x v="11"/>
    <s v="Lapcare USB-C 65W GaN Charger"/>
    <n v="34163.15"/>
    <n v="4"/>
    <n v="6127.19"/>
    <x v="9"/>
    <x v="1"/>
  </r>
  <r>
    <d v="2024-12-01T00:00:00"/>
    <x v="6"/>
    <x v="11"/>
    <x v="0"/>
    <x v="1"/>
    <s v="Camel Student Watercolour Cake Set 24 Shades"/>
    <n v="5275.89"/>
    <n v="2"/>
    <n v="1502.08"/>
    <x v="1"/>
    <x v="1"/>
  </r>
  <r>
    <d v="2024-07-24T00:00:00"/>
    <x v="13"/>
    <x v="5"/>
    <x v="0"/>
    <x v="0"/>
    <s v="Kangaroo Binder Clips Assorted Pack of 50"/>
    <n v="1173.93"/>
    <n v="4"/>
    <n v="379.11"/>
    <x v="8"/>
    <x v="1"/>
  </r>
  <r>
    <d v="2024-07-26T00:00:00"/>
    <x v="33"/>
    <x v="6"/>
    <x v="2"/>
    <x v="11"/>
    <s v="Portronics Mport 7C USB-C Hub 7-in-1"/>
    <n v="36820.83"/>
    <n v="2"/>
    <n v="11962.02"/>
    <x v="8"/>
    <x v="1"/>
  </r>
  <r>
    <d v="2024-12-12T00:00:00"/>
    <x v="4"/>
    <x v="13"/>
    <x v="1"/>
    <x v="4"/>
    <s v="FurnitureKraft Metal Coat Stand Black"/>
    <n v="4154.3500000000004"/>
    <n v="1"/>
    <n v="1442.6"/>
    <x v="1"/>
    <x v="1"/>
  </r>
  <r>
    <d v="2024-06-06T00:00:00"/>
    <x v="40"/>
    <x v="4"/>
    <x v="2"/>
    <x v="14"/>
    <s v="Epson EcoTank L3252 Wi-Fi All-In-One Printer"/>
    <n v="14403.57"/>
    <n v="3"/>
    <n v="-11535.32"/>
    <x v="2"/>
    <x v="1"/>
  </r>
  <r>
    <d v="2024-05-11T00:00:00"/>
    <x v="45"/>
    <x v="5"/>
    <x v="2"/>
    <x v="9"/>
    <s v="Realme Narzo 60 Pro 5G 8GB/128GB"/>
    <n v="12685.68"/>
    <n v="1"/>
    <n v="1206.94"/>
    <x v="3"/>
    <x v="1"/>
  </r>
  <r>
    <d v="2024-05-17T00:00:00"/>
    <x v="9"/>
    <x v="4"/>
    <x v="2"/>
    <x v="11"/>
    <s v="Portronics Mport 7C USB-C Hub 7-in-1"/>
    <n v="1870.9"/>
    <n v="1"/>
    <n v="536.12"/>
    <x v="3"/>
    <x v="1"/>
  </r>
  <r>
    <d v="2024-05-22T00:00:00"/>
    <x v="8"/>
    <x v="19"/>
    <x v="0"/>
    <x v="5"/>
    <s v="Classmate Premium A4 Ruled Notebooks (Pack of 6)"/>
    <n v="931.38"/>
    <n v="1"/>
    <n v="457.3"/>
    <x v="3"/>
    <x v="1"/>
  </r>
  <r>
    <d v="2024-06-15T00:00:00"/>
    <x v="40"/>
    <x v="15"/>
    <x v="1"/>
    <x v="15"/>
    <s v="Featherlite Steel Almirah with Locker"/>
    <n v="5001.75"/>
    <n v="2"/>
    <n v="-266.51"/>
    <x v="2"/>
    <x v="1"/>
  </r>
  <r>
    <d v="2024-07-20T00:00:00"/>
    <x v="11"/>
    <x v="13"/>
    <x v="0"/>
    <x v="7"/>
    <s v="Ratan Tissue Self-Seal Courier Bags (Pack of 200)"/>
    <n v="13971.5"/>
    <n v="1"/>
    <n v="5700.35"/>
    <x v="8"/>
    <x v="1"/>
  </r>
  <r>
    <d v="2024-12-07T00:00:00"/>
    <x v="3"/>
    <x v="15"/>
    <x v="2"/>
    <x v="11"/>
    <s v="Promate 20000mAh Power Bank"/>
    <n v="4892.16"/>
    <n v="2"/>
    <n v="-758.48"/>
    <x v="1"/>
    <x v="1"/>
  </r>
  <r>
    <d v="2024-09-02T00:00:00"/>
    <x v="38"/>
    <x v="16"/>
    <x v="0"/>
    <x v="2"/>
    <s v="Archies Lever Arch File A4 (Pack of 5)"/>
    <n v="302.37"/>
    <n v="1"/>
    <n v="117.49"/>
    <x v="5"/>
    <x v="1"/>
  </r>
  <r>
    <d v="2025-03-28T00:00:00"/>
    <x v="17"/>
    <x v="1"/>
    <x v="0"/>
    <x v="7"/>
    <s v="Kores Peel &amp; Seal White Envelopes DL (Pack of 100)"/>
    <n v="14932.61"/>
    <n v="3"/>
    <n v="5331.64"/>
    <x v="0"/>
    <x v="0"/>
  </r>
  <r>
    <d v="2024-07-11T00:00:00"/>
    <x v="5"/>
    <x v="19"/>
    <x v="2"/>
    <x v="9"/>
    <s v="Samsung Galaxy M34 5G 6GB/128GB"/>
    <n v="44647.24"/>
    <n v="3"/>
    <n v="21199.87"/>
    <x v="8"/>
    <x v="1"/>
  </r>
  <r>
    <d v="2024-09-13T00:00:00"/>
    <x v="7"/>
    <x v="11"/>
    <x v="1"/>
    <x v="3"/>
    <s v="Wipro Furniture Smart Mesh Chair"/>
    <n v="26049.58"/>
    <n v="7"/>
    <n v="-888.29"/>
    <x v="5"/>
    <x v="1"/>
  </r>
  <r>
    <d v="2024-04-23T00:00:00"/>
    <x v="43"/>
    <x v="19"/>
    <x v="1"/>
    <x v="4"/>
    <s v="Stanley Office Side Table with Drawer"/>
    <n v="12907.14"/>
    <n v="2"/>
    <n v="3523.38"/>
    <x v="10"/>
    <x v="1"/>
  </r>
  <r>
    <d v="2025-01-09T00:00:00"/>
    <x v="32"/>
    <x v="19"/>
    <x v="1"/>
    <x v="8"/>
    <s v="Stanley Furniture Height-Adjustable Desk"/>
    <n v="16236.56"/>
    <n v="2"/>
    <n v="1701.63"/>
    <x v="11"/>
    <x v="0"/>
  </r>
  <r>
    <d v="2025-01-24T00:00:00"/>
    <x v="14"/>
    <x v="2"/>
    <x v="0"/>
    <x v="2"/>
    <s v="Deli Spine Label Binder A4 Blue (Pack of 6)"/>
    <n v="174669.8"/>
    <n v="7"/>
    <n v="49014.8"/>
    <x v="11"/>
    <x v="0"/>
  </r>
  <r>
    <d v="2024-11-18T00:00:00"/>
    <x v="0"/>
    <x v="7"/>
    <x v="2"/>
    <x v="11"/>
    <s v="Cosmic Byte CB-GK-12 Wired Keyboard"/>
    <n v="1719.32"/>
    <n v="2"/>
    <n v="906.7"/>
    <x v="6"/>
    <x v="1"/>
  </r>
  <r>
    <d v="2024-04-10T00:00:00"/>
    <x v="38"/>
    <x v="12"/>
    <x v="0"/>
    <x v="10"/>
    <s v="Puro SAFE Steel Almirah Double Door"/>
    <n v="5355.42"/>
    <n v="1"/>
    <n v="-1499.35"/>
    <x v="10"/>
    <x v="1"/>
  </r>
  <r>
    <d v="2024-06-04T00:00:00"/>
    <x v="18"/>
    <x v="17"/>
    <x v="1"/>
    <x v="4"/>
    <s v="Nilkamal Plastic Folding Chair (Pack of 4)"/>
    <n v="937.01"/>
    <n v="2"/>
    <n v="251.81"/>
    <x v="2"/>
    <x v="1"/>
  </r>
  <r>
    <d v="2024-09-20T00:00:00"/>
    <x v="12"/>
    <x v="18"/>
    <x v="0"/>
    <x v="10"/>
    <s v="Cello Stationery Organiser Set 7-Compartment"/>
    <n v="26924.92"/>
    <n v="7"/>
    <n v="1704.28"/>
    <x v="5"/>
    <x v="1"/>
  </r>
  <r>
    <d v="2024-10-26T00:00:00"/>
    <x v="6"/>
    <x v="12"/>
    <x v="2"/>
    <x v="11"/>
    <s v="Cosmic Byte CB-GK-12 Wired Keyboard"/>
    <n v="243.13"/>
    <n v="1"/>
    <n v="112.05"/>
    <x v="9"/>
    <x v="1"/>
  </r>
  <r>
    <d v="2024-09-02T00:00:00"/>
    <x v="41"/>
    <x v="8"/>
    <x v="0"/>
    <x v="16"/>
    <s v="Pritt Glue Stick 43g (Pack of 10)"/>
    <n v="485.06"/>
    <n v="2"/>
    <n v="14.23"/>
    <x v="5"/>
    <x v="1"/>
  </r>
  <r>
    <d v="2024-04-17T00:00:00"/>
    <x v="29"/>
    <x v="2"/>
    <x v="0"/>
    <x v="13"/>
    <s v="Havells Cista 1200mm Ceiling Fan Brushed Chrome"/>
    <n v="15977.01"/>
    <n v="3"/>
    <n v="3966.22"/>
    <x v="10"/>
    <x v="1"/>
  </r>
  <r>
    <d v="2025-03-11T00:00:00"/>
    <x v="5"/>
    <x v="2"/>
    <x v="0"/>
    <x v="1"/>
    <s v="Faber-Castell Colour Pencil Set 60 Shades"/>
    <n v="5219.6400000000003"/>
    <n v="2"/>
    <n v="651.17999999999995"/>
    <x v="0"/>
    <x v="0"/>
  </r>
  <r>
    <d v="2024-08-16T00:00:00"/>
    <x v="8"/>
    <x v="6"/>
    <x v="0"/>
    <x v="7"/>
    <s v="Ratan Tissue Self-Seal Courier Bags (Pack of 200)"/>
    <n v="11248.11"/>
    <n v="6"/>
    <n v="5086.66"/>
    <x v="4"/>
    <x v="1"/>
  </r>
  <r>
    <d v="2024-06-02T00:00:00"/>
    <x v="1"/>
    <x v="9"/>
    <x v="1"/>
    <x v="4"/>
    <s v="Godrej Interio Partition Panel 4×6ft"/>
    <n v="48169.760000000002"/>
    <n v="5"/>
    <n v="3501.64"/>
    <x v="2"/>
    <x v="1"/>
  </r>
  <r>
    <d v="2025-03-17T00:00:00"/>
    <x v="22"/>
    <x v="7"/>
    <x v="0"/>
    <x v="7"/>
    <s v="Hitech India A4 Kraft Bubble Envelope (Pack of 50)"/>
    <n v="3655.46"/>
    <n v="2"/>
    <n v="1147.06"/>
    <x v="0"/>
    <x v="0"/>
  </r>
  <r>
    <d v="2024-09-27T00:00:00"/>
    <x v="0"/>
    <x v="13"/>
    <x v="0"/>
    <x v="12"/>
    <s v="Anken Colour Coding Dots (Pack of 500)"/>
    <n v="696.84"/>
    <n v="3"/>
    <n v="345.46"/>
    <x v="5"/>
    <x v="1"/>
  </r>
  <r>
    <d v="2024-07-13T00:00:00"/>
    <x v="29"/>
    <x v="7"/>
    <x v="0"/>
    <x v="7"/>
    <s v="Hitech India A4 Kraft Bubble Envelope (Pack of 50)"/>
    <n v="4168.55"/>
    <n v="7"/>
    <n v="1342.66"/>
    <x v="8"/>
    <x v="1"/>
  </r>
  <r>
    <d v="2024-12-08T00:00:00"/>
    <x v="11"/>
    <x v="13"/>
    <x v="2"/>
    <x v="9"/>
    <s v="iQOO Z9 5G 8GB/128GB"/>
    <n v="48397.88"/>
    <n v="5"/>
    <n v="6319.8"/>
    <x v="1"/>
    <x v="1"/>
  </r>
  <r>
    <d v="2024-09-11T00:00:00"/>
    <x v="38"/>
    <x v="4"/>
    <x v="0"/>
    <x v="1"/>
    <s v="Apsara Drawing Pencils HB (Pack of 20)"/>
    <n v="1524.57"/>
    <n v="8"/>
    <n v="487.98"/>
    <x v="5"/>
    <x v="1"/>
  </r>
  <r>
    <d v="2024-05-17T00:00:00"/>
    <x v="44"/>
    <x v="2"/>
    <x v="2"/>
    <x v="9"/>
    <s v="OnePlus Nord CE3 Lite 8GB/128GB"/>
    <n v="1466.25"/>
    <n v="1"/>
    <n v="148.55000000000001"/>
    <x v="3"/>
    <x v="1"/>
  </r>
  <r>
    <d v="2025-01-10T00:00:00"/>
    <x v="14"/>
    <x v="6"/>
    <x v="0"/>
    <x v="7"/>
    <s v="Navneet Manilla Envelopes 10×4 (Pack of 100)"/>
    <n v="8486.5499999999993"/>
    <n v="6"/>
    <n v="2806.69"/>
    <x v="11"/>
    <x v="0"/>
  </r>
  <r>
    <d v="2024-11-23T00:00:00"/>
    <x v="23"/>
    <x v="0"/>
    <x v="2"/>
    <x v="11"/>
    <s v="Cosmic Byte CB-GK-12 Wired Keyboard"/>
    <n v="99784.29"/>
    <n v="2"/>
    <n v="27225.15"/>
    <x v="6"/>
    <x v="1"/>
  </r>
  <r>
    <d v="2024-09-27T00:00:00"/>
    <x v="26"/>
    <x v="8"/>
    <x v="0"/>
    <x v="2"/>
    <s v="Deli Spine Label Binder A4 Blue (Pack of 6)"/>
    <n v="5187.3599999999997"/>
    <n v="2"/>
    <n v="2466.56"/>
    <x v="5"/>
    <x v="1"/>
  </r>
  <r>
    <d v="2024-11-22T00:00:00"/>
    <x v="9"/>
    <x v="18"/>
    <x v="2"/>
    <x v="9"/>
    <s v="Redmi Note 13 Pro 8GB/256GB"/>
    <n v="670.06"/>
    <n v="1"/>
    <n v="174.73"/>
    <x v="6"/>
    <x v="1"/>
  </r>
  <r>
    <d v="2024-12-24T00:00:00"/>
    <x v="0"/>
    <x v="6"/>
    <x v="0"/>
    <x v="1"/>
    <s v="Faber-Castell Colour Pencil Set 60 Shades"/>
    <n v="5106.53"/>
    <n v="2"/>
    <n v="1350.52"/>
    <x v="1"/>
    <x v="1"/>
  </r>
  <r>
    <d v="2025-03-16T00:00:00"/>
    <x v="1"/>
    <x v="2"/>
    <x v="0"/>
    <x v="13"/>
    <s v="Usha Mist Air Duos 400mm Pedestal Fan"/>
    <n v="27536.639999999999"/>
    <n v="1"/>
    <n v="7761.65"/>
    <x v="0"/>
    <x v="0"/>
  </r>
  <r>
    <d v="2024-09-20T00:00:00"/>
    <x v="18"/>
    <x v="14"/>
    <x v="0"/>
    <x v="5"/>
    <s v="Pidilite Fevistick Glue Sticks (Box of 12)"/>
    <n v="9253.14"/>
    <n v="1"/>
    <n v="4424.8"/>
    <x v="5"/>
    <x v="1"/>
  </r>
  <r>
    <d v="2024-12-28T00:00:00"/>
    <x v="5"/>
    <x v="5"/>
    <x v="0"/>
    <x v="7"/>
    <s v="Kores Peel &amp; Seal White Envelopes DL (Pack of 100)"/>
    <n v="5078.13"/>
    <n v="6"/>
    <n v="1959.17"/>
    <x v="1"/>
    <x v="1"/>
  </r>
  <r>
    <d v="2024-07-22T00:00:00"/>
    <x v="20"/>
    <x v="3"/>
    <x v="1"/>
    <x v="15"/>
    <s v="Durian Engineered Wood Bookcase 4-Shelf Dark Walnut"/>
    <n v="100257.09"/>
    <n v="10"/>
    <n v="18453.27"/>
    <x v="8"/>
    <x v="1"/>
  </r>
  <r>
    <d v="2024-10-02T00:00:00"/>
    <x v="1"/>
    <x v="0"/>
    <x v="2"/>
    <x v="9"/>
    <s v="Realme Narzo 60 Pro 5G 8GB/128GB"/>
    <n v="10015.52"/>
    <n v="7"/>
    <n v="2753.65"/>
    <x v="9"/>
    <x v="1"/>
  </r>
  <r>
    <d v="2024-05-14T00:00:00"/>
    <x v="46"/>
    <x v="11"/>
    <x v="0"/>
    <x v="7"/>
    <s v="Navneet Manilla Envelopes 10×4 (Pack of 100)"/>
    <n v="3436.6"/>
    <n v="10"/>
    <n v="1915.56"/>
    <x v="3"/>
    <x v="1"/>
  </r>
  <r>
    <d v="2025-03-10T00:00:00"/>
    <x v="38"/>
    <x v="10"/>
    <x v="2"/>
    <x v="11"/>
    <s v="boAt Rugged V3 USB-C Cable (Pack of 3)"/>
    <n v="6620.09"/>
    <n v="3"/>
    <n v="2130.61"/>
    <x v="0"/>
    <x v="0"/>
  </r>
  <r>
    <d v="2025-01-17T00:00:00"/>
    <x v="4"/>
    <x v="13"/>
    <x v="2"/>
    <x v="11"/>
    <s v="Portronics Mport 7C USB-C Hub 7-in-1"/>
    <n v="1170.29"/>
    <n v="1"/>
    <n v="470.71"/>
    <x v="11"/>
    <x v="0"/>
  </r>
  <r>
    <d v="2024-10-21T00:00:00"/>
    <x v="46"/>
    <x v="2"/>
    <x v="2"/>
    <x v="11"/>
    <s v="Lapcare USB-C 65W GaN Charger"/>
    <n v="1063.05"/>
    <n v="3"/>
    <n v="242.6"/>
    <x v="9"/>
    <x v="1"/>
  </r>
  <r>
    <d v="2025-01-08T00:00:00"/>
    <x v="9"/>
    <x v="16"/>
    <x v="0"/>
    <x v="10"/>
    <s v="Godrej Interio Metal Storage Cabinet 4-Drawer"/>
    <n v="109237.03"/>
    <n v="5"/>
    <n v="16105.22"/>
    <x v="11"/>
    <x v="0"/>
  </r>
  <r>
    <d v="2024-05-02T00:00:00"/>
    <x v="19"/>
    <x v="2"/>
    <x v="0"/>
    <x v="12"/>
    <s v="Maplitho White Labels A4 (50 Sheets)"/>
    <n v="2636.01"/>
    <n v="3"/>
    <n v="1282.5"/>
    <x v="3"/>
    <x v="1"/>
  </r>
  <r>
    <d v="2025-01-28T00:00:00"/>
    <x v="40"/>
    <x v="18"/>
    <x v="0"/>
    <x v="10"/>
    <s v="Durian Steel Filing Cabinet 2-Door"/>
    <n v="38858.44"/>
    <n v="6"/>
    <n v="-7775.82"/>
    <x v="11"/>
    <x v="0"/>
  </r>
  <r>
    <d v="2024-04-10T00:00:00"/>
    <x v="37"/>
    <x v="18"/>
    <x v="1"/>
    <x v="4"/>
    <s v="Stanley Office Side Table with Drawer"/>
    <n v="12360.28"/>
    <n v="3"/>
    <n v="2721.9"/>
    <x v="10"/>
    <x v="1"/>
  </r>
  <r>
    <d v="2024-06-14T00:00:00"/>
    <x v="45"/>
    <x v="4"/>
    <x v="2"/>
    <x v="11"/>
    <s v="Promate 20000mAh Power Bank"/>
    <n v="4294.43"/>
    <n v="1"/>
    <n v="729.23"/>
    <x v="2"/>
    <x v="1"/>
  </r>
  <r>
    <d v="2025-03-18T00:00:00"/>
    <x v="14"/>
    <x v="17"/>
    <x v="0"/>
    <x v="5"/>
    <s v="Classmate Premium A4 Ruled Notebooks (Pack of 6)"/>
    <n v="7222.86"/>
    <n v="3"/>
    <n v="2457.9899999999998"/>
    <x v="0"/>
    <x v="0"/>
  </r>
  <r>
    <d v="2024-10-15T00:00:00"/>
    <x v="9"/>
    <x v="8"/>
    <x v="2"/>
    <x v="9"/>
    <s v="iQOO Z9 5G 8GB/128GB"/>
    <n v="10545.98"/>
    <n v="6"/>
    <n v="3924.61"/>
    <x v="9"/>
    <x v="1"/>
  </r>
  <r>
    <d v="2024-11-21T00:00:00"/>
    <x v="11"/>
    <x v="3"/>
    <x v="1"/>
    <x v="4"/>
    <s v="FurnitureKraft Metal Coat Stand Black"/>
    <n v="5882.7"/>
    <n v="3"/>
    <n v="2253.0300000000002"/>
    <x v="6"/>
    <x v="1"/>
  </r>
  <r>
    <d v="2025-02-21T00:00:00"/>
    <x v="17"/>
    <x v="16"/>
    <x v="0"/>
    <x v="1"/>
    <s v="Apsara Drawing Pencils HB (Pack of 20)"/>
    <n v="17747.64"/>
    <n v="6"/>
    <n v="5622.25"/>
    <x v="7"/>
    <x v="0"/>
  </r>
  <r>
    <d v="2024-04-20T00:00:00"/>
    <x v="37"/>
    <x v="15"/>
    <x v="0"/>
    <x v="5"/>
    <s v="Luxor Ruled Writing Pad A4 (200 Pages)"/>
    <n v="3387.95"/>
    <n v="10"/>
    <n v="1455.79"/>
    <x v="10"/>
    <x v="1"/>
  </r>
  <r>
    <d v="2025-01-28T00:00:00"/>
    <x v="13"/>
    <x v="15"/>
    <x v="0"/>
    <x v="1"/>
    <s v="Apsara Drawing Pencils HB (Pack of 20)"/>
    <n v="697.41"/>
    <n v="1"/>
    <n v="233.97"/>
    <x v="11"/>
    <x v="0"/>
  </r>
  <r>
    <d v="2024-04-20T00:00:00"/>
    <x v="28"/>
    <x v="12"/>
    <x v="2"/>
    <x v="9"/>
    <s v="OnePlus Nord CE3 Lite 8GB/128GB"/>
    <n v="1607.17"/>
    <n v="2"/>
    <n v="399.54"/>
    <x v="10"/>
    <x v="1"/>
  </r>
  <r>
    <d v="2024-09-03T00:00:00"/>
    <x v="11"/>
    <x v="1"/>
    <x v="0"/>
    <x v="7"/>
    <s v="Navneet Manilla Envelopes 10×4 (Pack of 100)"/>
    <n v="10149.89"/>
    <n v="1"/>
    <n v="5213.03"/>
    <x v="5"/>
    <x v="1"/>
  </r>
  <r>
    <d v="2024-05-09T00:00:00"/>
    <x v="32"/>
    <x v="15"/>
    <x v="2"/>
    <x v="11"/>
    <s v="Portronics Mport 7C USB-C Hub 7-in-1"/>
    <n v="5157.45"/>
    <n v="1"/>
    <n v="2127.96"/>
    <x v="3"/>
    <x v="1"/>
  </r>
  <r>
    <d v="2025-01-25T00:00:00"/>
    <x v="35"/>
    <x v="14"/>
    <x v="2"/>
    <x v="11"/>
    <s v="Portronics Mport 7C USB-C Hub 7-in-1"/>
    <n v="999.24"/>
    <n v="4"/>
    <n v="219.69"/>
    <x v="11"/>
    <x v="0"/>
  </r>
  <r>
    <d v="2024-08-06T00:00:00"/>
    <x v="38"/>
    <x v="13"/>
    <x v="1"/>
    <x v="3"/>
    <s v="Green Soul Oslo High-Back Executive Chair"/>
    <n v="11703.97"/>
    <n v="1"/>
    <n v="977.58"/>
    <x v="4"/>
    <x v="1"/>
  </r>
  <r>
    <d v="2025-03-25T00:00:00"/>
    <x v="40"/>
    <x v="15"/>
    <x v="2"/>
    <x v="11"/>
    <s v="boAt Rugged V3 USB-C Cable (Pack of 3)"/>
    <n v="24259.200000000001"/>
    <n v="3"/>
    <n v="7310.02"/>
    <x v="0"/>
    <x v="0"/>
  </r>
  <r>
    <d v="2024-12-17T00:00:00"/>
    <x v="22"/>
    <x v="10"/>
    <x v="2"/>
    <x v="6"/>
    <s v="Xerox B210 Wireless Monochrome Laser Printer"/>
    <n v="89360.41"/>
    <n v="2"/>
    <n v="41435.300000000003"/>
    <x v="1"/>
    <x v="1"/>
  </r>
  <r>
    <d v="2024-04-08T00:00:00"/>
    <x v="26"/>
    <x v="12"/>
    <x v="0"/>
    <x v="0"/>
    <s v="Acco Brass Fasteners 70mm (Box of 100)"/>
    <n v="897.05"/>
    <n v="1"/>
    <n v="255.67"/>
    <x v="10"/>
    <x v="1"/>
  </r>
  <r>
    <d v="2024-12-11T00:00:00"/>
    <x v="28"/>
    <x v="14"/>
    <x v="1"/>
    <x v="4"/>
    <s v="FurnitureKraft Metal Coat Stand Black"/>
    <n v="5313.05"/>
    <n v="5"/>
    <n v="1074.3699999999999"/>
    <x v="1"/>
    <x v="1"/>
  </r>
  <r>
    <d v="2024-08-25T00:00:00"/>
    <x v="47"/>
    <x v="7"/>
    <x v="0"/>
    <x v="2"/>
    <s v="Nataraj Clear-View Binder A4 (Pack of 12)"/>
    <n v="1007.78"/>
    <n v="7"/>
    <n v="-658.25"/>
    <x v="4"/>
    <x v="1"/>
  </r>
  <r>
    <d v="2024-06-25T00:00:00"/>
    <x v="47"/>
    <x v="9"/>
    <x v="0"/>
    <x v="2"/>
    <s v="Solo Ring Binder A4 2-Ring 25mm (Pack of 10)"/>
    <n v="2227.6799999999998"/>
    <n v="4"/>
    <n v="-1609.5"/>
    <x v="2"/>
    <x v="1"/>
  </r>
  <r>
    <d v="2024-08-19T00:00:00"/>
    <x v="20"/>
    <x v="13"/>
    <x v="1"/>
    <x v="4"/>
    <s v="FurnitureKraft Metal Coat Stand Black"/>
    <n v="11355.48"/>
    <n v="4"/>
    <n v="-271.18"/>
    <x v="4"/>
    <x v="1"/>
  </r>
  <r>
    <d v="2025-03-14T00:00:00"/>
    <x v="35"/>
    <x v="7"/>
    <x v="1"/>
    <x v="4"/>
    <s v="Stanley Office Side Table with Drawer"/>
    <n v="779.99"/>
    <n v="6"/>
    <n v="201.79"/>
    <x v="0"/>
    <x v="0"/>
  </r>
  <r>
    <d v="2024-11-01T00:00:00"/>
    <x v="19"/>
    <x v="4"/>
    <x v="1"/>
    <x v="4"/>
    <s v="Godrej Interio Partition Panel 4×6ft"/>
    <n v="10774.36"/>
    <n v="2"/>
    <n v="1893.08"/>
    <x v="6"/>
    <x v="1"/>
  </r>
  <r>
    <d v="2024-09-19T00:00:00"/>
    <x v="20"/>
    <x v="8"/>
    <x v="1"/>
    <x v="15"/>
    <s v="Featherlite Steel Almirah with Locker"/>
    <n v="30121.59"/>
    <n v="2"/>
    <n v="3035.82"/>
    <x v="5"/>
    <x v="1"/>
  </r>
  <r>
    <d v="2024-09-26T00:00:00"/>
    <x v="40"/>
    <x v="15"/>
    <x v="2"/>
    <x v="9"/>
    <s v="Vivo T3 Pro 5G 8GB/128GB"/>
    <n v="49021.25"/>
    <n v="5"/>
    <n v="14424.11"/>
    <x v="5"/>
    <x v="1"/>
  </r>
  <r>
    <d v="2024-12-27T00:00:00"/>
    <x v="12"/>
    <x v="1"/>
    <x v="0"/>
    <x v="2"/>
    <s v="Deli Spine Label Binder A4 Blue (Pack of 6)"/>
    <n v="556.82000000000005"/>
    <n v="3"/>
    <n v="-443.98"/>
    <x v="1"/>
    <x v="1"/>
  </r>
  <r>
    <d v="2024-10-15T00:00:00"/>
    <x v="20"/>
    <x v="12"/>
    <x v="1"/>
    <x v="4"/>
    <s v="Stanley Office Side Table with Drawer"/>
    <n v="1944.34"/>
    <n v="3"/>
    <n v="950.16"/>
    <x v="9"/>
    <x v="1"/>
  </r>
  <r>
    <d v="2024-07-28T00:00:00"/>
    <x v="6"/>
    <x v="6"/>
    <x v="1"/>
    <x v="4"/>
    <s v="FurnitureKraft Metal Coat Stand Black"/>
    <n v="1990.7"/>
    <n v="3"/>
    <n v="847.53"/>
    <x v="8"/>
    <x v="1"/>
  </r>
  <r>
    <d v="2024-09-07T00:00:00"/>
    <x v="28"/>
    <x v="15"/>
    <x v="0"/>
    <x v="1"/>
    <s v="Faber-Castell Colour Pencil Set 60 Shades"/>
    <n v="405.22"/>
    <n v="3"/>
    <n v="120.15"/>
    <x v="5"/>
    <x v="1"/>
  </r>
  <r>
    <d v="2024-06-21T00:00:00"/>
    <x v="8"/>
    <x v="0"/>
    <x v="0"/>
    <x v="16"/>
    <s v="Scotch Magic Tape 19mm×33m (Pack of 6)"/>
    <n v="54008.02"/>
    <n v="5"/>
    <n v="1100.96"/>
    <x v="2"/>
    <x v="1"/>
  </r>
  <r>
    <d v="2024-11-21T00:00:00"/>
    <x v="16"/>
    <x v="8"/>
    <x v="1"/>
    <x v="4"/>
    <s v="FurnitureKraft Metal Coat Stand Black"/>
    <n v="2673.24"/>
    <n v="3"/>
    <n v="790.88"/>
    <x v="6"/>
    <x v="1"/>
  </r>
  <r>
    <d v="2024-09-24T00:00:00"/>
    <x v="37"/>
    <x v="16"/>
    <x v="0"/>
    <x v="1"/>
    <s v="Apsara Drawing Pencils HB (Pack of 20)"/>
    <n v="2901.13"/>
    <n v="1"/>
    <n v="645.9"/>
    <x v="5"/>
    <x v="1"/>
  </r>
  <r>
    <d v="2024-04-22T00:00:00"/>
    <x v="9"/>
    <x v="4"/>
    <x v="0"/>
    <x v="1"/>
    <s v="Faber-Castell Colour Pencil Set 60 Shades"/>
    <n v="1162.17"/>
    <n v="2"/>
    <n v="369.63"/>
    <x v="10"/>
    <x v="1"/>
  </r>
  <r>
    <d v="2025-02-16T00:00:00"/>
    <x v="35"/>
    <x v="9"/>
    <x v="0"/>
    <x v="5"/>
    <s v="Pidilite Fevistick Glue Sticks (Box of 12)"/>
    <n v="2911.69"/>
    <n v="2"/>
    <n v="1224.02"/>
    <x v="7"/>
    <x v="0"/>
  </r>
  <r>
    <d v="2025-03-21T00:00:00"/>
    <x v="40"/>
    <x v="13"/>
    <x v="0"/>
    <x v="5"/>
    <s v="Navneet A4 80 GSM Copier Paper (500 Sheets)"/>
    <n v="2122.06"/>
    <n v="2"/>
    <n v="843.91"/>
    <x v="0"/>
    <x v="0"/>
  </r>
  <r>
    <d v="2024-05-23T00:00:00"/>
    <x v="3"/>
    <x v="19"/>
    <x v="0"/>
    <x v="16"/>
    <s v="Scotch Magic Tape 19mm×33m (Pack of 6)"/>
    <n v="2481.33"/>
    <n v="1"/>
    <n v="780.85"/>
    <x v="3"/>
    <x v="1"/>
  </r>
  <r>
    <d v="2024-10-21T00:00:00"/>
    <x v="43"/>
    <x v="1"/>
    <x v="0"/>
    <x v="1"/>
    <s v="Apsara Drawing Pencils HB (Pack of 20)"/>
    <n v="3893.03"/>
    <n v="8"/>
    <n v="952.22"/>
    <x v="9"/>
    <x v="1"/>
  </r>
  <r>
    <d v="2025-03-13T00:00:00"/>
    <x v="13"/>
    <x v="0"/>
    <x v="0"/>
    <x v="2"/>
    <s v="Nataraj Clear-View Binder A4 (Pack of 12)"/>
    <n v="4978.8999999999996"/>
    <n v="4"/>
    <n v="1856.25"/>
    <x v="0"/>
    <x v="0"/>
  </r>
  <r>
    <d v="2024-06-08T00:00:00"/>
    <x v="38"/>
    <x v="6"/>
    <x v="0"/>
    <x v="10"/>
    <s v="Durian Steel Filing Cabinet 2-Door"/>
    <n v="9368.31"/>
    <n v="3"/>
    <n v="-2239.1"/>
    <x v="2"/>
    <x v="1"/>
  </r>
  <r>
    <d v="2025-02-14T00:00:00"/>
    <x v="5"/>
    <x v="16"/>
    <x v="0"/>
    <x v="2"/>
    <s v="Nataraj Clear-View Binder A4 (Pack of 12)"/>
    <n v="2861.81"/>
    <n v="6"/>
    <n v="1457.96"/>
    <x v="7"/>
    <x v="0"/>
  </r>
  <r>
    <d v="2024-07-16T00:00:00"/>
    <x v="27"/>
    <x v="0"/>
    <x v="0"/>
    <x v="10"/>
    <s v="Godrej Interio Metal Storage Cabinet 4-Drawer"/>
    <n v="45762.39"/>
    <n v="3"/>
    <n v="12971.96"/>
    <x v="8"/>
    <x v="1"/>
  </r>
  <r>
    <d v="2025-03-18T00:00:00"/>
    <x v="43"/>
    <x v="10"/>
    <x v="2"/>
    <x v="9"/>
    <s v="POCO X6 Pro 5G 12GB/256GB"/>
    <n v="19987.36"/>
    <n v="4"/>
    <n v="1570.04"/>
    <x v="0"/>
    <x v="0"/>
  </r>
  <r>
    <d v="2024-07-12T00:00:00"/>
    <x v="29"/>
    <x v="14"/>
    <x v="2"/>
    <x v="9"/>
    <s v="Samsung Galaxy M34 5G 6GB/128GB"/>
    <n v="16367.23"/>
    <n v="3"/>
    <n v="4885.3100000000004"/>
    <x v="8"/>
    <x v="1"/>
  </r>
  <r>
    <d v="2024-04-11T00:00:00"/>
    <x v="9"/>
    <x v="14"/>
    <x v="0"/>
    <x v="10"/>
    <s v="Godrej Interio Metal Storage Cabinet 4-Drawer"/>
    <n v="7591.55"/>
    <n v="5"/>
    <n v="-100.2"/>
    <x v="10"/>
    <x v="1"/>
  </r>
  <r>
    <d v="2025-03-11T00:00:00"/>
    <x v="38"/>
    <x v="14"/>
    <x v="2"/>
    <x v="9"/>
    <s v="Samsung Galaxy M34 5G 6GB/128GB"/>
    <n v="55643.53"/>
    <n v="3"/>
    <n v="5033.93"/>
    <x v="0"/>
    <x v="0"/>
  </r>
  <r>
    <d v="2024-09-14T00:00:00"/>
    <x v="25"/>
    <x v="12"/>
    <x v="1"/>
    <x v="8"/>
    <s v="Featherlite Ergo Workstation L-Shaped Desk"/>
    <n v="32621.89"/>
    <n v="4"/>
    <n v="-15466.12"/>
    <x v="5"/>
    <x v="1"/>
  </r>
  <r>
    <d v="2024-11-28T00:00:00"/>
    <x v="21"/>
    <x v="19"/>
    <x v="0"/>
    <x v="2"/>
    <s v="Solo Ring Binder A4 2-Ring 25mm (Pack of 10)"/>
    <n v="294355.5"/>
    <n v="3"/>
    <n v="102647.42"/>
    <x v="6"/>
    <x v="1"/>
  </r>
  <r>
    <d v="2024-07-22T00:00:00"/>
    <x v="29"/>
    <x v="15"/>
    <x v="0"/>
    <x v="7"/>
    <s v="Kores Peel &amp; Seal White Envelopes DL (Pack of 100)"/>
    <n v="812.13"/>
    <n v="5"/>
    <n v="371.21"/>
    <x v="8"/>
    <x v="1"/>
  </r>
  <r>
    <d v="2024-05-04T00:00:00"/>
    <x v="2"/>
    <x v="2"/>
    <x v="1"/>
    <x v="3"/>
    <s v="Durian APEX High-Back Revolving Chair"/>
    <n v="44066.53"/>
    <n v="2"/>
    <n v="12059.95"/>
    <x v="3"/>
    <x v="1"/>
  </r>
  <r>
    <d v="2024-11-01T00:00:00"/>
    <x v="26"/>
    <x v="11"/>
    <x v="0"/>
    <x v="5"/>
    <s v="Navneet A4 80 GSM Copier Paper (500 Sheets)"/>
    <n v="1379.6"/>
    <n v="2"/>
    <n v="490.52"/>
    <x v="6"/>
    <x v="1"/>
  </r>
  <r>
    <d v="2024-05-20T00:00:00"/>
    <x v="14"/>
    <x v="3"/>
    <x v="2"/>
    <x v="11"/>
    <s v="Lapcare USB-C 65W GaN Charger"/>
    <n v="4356.78"/>
    <n v="4"/>
    <n v="264.41000000000003"/>
    <x v="3"/>
    <x v="1"/>
  </r>
  <r>
    <d v="2024-11-11T00:00:00"/>
    <x v="13"/>
    <x v="9"/>
    <x v="0"/>
    <x v="1"/>
    <s v="Camel Student Watercolour Cake Set 24 Shades"/>
    <n v="6073.55"/>
    <n v="7"/>
    <n v="1551.17"/>
    <x v="6"/>
    <x v="1"/>
  </r>
  <r>
    <d v="2024-11-12T00:00:00"/>
    <x v="19"/>
    <x v="10"/>
    <x v="2"/>
    <x v="11"/>
    <s v="Cosmic Byte CB-GK-12 Wired Keyboard"/>
    <n v="14996.6"/>
    <n v="3"/>
    <n v="5637.03"/>
    <x v="6"/>
    <x v="1"/>
  </r>
  <r>
    <d v="2025-01-14T00:00:00"/>
    <x v="29"/>
    <x v="18"/>
    <x v="0"/>
    <x v="10"/>
    <s v="Godrej Interio Metal Storage Cabinet 4-Drawer"/>
    <n v="1136.48"/>
    <n v="1"/>
    <n v="294.33999999999997"/>
    <x v="11"/>
    <x v="0"/>
  </r>
  <r>
    <d v="2024-07-20T00:00:00"/>
    <x v="43"/>
    <x v="4"/>
    <x v="2"/>
    <x v="11"/>
    <s v="Zebronics Zeb-Thunder Wireless Mouse"/>
    <n v="3675.09"/>
    <n v="1"/>
    <n v="642.58000000000004"/>
    <x v="8"/>
    <x v="1"/>
  </r>
  <r>
    <d v="2024-09-23T00:00:00"/>
    <x v="4"/>
    <x v="3"/>
    <x v="0"/>
    <x v="10"/>
    <s v="Nilkamal Plastic Storage Trolley 3-Tier"/>
    <n v="1568.39"/>
    <n v="2"/>
    <n v="431.26"/>
    <x v="5"/>
    <x v="1"/>
  </r>
  <r>
    <d v="2025-03-12T00:00:00"/>
    <x v="34"/>
    <x v="2"/>
    <x v="0"/>
    <x v="1"/>
    <s v="Camel Student Watercolour Cake Set 24 Shades"/>
    <n v="981.63"/>
    <n v="6"/>
    <n v="287.26"/>
    <x v="0"/>
    <x v="0"/>
  </r>
  <r>
    <d v="2024-06-01T00:00:00"/>
    <x v="0"/>
    <x v="9"/>
    <x v="0"/>
    <x v="5"/>
    <s v="Navneet A4 80 GSM Copier Paper (500 Sheets)"/>
    <n v="1236.19"/>
    <n v="3"/>
    <n v="386.02"/>
    <x v="2"/>
    <x v="1"/>
  </r>
  <r>
    <d v="2025-03-24T00:00:00"/>
    <x v="19"/>
    <x v="12"/>
    <x v="2"/>
    <x v="9"/>
    <s v="POCO X6 Pro 5G 12GB/256GB"/>
    <n v="58192.54"/>
    <n v="3"/>
    <n v="-10600.38"/>
    <x v="0"/>
    <x v="0"/>
  </r>
  <r>
    <d v="2024-09-22T00:00:00"/>
    <x v="19"/>
    <x v="2"/>
    <x v="0"/>
    <x v="10"/>
    <s v="Featherlite Mobile Pedestal 3-Drawer"/>
    <n v="5654.97"/>
    <n v="2"/>
    <n v="1751.55"/>
    <x v="5"/>
    <x v="1"/>
  </r>
  <r>
    <d v="2024-07-05T00:00:00"/>
    <x v="0"/>
    <x v="9"/>
    <x v="0"/>
    <x v="10"/>
    <s v="Nilkamal Plastic Storage Trolley 3-Tier"/>
    <n v="1019.2"/>
    <n v="3"/>
    <n v="85.35"/>
    <x v="8"/>
    <x v="1"/>
  </r>
  <r>
    <d v="2025-03-17T00:00:00"/>
    <x v="44"/>
    <x v="19"/>
    <x v="0"/>
    <x v="2"/>
    <s v="Nataraj Clear-View Binder A4 (Pack of 12)"/>
    <n v="5458.5"/>
    <n v="4"/>
    <n v="2419.54"/>
    <x v="0"/>
    <x v="0"/>
  </r>
  <r>
    <d v="2024-12-18T00:00:00"/>
    <x v="17"/>
    <x v="15"/>
    <x v="0"/>
    <x v="16"/>
    <s v="Pritt Glue Stick 43g (Pack of 10)"/>
    <n v="740.45"/>
    <n v="1"/>
    <n v="189.3"/>
    <x v="1"/>
    <x v="1"/>
  </r>
  <r>
    <d v="2024-09-02T00:00:00"/>
    <x v="25"/>
    <x v="9"/>
    <x v="0"/>
    <x v="10"/>
    <s v="Puro SAFE Steel Almirah Double Door"/>
    <n v="72242.64"/>
    <n v="3"/>
    <n v="9695.7999999999993"/>
    <x v="5"/>
    <x v="1"/>
  </r>
  <r>
    <d v="2024-06-03T00:00:00"/>
    <x v="7"/>
    <x v="4"/>
    <x v="0"/>
    <x v="12"/>
    <s v="Maplitho White Labels A4 (50 Sheets)"/>
    <n v="1180.82"/>
    <n v="3"/>
    <n v="396.1"/>
    <x v="2"/>
    <x v="1"/>
  </r>
  <r>
    <d v="2024-11-24T00:00:00"/>
    <x v="17"/>
    <x v="7"/>
    <x v="0"/>
    <x v="1"/>
    <s v="Fevicryl Fabric Colour Set 12 Shades"/>
    <n v="3199.82"/>
    <n v="1"/>
    <n v="920.23"/>
    <x v="6"/>
    <x v="1"/>
  </r>
  <r>
    <d v="2024-11-01T00:00:00"/>
    <x v="39"/>
    <x v="4"/>
    <x v="2"/>
    <x v="11"/>
    <s v="Lapcare USB-C 65W GaN Charger"/>
    <n v="9927.18"/>
    <n v="2"/>
    <n v="2639.81"/>
    <x v="6"/>
    <x v="1"/>
  </r>
  <r>
    <d v="2024-05-03T00:00:00"/>
    <x v="38"/>
    <x v="10"/>
    <x v="0"/>
    <x v="13"/>
    <s v="Orient Electric PSPO 1200mm Ceiling Fan"/>
    <n v="18127.18"/>
    <n v="1"/>
    <n v="5733.67"/>
    <x v="3"/>
    <x v="1"/>
  </r>
  <r>
    <d v="2024-11-03T00:00:00"/>
    <x v="29"/>
    <x v="7"/>
    <x v="0"/>
    <x v="2"/>
    <s v="Archies Lever Arch File A4 (Pack of 5)"/>
    <n v="8396.6200000000008"/>
    <n v="3"/>
    <n v="-6832.66"/>
    <x v="6"/>
    <x v="1"/>
  </r>
  <r>
    <d v="2024-08-17T00:00:00"/>
    <x v="3"/>
    <x v="12"/>
    <x v="0"/>
    <x v="2"/>
    <s v="Solo Ring Binder A4 2-Ring 25mm (Pack of 10)"/>
    <n v="9060.41"/>
    <n v="2"/>
    <n v="3550.8"/>
    <x v="4"/>
    <x v="1"/>
  </r>
  <r>
    <d v="2024-07-14T00:00:00"/>
    <x v="18"/>
    <x v="13"/>
    <x v="0"/>
    <x v="2"/>
    <s v="Solo Ring Binder A4 2-Ring 25mm (Pack of 10)"/>
    <n v="617.74"/>
    <n v="4"/>
    <n v="-523.73"/>
    <x v="8"/>
    <x v="1"/>
  </r>
  <r>
    <d v="2024-11-19T00:00:00"/>
    <x v="9"/>
    <x v="6"/>
    <x v="0"/>
    <x v="10"/>
    <s v="Godrej Interio Metal Storage Cabinet 4-Drawer"/>
    <n v="22907.7"/>
    <n v="5"/>
    <n v="6039.31"/>
    <x v="6"/>
    <x v="1"/>
  </r>
  <r>
    <d v="2024-10-24T00:00:00"/>
    <x v="45"/>
    <x v="13"/>
    <x v="0"/>
    <x v="5"/>
    <s v="Pidilite Fevistick Glue Sticks (Box of 12)"/>
    <n v="678.75"/>
    <n v="1"/>
    <n v="228.26"/>
    <x v="9"/>
    <x v="1"/>
  </r>
  <r>
    <d v="2024-05-27T00:00:00"/>
    <x v="7"/>
    <x v="10"/>
    <x v="0"/>
    <x v="5"/>
    <s v="Rorito Ballpoint Pen Set Blue (Pack of 20)"/>
    <n v="2007.65"/>
    <n v="7"/>
    <n v="798.81"/>
    <x v="3"/>
    <x v="1"/>
  </r>
  <r>
    <d v="2024-04-11T00:00:00"/>
    <x v="47"/>
    <x v="12"/>
    <x v="0"/>
    <x v="10"/>
    <s v="Nilkamal Plastic Storage Trolley 3-Tier"/>
    <n v="62089.71"/>
    <n v="6"/>
    <n v="0"/>
    <x v="10"/>
    <x v="1"/>
  </r>
  <r>
    <d v="2025-02-25T00:00:00"/>
    <x v="11"/>
    <x v="7"/>
    <x v="2"/>
    <x v="9"/>
    <s v="Samsung Galaxy M34 5G 6GB/128GB"/>
    <n v="10559.38"/>
    <n v="5"/>
    <n v="-2448.5100000000002"/>
    <x v="7"/>
    <x v="0"/>
  </r>
  <r>
    <d v="2024-10-06T00:00:00"/>
    <x v="24"/>
    <x v="8"/>
    <x v="0"/>
    <x v="2"/>
    <s v="Nataraj Clear-View Binder A4 (Pack of 12)"/>
    <n v="4733.47"/>
    <n v="4"/>
    <n v="1486.99"/>
    <x v="9"/>
    <x v="1"/>
  </r>
  <r>
    <d v="2024-04-25T00:00:00"/>
    <x v="42"/>
    <x v="4"/>
    <x v="0"/>
    <x v="0"/>
    <s v="Kangaroo Binder Clips Assorted Pack of 50"/>
    <n v="2076.66"/>
    <n v="5"/>
    <n v="706.64"/>
    <x v="10"/>
    <x v="1"/>
  </r>
  <r>
    <d v="2025-01-25T00:00:00"/>
    <x v="0"/>
    <x v="18"/>
    <x v="0"/>
    <x v="2"/>
    <s v="Solo Ring Binder A4 2-Ring 25mm (Pack of 10)"/>
    <n v="2744.72"/>
    <n v="1"/>
    <n v="1091.6500000000001"/>
    <x v="11"/>
    <x v="0"/>
  </r>
  <r>
    <d v="2024-07-20T00:00:00"/>
    <x v="35"/>
    <x v="9"/>
    <x v="1"/>
    <x v="4"/>
    <s v="Stanley Office Side Table with Drawer"/>
    <n v="1143.1199999999999"/>
    <n v="1"/>
    <n v="291.14999999999998"/>
    <x v="8"/>
    <x v="1"/>
  </r>
  <r>
    <d v="2024-06-01T00:00:00"/>
    <x v="37"/>
    <x v="6"/>
    <x v="0"/>
    <x v="10"/>
    <s v="Nilkamal Plastic Storage Trolley 3-Tier"/>
    <n v="124943.65"/>
    <n v="7"/>
    <n v="6483.75"/>
    <x v="2"/>
    <x v="1"/>
  </r>
  <r>
    <d v="2024-12-02T00:00:00"/>
    <x v="17"/>
    <x v="14"/>
    <x v="0"/>
    <x v="10"/>
    <s v="Puro SAFE Steel Almirah Double Door"/>
    <n v="22839"/>
    <n v="6"/>
    <n v="0"/>
    <x v="1"/>
    <x v="1"/>
  </r>
  <r>
    <d v="2024-05-13T00:00:00"/>
    <x v="32"/>
    <x v="5"/>
    <x v="0"/>
    <x v="10"/>
    <s v="Durian Steel Filing Cabinet 2-Door"/>
    <n v="37251.85"/>
    <n v="2"/>
    <n v="6908.68"/>
    <x v="3"/>
    <x v="1"/>
  </r>
  <r>
    <d v="2024-07-25T00:00:00"/>
    <x v="39"/>
    <x v="6"/>
    <x v="1"/>
    <x v="3"/>
    <s v="Stanley Furniture Comfort Plus Chair"/>
    <n v="14637.9"/>
    <n v="3"/>
    <n v="-1405.82"/>
    <x v="8"/>
    <x v="1"/>
  </r>
  <r>
    <d v="2024-09-22T00:00:00"/>
    <x v="30"/>
    <x v="15"/>
    <x v="0"/>
    <x v="5"/>
    <s v="Classmate Premium A4 Ruled Notebooks (Pack of 6)"/>
    <n v="16271.58"/>
    <n v="1"/>
    <n v="9164.74"/>
    <x v="5"/>
    <x v="1"/>
  </r>
  <r>
    <d v="2024-06-12T00:00:00"/>
    <x v="3"/>
    <x v="12"/>
    <x v="1"/>
    <x v="3"/>
    <s v="Stanley Furniture Comfort Plus Chair"/>
    <n v="32134.92"/>
    <n v="5"/>
    <n v="-6989.81"/>
    <x v="2"/>
    <x v="1"/>
  </r>
  <r>
    <d v="2025-01-07T00:00:00"/>
    <x v="40"/>
    <x v="17"/>
    <x v="1"/>
    <x v="4"/>
    <s v="Pepperfry Sofa Cum Bed 3-Seater Grey"/>
    <n v="9844.93"/>
    <n v="6"/>
    <n v="2353.1999999999998"/>
    <x v="11"/>
    <x v="0"/>
  </r>
  <r>
    <d v="2024-05-26T00:00:00"/>
    <x v="47"/>
    <x v="13"/>
    <x v="0"/>
    <x v="1"/>
    <s v="Doms Sketch Pens 48 Shades Assorted"/>
    <n v="7078.11"/>
    <n v="5"/>
    <n v="2454.85"/>
    <x v="3"/>
    <x v="1"/>
  </r>
  <r>
    <d v="2024-11-06T00:00:00"/>
    <x v="11"/>
    <x v="5"/>
    <x v="1"/>
    <x v="3"/>
    <s v="Godrej Interio Cozy Ergonomic Chair with Armrest"/>
    <n v="391796.38"/>
    <n v="8"/>
    <n v="83681.3"/>
    <x v="6"/>
    <x v="1"/>
  </r>
  <r>
    <d v="2024-11-22T00:00:00"/>
    <x v="13"/>
    <x v="3"/>
    <x v="0"/>
    <x v="2"/>
    <s v="Nataraj Clear-View Binder A4 (Pack of 12)"/>
    <n v="815.3"/>
    <n v="1"/>
    <n v="-1478.87"/>
    <x v="6"/>
    <x v="1"/>
  </r>
  <r>
    <d v="2024-05-04T00:00:00"/>
    <x v="34"/>
    <x v="16"/>
    <x v="2"/>
    <x v="11"/>
    <s v="Cosmic Byte CB-GK-12 Wired Keyboard"/>
    <n v="11994.94"/>
    <n v="3"/>
    <n v="2924.27"/>
    <x v="3"/>
    <x v="1"/>
  </r>
  <r>
    <d v="2024-07-26T00:00:00"/>
    <x v="2"/>
    <x v="5"/>
    <x v="0"/>
    <x v="5"/>
    <s v="Pidilite Fevistick Glue Sticks (Box of 12)"/>
    <n v="453.42"/>
    <n v="1"/>
    <n v="128.61000000000001"/>
    <x v="8"/>
    <x v="1"/>
  </r>
  <r>
    <d v="2025-02-21T00:00:00"/>
    <x v="5"/>
    <x v="4"/>
    <x v="1"/>
    <x v="15"/>
    <s v="Durian Engineered Wood Bookcase 4-Shelf Dark Walnut"/>
    <n v="17627.95"/>
    <n v="1"/>
    <n v="2449.69"/>
    <x v="7"/>
    <x v="0"/>
  </r>
  <r>
    <d v="2024-12-23T00:00:00"/>
    <x v="1"/>
    <x v="11"/>
    <x v="2"/>
    <x v="11"/>
    <s v="boAt Rugged V3 USB-C Cable (Pack of 3)"/>
    <n v="1937.83"/>
    <n v="4"/>
    <n v="-152.63999999999999"/>
    <x v="1"/>
    <x v="1"/>
  </r>
  <r>
    <d v="2024-04-04T00:00:00"/>
    <x v="40"/>
    <x v="4"/>
    <x v="0"/>
    <x v="2"/>
    <s v="Deli Spine Label Binder A4 Blue (Pack of 6)"/>
    <n v="385.04"/>
    <n v="2"/>
    <n v="-292.24"/>
    <x v="10"/>
    <x v="1"/>
  </r>
  <r>
    <d v="2024-11-08T00:00:00"/>
    <x v="9"/>
    <x v="3"/>
    <x v="2"/>
    <x v="9"/>
    <s v="OnePlus Nord CE3 Lite 8GB/128GB"/>
    <n v="38949.410000000003"/>
    <n v="1"/>
    <n v="2914.7"/>
    <x v="6"/>
    <x v="1"/>
  </r>
  <r>
    <d v="2024-10-08T00:00:00"/>
    <x v="24"/>
    <x v="12"/>
    <x v="2"/>
    <x v="9"/>
    <s v="POCO X6 Pro 5G 12GB/256GB"/>
    <n v="47587.1"/>
    <n v="4"/>
    <n v="4764.8500000000004"/>
    <x v="9"/>
    <x v="1"/>
  </r>
  <r>
    <d v="2025-03-13T00:00:00"/>
    <x v="7"/>
    <x v="0"/>
    <x v="0"/>
    <x v="2"/>
    <s v="Kangaro Presentation Ring Binder (Pack of 8)"/>
    <n v="4826.05"/>
    <n v="12"/>
    <n v="2114.61"/>
    <x v="0"/>
    <x v="0"/>
  </r>
  <r>
    <d v="2025-02-22T00:00:00"/>
    <x v="24"/>
    <x v="14"/>
    <x v="0"/>
    <x v="16"/>
    <s v="Kores Rubber Bands Assorted (250g Box)"/>
    <n v="1796.14"/>
    <n v="3"/>
    <n v="427.99"/>
    <x v="7"/>
    <x v="0"/>
  </r>
  <r>
    <d v="2024-10-25T00:00:00"/>
    <x v="8"/>
    <x v="0"/>
    <x v="1"/>
    <x v="8"/>
    <s v="Pepperfry Study Table with Bookshelf Walnut"/>
    <n v="28436.02"/>
    <n v="2"/>
    <n v="-2680.13"/>
    <x v="9"/>
    <x v="1"/>
  </r>
  <r>
    <d v="2024-05-28T00:00:00"/>
    <x v="39"/>
    <x v="5"/>
    <x v="0"/>
    <x v="5"/>
    <s v="Navneet A4 80 GSM Copier Paper (500 Sheets)"/>
    <n v="1526.62"/>
    <n v="3"/>
    <n v="694.38"/>
    <x v="3"/>
    <x v="1"/>
  </r>
  <r>
    <d v="2024-07-03T00:00:00"/>
    <x v="22"/>
    <x v="17"/>
    <x v="1"/>
    <x v="8"/>
    <s v="Wipro Furniture Rectangular Workstation"/>
    <n v="19336.89"/>
    <n v="1"/>
    <n v="1999.23"/>
    <x v="8"/>
    <x v="1"/>
  </r>
  <r>
    <d v="2024-12-27T00:00:00"/>
    <x v="1"/>
    <x v="2"/>
    <x v="1"/>
    <x v="3"/>
    <s v="Godrej Interio Cozy Ergonomic Chair with Armrest"/>
    <n v="63371.360000000001"/>
    <n v="3"/>
    <n v="17983.27"/>
    <x v="1"/>
    <x v="1"/>
  </r>
  <r>
    <d v="2024-05-13T00:00:00"/>
    <x v="38"/>
    <x v="15"/>
    <x v="2"/>
    <x v="11"/>
    <s v="Promate 20000mAh Power Bank"/>
    <n v="12077.02"/>
    <n v="2"/>
    <n v="2583.7399999999998"/>
    <x v="3"/>
    <x v="1"/>
  </r>
  <r>
    <d v="2024-05-24T00:00:00"/>
    <x v="9"/>
    <x v="2"/>
    <x v="0"/>
    <x v="16"/>
    <s v="Pilot V5 Hi-Tecpoint Pen Blue (Pack of 12)"/>
    <n v="4521.8100000000004"/>
    <n v="3"/>
    <n v="1066.3"/>
    <x v="3"/>
    <x v="1"/>
  </r>
  <r>
    <d v="2024-06-22T00:00:00"/>
    <x v="43"/>
    <x v="16"/>
    <x v="0"/>
    <x v="10"/>
    <s v="Cello Stationery Organiser Set 7-Compartment"/>
    <n v="31525.66"/>
    <n v="3"/>
    <n v="0"/>
    <x v="2"/>
    <x v="1"/>
  </r>
  <r>
    <d v="2024-11-05T00:00:00"/>
    <x v="33"/>
    <x v="3"/>
    <x v="0"/>
    <x v="10"/>
    <s v="Durian Steel Filing Cabinet 2-Door"/>
    <n v="19984.43"/>
    <n v="6"/>
    <n v="6325.77"/>
    <x v="6"/>
    <x v="1"/>
  </r>
  <r>
    <d v="2025-02-24T00:00:00"/>
    <x v="15"/>
    <x v="6"/>
    <x v="1"/>
    <x v="4"/>
    <s v="Nilkamal Plastic Folding Chair (Pack of 4)"/>
    <n v="1228.8599999999999"/>
    <n v="2"/>
    <n v="-565.52"/>
    <x v="7"/>
    <x v="0"/>
  </r>
  <r>
    <d v="2025-03-09T00:00:00"/>
    <x v="31"/>
    <x v="13"/>
    <x v="2"/>
    <x v="9"/>
    <s v="POCO X6 Pro 5G 12GB/256GB"/>
    <n v="2058.58"/>
    <n v="3"/>
    <n v="149.82"/>
    <x v="0"/>
    <x v="0"/>
  </r>
  <r>
    <d v="2024-12-26T00:00:00"/>
    <x v="21"/>
    <x v="12"/>
    <x v="1"/>
    <x v="3"/>
    <s v="Godrej Interio Cozy Ergonomic Chair with Armrest"/>
    <n v="24642.95"/>
    <n v="4"/>
    <n v="-1597.74"/>
    <x v="1"/>
    <x v="1"/>
  </r>
  <r>
    <d v="2024-07-28T00:00:00"/>
    <x v="44"/>
    <x v="13"/>
    <x v="2"/>
    <x v="11"/>
    <s v="Promate 20000mAh Power Bank"/>
    <n v="4921.45"/>
    <n v="2"/>
    <n v="2146.75"/>
    <x v="8"/>
    <x v="1"/>
  </r>
  <r>
    <d v="2025-02-03T00:00:00"/>
    <x v="32"/>
    <x v="5"/>
    <x v="0"/>
    <x v="2"/>
    <s v="Deli Spine Label Binder A4 Blue (Pack of 6)"/>
    <n v="136.94999999999999"/>
    <n v="2"/>
    <n v="-246.12"/>
    <x v="7"/>
    <x v="0"/>
  </r>
  <r>
    <d v="2024-11-08T00:00:00"/>
    <x v="13"/>
    <x v="6"/>
    <x v="2"/>
    <x v="14"/>
    <s v="Brother HL-L2321D Automatic Duplex Laser Printer"/>
    <n v="319910.96000000002"/>
    <n v="2"/>
    <n v="138936.17000000001"/>
    <x v="6"/>
    <x v="1"/>
  </r>
  <r>
    <d v="2024-04-02T00:00:00"/>
    <x v="20"/>
    <x v="16"/>
    <x v="0"/>
    <x v="2"/>
    <s v="Solo Ring Binder A4 2-Ring 25mm (Pack of 10)"/>
    <n v="653.14"/>
    <n v="4"/>
    <n v="264.79000000000002"/>
    <x v="10"/>
    <x v="1"/>
  </r>
  <r>
    <d v="2024-07-08T00:00:00"/>
    <x v="1"/>
    <x v="0"/>
    <x v="0"/>
    <x v="2"/>
    <s v="Kangaro Presentation Ring Binder (Pack of 8)"/>
    <n v="713.95"/>
    <n v="2"/>
    <n v="293.41000000000003"/>
    <x v="8"/>
    <x v="1"/>
  </r>
  <r>
    <d v="2024-12-09T00:00:00"/>
    <x v="37"/>
    <x v="14"/>
    <x v="2"/>
    <x v="9"/>
    <s v="Redmi Note 13 Pro 8GB/256GB"/>
    <n v="52878.17"/>
    <n v="3"/>
    <n v="12614.15"/>
    <x v="1"/>
    <x v="1"/>
  </r>
  <r>
    <d v="2024-07-26T00:00:00"/>
    <x v="45"/>
    <x v="6"/>
    <x v="0"/>
    <x v="2"/>
    <s v="Solo Ring Binder A4 2-Ring 25mm (Pack of 10)"/>
    <n v="246.56"/>
    <n v="4"/>
    <n v="-372.5"/>
    <x v="8"/>
    <x v="1"/>
  </r>
  <r>
    <d v="2024-08-01T00:00:00"/>
    <x v="30"/>
    <x v="16"/>
    <x v="0"/>
    <x v="10"/>
    <s v="Nilkamal Plastic Storage Trolley 3-Tier"/>
    <n v="2013.72"/>
    <n v="1"/>
    <n v="22.1"/>
    <x v="4"/>
    <x v="1"/>
  </r>
  <r>
    <d v="2024-09-07T00:00:00"/>
    <x v="44"/>
    <x v="0"/>
    <x v="2"/>
    <x v="11"/>
    <s v="Cosmic Byte CB-GK-12 Wired Keyboard"/>
    <n v="12618.85"/>
    <n v="2"/>
    <n v="4892.1099999999997"/>
    <x v="5"/>
    <x v="1"/>
  </r>
  <r>
    <d v="2024-04-27T00:00:00"/>
    <x v="12"/>
    <x v="12"/>
    <x v="1"/>
    <x v="4"/>
    <s v="FurnitureKraft Metal Coat Stand Black"/>
    <n v="823.54"/>
    <n v="5"/>
    <n v="128.51"/>
    <x v="10"/>
    <x v="1"/>
  </r>
  <r>
    <d v="2024-07-21T00:00:00"/>
    <x v="47"/>
    <x v="12"/>
    <x v="1"/>
    <x v="4"/>
    <s v="Nilkamal Plastic Folding Chair (Pack of 4)"/>
    <n v="410.15"/>
    <n v="1"/>
    <n v="56.69"/>
    <x v="8"/>
    <x v="1"/>
  </r>
  <r>
    <d v="2024-12-20T00:00:00"/>
    <x v="41"/>
    <x v="5"/>
    <x v="0"/>
    <x v="2"/>
    <s v="Solo Ring Binder A4 2-Ring 25mm (Pack of 10)"/>
    <n v="7004.7"/>
    <n v="4"/>
    <n v="3360.32"/>
    <x v="1"/>
    <x v="1"/>
  </r>
  <r>
    <d v="2024-04-21T00:00:00"/>
    <x v="31"/>
    <x v="7"/>
    <x v="0"/>
    <x v="16"/>
    <s v="Pilot V5 Hi-Tecpoint Pen Blue (Pack of 12)"/>
    <n v="491.37"/>
    <n v="2"/>
    <n v="56.75"/>
    <x v="10"/>
    <x v="1"/>
  </r>
  <r>
    <d v="2024-07-13T00:00:00"/>
    <x v="19"/>
    <x v="6"/>
    <x v="0"/>
    <x v="2"/>
    <s v="Kangaro Presentation Ring Binder (Pack of 8)"/>
    <n v="237.87"/>
    <n v="1"/>
    <n v="-159.72"/>
    <x v="8"/>
    <x v="1"/>
  </r>
  <r>
    <d v="2024-05-22T00:00:00"/>
    <x v="39"/>
    <x v="5"/>
    <x v="0"/>
    <x v="1"/>
    <s v="Camel Student Watercolour Cake Set 24 Shades"/>
    <n v="1803.9"/>
    <n v="6"/>
    <n v="431.76"/>
    <x v="3"/>
    <x v="1"/>
  </r>
  <r>
    <d v="2024-12-06T00:00:00"/>
    <x v="15"/>
    <x v="11"/>
    <x v="1"/>
    <x v="3"/>
    <s v="Godrej Interio Cozy Ergonomic Chair with Armrest"/>
    <n v="9119.83"/>
    <n v="2"/>
    <n v="-112.67"/>
    <x v="1"/>
    <x v="1"/>
  </r>
  <r>
    <d v="2024-12-16T00:00:00"/>
    <x v="22"/>
    <x v="17"/>
    <x v="1"/>
    <x v="4"/>
    <s v="Stanley Office Side Table with Drawer"/>
    <n v="32289.57"/>
    <n v="5"/>
    <n v="-2680.27"/>
    <x v="1"/>
    <x v="1"/>
  </r>
  <r>
    <d v="2024-05-03T00:00:00"/>
    <x v="1"/>
    <x v="4"/>
    <x v="0"/>
    <x v="16"/>
    <s v="Pritt Glue Stick 43g (Pack of 10)"/>
    <n v="214.48"/>
    <n v="2"/>
    <n v="27.03"/>
    <x v="3"/>
    <x v="1"/>
  </r>
  <r>
    <d v="2024-11-04T00:00:00"/>
    <x v="44"/>
    <x v="10"/>
    <x v="0"/>
    <x v="5"/>
    <s v="Pidilite Fevistick Glue Sticks (Box of 12)"/>
    <n v="2807.6"/>
    <n v="4"/>
    <n v="872.59"/>
    <x v="6"/>
    <x v="1"/>
  </r>
  <r>
    <d v="2024-06-01T00:00:00"/>
    <x v="1"/>
    <x v="8"/>
    <x v="1"/>
    <x v="3"/>
    <s v="Stanley Furniture Comfort Plus Chair"/>
    <n v="12304.29"/>
    <n v="1"/>
    <n v="2408.85"/>
    <x v="2"/>
    <x v="1"/>
  </r>
  <r>
    <d v="2025-01-05T00:00:00"/>
    <x v="21"/>
    <x v="14"/>
    <x v="0"/>
    <x v="5"/>
    <s v="Kokuyo Camlin Drawing Sheets A3 (100 Sheets)"/>
    <n v="1265"/>
    <n v="3"/>
    <n v="412.08"/>
    <x v="11"/>
    <x v="0"/>
  </r>
  <r>
    <d v="2024-09-25T00:00:00"/>
    <x v="7"/>
    <x v="18"/>
    <x v="0"/>
    <x v="2"/>
    <s v="Kangaro Presentation Ring Binder (Pack of 8)"/>
    <n v="1169.9000000000001"/>
    <n v="2"/>
    <n v="554.54"/>
    <x v="5"/>
    <x v="1"/>
  </r>
  <r>
    <d v="2024-12-07T00:00:00"/>
    <x v="40"/>
    <x v="3"/>
    <x v="0"/>
    <x v="1"/>
    <s v="Faber-Castell Colour Pencil Set 60 Shades"/>
    <n v="820.71"/>
    <n v="3"/>
    <n v="237.06"/>
    <x v="1"/>
    <x v="1"/>
  </r>
  <r>
    <d v="2024-12-21T00:00:00"/>
    <x v="19"/>
    <x v="4"/>
    <x v="0"/>
    <x v="1"/>
    <s v="Camlin Kokuyo Acrylic Colour Set 9 Tubes"/>
    <n v="334.31"/>
    <n v="1"/>
    <n v="151"/>
    <x v="1"/>
    <x v="1"/>
  </r>
  <r>
    <d v="2024-09-02T00:00:00"/>
    <x v="24"/>
    <x v="16"/>
    <x v="0"/>
    <x v="5"/>
    <s v="Pidilite Fevistick Glue Sticks (Box of 12)"/>
    <n v="12544.98"/>
    <n v="5"/>
    <n v="3675.36"/>
    <x v="5"/>
    <x v="1"/>
  </r>
  <r>
    <d v="2024-05-26T00:00:00"/>
    <x v="0"/>
    <x v="10"/>
    <x v="1"/>
    <x v="4"/>
    <s v="Nilkamal Plastic Folding Chair (Pack of 4)"/>
    <n v="4372.88"/>
    <n v="3"/>
    <n v="916.35"/>
    <x v="3"/>
    <x v="1"/>
  </r>
  <r>
    <d v="2024-12-19T00:00:00"/>
    <x v="37"/>
    <x v="13"/>
    <x v="1"/>
    <x v="3"/>
    <s v="Green Soul Oslo High-Back Executive Chair"/>
    <n v="67198.69"/>
    <n v="5"/>
    <n v="-2445.94"/>
    <x v="1"/>
    <x v="1"/>
  </r>
  <r>
    <d v="2024-05-01T00:00:00"/>
    <x v="43"/>
    <x v="4"/>
    <x v="0"/>
    <x v="2"/>
    <s v="Nataraj Clear-View Binder A4 (Pack of 12)"/>
    <n v="2015.75"/>
    <n v="2"/>
    <n v="1027.07"/>
    <x v="3"/>
    <x v="1"/>
  </r>
  <r>
    <d v="2025-03-23T00:00:00"/>
    <x v="21"/>
    <x v="12"/>
    <x v="2"/>
    <x v="14"/>
    <s v="Brother HL-L2321D Automatic Duplex Laser Printer"/>
    <n v="44821.16"/>
    <n v="2"/>
    <n v="4914.6400000000003"/>
    <x v="0"/>
    <x v="0"/>
  </r>
  <r>
    <d v="2024-08-22T00:00:00"/>
    <x v="6"/>
    <x v="3"/>
    <x v="0"/>
    <x v="2"/>
    <s v="Solo Ring Binder A4 2-Ring 25mm (Pack of 10)"/>
    <n v="1145.1199999999999"/>
    <n v="3"/>
    <n v="-1084.05"/>
    <x v="4"/>
    <x v="1"/>
  </r>
  <r>
    <d v="2025-03-25T00:00:00"/>
    <x v="15"/>
    <x v="3"/>
    <x v="0"/>
    <x v="1"/>
    <s v="Faber-Castell Colour Pencil Set 60 Shades"/>
    <n v="1448.7"/>
    <n v="1"/>
    <n v="383.32"/>
    <x v="0"/>
    <x v="0"/>
  </r>
  <r>
    <d v="2024-08-02T00:00:00"/>
    <x v="26"/>
    <x v="17"/>
    <x v="2"/>
    <x v="9"/>
    <s v="POCO X6 Pro 5G 12GB/256GB"/>
    <n v="146799.56"/>
    <n v="8"/>
    <n v="37137.53"/>
    <x v="4"/>
    <x v="1"/>
  </r>
  <r>
    <d v="2024-05-18T00:00:00"/>
    <x v="28"/>
    <x v="13"/>
    <x v="0"/>
    <x v="7"/>
    <s v="Navneet Manilla Envelopes 10×4 (Pack of 100)"/>
    <n v="2057.8200000000002"/>
    <n v="10"/>
    <n v="1042.0899999999999"/>
    <x v="3"/>
    <x v="1"/>
  </r>
  <r>
    <d v="2024-11-15T00:00:00"/>
    <x v="43"/>
    <x v="16"/>
    <x v="0"/>
    <x v="2"/>
    <s v="Archies Lever Arch File A4 (Pack of 5)"/>
    <n v="4665.74"/>
    <n v="11"/>
    <n v="1537.88"/>
    <x v="6"/>
    <x v="1"/>
  </r>
  <r>
    <d v="2024-04-02T00:00:00"/>
    <x v="17"/>
    <x v="18"/>
    <x v="2"/>
    <x v="9"/>
    <s v="Motorola Edge 50 Fusion 12GB/256GB"/>
    <n v="29400.38"/>
    <n v="3"/>
    <n v="3090.31"/>
    <x v="10"/>
    <x v="1"/>
  </r>
  <r>
    <d v="2024-11-23T00:00:00"/>
    <x v="30"/>
    <x v="0"/>
    <x v="0"/>
    <x v="2"/>
    <s v="Archies Lever Arch File A4 (Pack of 5)"/>
    <n v="889.04"/>
    <n v="2"/>
    <n v="399.52"/>
    <x v="6"/>
    <x v="1"/>
  </r>
  <r>
    <d v="2024-09-18T00:00:00"/>
    <x v="19"/>
    <x v="18"/>
    <x v="0"/>
    <x v="10"/>
    <s v="Puro SAFE Steel Almirah Double Door"/>
    <n v="120073.37"/>
    <n v="9"/>
    <n v="38890.080000000002"/>
    <x v="5"/>
    <x v="1"/>
  </r>
  <r>
    <d v="2024-12-08T00:00:00"/>
    <x v="32"/>
    <x v="4"/>
    <x v="1"/>
    <x v="3"/>
    <s v="Godrej Interio Cozy Ergonomic Chair with Armrest"/>
    <n v="24517.67"/>
    <n v="9"/>
    <n v="6973.52"/>
    <x v="1"/>
    <x v="1"/>
  </r>
  <r>
    <d v="2024-08-07T00:00:00"/>
    <x v="45"/>
    <x v="16"/>
    <x v="0"/>
    <x v="5"/>
    <s v="Pidilite Fevistick Glue Sticks (Box of 12)"/>
    <n v="384.71"/>
    <n v="1"/>
    <n v="157.94"/>
    <x v="4"/>
    <x v="1"/>
  </r>
  <r>
    <d v="2024-10-01T00:00:00"/>
    <x v="23"/>
    <x v="9"/>
    <x v="0"/>
    <x v="2"/>
    <s v="Archies Lever Arch File A4 (Pack of 5)"/>
    <n v="3687.32"/>
    <n v="4"/>
    <n v="-2745.92"/>
    <x v="9"/>
    <x v="1"/>
  </r>
  <r>
    <d v="2024-04-21T00:00:00"/>
    <x v="27"/>
    <x v="3"/>
    <x v="0"/>
    <x v="10"/>
    <s v="Puro SAFE Steel Almirah Double Door"/>
    <n v="2127.9499999999998"/>
    <n v="3"/>
    <n v="148.02000000000001"/>
    <x v="10"/>
    <x v="1"/>
  </r>
  <r>
    <d v="2025-02-03T00:00:00"/>
    <x v="7"/>
    <x v="6"/>
    <x v="1"/>
    <x v="8"/>
    <s v="Durian TEAK-Finish Manager Desk 1500mm"/>
    <n v="100755.77"/>
    <n v="7"/>
    <n v="5208.53"/>
    <x v="7"/>
    <x v="0"/>
  </r>
  <r>
    <d v="2024-09-10T00:00:00"/>
    <x v="18"/>
    <x v="2"/>
    <x v="1"/>
    <x v="4"/>
    <s v="FurnitureKraft Metal Coat Stand Black"/>
    <n v="116739.05"/>
    <n v="13"/>
    <n v="29087.79"/>
    <x v="5"/>
    <x v="1"/>
  </r>
  <r>
    <d v="2024-11-04T00:00:00"/>
    <x v="43"/>
    <x v="6"/>
    <x v="2"/>
    <x v="11"/>
    <s v="Cosmic Byte CB-GK-12 Wired Keyboard"/>
    <n v="12881.08"/>
    <n v="4"/>
    <n v="-2335.21"/>
    <x v="6"/>
    <x v="1"/>
  </r>
  <r>
    <d v="2024-05-21T00:00:00"/>
    <x v="2"/>
    <x v="7"/>
    <x v="0"/>
    <x v="10"/>
    <s v="Featherlite Mobile Pedestal 3-Drawer"/>
    <n v="32064.63"/>
    <n v="6"/>
    <n v="0"/>
    <x v="3"/>
    <x v="1"/>
  </r>
  <r>
    <d v="2024-09-03T00:00:00"/>
    <x v="9"/>
    <x v="0"/>
    <x v="0"/>
    <x v="13"/>
    <s v="Bajaj Majesty 1000W Room Heater"/>
    <n v="1655.98"/>
    <n v="1"/>
    <n v="798.24"/>
    <x v="5"/>
    <x v="1"/>
  </r>
  <r>
    <d v="2024-07-10T00:00:00"/>
    <x v="11"/>
    <x v="6"/>
    <x v="2"/>
    <x v="9"/>
    <s v="Vivo T3 Pro 5G 8GB/128GB"/>
    <n v="67475.83"/>
    <n v="8"/>
    <n v="9343.65"/>
    <x v="8"/>
    <x v="1"/>
  </r>
  <r>
    <d v="2025-03-03T00:00:00"/>
    <x v="8"/>
    <x v="9"/>
    <x v="0"/>
    <x v="5"/>
    <s v="Kokuyo Camlin Drawing Sheets A3 (100 Sheets)"/>
    <n v="3061.18"/>
    <n v="5"/>
    <n v="1531.08"/>
    <x v="0"/>
    <x v="0"/>
  </r>
  <r>
    <d v="2024-09-18T00:00:00"/>
    <x v="26"/>
    <x v="9"/>
    <x v="2"/>
    <x v="11"/>
    <s v="Cosmic Byte CB-GK-12 Wired Keyboard"/>
    <n v="3157.45"/>
    <n v="4"/>
    <n v="681.45"/>
    <x v="5"/>
    <x v="1"/>
  </r>
  <r>
    <d v="2024-08-25T00:00:00"/>
    <x v="39"/>
    <x v="5"/>
    <x v="0"/>
    <x v="2"/>
    <s v="Deli Spine Label Binder A4 Blue (Pack of 6)"/>
    <n v="278.73"/>
    <n v="3"/>
    <n v="-207.3"/>
    <x v="4"/>
    <x v="1"/>
  </r>
  <r>
    <d v="2024-04-03T00:00:00"/>
    <x v="24"/>
    <x v="5"/>
    <x v="0"/>
    <x v="12"/>
    <s v="Anken Colour Coding Dots (Pack of 500)"/>
    <n v="1561.04"/>
    <n v="7"/>
    <n v="770.24"/>
    <x v="10"/>
    <x v="1"/>
  </r>
  <r>
    <d v="2024-12-04T00:00:00"/>
    <x v="18"/>
    <x v="8"/>
    <x v="0"/>
    <x v="5"/>
    <s v="Classmate Premium A4 Ruled Notebooks (Pack of 6)"/>
    <n v="4161.8"/>
    <n v="1"/>
    <n v="1235.1099999999999"/>
    <x v="1"/>
    <x v="1"/>
  </r>
  <r>
    <d v="2024-12-15T00:00:00"/>
    <x v="14"/>
    <x v="6"/>
    <x v="0"/>
    <x v="2"/>
    <s v="Solo Ring Binder A4 2-Ring 25mm (Pack of 10)"/>
    <n v="1028.72"/>
    <n v="3"/>
    <n v="-1434.49"/>
    <x v="1"/>
    <x v="1"/>
  </r>
  <r>
    <d v="2025-03-08T00:00:00"/>
    <x v="7"/>
    <x v="7"/>
    <x v="0"/>
    <x v="2"/>
    <s v="Archies Lever Arch File A4 (Pack of 5)"/>
    <n v="6047.87"/>
    <n v="2"/>
    <n v="1920.91"/>
    <x v="0"/>
    <x v="0"/>
  </r>
  <r>
    <d v="2024-11-05T00:00:00"/>
    <x v="19"/>
    <x v="9"/>
    <x v="1"/>
    <x v="4"/>
    <s v="FurnitureKraft Metal Coat Stand Black"/>
    <n v="9341.43"/>
    <n v="5"/>
    <n v="-11142.21"/>
    <x v="6"/>
    <x v="1"/>
  </r>
  <r>
    <d v="2024-06-05T00:00:00"/>
    <x v="6"/>
    <x v="9"/>
    <x v="1"/>
    <x v="3"/>
    <s v="Stanley Furniture Comfort Plus Chair"/>
    <n v="66220.100000000006"/>
    <n v="3"/>
    <n v="11400.74"/>
    <x v="2"/>
    <x v="1"/>
  </r>
  <r>
    <d v="2024-06-24T00:00:00"/>
    <x v="12"/>
    <x v="16"/>
    <x v="1"/>
    <x v="3"/>
    <s v="Durian APEX High-Back Revolving Chair"/>
    <n v="22672.73"/>
    <n v="4"/>
    <n v="508.36"/>
    <x v="2"/>
    <x v="1"/>
  </r>
  <r>
    <d v="2024-09-13T00:00:00"/>
    <x v="41"/>
    <x v="12"/>
    <x v="2"/>
    <x v="14"/>
    <s v="Canon PIXMA G3010 All-In-One Ink Tank Printer"/>
    <n v="51942.54"/>
    <n v="1"/>
    <n v="19333.189999999999"/>
    <x v="5"/>
    <x v="1"/>
  </r>
  <r>
    <d v="2024-12-07T00:00:00"/>
    <x v="12"/>
    <x v="13"/>
    <x v="2"/>
    <x v="14"/>
    <s v="Brother HL-L2321D Automatic Duplex Laser Printer"/>
    <n v="54384.12"/>
    <n v="3"/>
    <n v="-43359.360000000001"/>
    <x v="1"/>
    <x v="1"/>
  </r>
  <r>
    <d v="2024-09-12T00:00:00"/>
    <x v="9"/>
    <x v="15"/>
    <x v="0"/>
    <x v="2"/>
    <s v="Kangaro Presentation Ring Binder (Pack of 8)"/>
    <n v="297.17"/>
    <n v="2"/>
    <n v="-178.71"/>
    <x v="5"/>
    <x v="1"/>
  </r>
  <r>
    <d v="2025-02-16T00:00:00"/>
    <x v="7"/>
    <x v="17"/>
    <x v="2"/>
    <x v="9"/>
    <s v="Motorola Edge 50 Fusion 12GB/256GB"/>
    <n v="11642.73"/>
    <n v="3"/>
    <n v="717.47"/>
    <x v="7"/>
    <x v="0"/>
  </r>
  <r>
    <d v="2025-01-26T00:00:00"/>
    <x v="16"/>
    <x v="14"/>
    <x v="0"/>
    <x v="2"/>
    <s v="Nataraj Clear-View Binder A4 (Pack of 12)"/>
    <n v="2743.34"/>
    <n v="6"/>
    <n v="-2028.8"/>
    <x v="11"/>
    <x v="0"/>
  </r>
  <r>
    <d v="2024-10-27T00:00:00"/>
    <x v="10"/>
    <x v="14"/>
    <x v="0"/>
    <x v="2"/>
    <s v="Solo Ring Binder A4 2-Ring 25mm (Pack of 10)"/>
    <n v="3403.84"/>
    <n v="5"/>
    <n v="1527.85"/>
    <x v="9"/>
    <x v="1"/>
  </r>
  <r>
    <d v="2024-08-09T00:00:00"/>
    <x v="25"/>
    <x v="3"/>
    <x v="2"/>
    <x v="11"/>
    <s v="Zebronics Zeb-Thunder Wireless Mouse"/>
    <n v="3364.56"/>
    <n v="2"/>
    <n v="1147.9100000000001"/>
    <x v="4"/>
    <x v="1"/>
  </r>
  <r>
    <d v="2024-12-15T00:00:00"/>
    <x v="3"/>
    <x v="3"/>
    <x v="0"/>
    <x v="13"/>
    <s v="Orient Electric PSPO 1200mm Ceiling Fan"/>
    <n v="3252.96"/>
    <n v="3"/>
    <n v="1344.11"/>
    <x v="1"/>
    <x v="1"/>
  </r>
  <r>
    <d v="2024-07-27T00:00:00"/>
    <x v="34"/>
    <x v="10"/>
    <x v="0"/>
    <x v="5"/>
    <s v="Luxor Ruled Writing Pad A4 (200 Pages)"/>
    <n v="3992.42"/>
    <n v="9"/>
    <n v="2009.27"/>
    <x v="8"/>
    <x v="1"/>
  </r>
  <r>
    <d v="2024-07-21T00:00:00"/>
    <x v="38"/>
    <x v="10"/>
    <x v="0"/>
    <x v="1"/>
    <s v="Doms Sketch Pens 48 Shades Assorted"/>
    <n v="5086.57"/>
    <n v="3"/>
    <n v="1484.69"/>
    <x v="8"/>
    <x v="1"/>
  </r>
  <r>
    <d v="2024-08-27T00:00:00"/>
    <x v="47"/>
    <x v="3"/>
    <x v="1"/>
    <x v="4"/>
    <s v="Godrej Interio Partition Panel 4×6ft"/>
    <n v="8661.57"/>
    <n v="4"/>
    <n v="3079.65"/>
    <x v="4"/>
    <x v="1"/>
  </r>
  <r>
    <d v="2024-11-13T00:00:00"/>
    <x v="30"/>
    <x v="8"/>
    <x v="0"/>
    <x v="5"/>
    <s v="Kokuyo Camlin Drawing Sheets A3 (100 Sheets)"/>
    <n v="42345.29"/>
    <n v="2"/>
    <n v="20469.8"/>
    <x v="6"/>
    <x v="1"/>
  </r>
  <r>
    <d v="2025-03-01T00:00:00"/>
    <x v="17"/>
    <x v="13"/>
    <x v="1"/>
    <x v="4"/>
    <s v="Pepperfry Sofa Cum Bed 3-Seater Grey"/>
    <n v="1897.11"/>
    <n v="1"/>
    <n v="777.1"/>
    <x v="0"/>
    <x v="0"/>
  </r>
  <r>
    <d v="2024-08-17T00:00:00"/>
    <x v="35"/>
    <x v="2"/>
    <x v="0"/>
    <x v="12"/>
    <s v="Anken Colour Coding Dots (Pack of 500)"/>
    <n v="7967.58"/>
    <n v="12"/>
    <n v="3013.47"/>
    <x v="4"/>
    <x v="1"/>
  </r>
  <r>
    <d v="2024-10-18T00:00:00"/>
    <x v="0"/>
    <x v="6"/>
    <x v="0"/>
    <x v="5"/>
    <s v="Navneet A4 80 GSM Copier Paper (500 Sheets)"/>
    <n v="1519.7"/>
    <n v="3"/>
    <n v="790.94"/>
    <x v="9"/>
    <x v="1"/>
  </r>
  <r>
    <d v="2024-05-18T00:00:00"/>
    <x v="7"/>
    <x v="18"/>
    <x v="2"/>
    <x v="9"/>
    <s v="Realme Narzo 60 Pro 5G 8GB/128GB"/>
    <n v="26918.1"/>
    <n v="3"/>
    <n v="7123.79"/>
    <x v="3"/>
    <x v="1"/>
  </r>
  <r>
    <d v="2024-06-24T00:00:00"/>
    <x v="25"/>
    <x v="16"/>
    <x v="2"/>
    <x v="11"/>
    <s v="Portronics Mport 7C USB-C Hub 7-in-1"/>
    <n v="6694.43"/>
    <n v="6"/>
    <n v="812.6"/>
    <x v="2"/>
    <x v="1"/>
  </r>
  <r>
    <d v="2024-08-25T00:00:00"/>
    <x v="8"/>
    <x v="11"/>
    <x v="0"/>
    <x v="10"/>
    <s v="Featherlite Mobile Pedestal 3-Drawer"/>
    <n v="20371.18"/>
    <n v="4"/>
    <n v="5206.9799999999996"/>
    <x v="4"/>
    <x v="1"/>
  </r>
  <r>
    <d v="2024-10-18T00:00:00"/>
    <x v="23"/>
    <x v="1"/>
    <x v="2"/>
    <x v="11"/>
    <s v="boAt Rugged V3 USB-C Cable (Pack of 3)"/>
    <n v="193680.45"/>
    <n v="5"/>
    <n v="66043.399999999994"/>
    <x v="9"/>
    <x v="1"/>
  </r>
  <r>
    <d v="2024-09-15T00:00:00"/>
    <x v="38"/>
    <x v="1"/>
    <x v="0"/>
    <x v="2"/>
    <s v="Deli Spine Label Binder A4 Blue (Pack of 6)"/>
    <n v="3773.73"/>
    <n v="9"/>
    <n v="2058.71"/>
    <x v="5"/>
    <x v="1"/>
  </r>
  <r>
    <d v="2024-09-17T00:00:00"/>
    <x v="8"/>
    <x v="7"/>
    <x v="1"/>
    <x v="4"/>
    <s v="Nilkamal Plastic Folding Chair (Pack of 4)"/>
    <n v="15582.25"/>
    <n v="2"/>
    <n v="4292.26"/>
    <x v="5"/>
    <x v="1"/>
  </r>
  <r>
    <d v="2024-05-03T00:00:00"/>
    <x v="8"/>
    <x v="3"/>
    <x v="0"/>
    <x v="5"/>
    <s v="Rorito Ballpoint Pen Set Blue (Pack of 20)"/>
    <n v="2458.09"/>
    <n v="6"/>
    <n v="640.94000000000005"/>
    <x v="3"/>
    <x v="1"/>
  </r>
  <r>
    <d v="2024-09-06T00:00:00"/>
    <x v="10"/>
    <x v="7"/>
    <x v="0"/>
    <x v="2"/>
    <s v="Kangaro Presentation Ring Binder (Pack of 8)"/>
    <n v="1321.76"/>
    <n v="1"/>
    <n v="501.15"/>
    <x v="5"/>
    <x v="1"/>
  </r>
  <r>
    <d v="2024-04-28T00:00:00"/>
    <x v="7"/>
    <x v="0"/>
    <x v="1"/>
    <x v="15"/>
    <s v="Godrej Interio Slimline Steel Bookshelf 5-Tier"/>
    <n v="16547.810000000001"/>
    <n v="3"/>
    <n v="704.92"/>
    <x v="10"/>
    <x v="1"/>
  </r>
  <r>
    <d v="2025-03-27T00:00:00"/>
    <x v="12"/>
    <x v="1"/>
    <x v="2"/>
    <x v="11"/>
    <s v="boAt Rugged V3 USB-C Cable (Pack of 3)"/>
    <n v="31166.76"/>
    <n v="3"/>
    <n v="11106.8"/>
    <x v="0"/>
    <x v="0"/>
  </r>
  <r>
    <d v="2024-05-19T00:00:00"/>
    <x v="30"/>
    <x v="4"/>
    <x v="2"/>
    <x v="9"/>
    <s v="OnePlus Nord CE3 Lite 8GB/128GB"/>
    <n v="4340.55"/>
    <n v="2"/>
    <n v="1122.54"/>
    <x v="3"/>
    <x v="1"/>
  </r>
  <r>
    <d v="2024-08-13T00:00:00"/>
    <x v="31"/>
    <x v="1"/>
    <x v="0"/>
    <x v="2"/>
    <s v="Archies Lever Arch File A4 (Pack of 5)"/>
    <n v="4534.04"/>
    <n v="2"/>
    <n v="1493.27"/>
    <x v="4"/>
    <x v="1"/>
  </r>
  <r>
    <d v="2024-09-17T00:00:00"/>
    <x v="36"/>
    <x v="7"/>
    <x v="2"/>
    <x v="11"/>
    <s v="Promate 20000mAh Power Bank"/>
    <n v="5235.4399999999996"/>
    <n v="3"/>
    <n v="1554.59"/>
    <x v="5"/>
    <x v="1"/>
  </r>
  <r>
    <d v="2024-08-23T00:00:00"/>
    <x v="3"/>
    <x v="13"/>
    <x v="1"/>
    <x v="4"/>
    <s v="Godrej Interio Partition Panel 4×6ft"/>
    <n v="32932.54"/>
    <n v="7"/>
    <n v="8660.2999999999993"/>
    <x v="4"/>
    <x v="1"/>
  </r>
  <r>
    <d v="2024-11-08T00:00:00"/>
    <x v="14"/>
    <x v="6"/>
    <x v="0"/>
    <x v="5"/>
    <s v="Rorito Ballpoint Pen Set Blue (Pack of 20)"/>
    <n v="50395.42"/>
    <n v="4"/>
    <n v="16019.45"/>
    <x v="6"/>
    <x v="1"/>
  </r>
  <r>
    <d v="2024-09-24T00:00:00"/>
    <x v="3"/>
    <x v="8"/>
    <x v="0"/>
    <x v="5"/>
    <s v="Navneet A4 80 GSM Copier Paper (500 Sheets)"/>
    <n v="11241.97"/>
    <n v="3"/>
    <n v="5915.65"/>
    <x v="5"/>
    <x v="1"/>
  </r>
  <r>
    <d v="2024-05-08T00:00:00"/>
    <x v="14"/>
    <x v="8"/>
    <x v="2"/>
    <x v="9"/>
    <s v="Motorola Edge 50 Fusion 12GB/256GB"/>
    <n v="10958.37"/>
    <n v="1"/>
    <n v="2225.5300000000002"/>
    <x v="3"/>
    <x v="1"/>
  </r>
  <r>
    <d v="2024-07-26T00:00:00"/>
    <x v="16"/>
    <x v="9"/>
    <x v="2"/>
    <x v="9"/>
    <s v="Vivo T3 Pro 5G 8GB/128GB"/>
    <n v="11903.11"/>
    <n v="2"/>
    <n v="1019.8"/>
    <x v="8"/>
    <x v="1"/>
  </r>
  <r>
    <d v="2024-11-16T00:00:00"/>
    <x v="38"/>
    <x v="9"/>
    <x v="0"/>
    <x v="5"/>
    <s v="Rorito Ballpoint Pen Set Blue (Pack of 20)"/>
    <n v="4110.6099999999997"/>
    <n v="5"/>
    <n v="2080.16"/>
    <x v="6"/>
    <x v="1"/>
  </r>
  <r>
    <d v="2024-11-15T00:00:00"/>
    <x v="6"/>
    <x v="8"/>
    <x v="0"/>
    <x v="2"/>
    <s v="Deli Spine Label Binder A4 Blue (Pack of 6)"/>
    <n v="5388.15"/>
    <n v="4"/>
    <n v="1378.75"/>
    <x v="6"/>
    <x v="1"/>
  </r>
  <r>
    <d v="2024-12-09T00:00:00"/>
    <x v="35"/>
    <x v="10"/>
    <x v="0"/>
    <x v="2"/>
    <s v="Nataraj Clear-View Binder A4 (Pack of 12)"/>
    <n v="4987.71"/>
    <n v="3"/>
    <n v="-3073.78"/>
    <x v="1"/>
    <x v="1"/>
  </r>
  <r>
    <d v="2025-03-02T00:00:00"/>
    <x v="22"/>
    <x v="15"/>
    <x v="0"/>
    <x v="2"/>
    <s v="Archies Lever Arch File A4 (Pack of 5)"/>
    <n v="2753.8"/>
    <n v="7"/>
    <n v="849.62"/>
    <x v="0"/>
    <x v="0"/>
  </r>
  <r>
    <d v="2024-09-26T00:00:00"/>
    <x v="47"/>
    <x v="19"/>
    <x v="1"/>
    <x v="8"/>
    <s v="Durian TEAK-Finish Manager Desk 1500mm"/>
    <n v="2134.0700000000002"/>
    <n v="2"/>
    <n v="-1298.52"/>
    <x v="5"/>
    <x v="1"/>
  </r>
  <r>
    <d v="2024-06-23T00:00:00"/>
    <x v="43"/>
    <x v="11"/>
    <x v="2"/>
    <x v="9"/>
    <s v="OnePlus Nord CE3 Lite 8GB/128GB"/>
    <n v="25553.88"/>
    <n v="3"/>
    <n v="2440.2199999999998"/>
    <x v="2"/>
    <x v="1"/>
  </r>
  <r>
    <d v="2024-10-09T00:00:00"/>
    <x v="29"/>
    <x v="1"/>
    <x v="1"/>
    <x v="3"/>
    <s v="Durian APEX High-Back Revolving Chair"/>
    <n v="72990.64"/>
    <n v="10"/>
    <n v="-3235.48"/>
    <x v="9"/>
    <x v="1"/>
  </r>
  <r>
    <d v="2024-10-21T00:00:00"/>
    <x v="22"/>
    <x v="16"/>
    <x v="0"/>
    <x v="12"/>
    <s v="Anken Colour Coding Dots (Pack of 500)"/>
    <n v="754.08"/>
    <n v="2"/>
    <n v="309.93"/>
    <x v="9"/>
    <x v="1"/>
  </r>
  <r>
    <d v="2024-08-06T00:00:00"/>
    <x v="11"/>
    <x v="11"/>
    <x v="2"/>
    <x v="9"/>
    <s v="POCO X6 Pro 5G 12GB/256GB"/>
    <n v="11340.42"/>
    <n v="1"/>
    <n v="3390.76"/>
    <x v="4"/>
    <x v="1"/>
  </r>
  <r>
    <d v="2024-11-08T00:00:00"/>
    <x v="1"/>
    <x v="7"/>
    <x v="1"/>
    <x v="3"/>
    <s v="Wipro Furniture Smart Mesh Chair"/>
    <n v="49117.71"/>
    <n v="2"/>
    <n v="2932.6"/>
    <x v="6"/>
    <x v="1"/>
  </r>
  <r>
    <d v="2024-12-24T00:00:00"/>
    <x v="25"/>
    <x v="9"/>
    <x v="1"/>
    <x v="3"/>
    <s v="Green Soul Oslo High-Back Executive Chair"/>
    <n v="7755.34"/>
    <n v="1"/>
    <n v="-2312.64"/>
    <x v="1"/>
    <x v="1"/>
  </r>
  <r>
    <d v="2024-12-07T00:00:00"/>
    <x v="19"/>
    <x v="15"/>
    <x v="0"/>
    <x v="1"/>
    <s v="Camlin Kokuyo Acrylic Colour Set 9 Tubes"/>
    <n v="231.3"/>
    <n v="1"/>
    <n v="58.4"/>
    <x v="1"/>
    <x v="1"/>
  </r>
  <r>
    <d v="2024-11-16T00:00:00"/>
    <x v="4"/>
    <x v="13"/>
    <x v="0"/>
    <x v="1"/>
    <s v="Doms Sketch Pens 48 Shades Assorted"/>
    <n v="7989.15"/>
    <n v="2"/>
    <n v="2270.39"/>
    <x v="6"/>
    <x v="1"/>
  </r>
  <r>
    <d v="2024-07-27T00:00:00"/>
    <x v="9"/>
    <x v="11"/>
    <x v="0"/>
    <x v="1"/>
    <s v="Apsara Drawing Pencils HB (Pack of 20)"/>
    <n v="2134.2600000000002"/>
    <n v="3"/>
    <n v="922.58"/>
    <x v="8"/>
    <x v="1"/>
  </r>
  <r>
    <d v="2024-09-15T00:00:00"/>
    <x v="46"/>
    <x v="4"/>
    <x v="0"/>
    <x v="10"/>
    <s v="Durian Steel Filing Cabinet 2-Door"/>
    <n v="2988.18"/>
    <n v="2"/>
    <n v="-663.39"/>
    <x v="5"/>
    <x v="1"/>
  </r>
  <r>
    <d v="2024-11-24T00:00:00"/>
    <x v="10"/>
    <x v="1"/>
    <x v="1"/>
    <x v="3"/>
    <s v="Stanley Furniture Comfort Plus Chair"/>
    <n v="40024.11"/>
    <n v="5"/>
    <n v="2450.79"/>
    <x v="6"/>
    <x v="1"/>
  </r>
  <r>
    <d v="2024-06-10T00:00:00"/>
    <x v="26"/>
    <x v="9"/>
    <x v="1"/>
    <x v="3"/>
    <s v="Godrej Interio Cozy Ergonomic Chair with Armrest"/>
    <n v="10868.23"/>
    <n v="1"/>
    <n v="-636.42999999999995"/>
    <x v="2"/>
    <x v="1"/>
  </r>
  <r>
    <d v="2024-05-12T00:00:00"/>
    <x v="29"/>
    <x v="14"/>
    <x v="2"/>
    <x v="9"/>
    <s v="OnePlus Nord CE3 Lite 8GB/128GB"/>
    <n v="7021.07"/>
    <n v="2"/>
    <n v="777.14"/>
    <x v="3"/>
    <x v="1"/>
  </r>
  <r>
    <d v="2024-04-04T00:00:00"/>
    <x v="3"/>
    <x v="15"/>
    <x v="0"/>
    <x v="1"/>
    <s v="Camlin Kokuyo Acrylic Colour Set 9 Tubes"/>
    <n v="6042.19"/>
    <n v="3"/>
    <n v="428.01"/>
    <x v="10"/>
    <x v="1"/>
  </r>
  <r>
    <d v="2024-11-24T00:00:00"/>
    <x v="31"/>
    <x v="13"/>
    <x v="0"/>
    <x v="5"/>
    <s v="Rorito Ballpoint Pen Set Blue (Pack of 20)"/>
    <n v="46044.34"/>
    <n v="3"/>
    <n v="19582.830000000002"/>
    <x v="6"/>
    <x v="1"/>
  </r>
  <r>
    <d v="2024-07-01T00:00:00"/>
    <x v="36"/>
    <x v="8"/>
    <x v="1"/>
    <x v="3"/>
    <s v="Stanley Furniture Comfort Plus Chair"/>
    <n v="18014.37"/>
    <n v="2"/>
    <n v="2212.77"/>
    <x v="8"/>
    <x v="1"/>
  </r>
  <r>
    <d v="2025-01-08T00:00:00"/>
    <x v="25"/>
    <x v="11"/>
    <x v="0"/>
    <x v="2"/>
    <s v="Archies Lever Arch File A4 (Pack of 5)"/>
    <n v="597.91"/>
    <n v="1"/>
    <n v="273.08"/>
    <x v="11"/>
    <x v="0"/>
  </r>
  <r>
    <d v="2025-03-14T00:00:00"/>
    <x v="42"/>
    <x v="12"/>
    <x v="0"/>
    <x v="12"/>
    <s v="Anken Colour Coding Dots (Pack of 500)"/>
    <n v="1871.43"/>
    <n v="2"/>
    <n v="907.73"/>
    <x v="0"/>
    <x v="0"/>
  </r>
  <r>
    <d v="2025-03-26T00:00:00"/>
    <x v="33"/>
    <x v="18"/>
    <x v="2"/>
    <x v="11"/>
    <s v="Lapcare USB-C 65W GaN Charger"/>
    <n v="3733.96"/>
    <n v="1"/>
    <n v="711.94"/>
    <x v="0"/>
    <x v="0"/>
  </r>
  <r>
    <d v="2024-09-27T00:00:00"/>
    <x v="31"/>
    <x v="10"/>
    <x v="0"/>
    <x v="7"/>
    <s v="Hitech India A4 Kraft Bubble Envelope (Pack of 50)"/>
    <n v="732.36"/>
    <n v="2"/>
    <n v="275.52"/>
    <x v="5"/>
    <x v="1"/>
  </r>
  <r>
    <d v="2024-10-12T00:00:00"/>
    <x v="13"/>
    <x v="14"/>
    <x v="0"/>
    <x v="5"/>
    <s v="Linc Glycer Ball Pen Blue (Pack of 10)"/>
    <n v="2025.08"/>
    <n v="4"/>
    <n v="774.63"/>
    <x v="9"/>
    <x v="1"/>
  </r>
  <r>
    <d v="2024-09-13T00:00:00"/>
    <x v="12"/>
    <x v="12"/>
    <x v="0"/>
    <x v="13"/>
    <s v="Bajaj Majesty 1000W Room Heater"/>
    <n v="22275.19"/>
    <n v="1"/>
    <n v="1533.69"/>
    <x v="5"/>
    <x v="1"/>
  </r>
  <r>
    <d v="2024-10-21T00:00:00"/>
    <x v="30"/>
    <x v="11"/>
    <x v="0"/>
    <x v="10"/>
    <s v="Cello Stationery Organiser Set 7-Compartment"/>
    <n v="12675.42"/>
    <n v="8"/>
    <n v="3581.42"/>
    <x v="9"/>
    <x v="1"/>
  </r>
  <r>
    <d v="2024-12-24T00:00:00"/>
    <x v="14"/>
    <x v="13"/>
    <x v="0"/>
    <x v="10"/>
    <s v="Durian Steel Filing Cabinet 2-Door"/>
    <n v="2481.89"/>
    <n v="1"/>
    <n v="669.42"/>
    <x v="1"/>
    <x v="1"/>
  </r>
  <r>
    <d v="2024-09-05T00:00:00"/>
    <x v="6"/>
    <x v="11"/>
    <x v="1"/>
    <x v="3"/>
    <s v="Featherlite Elan Mid-Back Mesh Chair Black"/>
    <n v="59146.55"/>
    <n v="1"/>
    <n v="10899.25"/>
    <x v="5"/>
    <x v="1"/>
  </r>
  <r>
    <d v="2024-06-12T00:00:00"/>
    <x v="16"/>
    <x v="9"/>
    <x v="2"/>
    <x v="9"/>
    <s v="Motorola Edge 50 Fusion 12GB/256GB"/>
    <n v="30030.73"/>
    <n v="8"/>
    <n v="9209.5400000000009"/>
    <x v="2"/>
    <x v="1"/>
  </r>
  <r>
    <d v="2024-11-24T00:00:00"/>
    <x v="41"/>
    <x v="4"/>
    <x v="2"/>
    <x v="9"/>
    <s v="Motorola Edge 50 Fusion 12GB/256GB"/>
    <n v="10602.39"/>
    <n v="3"/>
    <n v="3052.13"/>
    <x v="6"/>
    <x v="1"/>
  </r>
  <r>
    <d v="2024-11-15T00:00:00"/>
    <x v="36"/>
    <x v="10"/>
    <x v="1"/>
    <x v="4"/>
    <s v="Nilkamal Plastic Folding Chair (Pack of 4)"/>
    <n v="35328.47"/>
    <n v="3"/>
    <n v="3695.77"/>
    <x v="6"/>
    <x v="1"/>
  </r>
  <r>
    <d v="2025-01-20T00:00:00"/>
    <x v="38"/>
    <x v="6"/>
    <x v="1"/>
    <x v="3"/>
    <s v="Featherlite Elan Mid-Back Mesh Chair Black"/>
    <n v="72721.399999999994"/>
    <n v="2"/>
    <n v="18296.099999999999"/>
    <x v="11"/>
    <x v="0"/>
  </r>
  <r>
    <d v="2024-07-17T00:00:00"/>
    <x v="37"/>
    <x v="3"/>
    <x v="0"/>
    <x v="5"/>
    <s v="Linc Glycer Ball Pen Blue (Pack of 10)"/>
    <n v="1888.31"/>
    <n v="4"/>
    <n v="985.84"/>
    <x v="8"/>
    <x v="1"/>
  </r>
  <r>
    <d v="2024-10-23T00:00:00"/>
    <x v="42"/>
    <x v="14"/>
    <x v="0"/>
    <x v="5"/>
    <s v="Pidilite Fevistick Glue Sticks (Box of 12)"/>
    <n v="2296.46"/>
    <n v="1"/>
    <n v="1015.29"/>
    <x v="9"/>
    <x v="1"/>
  </r>
  <r>
    <d v="2025-03-03T00:00:00"/>
    <x v="7"/>
    <x v="5"/>
    <x v="0"/>
    <x v="1"/>
    <s v="Camel Student Watercolour Cake Set 24 Shades"/>
    <n v="896.28"/>
    <n v="3"/>
    <n v="258.07"/>
    <x v="0"/>
    <x v="0"/>
  </r>
  <r>
    <d v="2024-07-11T00:00:00"/>
    <x v="9"/>
    <x v="13"/>
    <x v="2"/>
    <x v="9"/>
    <s v="Vivo T3 Pro 5G 8GB/128GB"/>
    <n v="2308.66"/>
    <n v="2"/>
    <n v="21.1"/>
    <x v="8"/>
    <x v="1"/>
  </r>
  <r>
    <d v="2025-03-25T00:00:00"/>
    <x v="9"/>
    <x v="1"/>
    <x v="0"/>
    <x v="10"/>
    <s v="Godrej Interio Metal Storage Cabinet 4-Drawer"/>
    <n v="38479.21"/>
    <n v="5"/>
    <n v="1582.6"/>
    <x v="0"/>
    <x v="0"/>
  </r>
  <r>
    <d v="2024-04-20T00:00:00"/>
    <x v="4"/>
    <x v="10"/>
    <x v="0"/>
    <x v="10"/>
    <s v="Puro SAFE Steel Almirah Double Door"/>
    <n v="36062.28"/>
    <n v="4"/>
    <n v="938.01"/>
    <x v="10"/>
    <x v="1"/>
  </r>
  <r>
    <d v="2025-02-01T00:00:00"/>
    <x v="24"/>
    <x v="10"/>
    <x v="0"/>
    <x v="10"/>
    <s v="Cello Stationery Organiser Set 7-Compartment"/>
    <n v="819.22"/>
    <n v="2"/>
    <n v="-173.86"/>
    <x v="7"/>
    <x v="0"/>
  </r>
  <r>
    <d v="2024-12-25T00:00:00"/>
    <x v="24"/>
    <x v="17"/>
    <x v="2"/>
    <x v="9"/>
    <s v="Motorola Edge 50 Fusion 12GB/256GB"/>
    <n v="23959.7"/>
    <n v="2"/>
    <n v="2111.58"/>
    <x v="1"/>
    <x v="1"/>
  </r>
  <r>
    <d v="2024-11-07T00:00:00"/>
    <x v="39"/>
    <x v="5"/>
    <x v="0"/>
    <x v="5"/>
    <s v="Pidilite Fevistick Glue Sticks (Box of 12)"/>
    <n v="1669.99"/>
    <n v="1"/>
    <n v="826"/>
    <x v="6"/>
    <x v="1"/>
  </r>
  <r>
    <d v="2024-06-17T00:00:00"/>
    <x v="7"/>
    <x v="9"/>
    <x v="0"/>
    <x v="2"/>
    <s v="Deli Spine Label Binder A4 Blue (Pack of 6)"/>
    <n v="830.58"/>
    <n v="1"/>
    <n v="339.26"/>
    <x v="2"/>
    <x v="1"/>
  </r>
  <r>
    <d v="2024-06-23T00:00:00"/>
    <x v="4"/>
    <x v="0"/>
    <x v="0"/>
    <x v="10"/>
    <s v="Nilkamal Plastic Storage Trolley 3-Tier"/>
    <n v="10497.47"/>
    <n v="3"/>
    <n v="700.45"/>
    <x v="2"/>
    <x v="1"/>
  </r>
  <r>
    <d v="2024-08-04T00:00:00"/>
    <x v="6"/>
    <x v="19"/>
    <x v="0"/>
    <x v="16"/>
    <s v="Pilot V5 Hi-Tecpoint Pen Blue (Pack of 12)"/>
    <n v="2891.7"/>
    <n v="5"/>
    <n v="829.45"/>
    <x v="4"/>
    <x v="1"/>
  </r>
  <r>
    <d v="2025-03-17T00:00:00"/>
    <x v="28"/>
    <x v="4"/>
    <x v="0"/>
    <x v="1"/>
    <s v="Faber-Castell Colour Pencil Set 60 Shades"/>
    <n v="900.1"/>
    <n v="2"/>
    <n v="203.91"/>
    <x v="0"/>
    <x v="0"/>
  </r>
  <r>
    <d v="2025-01-27T00:00:00"/>
    <x v="34"/>
    <x v="8"/>
    <x v="2"/>
    <x v="9"/>
    <s v="OnePlus Nord CE3 Lite 8GB/128GB"/>
    <n v="5763.99"/>
    <n v="3"/>
    <n v="105.11"/>
    <x v="11"/>
    <x v="0"/>
  </r>
  <r>
    <d v="2024-04-25T00:00:00"/>
    <x v="24"/>
    <x v="2"/>
    <x v="0"/>
    <x v="5"/>
    <s v="Classmate Premium A4 Ruled Notebooks (Pack of 6)"/>
    <n v="14199.34"/>
    <n v="4"/>
    <n v="6462.02"/>
    <x v="10"/>
    <x v="1"/>
  </r>
  <r>
    <d v="2024-12-14T00:00:00"/>
    <x v="33"/>
    <x v="1"/>
    <x v="2"/>
    <x v="11"/>
    <s v="Zebronics Zeb-Thunder Wireless Mouse"/>
    <n v="12576.69"/>
    <n v="3"/>
    <n v="-759.66"/>
    <x v="1"/>
    <x v="1"/>
  </r>
  <r>
    <d v="2024-05-13T00:00:00"/>
    <x v="0"/>
    <x v="11"/>
    <x v="0"/>
    <x v="5"/>
    <s v="Pidilite Fevistick Glue Sticks (Box of 12)"/>
    <n v="12235.03"/>
    <n v="4"/>
    <n v="4060.79"/>
    <x v="3"/>
    <x v="1"/>
  </r>
  <r>
    <d v="2024-07-20T00:00:00"/>
    <x v="38"/>
    <x v="16"/>
    <x v="0"/>
    <x v="1"/>
    <s v="Camlin Kokuyo Acrylic Colour Set 9 Tubes"/>
    <n v="1503.89"/>
    <n v="2"/>
    <n v="376.22"/>
    <x v="8"/>
    <x v="1"/>
  </r>
  <r>
    <d v="2024-06-09T00:00:00"/>
    <x v="36"/>
    <x v="2"/>
    <x v="0"/>
    <x v="2"/>
    <s v="Deli Spine Label Binder A4 Blue (Pack of 6)"/>
    <n v="1199.52"/>
    <n v="1"/>
    <n v="578.61"/>
    <x v="2"/>
    <x v="1"/>
  </r>
  <r>
    <d v="2024-09-24T00:00:00"/>
    <x v="12"/>
    <x v="12"/>
    <x v="0"/>
    <x v="7"/>
    <s v="Hitech India A4 Kraft Bubble Envelope (Pack of 50)"/>
    <n v="1459"/>
    <n v="2"/>
    <n v="667.71"/>
    <x v="5"/>
    <x v="1"/>
  </r>
  <r>
    <d v="2024-08-22T00:00:00"/>
    <x v="43"/>
    <x v="2"/>
    <x v="1"/>
    <x v="3"/>
    <s v="Godrej Interio Cozy Ergonomic Chair with Armrest"/>
    <n v="30351.07"/>
    <n v="6"/>
    <n v="1739.04"/>
    <x v="4"/>
    <x v="1"/>
  </r>
  <r>
    <d v="2024-11-23T00:00:00"/>
    <x v="45"/>
    <x v="6"/>
    <x v="0"/>
    <x v="16"/>
    <s v="Scotch Magic Tape 19mm×33m (Pack of 6)"/>
    <n v="4846.0200000000004"/>
    <n v="4"/>
    <n v="397.5"/>
    <x v="6"/>
    <x v="1"/>
  </r>
  <r>
    <d v="2024-11-19T00:00:00"/>
    <x v="36"/>
    <x v="18"/>
    <x v="0"/>
    <x v="7"/>
    <s v="Navneet Manilla Envelopes 10×4 (Pack of 100)"/>
    <n v="10263.94"/>
    <n v="2"/>
    <n v="4018.58"/>
    <x v="6"/>
    <x v="1"/>
  </r>
  <r>
    <d v="2024-06-17T00:00:00"/>
    <x v="23"/>
    <x v="1"/>
    <x v="1"/>
    <x v="3"/>
    <s v="Durian APEX High-Back Revolving Chair"/>
    <n v="84520.95"/>
    <n v="5"/>
    <n v="0"/>
    <x v="2"/>
    <x v="1"/>
  </r>
  <r>
    <d v="2025-03-12T00:00:00"/>
    <x v="23"/>
    <x v="4"/>
    <x v="1"/>
    <x v="8"/>
    <s v="Wipro Furniture Rectangular Workstation"/>
    <n v="84258.2"/>
    <n v="3"/>
    <n v="-13560.78"/>
    <x v="0"/>
    <x v="0"/>
  </r>
  <r>
    <d v="2024-06-25T00:00:00"/>
    <x v="25"/>
    <x v="14"/>
    <x v="0"/>
    <x v="5"/>
    <s v="Kokuyo Camlin Drawing Sheets A3 (100 Sheets)"/>
    <n v="1248.43"/>
    <n v="3"/>
    <n v="357.78"/>
    <x v="2"/>
    <x v="1"/>
  </r>
  <r>
    <d v="2024-10-05T00:00:00"/>
    <x v="41"/>
    <x v="0"/>
    <x v="1"/>
    <x v="4"/>
    <s v="Pepperfry Sofa Cum Bed 3-Seater Grey"/>
    <n v="9818.7000000000007"/>
    <n v="3"/>
    <n v="3952.29"/>
    <x v="9"/>
    <x v="1"/>
  </r>
  <r>
    <d v="2024-05-15T00:00:00"/>
    <x v="45"/>
    <x v="5"/>
    <x v="0"/>
    <x v="1"/>
    <s v="Camlin Kokuyo Acrylic Colour Set 9 Tubes"/>
    <n v="1479.98"/>
    <n v="5"/>
    <n v="452.56"/>
    <x v="3"/>
    <x v="1"/>
  </r>
  <r>
    <d v="2024-09-28T00:00:00"/>
    <x v="39"/>
    <x v="14"/>
    <x v="0"/>
    <x v="5"/>
    <s v="Linc Glycer Ball Pen Blue (Pack of 10)"/>
    <n v="547.14"/>
    <n v="1"/>
    <n v="299.69"/>
    <x v="5"/>
    <x v="1"/>
  </r>
  <r>
    <d v="2025-03-07T00:00:00"/>
    <x v="45"/>
    <x v="5"/>
    <x v="1"/>
    <x v="4"/>
    <s v="Godrej Interio Partition Panel 4×6ft"/>
    <n v="5633.59"/>
    <n v="3"/>
    <n v="2177.7600000000002"/>
    <x v="0"/>
    <x v="0"/>
  </r>
  <r>
    <d v="2024-07-15T00:00:00"/>
    <x v="10"/>
    <x v="8"/>
    <x v="1"/>
    <x v="4"/>
    <s v="Stanley Office Side Table with Drawer"/>
    <n v="9846.23"/>
    <n v="5"/>
    <n v="899.3"/>
    <x v="8"/>
    <x v="1"/>
  </r>
  <r>
    <d v="2025-02-09T00:00:00"/>
    <x v="41"/>
    <x v="3"/>
    <x v="1"/>
    <x v="4"/>
    <s v="Godrej Interio Partition Panel 4×6ft"/>
    <n v="3533.27"/>
    <n v="2"/>
    <n v="1138.57"/>
    <x v="7"/>
    <x v="0"/>
  </r>
  <r>
    <d v="2024-11-04T00:00:00"/>
    <x v="6"/>
    <x v="4"/>
    <x v="2"/>
    <x v="11"/>
    <s v="boAt Rugged V3 USB-C Cable (Pack of 3)"/>
    <n v="7538.4"/>
    <n v="3"/>
    <n v="2266.38"/>
    <x v="6"/>
    <x v="1"/>
  </r>
  <r>
    <d v="2024-07-15T00:00:00"/>
    <x v="15"/>
    <x v="17"/>
    <x v="2"/>
    <x v="11"/>
    <s v="Promate 20000mAh Power Bank"/>
    <n v="260.08"/>
    <n v="2"/>
    <n v="108.03"/>
    <x v="8"/>
    <x v="1"/>
  </r>
  <r>
    <d v="2024-09-26T00:00:00"/>
    <x v="23"/>
    <x v="14"/>
    <x v="0"/>
    <x v="5"/>
    <s v="Linc Glycer Ball Pen Blue (Pack of 10)"/>
    <n v="5258.89"/>
    <n v="2"/>
    <n v="2192.0700000000002"/>
    <x v="5"/>
    <x v="1"/>
  </r>
  <r>
    <d v="2024-07-06T00:00:00"/>
    <x v="22"/>
    <x v="17"/>
    <x v="2"/>
    <x v="9"/>
    <s v="Motorola Edge 50 Fusion 12GB/256GB"/>
    <n v="23178.31"/>
    <n v="4"/>
    <n v="-4167.55"/>
    <x v="8"/>
    <x v="1"/>
  </r>
  <r>
    <d v="2024-09-05T00:00:00"/>
    <x v="24"/>
    <x v="1"/>
    <x v="0"/>
    <x v="16"/>
    <s v="Scotch Magic Tape 19mm×33m (Pack of 6)"/>
    <n v="510.87"/>
    <n v="3"/>
    <n v="143.22999999999999"/>
    <x v="5"/>
    <x v="1"/>
  </r>
  <r>
    <d v="2024-08-20T00:00:00"/>
    <x v="5"/>
    <x v="15"/>
    <x v="0"/>
    <x v="10"/>
    <s v="Durian Steel Filing Cabinet 2-Door"/>
    <n v="1466.47"/>
    <n v="1"/>
    <n v="54.68"/>
    <x v="4"/>
    <x v="1"/>
  </r>
  <r>
    <d v="2024-09-06T00:00:00"/>
    <x v="4"/>
    <x v="1"/>
    <x v="0"/>
    <x v="1"/>
    <s v="Apsara Drawing Pencils HB (Pack of 20)"/>
    <n v="2037.9"/>
    <n v="3"/>
    <n v="290.88"/>
    <x v="5"/>
    <x v="1"/>
  </r>
  <r>
    <d v="2024-08-18T00:00:00"/>
    <x v="29"/>
    <x v="12"/>
    <x v="1"/>
    <x v="4"/>
    <s v="Godrej Interio Partition Panel 4×6ft"/>
    <n v="10717.65"/>
    <n v="9"/>
    <n v="2656.81"/>
    <x v="4"/>
    <x v="1"/>
  </r>
  <r>
    <d v="2024-06-21T00:00:00"/>
    <x v="47"/>
    <x v="4"/>
    <x v="2"/>
    <x v="11"/>
    <s v="Promate 20000mAh Power Bank"/>
    <n v="14153.31"/>
    <n v="1"/>
    <n v="-182.99"/>
    <x v="2"/>
    <x v="1"/>
  </r>
  <r>
    <d v="2024-12-21T00:00:00"/>
    <x v="27"/>
    <x v="0"/>
    <x v="2"/>
    <x v="11"/>
    <s v="Promate 20000mAh Power Bank"/>
    <n v="28103.05"/>
    <n v="4"/>
    <n v="4896.92"/>
    <x v="1"/>
    <x v="1"/>
  </r>
  <r>
    <d v="2024-10-16T00:00:00"/>
    <x v="25"/>
    <x v="2"/>
    <x v="0"/>
    <x v="2"/>
    <s v="Solo Ring Binder A4 2-Ring 25mm (Pack of 10)"/>
    <n v="227.04"/>
    <n v="1"/>
    <n v="-130.33000000000001"/>
    <x v="9"/>
    <x v="1"/>
  </r>
  <r>
    <d v="2024-07-28T00:00:00"/>
    <x v="12"/>
    <x v="3"/>
    <x v="2"/>
    <x v="9"/>
    <s v="Vivo T3 Pro 5G 8GB/128GB"/>
    <n v="29441.24"/>
    <n v="7"/>
    <n v="2877.98"/>
    <x v="8"/>
    <x v="1"/>
  </r>
  <r>
    <d v="2025-02-10T00:00:00"/>
    <x v="1"/>
    <x v="4"/>
    <x v="0"/>
    <x v="13"/>
    <s v="Orient Electric PSPO 1200mm Ceiling Fan"/>
    <n v="37982.22"/>
    <n v="8"/>
    <n v="11055.54"/>
    <x v="7"/>
    <x v="0"/>
  </r>
  <r>
    <d v="2024-08-08T00:00:00"/>
    <x v="8"/>
    <x v="12"/>
    <x v="0"/>
    <x v="16"/>
    <s v="Scotch Magic Tape 19mm×33m (Pack of 6)"/>
    <n v="2953.03"/>
    <n v="1"/>
    <n v="1026.97"/>
    <x v="4"/>
    <x v="1"/>
  </r>
  <r>
    <d v="2025-03-24T00:00:00"/>
    <x v="3"/>
    <x v="18"/>
    <x v="0"/>
    <x v="5"/>
    <s v="Kokuyo Camlin Drawing Sheets A3 (100 Sheets)"/>
    <n v="1012.33"/>
    <n v="1"/>
    <n v="338.97"/>
    <x v="0"/>
    <x v="0"/>
  </r>
  <r>
    <d v="2024-12-18T00:00:00"/>
    <x v="45"/>
    <x v="3"/>
    <x v="0"/>
    <x v="2"/>
    <s v="Deli Spine Label Binder A4 Blue (Pack of 6)"/>
    <n v="25390.1"/>
    <n v="8"/>
    <n v="-15871.92"/>
    <x v="1"/>
    <x v="1"/>
  </r>
  <r>
    <d v="2025-03-14T00:00:00"/>
    <x v="18"/>
    <x v="4"/>
    <x v="0"/>
    <x v="7"/>
    <s v="Hitech India A4 Kraft Bubble Envelope (Pack of 50)"/>
    <n v="5023.6499999999996"/>
    <n v="2"/>
    <n v="2222.44"/>
    <x v="0"/>
    <x v="0"/>
  </r>
  <r>
    <d v="2024-04-06T00:00:00"/>
    <x v="40"/>
    <x v="1"/>
    <x v="0"/>
    <x v="2"/>
    <s v="Archies Lever Arch File A4 (Pack of 5)"/>
    <n v="391.95"/>
    <n v="1"/>
    <n v="-287.08999999999997"/>
    <x v="10"/>
    <x v="1"/>
  </r>
  <r>
    <d v="2024-06-16T00:00:00"/>
    <x v="6"/>
    <x v="7"/>
    <x v="1"/>
    <x v="3"/>
    <s v="Hof Seating WorkPro Mesh Back Chair"/>
    <n v="59605.02"/>
    <n v="3"/>
    <n v="-3900.28"/>
    <x v="2"/>
    <x v="1"/>
  </r>
  <r>
    <d v="2024-10-17T00:00:00"/>
    <x v="23"/>
    <x v="0"/>
    <x v="0"/>
    <x v="10"/>
    <s v="Godrej Interio Metal Storage Cabinet 4-Drawer"/>
    <n v="12163.44"/>
    <n v="3"/>
    <n v="2429.3200000000002"/>
    <x v="9"/>
    <x v="1"/>
  </r>
  <r>
    <d v="2024-08-03T00:00:00"/>
    <x v="37"/>
    <x v="7"/>
    <x v="0"/>
    <x v="1"/>
    <s v="Camel Student Watercolour Cake Set 24 Shades"/>
    <n v="824.89"/>
    <n v="6"/>
    <n v="291.14999999999998"/>
    <x v="4"/>
    <x v="1"/>
  </r>
  <r>
    <d v="2024-10-19T00:00:00"/>
    <x v="2"/>
    <x v="16"/>
    <x v="0"/>
    <x v="0"/>
    <s v="Kangaro Paper Clips Galvanized (Box of 1000)"/>
    <n v="4876.99"/>
    <n v="5"/>
    <n v="1474.77"/>
    <x v="9"/>
    <x v="1"/>
  </r>
  <r>
    <d v="2024-06-15T00:00:00"/>
    <x v="28"/>
    <x v="16"/>
    <x v="1"/>
    <x v="4"/>
    <s v="Godrej Interio Partition Panel 4×6ft"/>
    <n v="2458.23"/>
    <n v="3"/>
    <n v="800.5"/>
    <x v="2"/>
    <x v="1"/>
  </r>
  <r>
    <d v="2024-10-12T00:00:00"/>
    <x v="33"/>
    <x v="0"/>
    <x v="1"/>
    <x v="15"/>
    <s v="Godrej Interio Slimline Steel Bookshelf 5-Tier"/>
    <n v="12847.12"/>
    <n v="2"/>
    <n v="2225.8000000000002"/>
    <x v="9"/>
    <x v="1"/>
  </r>
  <r>
    <d v="2024-08-11T00:00:00"/>
    <x v="10"/>
    <x v="5"/>
    <x v="2"/>
    <x v="9"/>
    <s v="Redmi Note 13 Pro 8GB/256GB"/>
    <n v="3459.15"/>
    <n v="3"/>
    <n v="972.75"/>
    <x v="4"/>
    <x v="1"/>
  </r>
  <r>
    <d v="2024-10-07T00:00:00"/>
    <x v="7"/>
    <x v="5"/>
    <x v="2"/>
    <x v="9"/>
    <s v="Vivo T3 Pro 5G 8GB/128GB"/>
    <n v="1952.12"/>
    <n v="1"/>
    <n v="-362.54"/>
    <x v="9"/>
    <x v="1"/>
  </r>
  <r>
    <d v="2024-12-12T00:00:00"/>
    <x v="5"/>
    <x v="5"/>
    <x v="0"/>
    <x v="13"/>
    <s v="Bajaj Majesty 1000W Room Heater"/>
    <n v="7952.59"/>
    <n v="3"/>
    <n v="804.07"/>
    <x v="1"/>
    <x v="1"/>
  </r>
  <r>
    <d v="2024-11-16T00:00:00"/>
    <x v="44"/>
    <x v="1"/>
    <x v="0"/>
    <x v="10"/>
    <s v="Puro SAFE Steel Almirah Double Door"/>
    <n v="8510.58"/>
    <n v="1"/>
    <n v="-1759"/>
    <x v="6"/>
    <x v="1"/>
  </r>
  <r>
    <d v="2024-07-01T00:00:00"/>
    <x v="31"/>
    <x v="11"/>
    <x v="0"/>
    <x v="2"/>
    <s v="Deli Spine Label Binder A4 Blue (Pack of 6)"/>
    <n v="3533.96"/>
    <n v="6"/>
    <n v="-4698.28"/>
    <x v="8"/>
    <x v="1"/>
  </r>
  <r>
    <d v="2024-12-19T00:00:00"/>
    <x v="8"/>
    <x v="12"/>
    <x v="1"/>
    <x v="4"/>
    <s v="Nilkamal Plastic Folding Chair (Pack of 4)"/>
    <n v="1480.02"/>
    <n v="1"/>
    <n v="597.42999999999995"/>
    <x v="1"/>
    <x v="1"/>
  </r>
  <r>
    <d v="2024-12-25T00:00:00"/>
    <x v="26"/>
    <x v="16"/>
    <x v="2"/>
    <x v="11"/>
    <s v="iBall Bluetooth Wireless Keyboard &amp; Mouse Combo"/>
    <n v="9361.94"/>
    <n v="2"/>
    <n v="1943.9"/>
    <x v="1"/>
    <x v="1"/>
  </r>
  <r>
    <d v="2024-06-16T00:00:00"/>
    <x v="19"/>
    <x v="0"/>
    <x v="0"/>
    <x v="5"/>
    <s v="Classmate Premium A4 Ruled Notebooks (Pack of 6)"/>
    <n v="1463.04"/>
    <n v="3"/>
    <n v="546.67999999999995"/>
    <x v="2"/>
    <x v="1"/>
  </r>
  <r>
    <d v="2024-06-25T00:00:00"/>
    <x v="3"/>
    <x v="5"/>
    <x v="2"/>
    <x v="11"/>
    <s v="Zebronics Zeb-Thunder Wireless Mouse"/>
    <n v="2121.15"/>
    <n v="2"/>
    <n v="247.47"/>
    <x v="2"/>
    <x v="1"/>
  </r>
  <r>
    <d v="2024-08-21T00:00:00"/>
    <x v="24"/>
    <x v="4"/>
    <x v="0"/>
    <x v="1"/>
    <s v="Faber-Castell Colour Pencil Set 60 Shades"/>
    <n v="1400.55"/>
    <n v="3"/>
    <n v="473.14"/>
    <x v="4"/>
    <x v="1"/>
  </r>
  <r>
    <d v="2024-07-21T00:00:00"/>
    <x v="30"/>
    <x v="16"/>
    <x v="2"/>
    <x v="11"/>
    <s v="iBall Bluetooth Wireless Keyboard &amp; Mouse Combo"/>
    <n v="13051.35"/>
    <n v="4"/>
    <n v="956.87"/>
    <x v="8"/>
    <x v="1"/>
  </r>
  <r>
    <d v="2025-01-23T00:00:00"/>
    <x v="9"/>
    <x v="1"/>
    <x v="0"/>
    <x v="2"/>
    <s v="Archies Lever Arch File A4 (Pack of 5)"/>
    <n v="1458.66"/>
    <n v="1"/>
    <n v="484.86"/>
    <x v="11"/>
    <x v="0"/>
  </r>
  <r>
    <d v="2025-02-17T00:00:00"/>
    <x v="0"/>
    <x v="18"/>
    <x v="1"/>
    <x v="3"/>
    <s v="Hof Seating WorkPro Mesh Back Chair"/>
    <n v="11685.99"/>
    <n v="1"/>
    <n v="-2012.31"/>
    <x v="7"/>
    <x v="0"/>
  </r>
  <r>
    <d v="2024-07-17T00:00:00"/>
    <x v="15"/>
    <x v="9"/>
    <x v="2"/>
    <x v="11"/>
    <s v="Lapcare USB-C 65W GaN Charger"/>
    <n v="131435.65"/>
    <n v="4"/>
    <n v="54615.79"/>
    <x v="8"/>
    <x v="1"/>
  </r>
  <r>
    <d v="2024-08-19T00:00:00"/>
    <x v="3"/>
    <x v="4"/>
    <x v="0"/>
    <x v="13"/>
    <s v="Usha Mist Air Duos 400mm Pedestal Fan"/>
    <n v="25882.93"/>
    <n v="7"/>
    <n v="2741.22"/>
    <x v="4"/>
    <x v="1"/>
  </r>
  <r>
    <d v="2024-06-04T00:00:00"/>
    <x v="32"/>
    <x v="2"/>
    <x v="0"/>
    <x v="1"/>
    <s v="Camel Student Watercolour Cake Set 24 Shades"/>
    <n v="286.73"/>
    <n v="2"/>
    <n v="73.150000000000006"/>
    <x v="2"/>
    <x v="1"/>
  </r>
  <r>
    <d v="2024-12-25T00:00:00"/>
    <x v="12"/>
    <x v="5"/>
    <x v="0"/>
    <x v="1"/>
    <s v="Doms Sketch Pens 48 Shades Assorted"/>
    <n v="949.28"/>
    <n v="2"/>
    <n v="126.68"/>
    <x v="1"/>
    <x v="1"/>
  </r>
  <r>
    <d v="2024-11-25T00:00:00"/>
    <x v="9"/>
    <x v="0"/>
    <x v="0"/>
    <x v="13"/>
    <s v="Crompton Aura Prime 1200mm Fan White"/>
    <n v="114952.89"/>
    <n v="3"/>
    <n v="42311.48"/>
    <x v="6"/>
    <x v="1"/>
  </r>
  <r>
    <d v="2024-08-01T00:00:00"/>
    <x v="14"/>
    <x v="11"/>
    <x v="0"/>
    <x v="1"/>
    <s v="Fevicryl Fabric Colour Set 12 Shades"/>
    <n v="839.78"/>
    <n v="3"/>
    <n v="123.74"/>
    <x v="4"/>
    <x v="1"/>
  </r>
  <r>
    <d v="2024-07-03T00:00:00"/>
    <x v="36"/>
    <x v="4"/>
    <x v="1"/>
    <x v="3"/>
    <s v="Wipro Furniture Smart Mesh Chair"/>
    <n v="4436.1099999999997"/>
    <n v="1"/>
    <n v="898.61"/>
    <x v="8"/>
    <x v="1"/>
  </r>
  <r>
    <d v="2024-12-14T00:00:00"/>
    <x v="8"/>
    <x v="8"/>
    <x v="2"/>
    <x v="11"/>
    <s v="Portronics Mport 7C USB-C Hub 7-in-1"/>
    <n v="28100.76"/>
    <n v="6"/>
    <n v="7966.28"/>
    <x v="1"/>
    <x v="1"/>
  </r>
  <r>
    <d v="2024-12-13T00:00:00"/>
    <x v="36"/>
    <x v="14"/>
    <x v="0"/>
    <x v="2"/>
    <s v="Solo Ring Binder A4 2-Ring 25mm (Pack of 10)"/>
    <n v="3870.48"/>
    <n v="2"/>
    <n v="1053.17"/>
    <x v="1"/>
    <x v="1"/>
  </r>
  <r>
    <d v="2024-08-28T00:00:00"/>
    <x v="41"/>
    <x v="17"/>
    <x v="2"/>
    <x v="11"/>
    <s v="Portronics Mport 7C USB-C Hub 7-in-1"/>
    <n v="6221.53"/>
    <n v="4"/>
    <n v="1791.44"/>
    <x v="4"/>
    <x v="1"/>
  </r>
  <r>
    <d v="2024-07-12T00:00:00"/>
    <x v="20"/>
    <x v="9"/>
    <x v="0"/>
    <x v="12"/>
    <s v="3M Post-It Sticky Notes 76×76mm (Pack of 12)"/>
    <n v="20077.27"/>
    <n v="2"/>
    <n v="10209.01"/>
    <x v="8"/>
    <x v="1"/>
  </r>
  <r>
    <d v="2024-07-01T00:00:00"/>
    <x v="11"/>
    <x v="11"/>
    <x v="1"/>
    <x v="3"/>
    <s v="Stanley Furniture Comfort Plus Chair"/>
    <n v="43218.32"/>
    <n v="3"/>
    <n v="-5366.43"/>
    <x v="8"/>
    <x v="1"/>
  </r>
  <r>
    <d v="2024-10-11T00:00:00"/>
    <x v="4"/>
    <x v="7"/>
    <x v="0"/>
    <x v="7"/>
    <s v="Hitech India A4 Kraft Bubble Envelope (Pack of 50)"/>
    <n v="5965.66"/>
    <n v="6"/>
    <n v="2111.79"/>
    <x v="9"/>
    <x v="1"/>
  </r>
  <r>
    <d v="2024-06-09T00:00:00"/>
    <x v="37"/>
    <x v="9"/>
    <x v="1"/>
    <x v="15"/>
    <s v="Godrej Interio Slimline Steel Bookshelf 5-Tier"/>
    <n v="37485.06"/>
    <n v="4"/>
    <n v="2205.5100000000002"/>
    <x v="2"/>
    <x v="1"/>
  </r>
  <r>
    <d v="2024-12-26T00:00:00"/>
    <x v="31"/>
    <x v="10"/>
    <x v="1"/>
    <x v="3"/>
    <s v="Featherlite Elan Mid-Back Mesh Chair Black"/>
    <n v="8561.17"/>
    <n v="2"/>
    <n v="1123.49"/>
    <x v="1"/>
    <x v="1"/>
  </r>
  <r>
    <d v="2024-12-02T00:00:00"/>
    <x v="7"/>
    <x v="8"/>
    <x v="0"/>
    <x v="2"/>
    <s v="Archies Lever Arch File A4 (Pack of 5)"/>
    <n v="3069.79"/>
    <n v="9"/>
    <n v="-2433.5500000000002"/>
    <x v="1"/>
    <x v="1"/>
  </r>
  <r>
    <d v="2024-06-21T00:00:00"/>
    <x v="45"/>
    <x v="16"/>
    <x v="0"/>
    <x v="2"/>
    <s v="Archies Lever Arch File A4 (Pack of 5)"/>
    <n v="297.55"/>
    <n v="1"/>
    <n v="80.430000000000007"/>
    <x v="2"/>
    <x v="1"/>
  </r>
  <r>
    <d v="2024-11-17T00:00:00"/>
    <x v="25"/>
    <x v="13"/>
    <x v="1"/>
    <x v="3"/>
    <s v="Durian APEX High-Back Revolving Chair"/>
    <n v="25504.65"/>
    <n v="2"/>
    <n v="2364.17"/>
    <x v="6"/>
    <x v="1"/>
  </r>
  <r>
    <d v="2024-11-26T00:00:00"/>
    <x v="5"/>
    <x v="12"/>
    <x v="1"/>
    <x v="3"/>
    <s v="Wipro Furniture Smart Mesh Chair"/>
    <n v="50337.62"/>
    <n v="4"/>
    <n v="-14132.16"/>
    <x v="6"/>
    <x v="1"/>
  </r>
  <r>
    <d v="2024-12-14T00:00:00"/>
    <x v="36"/>
    <x v="3"/>
    <x v="1"/>
    <x v="3"/>
    <s v="Stanley Furniture Comfort Plus Chair"/>
    <n v="24478.44"/>
    <n v="3"/>
    <n v="2052"/>
    <x v="1"/>
    <x v="1"/>
  </r>
  <r>
    <d v="2024-08-07T00:00:00"/>
    <x v="45"/>
    <x v="4"/>
    <x v="0"/>
    <x v="16"/>
    <s v="Pritt Glue Stick 43g (Pack of 10)"/>
    <n v="2440.0700000000002"/>
    <n v="4"/>
    <n v="651.62"/>
    <x v="4"/>
    <x v="1"/>
  </r>
  <r>
    <d v="2024-06-09T00:00:00"/>
    <x v="47"/>
    <x v="14"/>
    <x v="1"/>
    <x v="4"/>
    <s v="Nilkamal Plastic Folding Chair (Pack of 4)"/>
    <n v="1411.4"/>
    <n v="1"/>
    <n v="660.59"/>
    <x v="2"/>
    <x v="1"/>
  </r>
  <r>
    <d v="2025-03-05T00:00:00"/>
    <x v="18"/>
    <x v="1"/>
    <x v="2"/>
    <x v="11"/>
    <s v="Portronics Mport 7C USB-C Hub 7-in-1"/>
    <n v="1572.59"/>
    <n v="1"/>
    <n v="459.87"/>
    <x v="0"/>
    <x v="0"/>
  </r>
  <r>
    <d v="2025-01-19T00:00:00"/>
    <x v="23"/>
    <x v="10"/>
    <x v="1"/>
    <x v="3"/>
    <s v="Wipro Furniture Smart Mesh Chair"/>
    <n v="15521.07"/>
    <n v="1"/>
    <n v="-3671.45"/>
    <x v="11"/>
    <x v="0"/>
  </r>
  <r>
    <d v="2024-09-12T00:00:00"/>
    <x v="19"/>
    <x v="16"/>
    <x v="0"/>
    <x v="2"/>
    <s v="Archies Lever Arch File A4 (Pack of 5)"/>
    <n v="1088.27"/>
    <n v="9"/>
    <n v="-855.42"/>
    <x v="5"/>
    <x v="1"/>
  </r>
  <r>
    <d v="2024-07-21T00:00:00"/>
    <x v="25"/>
    <x v="16"/>
    <x v="0"/>
    <x v="5"/>
    <s v="Luxor Ruled Writing Pad A4 (200 Pages)"/>
    <n v="1045.92"/>
    <n v="1"/>
    <n v="500.15"/>
    <x v="8"/>
    <x v="1"/>
  </r>
  <r>
    <d v="2024-08-11T00:00:00"/>
    <x v="46"/>
    <x v="8"/>
    <x v="2"/>
    <x v="9"/>
    <s v="Motorola Edge 50 Fusion 12GB/256GB"/>
    <n v="14718.69"/>
    <n v="1"/>
    <n v="1285.5999999999999"/>
    <x v="4"/>
    <x v="1"/>
  </r>
  <r>
    <d v="2024-06-09T00:00:00"/>
    <x v="38"/>
    <x v="3"/>
    <x v="0"/>
    <x v="0"/>
    <s v="Maped Press Fasteners Nickel (Box of 200)"/>
    <n v="277.93"/>
    <n v="1"/>
    <n v="108.89"/>
    <x v="2"/>
    <x v="1"/>
  </r>
  <r>
    <d v="2024-11-11T00:00:00"/>
    <x v="9"/>
    <x v="19"/>
    <x v="1"/>
    <x v="4"/>
    <s v="Stanley Office Side Table with Drawer"/>
    <n v="3858.55"/>
    <n v="2"/>
    <n v="1163.99"/>
    <x v="6"/>
    <x v="1"/>
  </r>
  <r>
    <d v="2024-08-24T00:00:00"/>
    <x v="8"/>
    <x v="18"/>
    <x v="1"/>
    <x v="3"/>
    <s v="Wipro Furniture Smart Mesh Chair"/>
    <n v="49185.15"/>
    <n v="7"/>
    <n v="5260.38"/>
    <x v="4"/>
    <x v="1"/>
  </r>
  <r>
    <d v="2024-11-10T00:00:00"/>
    <x v="25"/>
    <x v="14"/>
    <x v="2"/>
    <x v="9"/>
    <s v="OnePlus Nord CE3 Lite 8GB/128GB"/>
    <n v="56123.46"/>
    <n v="3"/>
    <n v="-12449.25"/>
    <x v="6"/>
    <x v="1"/>
  </r>
  <r>
    <d v="2024-06-17T00:00:00"/>
    <x v="46"/>
    <x v="6"/>
    <x v="0"/>
    <x v="16"/>
    <s v="Camlin Permanent Marker Black (Pack of 10)"/>
    <n v="1597.56"/>
    <n v="2"/>
    <n v="138.15"/>
    <x v="2"/>
    <x v="1"/>
  </r>
  <r>
    <d v="2024-11-03T00:00:00"/>
    <x v="41"/>
    <x v="18"/>
    <x v="1"/>
    <x v="4"/>
    <s v="Godrej Interio Partition Panel 4×6ft"/>
    <n v="1179.82"/>
    <n v="1"/>
    <n v="333.78"/>
    <x v="6"/>
    <x v="1"/>
  </r>
  <r>
    <d v="2025-03-23T00:00:00"/>
    <x v="21"/>
    <x v="1"/>
    <x v="1"/>
    <x v="4"/>
    <s v="FurnitureKraft Metal Coat Stand Black"/>
    <n v="2640.79"/>
    <n v="1"/>
    <n v="1154.08"/>
    <x v="0"/>
    <x v="0"/>
  </r>
  <r>
    <d v="2024-10-21T00:00:00"/>
    <x v="8"/>
    <x v="6"/>
    <x v="0"/>
    <x v="5"/>
    <s v="Classmate Premium A4 Ruled Notebooks (Pack of 6)"/>
    <n v="2519.2199999999998"/>
    <n v="3"/>
    <n v="1094.76"/>
    <x v="9"/>
    <x v="1"/>
  </r>
  <r>
    <d v="2024-11-04T00:00:00"/>
    <x v="22"/>
    <x v="9"/>
    <x v="0"/>
    <x v="5"/>
    <s v="Classmate Premium A4 Ruled Notebooks (Pack of 6)"/>
    <n v="4975.54"/>
    <n v="4"/>
    <n v="1656.23"/>
    <x v="6"/>
    <x v="1"/>
  </r>
  <r>
    <d v="2024-11-13T00:00:00"/>
    <x v="30"/>
    <x v="15"/>
    <x v="0"/>
    <x v="5"/>
    <s v="Pidilite Fevistick Glue Sticks (Box of 12)"/>
    <n v="5230.22"/>
    <n v="2"/>
    <n v="2179.14"/>
    <x v="6"/>
    <x v="1"/>
  </r>
  <r>
    <d v="2024-06-22T00:00:00"/>
    <x v="35"/>
    <x v="12"/>
    <x v="1"/>
    <x v="3"/>
    <s v="Featherlite Elan Mid-Back Mesh Chair Black"/>
    <n v="38114.870000000003"/>
    <n v="3"/>
    <n v="-613.64"/>
    <x v="2"/>
    <x v="1"/>
  </r>
  <r>
    <d v="2024-11-27T00:00:00"/>
    <x v="34"/>
    <x v="11"/>
    <x v="1"/>
    <x v="15"/>
    <s v="Nilkamal Freedom Book Rack with Cabinet"/>
    <n v="75932.27"/>
    <n v="3"/>
    <n v="-4100.34"/>
    <x v="6"/>
    <x v="1"/>
  </r>
  <r>
    <d v="2025-03-19T00:00:00"/>
    <x v="20"/>
    <x v="0"/>
    <x v="0"/>
    <x v="1"/>
    <s v="Camlin Kokuyo Acrylic Colour Set 9 Tubes"/>
    <n v="4092.85"/>
    <n v="3"/>
    <n v="1920.81"/>
    <x v="0"/>
    <x v="0"/>
  </r>
  <r>
    <d v="2024-11-09T00:00:00"/>
    <x v="36"/>
    <x v="14"/>
    <x v="0"/>
    <x v="10"/>
    <s v="Durian Steel Filing Cabinet 2-Door"/>
    <n v="10295.11"/>
    <n v="1"/>
    <n v="-2298.54"/>
    <x v="6"/>
    <x v="1"/>
  </r>
  <r>
    <d v="2024-07-04T00:00:00"/>
    <x v="6"/>
    <x v="15"/>
    <x v="0"/>
    <x v="1"/>
    <s v="Apsara Drawing Pencils HB (Pack of 20)"/>
    <n v="749.81"/>
    <n v="5"/>
    <n v="234.1"/>
    <x v="8"/>
    <x v="1"/>
  </r>
  <r>
    <d v="2024-06-17T00:00:00"/>
    <x v="4"/>
    <x v="9"/>
    <x v="0"/>
    <x v="2"/>
    <s v="Nataraj Clear-View Binder A4 (Pack of 12)"/>
    <n v="4632.83"/>
    <n v="2"/>
    <n v="1816.64"/>
    <x v="2"/>
    <x v="1"/>
  </r>
  <r>
    <d v="2024-07-15T00:00:00"/>
    <x v="5"/>
    <x v="10"/>
    <x v="0"/>
    <x v="10"/>
    <s v="Puro SAFE Steel Almirah Double Door"/>
    <n v="18935.150000000001"/>
    <n v="3"/>
    <n v="-3264.92"/>
    <x v="8"/>
    <x v="1"/>
  </r>
  <r>
    <d v="2024-04-08T00:00:00"/>
    <x v="44"/>
    <x v="7"/>
    <x v="2"/>
    <x v="11"/>
    <s v="iBall Bluetooth Wireless Keyboard &amp; Mouse Combo"/>
    <n v="32263.66"/>
    <n v="7"/>
    <n v="3278.14"/>
    <x v="10"/>
    <x v="1"/>
  </r>
  <r>
    <d v="2024-07-19T00:00:00"/>
    <x v="14"/>
    <x v="13"/>
    <x v="1"/>
    <x v="3"/>
    <s v="Hof Seating WorkPro Mesh Back Chair"/>
    <n v="11815.05"/>
    <n v="1"/>
    <n v="744.61"/>
    <x v="8"/>
    <x v="1"/>
  </r>
  <r>
    <d v="2025-03-14T00:00:00"/>
    <x v="33"/>
    <x v="8"/>
    <x v="1"/>
    <x v="3"/>
    <s v="Stanley Furniture Comfort Plus Chair"/>
    <n v="8153.25"/>
    <n v="1"/>
    <n v="-219.59"/>
    <x v="0"/>
    <x v="0"/>
  </r>
  <r>
    <d v="2024-06-03T00:00:00"/>
    <x v="35"/>
    <x v="1"/>
    <x v="2"/>
    <x v="9"/>
    <s v="Redmi Note 13 Pro 8GB/256GB"/>
    <n v="4886.5"/>
    <n v="3"/>
    <n v="598.96"/>
    <x v="2"/>
    <x v="1"/>
  </r>
  <r>
    <d v="2024-06-19T00:00:00"/>
    <x v="34"/>
    <x v="5"/>
    <x v="2"/>
    <x v="11"/>
    <s v="Cosmic Byte CB-GK-12 Wired Keyboard"/>
    <n v="9212.69"/>
    <n v="4"/>
    <n v="714.35"/>
    <x v="2"/>
    <x v="1"/>
  </r>
  <r>
    <d v="2024-08-15T00:00:00"/>
    <x v="47"/>
    <x v="18"/>
    <x v="2"/>
    <x v="14"/>
    <s v="Samsung ProXpress M3320ND Laser Printer"/>
    <n v="255280.23"/>
    <n v="8"/>
    <n v="138290.1"/>
    <x v="4"/>
    <x v="1"/>
  </r>
  <r>
    <d v="2025-03-22T00:00:00"/>
    <x v="35"/>
    <x v="7"/>
    <x v="0"/>
    <x v="10"/>
    <s v="Cello Stationery Organiser Set 7-Compartment"/>
    <n v="14809.82"/>
    <n v="1"/>
    <n v="1874.44"/>
    <x v="0"/>
    <x v="0"/>
  </r>
  <r>
    <d v="2025-03-12T00:00:00"/>
    <x v="4"/>
    <x v="5"/>
    <x v="2"/>
    <x v="11"/>
    <s v="boAt Rugged V3 USB-C Cable (Pack of 3)"/>
    <n v="4192.3900000000003"/>
    <n v="1"/>
    <n v="1679.47"/>
    <x v="0"/>
    <x v="0"/>
  </r>
  <r>
    <d v="2024-05-18T00:00:00"/>
    <x v="20"/>
    <x v="7"/>
    <x v="0"/>
    <x v="5"/>
    <s v="Classmate Premium A4 Ruled Notebooks (Pack of 6)"/>
    <n v="6460.42"/>
    <n v="3"/>
    <n v="2040.09"/>
    <x v="3"/>
    <x v="1"/>
  </r>
  <r>
    <d v="2024-05-15T00:00:00"/>
    <x v="4"/>
    <x v="13"/>
    <x v="2"/>
    <x v="9"/>
    <s v="POCO X6 Pro 5G 12GB/256GB"/>
    <n v="6837.28"/>
    <n v="1"/>
    <n v="2050.65"/>
    <x v="3"/>
    <x v="1"/>
  </r>
  <r>
    <d v="2024-07-16T00:00:00"/>
    <x v="23"/>
    <x v="4"/>
    <x v="0"/>
    <x v="13"/>
    <s v="Orient Electric PSPO 1200mm Ceiling Fan"/>
    <n v="61620.83"/>
    <n v="7"/>
    <n v="16160.37"/>
    <x v="8"/>
    <x v="1"/>
  </r>
  <r>
    <d v="2024-09-17T00:00:00"/>
    <x v="23"/>
    <x v="16"/>
    <x v="0"/>
    <x v="12"/>
    <s v="Kores Self-Adhesive Label Rolls (Pack of 4)"/>
    <n v="1171.32"/>
    <n v="4"/>
    <n v="546.91999999999996"/>
    <x v="5"/>
    <x v="1"/>
  </r>
  <r>
    <d v="2024-06-19T00:00:00"/>
    <x v="30"/>
    <x v="12"/>
    <x v="0"/>
    <x v="2"/>
    <s v="Solo Ring Binder A4 2-Ring 25mm (Pack of 10)"/>
    <n v="529.75"/>
    <n v="3"/>
    <n v="211.2"/>
    <x v="2"/>
    <x v="1"/>
  </r>
  <r>
    <d v="2025-03-03T00:00:00"/>
    <x v="38"/>
    <x v="17"/>
    <x v="0"/>
    <x v="0"/>
    <s v="Kangaro Paper Clips Galvanized (Box of 1000)"/>
    <n v="1260.5999999999999"/>
    <n v="8"/>
    <n v="38.44"/>
    <x v="0"/>
    <x v="0"/>
  </r>
  <r>
    <d v="2025-03-21T00:00:00"/>
    <x v="13"/>
    <x v="2"/>
    <x v="1"/>
    <x v="4"/>
    <s v="Stanley Office Side Table with Drawer"/>
    <n v="8812.6299999999992"/>
    <n v="4"/>
    <n v="-8274.34"/>
    <x v="0"/>
    <x v="0"/>
  </r>
  <r>
    <d v="2024-10-07T00:00:00"/>
    <x v="22"/>
    <x v="2"/>
    <x v="0"/>
    <x v="7"/>
    <s v="Kores Peel &amp; Seal White Envelopes DL (Pack of 100)"/>
    <n v="1823.18"/>
    <n v="8"/>
    <n v="834.73"/>
    <x v="9"/>
    <x v="1"/>
  </r>
  <r>
    <d v="2024-09-14T00:00:00"/>
    <x v="21"/>
    <x v="8"/>
    <x v="1"/>
    <x v="4"/>
    <s v="Stanley Office Side Table with Drawer"/>
    <n v="857.71"/>
    <n v="3"/>
    <n v="343.69"/>
    <x v="5"/>
    <x v="1"/>
  </r>
  <r>
    <d v="2025-03-24T00:00:00"/>
    <x v="42"/>
    <x v="18"/>
    <x v="0"/>
    <x v="13"/>
    <s v="Bajaj Majesty 1000W Room Heater"/>
    <n v="1146.44"/>
    <n v="2"/>
    <n v="367.12"/>
    <x v="0"/>
    <x v="0"/>
  </r>
  <r>
    <d v="2024-04-24T00:00:00"/>
    <x v="42"/>
    <x v="0"/>
    <x v="0"/>
    <x v="2"/>
    <s v="Nataraj Clear-View Binder A4 (Pack of 12)"/>
    <n v="3687.13"/>
    <n v="3"/>
    <n v="1117.33"/>
    <x v="10"/>
    <x v="1"/>
  </r>
  <r>
    <d v="2024-10-25T00:00:00"/>
    <x v="26"/>
    <x v="6"/>
    <x v="1"/>
    <x v="3"/>
    <s v="Stanley Furniture Comfort Plus Chair"/>
    <n v="47758.11"/>
    <n v="2"/>
    <n v="3567.02"/>
    <x v="9"/>
    <x v="1"/>
  </r>
  <r>
    <d v="2025-03-08T00:00:00"/>
    <x v="21"/>
    <x v="12"/>
    <x v="1"/>
    <x v="3"/>
    <s v="Featherlite Elan Mid-Back Mesh Chair Black"/>
    <n v="19482.28"/>
    <n v="2"/>
    <n v="-1186.97"/>
    <x v="0"/>
    <x v="0"/>
  </r>
  <r>
    <d v="2024-12-02T00:00:00"/>
    <x v="30"/>
    <x v="17"/>
    <x v="0"/>
    <x v="2"/>
    <s v="Solo Ring Binder A4 2-Ring 25mm (Pack of 10)"/>
    <n v="591.08000000000004"/>
    <n v="1"/>
    <n v="-405.85"/>
    <x v="1"/>
    <x v="1"/>
  </r>
  <r>
    <d v="2024-09-11T00:00:00"/>
    <x v="25"/>
    <x v="14"/>
    <x v="2"/>
    <x v="9"/>
    <s v="Samsung Galaxy M34 5G 6GB/128GB"/>
    <n v="17335.91"/>
    <n v="2"/>
    <n v="1177.24"/>
    <x v="5"/>
    <x v="1"/>
  </r>
  <r>
    <d v="2024-07-22T00:00:00"/>
    <x v="34"/>
    <x v="2"/>
    <x v="2"/>
    <x v="9"/>
    <s v="Motorola Edge 50 Fusion 12GB/256GB"/>
    <n v="56506.1"/>
    <n v="5"/>
    <n v="3659.71"/>
    <x v="8"/>
    <x v="1"/>
  </r>
  <r>
    <d v="2024-11-22T00:00:00"/>
    <x v="30"/>
    <x v="12"/>
    <x v="1"/>
    <x v="8"/>
    <s v="Stanley Furniture Height-Adjustable Desk"/>
    <n v="102409.38"/>
    <n v="2"/>
    <n v="19056.560000000001"/>
    <x v="6"/>
    <x v="1"/>
  </r>
  <r>
    <d v="2024-08-02T00:00:00"/>
    <x v="11"/>
    <x v="13"/>
    <x v="0"/>
    <x v="0"/>
    <s v="Acco Brass Fasteners 70mm (Box of 100)"/>
    <n v="1058.8599999999999"/>
    <n v="7"/>
    <n v="230.17"/>
    <x v="4"/>
    <x v="1"/>
  </r>
  <r>
    <d v="2024-08-11T00:00:00"/>
    <x v="13"/>
    <x v="5"/>
    <x v="0"/>
    <x v="2"/>
    <s v="Kangaro Presentation Ring Binder (Pack of 8)"/>
    <n v="1273.3800000000001"/>
    <n v="1"/>
    <n v="442.4"/>
    <x v="4"/>
    <x v="1"/>
  </r>
  <r>
    <d v="2024-11-14T00:00:00"/>
    <x v="43"/>
    <x v="10"/>
    <x v="0"/>
    <x v="10"/>
    <s v="Puro SAFE Steel Almirah Double Door"/>
    <n v="135372.73000000001"/>
    <n v="2"/>
    <n v="6915.85"/>
    <x v="6"/>
    <x v="1"/>
  </r>
  <r>
    <d v="2025-01-09T00:00:00"/>
    <x v="32"/>
    <x v="2"/>
    <x v="0"/>
    <x v="2"/>
    <s v="Deli Spine Label Binder A4 Blue (Pack of 6)"/>
    <n v="1448.58"/>
    <n v="5"/>
    <n v="453.85"/>
    <x v="11"/>
    <x v="0"/>
  </r>
  <r>
    <d v="2024-04-24T00:00:00"/>
    <x v="36"/>
    <x v="5"/>
    <x v="0"/>
    <x v="13"/>
    <s v="Bajaj Majesty 1000W Room Heater"/>
    <n v="10831.86"/>
    <n v="6"/>
    <n v="3186.35"/>
    <x v="10"/>
    <x v="1"/>
  </r>
  <r>
    <d v="2024-06-05T00:00:00"/>
    <x v="32"/>
    <x v="17"/>
    <x v="1"/>
    <x v="3"/>
    <s v="Durian APEX High-Back Revolving Chair"/>
    <n v="12715.01"/>
    <n v="2"/>
    <n v="2223.3200000000002"/>
    <x v="2"/>
    <x v="1"/>
  </r>
  <r>
    <d v="2024-09-04T00:00:00"/>
    <x v="20"/>
    <x v="17"/>
    <x v="2"/>
    <x v="9"/>
    <s v="iQOO Z9 5G 8GB/128GB"/>
    <n v="76133.59"/>
    <n v="2"/>
    <n v="10740.98"/>
    <x v="5"/>
    <x v="1"/>
  </r>
  <r>
    <d v="2024-07-14T00:00:00"/>
    <x v="5"/>
    <x v="7"/>
    <x v="0"/>
    <x v="2"/>
    <s v="Kangaro Presentation Ring Binder (Pack of 8)"/>
    <n v="74.03"/>
    <n v="1"/>
    <n v="-136.65"/>
    <x v="8"/>
    <x v="1"/>
  </r>
  <r>
    <d v="2025-02-06T00:00:00"/>
    <x v="8"/>
    <x v="7"/>
    <x v="0"/>
    <x v="5"/>
    <s v="Rorito Ballpoint Pen Set Blue (Pack of 20)"/>
    <n v="2451.1799999999998"/>
    <n v="5"/>
    <n v="888.07"/>
    <x v="7"/>
    <x v="0"/>
  </r>
  <r>
    <d v="2024-12-10T00:00:00"/>
    <x v="45"/>
    <x v="13"/>
    <x v="0"/>
    <x v="16"/>
    <s v="Kores Rubber Bands Assorted (250g Box)"/>
    <n v="55913.11"/>
    <n v="6"/>
    <n v="2828.63"/>
    <x v="1"/>
    <x v="1"/>
  </r>
  <r>
    <d v="2024-05-28T00:00:00"/>
    <x v="0"/>
    <x v="15"/>
    <x v="1"/>
    <x v="8"/>
    <s v="Stanley Furniture Height-Adjustable Desk"/>
    <n v="19819.29"/>
    <n v="2"/>
    <n v="562.25"/>
    <x v="3"/>
    <x v="1"/>
  </r>
  <r>
    <d v="2025-02-27T00:00:00"/>
    <x v="40"/>
    <x v="1"/>
    <x v="0"/>
    <x v="10"/>
    <s v="Featherlite Mobile Pedestal 3-Drawer"/>
    <n v="4083.3"/>
    <n v="2"/>
    <n v="-508.76"/>
    <x v="7"/>
    <x v="0"/>
  </r>
  <r>
    <d v="2024-10-17T00:00:00"/>
    <x v="30"/>
    <x v="19"/>
    <x v="0"/>
    <x v="5"/>
    <s v="Luxor Ruled Writing Pad A4 (200 Pages)"/>
    <n v="1086.6400000000001"/>
    <n v="4"/>
    <n v="373.58"/>
    <x v="9"/>
    <x v="1"/>
  </r>
  <r>
    <d v="2025-01-02T00:00:00"/>
    <x v="22"/>
    <x v="14"/>
    <x v="0"/>
    <x v="5"/>
    <s v="Linc Glycer Ball Pen Blue (Pack of 10)"/>
    <n v="2346.0100000000002"/>
    <n v="3"/>
    <n v="1129.77"/>
    <x v="11"/>
    <x v="0"/>
  </r>
  <r>
    <d v="2024-08-18T00:00:00"/>
    <x v="47"/>
    <x v="5"/>
    <x v="2"/>
    <x v="11"/>
    <s v="iBall Bluetooth Wireless Keyboard &amp; Mouse Combo"/>
    <n v="3894.2"/>
    <n v="1"/>
    <n v="1145.94"/>
    <x v="4"/>
    <x v="1"/>
  </r>
  <r>
    <d v="2024-05-06T00:00:00"/>
    <x v="6"/>
    <x v="0"/>
    <x v="0"/>
    <x v="10"/>
    <s v="Godrej Interio Metal Storage Cabinet 4-Drawer"/>
    <n v="6377.08"/>
    <n v="3"/>
    <n v="1181.27"/>
    <x v="3"/>
    <x v="1"/>
  </r>
  <r>
    <d v="2024-07-08T00:00:00"/>
    <x v="18"/>
    <x v="15"/>
    <x v="2"/>
    <x v="9"/>
    <s v="Samsung Galaxy M34 5G 6GB/128GB"/>
    <n v="1069.93"/>
    <n v="1"/>
    <n v="-154.34"/>
    <x v="8"/>
    <x v="1"/>
  </r>
  <r>
    <d v="2024-06-06T00:00:00"/>
    <x v="26"/>
    <x v="17"/>
    <x v="0"/>
    <x v="13"/>
    <s v="Bajaj Majesty 1000W Room Heater"/>
    <n v="26743.64"/>
    <n v="3"/>
    <n v="6816.86"/>
    <x v="2"/>
    <x v="1"/>
  </r>
  <r>
    <d v="2024-05-10T00:00:00"/>
    <x v="22"/>
    <x v="5"/>
    <x v="0"/>
    <x v="12"/>
    <s v="Avery India Self-Adhesive Labels 21-Up (100 Sheets)"/>
    <n v="411.62"/>
    <n v="1"/>
    <n v="140.97999999999999"/>
    <x v="3"/>
    <x v="1"/>
  </r>
  <r>
    <d v="2024-07-01T00:00:00"/>
    <x v="19"/>
    <x v="4"/>
    <x v="1"/>
    <x v="8"/>
    <s v="Wipro Furniture Rectangular Workstation"/>
    <n v="10517.51"/>
    <n v="4"/>
    <n v="-1866.97"/>
    <x v="8"/>
    <x v="1"/>
  </r>
  <r>
    <d v="2024-04-11T00:00:00"/>
    <x v="40"/>
    <x v="10"/>
    <x v="0"/>
    <x v="10"/>
    <s v="Nilkamal Plastic Storage Trolley 3-Tier"/>
    <n v="8700.2999999999993"/>
    <n v="2"/>
    <n v="2131.23"/>
    <x v="10"/>
    <x v="1"/>
  </r>
  <r>
    <d v="2024-11-03T00:00:00"/>
    <x v="10"/>
    <x v="6"/>
    <x v="0"/>
    <x v="2"/>
    <s v="Deli Spine Label Binder A4 Blue (Pack of 6)"/>
    <n v="2420.35"/>
    <n v="3"/>
    <n v="802.45"/>
    <x v="6"/>
    <x v="1"/>
  </r>
  <r>
    <d v="2024-09-04T00:00:00"/>
    <x v="0"/>
    <x v="11"/>
    <x v="2"/>
    <x v="11"/>
    <s v="Lapcare USB-C 65W GaN Charger"/>
    <n v="5364.2"/>
    <n v="4"/>
    <n v="2162.38"/>
    <x v="5"/>
    <x v="1"/>
  </r>
  <r>
    <d v="2024-10-05T00:00:00"/>
    <x v="33"/>
    <x v="18"/>
    <x v="0"/>
    <x v="16"/>
    <s v="Kores Rubber Bands Assorted (250g Box)"/>
    <n v="2619.1999999999998"/>
    <n v="2"/>
    <n v="285.67"/>
    <x v="9"/>
    <x v="1"/>
  </r>
  <r>
    <d v="2024-11-24T00:00:00"/>
    <x v="19"/>
    <x v="1"/>
    <x v="1"/>
    <x v="15"/>
    <s v="Godrej Interio Slimline Steel Bookshelf 5-Tier"/>
    <n v="40960.89"/>
    <n v="3"/>
    <n v="-5119.91"/>
    <x v="6"/>
    <x v="1"/>
  </r>
  <r>
    <d v="2025-01-07T00:00:00"/>
    <x v="3"/>
    <x v="14"/>
    <x v="0"/>
    <x v="2"/>
    <s v="Deli Spine Label Binder A4 Blue (Pack of 6)"/>
    <n v="857.84"/>
    <n v="4"/>
    <n v="-1782.97"/>
    <x v="11"/>
    <x v="0"/>
  </r>
  <r>
    <d v="2024-07-17T00:00:00"/>
    <x v="21"/>
    <x v="18"/>
    <x v="1"/>
    <x v="3"/>
    <s v="Durian APEX High-Back Revolving Chair"/>
    <n v="8777.23"/>
    <n v="3"/>
    <n v="-1178.23"/>
    <x v="8"/>
    <x v="1"/>
  </r>
  <r>
    <d v="2024-09-18T00:00:00"/>
    <x v="13"/>
    <x v="17"/>
    <x v="0"/>
    <x v="2"/>
    <s v="Deli Spine Label Binder A4 Blue (Pack of 6)"/>
    <n v="1334.86"/>
    <n v="5"/>
    <n v="-2019.66"/>
    <x v="5"/>
    <x v="1"/>
  </r>
  <r>
    <d v="2025-03-28T00:00:00"/>
    <x v="39"/>
    <x v="3"/>
    <x v="0"/>
    <x v="2"/>
    <s v="Kangaro Presentation Ring Binder (Pack of 8)"/>
    <n v="2922.17"/>
    <n v="5"/>
    <n v="983.42"/>
    <x v="0"/>
    <x v="0"/>
  </r>
  <r>
    <d v="2024-12-10T00:00:00"/>
    <x v="39"/>
    <x v="6"/>
    <x v="2"/>
    <x v="11"/>
    <s v="iBall Bluetooth Wireless Keyboard &amp; Mouse Combo"/>
    <n v="3342.22"/>
    <n v="3"/>
    <n v="-212.59"/>
    <x v="1"/>
    <x v="1"/>
  </r>
  <r>
    <d v="2024-12-21T00:00:00"/>
    <x v="10"/>
    <x v="17"/>
    <x v="0"/>
    <x v="5"/>
    <s v="Classmate Premium A4 Ruled Notebooks (Pack of 6)"/>
    <n v="6487.86"/>
    <n v="2"/>
    <n v="2994.31"/>
    <x v="1"/>
    <x v="1"/>
  </r>
  <r>
    <d v="2024-09-28T00:00:00"/>
    <x v="30"/>
    <x v="5"/>
    <x v="0"/>
    <x v="1"/>
    <s v="Doms Sketch Pens 48 Shades Assorted"/>
    <n v="514.15"/>
    <n v="2"/>
    <n v="180.11"/>
    <x v="5"/>
    <x v="1"/>
  </r>
  <r>
    <d v="2024-05-11T00:00:00"/>
    <x v="42"/>
    <x v="6"/>
    <x v="0"/>
    <x v="7"/>
    <s v="Kores Peel &amp; Seal White Envelopes DL (Pack of 100)"/>
    <n v="5203.03"/>
    <n v="2"/>
    <n v="1423.85"/>
    <x v="3"/>
    <x v="1"/>
  </r>
  <r>
    <d v="2025-03-12T00:00:00"/>
    <x v="10"/>
    <x v="1"/>
    <x v="1"/>
    <x v="4"/>
    <s v="Nilkamal Plastic Folding Chair (Pack of 4)"/>
    <n v="2618.7600000000002"/>
    <n v="1"/>
    <n v="783"/>
    <x v="0"/>
    <x v="0"/>
  </r>
  <r>
    <d v="2024-12-22T00:00:00"/>
    <x v="44"/>
    <x v="6"/>
    <x v="0"/>
    <x v="12"/>
    <s v="3M Post-It Sticky Notes 76×76mm (Pack of 12)"/>
    <n v="647.95000000000005"/>
    <n v="2"/>
    <n v="262.49"/>
    <x v="1"/>
    <x v="1"/>
  </r>
  <r>
    <d v="2024-05-20T00:00:00"/>
    <x v="7"/>
    <x v="7"/>
    <x v="0"/>
    <x v="2"/>
    <s v="Archies Lever Arch File A4 (Pack of 5)"/>
    <n v="2369.65"/>
    <n v="2"/>
    <n v="1119.58"/>
    <x v="3"/>
    <x v="1"/>
  </r>
  <r>
    <d v="2024-09-18T00:00:00"/>
    <x v="4"/>
    <x v="13"/>
    <x v="1"/>
    <x v="4"/>
    <s v="FurnitureKraft Metal Coat Stand Black"/>
    <n v="16516.45"/>
    <n v="2"/>
    <n v="3767.52"/>
    <x v="5"/>
    <x v="1"/>
  </r>
  <r>
    <d v="2024-10-14T00:00:00"/>
    <x v="17"/>
    <x v="0"/>
    <x v="1"/>
    <x v="4"/>
    <s v="FurnitureKraft Metal Coat Stand Black"/>
    <n v="5086.29"/>
    <n v="2"/>
    <n v="1006.14"/>
    <x v="9"/>
    <x v="1"/>
  </r>
  <r>
    <d v="2024-04-25T00:00:00"/>
    <x v="3"/>
    <x v="6"/>
    <x v="2"/>
    <x v="9"/>
    <s v="Redmi Note 13 Pro 8GB/256GB"/>
    <n v="32403.439999999999"/>
    <n v="2"/>
    <n v="2838.92"/>
    <x v="10"/>
    <x v="1"/>
  </r>
  <r>
    <d v="2024-05-22T00:00:00"/>
    <x v="38"/>
    <x v="3"/>
    <x v="2"/>
    <x v="11"/>
    <s v="Cosmic Byte CB-GK-12 Wired Keyboard"/>
    <n v="23811.38"/>
    <n v="2"/>
    <n v="7989.4"/>
    <x v="3"/>
    <x v="1"/>
  </r>
  <r>
    <d v="2024-04-01T00:00:00"/>
    <x v="10"/>
    <x v="7"/>
    <x v="0"/>
    <x v="2"/>
    <s v="Archies Lever Arch File A4 (Pack of 5)"/>
    <n v="649.63"/>
    <n v="1"/>
    <n v="-537.33000000000004"/>
    <x v="10"/>
    <x v="1"/>
  </r>
  <r>
    <d v="2024-09-03T00:00:00"/>
    <x v="40"/>
    <x v="2"/>
    <x v="0"/>
    <x v="10"/>
    <s v="Durian Steel Filing Cabinet 2-Door"/>
    <n v="24998.58"/>
    <n v="3"/>
    <n v="-6875.49"/>
    <x v="5"/>
    <x v="1"/>
  </r>
  <r>
    <d v="2024-08-18T00:00:00"/>
    <x v="47"/>
    <x v="16"/>
    <x v="1"/>
    <x v="15"/>
    <s v="Godrej Interio Slimline Steel Bookshelf 5-Tier"/>
    <n v="20817.63"/>
    <n v="2"/>
    <n v="2294.5"/>
    <x v="4"/>
    <x v="1"/>
  </r>
  <r>
    <d v="2024-09-23T00:00:00"/>
    <x v="23"/>
    <x v="3"/>
    <x v="0"/>
    <x v="5"/>
    <s v="Kokuyo Camlin Drawing Sheets A3 (100 Sheets)"/>
    <n v="7620.61"/>
    <n v="9"/>
    <n v="2797.44"/>
    <x v="5"/>
    <x v="1"/>
  </r>
  <r>
    <d v="2024-08-03T00:00:00"/>
    <x v="42"/>
    <x v="16"/>
    <x v="0"/>
    <x v="5"/>
    <s v="Kokuyo Camlin Drawing Sheets A3 (100 Sheets)"/>
    <n v="1046.04"/>
    <n v="2"/>
    <n v="535.84"/>
    <x v="4"/>
    <x v="1"/>
  </r>
  <r>
    <d v="2024-11-16T00:00:00"/>
    <x v="6"/>
    <x v="10"/>
    <x v="0"/>
    <x v="16"/>
    <s v="Pritt Glue Stick 43g (Pack of 10)"/>
    <n v="41107.620000000003"/>
    <n v="2"/>
    <n v="-8621.65"/>
    <x v="6"/>
    <x v="1"/>
  </r>
  <r>
    <d v="2024-05-26T00:00:00"/>
    <x v="2"/>
    <x v="6"/>
    <x v="1"/>
    <x v="8"/>
    <s v="Stanley Furniture Height-Adjustable Desk"/>
    <n v="4886.3500000000004"/>
    <n v="2"/>
    <n v="-118.44"/>
    <x v="3"/>
    <x v="1"/>
  </r>
  <r>
    <d v="2025-02-15T00:00:00"/>
    <x v="33"/>
    <x v="11"/>
    <x v="0"/>
    <x v="5"/>
    <s v="Navneet A4 80 GSM Copier Paper (500 Sheets)"/>
    <n v="9492.26"/>
    <n v="2"/>
    <n v="3924.35"/>
    <x v="7"/>
    <x v="0"/>
  </r>
  <r>
    <d v="2024-11-06T00:00:00"/>
    <x v="20"/>
    <x v="8"/>
    <x v="0"/>
    <x v="1"/>
    <s v="Fevicryl Fabric Colour Set 12 Shades"/>
    <n v="1480.43"/>
    <n v="5"/>
    <n v="704.79"/>
    <x v="6"/>
    <x v="1"/>
  </r>
  <r>
    <d v="2025-03-12T00:00:00"/>
    <x v="21"/>
    <x v="1"/>
    <x v="1"/>
    <x v="4"/>
    <s v="Godrej Interio Partition Panel 4×6ft"/>
    <n v="2073.5100000000002"/>
    <n v="2"/>
    <n v="-775.97"/>
    <x v="0"/>
    <x v="0"/>
  </r>
  <r>
    <d v="2024-07-14T00:00:00"/>
    <x v="46"/>
    <x v="17"/>
    <x v="2"/>
    <x v="9"/>
    <s v="POCO X6 Pro 5G 12GB/256GB"/>
    <n v="20236.82"/>
    <n v="4"/>
    <n v="6928.05"/>
    <x v="8"/>
    <x v="1"/>
  </r>
  <r>
    <d v="2024-05-20T00:00:00"/>
    <x v="3"/>
    <x v="6"/>
    <x v="0"/>
    <x v="2"/>
    <s v="Solo Ring Binder A4 2-Ring 25mm (Pack of 10)"/>
    <n v="1465.26"/>
    <n v="4"/>
    <n v="924.69"/>
    <x v="3"/>
    <x v="1"/>
  </r>
  <r>
    <d v="2024-11-14T00:00:00"/>
    <x v="30"/>
    <x v="18"/>
    <x v="1"/>
    <x v="4"/>
    <s v="Stanley Office Side Table with Drawer"/>
    <n v="1444.7"/>
    <n v="2"/>
    <n v="-1041.4100000000001"/>
    <x v="6"/>
    <x v="1"/>
  </r>
  <r>
    <d v="2024-06-25T00:00:00"/>
    <x v="16"/>
    <x v="6"/>
    <x v="0"/>
    <x v="1"/>
    <s v="Apsara Drawing Pencils HB (Pack of 20)"/>
    <n v="883.43"/>
    <n v="1"/>
    <n v="183.66"/>
    <x v="2"/>
    <x v="1"/>
  </r>
  <r>
    <d v="2024-04-20T00:00:00"/>
    <x v="15"/>
    <x v="5"/>
    <x v="2"/>
    <x v="11"/>
    <s v="iBall Bluetooth Wireless Keyboard &amp; Mouse Combo"/>
    <n v="26030.41"/>
    <n v="5"/>
    <n v="3553.44"/>
    <x v="10"/>
    <x v="1"/>
  </r>
  <r>
    <d v="2024-07-13T00:00:00"/>
    <x v="47"/>
    <x v="11"/>
    <x v="1"/>
    <x v="4"/>
    <s v="FurnitureKraft Metal Coat Stand Black"/>
    <n v="1901.47"/>
    <n v="1"/>
    <n v="448.68"/>
    <x v="8"/>
    <x v="1"/>
  </r>
  <r>
    <d v="2024-07-28T00:00:00"/>
    <x v="1"/>
    <x v="1"/>
    <x v="0"/>
    <x v="12"/>
    <s v="Anken Colour Coding Dots (Pack of 500)"/>
    <n v="954.59"/>
    <n v="3"/>
    <n v="389.21"/>
    <x v="8"/>
    <x v="1"/>
  </r>
  <r>
    <d v="2024-12-10T00:00:00"/>
    <x v="1"/>
    <x v="10"/>
    <x v="1"/>
    <x v="4"/>
    <s v="Nilkamal Plastic Folding Chair (Pack of 4)"/>
    <n v="5853.08"/>
    <n v="4"/>
    <n v="2121.1799999999998"/>
    <x v="1"/>
    <x v="1"/>
  </r>
  <r>
    <d v="2024-05-14T00:00:00"/>
    <x v="19"/>
    <x v="16"/>
    <x v="0"/>
    <x v="5"/>
    <s v="Rorito Ballpoint Pen Set Blue (Pack of 20)"/>
    <n v="3022.43"/>
    <n v="3"/>
    <n v="1154.5899999999999"/>
    <x v="3"/>
    <x v="1"/>
  </r>
  <r>
    <d v="2024-10-19T00:00:00"/>
    <x v="15"/>
    <x v="3"/>
    <x v="0"/>
    <x v="2"/>
    <s v="Deli Spine Label Binder A4 Blue (Pack of 6)"/>
    <n v="1712.74"/>
    <n v="3"/>
    <n v="606.84"/>
    <x v="9"/>
    <x v="1"/>
  </r>
  <r>
    <d v="2024-09-07T00:00:00"/>
    <x v="24"/>
    <x v="9"/>
    <x v="1"/>
    <x v="4"/>
    <s v="Pepperfry Sofa Cum Bed 3-Seater Grey"/>
    <n v="1331.22"/>
    <n v="3"/>
    <n v="-993.62"/>
    <x v="5"/>
    <x v="1"/>
  </r>
  <r>
    <d v="2024-07-19T00:00:00"/>
    <x v="1"/>
    <x v="4"/>
    <x v="0"/>
    <x v="1"/>
    <s v="Doms Sketch Pens 48 Shades Assorted"/>
    <n v="1780.48"/>
    <n v="1"/>
    <n v="515.66"/>
    <x v="8"/>
    <x v="1"/>
  </r>
  <r>
    <d v="2024-06-23T00:00:00"/>
    <x v="44"/>
    <x v="17"/>
    <x v="0"/>
    <x v="1"/>
    <s v="Doms Sketch Pens 48 Shades Assorted"/>
    <n v="7236.97"/>
    <n v="6"/>
    <n v="1961.46"/>
    <x v="2"/>
    <x v="1"/>
  </r>
  <r>
    <d v="2024-12-13T00:00:00"/>
    <x v="32"/>
    <x v="10"/>
    <x v="0"/>
    <x v="2"/>
    <s v="Archies Lever Arch File A4 (Pack of 5)"/>
    <n v="11074.26"/>
    <n v="8"/>
    <n v="4146.9799999999996"/>
    <x v="1"/>
    <x v="1"/>
  </r>
  <r>
    <d v="2025-02-05T00:00:00"/>
    <x v="14"/>
    <x v="18"/>
    <x v="1"/>
    <x v="4"/>
    <s v="Nilkamal Plastic Folding Chair (Pack of 4)"/>
    <n v="1009.91"/>
    <n v="1"/>
    <n v="314.08"/>
    <x v="7"/>
    <x v="0"/>
  </r>
  <r>
    <d v="2024-09-03T00:00:00"/>
    <x v="22"/>
    <x v="17"/>
    <x v="0"/>
    <x v="1"/>
    <s v="Fevicryl Fabric Colour Set 12 Shades"/>
    <n v="4722.62"/>
    <n v="4"/>
    <n v="1373.09"/>
    <x v="5"/>
    <x v="1"/>
  </r>
  <r>
    <d v="2024-12-01T00:00:00"/>
    <x v="8"/>
    <x v="13"/>
    <x v="1"/>
    <x v="8"/>
    <s v="Godrej Interio Slimline Steel Computer Table"/>
    <n v="44238.83"/>
    <n v="6"/>
    <n v="-21956.04"/>
    <x v="1"/>
    <x v="1"/>
  </r>
  <r>
    <d v="2024-12-01T00:00:00"/>
    <x v="34"/>
    <x v="7"/>
    <x v="0"/>
    <x v="5"/>
    <s v="Linc Glycer Ball Pen Blue (Pack of 10)"/>
    <n v="1621.25"/>
    <n v="2"/>
    <n v="716.49"/>
    <x v="1"/>
    <x v="1"/>
  </r>
  <r>
    <d v="2024-04-24T00:00:00"/>
    <x v="47"/>
    <x v="16"/>
    <x v="2"/>
    <x v="11"/>
    <s v="boAt Rugged V3 USB-C Cable (Pack of 3)"/>
    <n v="16530.43"/>
    <n v="5"/>
    <n v="7070.6"/>
    <x v="10"/>
    <x v="1"/>
  </r>
  <r>
    <d v="2024-05-09T00:00:00"/>
    <x v="28"/>
    <x v="16"/>
    <x v="1"/>
    <x v="4"/>
    <s v="Pepperfry Sofa Cum Bed 3-Seater Grey"/>
    <n v="1581.4"/>
    <n v="8"/>
    <n v="-726.07"/>
    <x v="3"/>
    <x v="1"/>
  </r>
  <r>
    <d v="2024-12-09T00:00:00"/>
    <x v="46"/>
    <x v="13"/>
    <x v="0"/>
    <x v="12"/>
    <s v="Anken Colour Coding Dots (Pack of 500)"/>
    <n v="9503.48"/>
    <n v="6"/>
    <n v="4746.22"/>
    <x v="1"/>
    <x v="1"/>
  </r>
  <r>
    <d v="2025-02-24T00:00:00"/>
    <x v="21"/>
    <x v="11"/>
    <x v="0"/>
    <x v="10"/>
    <s v="Puro SAFE Steel Almirah Double Door"/>
    <n v="5174.37"/>
    <n v="4"/>
    <n v="722.16"/>
    <x v="7"/>
    <x v="0"/>
  </r>
  <r>
    <d v="2024-07-14T00:00:00"/>
    <x v="47"/>
    <x v="13"/>
    <x v="0"/>
    <x v="10"/>
    <s v="Featherlite Mobile Pedestal 3-Drawer"/>
    <n v="16729.14"/>
    <n v="5"/>
    <n v="1147.74"/>
    <x v="8"/>
    <x v="1"/>
  </r>
  <r>
    <d v="2024-10-10T00:00:00"/>
    <x v="13"/>
    <x v="18"/>
    <x v="0"/>
    <x v="2"/>
    <s v="Deli Spine Label Binder A4 Blue (Pack of 6)"/>
    <n v="3104.37"/>
    <n v="2"/>
    <n v="1056.06"/>
    <x v="9"/>
    <x v="1"/>
  </r>
  <r>
    <d v="2024-12-05T00:00:00"/>
    <x v="14"/>
    <x v="3"/>
    <x v="0"/>
    <x v="1"/>
    <s v="Camel Student Watercolour Cake Set 24 Shades"/>
    <n v="1236.1600000000001"/>
    <n v="1"/>
    <n v="254.14"/>
    <x v="1"/>
    <x v="1"/>
  </r>
  <r>
    <d v="2025-01-18T00:00:00"/>
    <x v="15"/>
    <x v="7"/>
    <x v="0"/>
    <x v="16"/>
    <s v="Pilot V5 Hi-Tecpoint Pen Blue (Pack of 12)"/>
    <n v="7604.46"/>
    <n v="7"/>
    <n v="2699.5"/>
    <x v="11"/>
    <x v="0"/>
  </r>
  <r>
    <d v="2025-01-24T00:00:00"/>
    <x v="46"/>
    <x v="15"/>
    <x v="2"/>
    <x v="11"/>
    <s v="Zebronics Zeb-Thunder Wireless Mouse"/>
    <n v="20175.689999999999"/>
    <n v="2"/>
    <n v="1804.51"/>
    <x v="11"/>
    <x v="0"/>
  </r>
  <r>
    <d v="2024-07-24T00:00:00"/>
    <x v="11"/>
    <x v="3"/>
    <x v="2"/>
    <x v="9"/>
    <s v="POCO X6 Pro 5G 12GB/256GB"/>
    <n v="53689.56"/>
    <n v="3"/>
    <n v="3630.16"/>
    <x v="8"/>
    <x v="1"/>
  </r>
  <r>
    <d v="2024-07-01T00:00:00"/>
    <x v="20"/>
    <x v="4"/>
    <x v="0"/>
    <x v="16"/>
    <s v="Pritt Glue Stick 43g (Pack of 10)"/>
    <n v="1338.91"/>
    <n v="3"/>
    <n v="314.68"/>
    <x v="8"/>
    <x v="1"/>
  </r>
  <r>
    <d v="2024-11-19T00:00:00"/>
    <x v="2"/>
    <x v="19"/>
    <x v="0"/>
    <x v="5"/>
    <s v="Classmate Premium A4 Ruled Notebooks (Pack of 6)"/>
    <n v="2805.18"/>
    <n v="7"/>
    <n v="1292.77"/>
    <x v="6"/>
    <x v="1"/>
  </r>
  <r>
    <d v="2024-06-03T00:00:00"/>
    <x v="1"/>
    <x v="12"/>
    <x v="0"/>
    <x v="16"/>
    <s v="Pilot V5 Hi-Tecpoint Pen Blue (Pack of 12)"/>
    <n v="1994.43"/>
    <n v="2"/>
    <n v="586.62"/>
    <x v="2"/>
    <x v="1"/>
  </r>
  <r>
    <d v="2024-12-12T00:00:00"/>
    <x v="4"/>
    <x v="1"/>
    <x v="0"/>
    <x v="12"/>
    <s v="3M Post-It Sticky Notes 76×76mm (Pack of 12)"/>
    <n v="720.58"/>
    <n v="1"/>
    <n v="318.72000000000003"/>
    <x v="1"/>
    <x v="1"/>
  </r>
  <r>
    <d v="2024-05-19T00:00:00"/>
    <x v="19"/>
    <x v="18"/>
    <x v="1"/>
    <x v="8"/>
    <s v="Stanley Furniture Height-Adjustable Desk"/>
    <n v="18155.580000000002"/>
    <n v="1"/>
    <n v="-2244.13"/>
    <x v="3"/>
    <x v="1"/>
  </r>
  <r>
    <d v="2024-04-16T00:00:00"/>
    <x v="26"/>
    <x v="18"/>
    <x v="0"/>
    <x v="2"/>
    <s v="Kangaro Presentation Ring Binder (Pack of 8)"/>
    <n v="833.57"/>
    <n v="3"/>
    <n v="-484.75"/>
    <x v="10"/>
    <x v="1"/>
  </r>
  <r>
    <d v="2024-10-09T00:00:00"/>
    <x v="39"/>
    <x v="18"/>
    <x v="0"/>
    <x v="2"/>
    <s v="Archies Lever Arch File A4 (Pack of 5)"/>
    <n v="796.48"/>
    <n v="6"/>
    <n v="-579.77"/>
    <x v="9"/>
    <x v="1"/>
  </r>
  <r>
    <d v="2024-05-05T00:00:00"/>
    <x v="45"/>
    <x v="7"/>
    <x v="2"/>
    <x v="9"/>
    <s v="Samsung Galaxy M34 5G 6GB/128GB"/>
    <n v="72952.11"/>
    <n v="5"/>
    <n v="8648.33"/>
    <x v="3"/>
    <x v="1"/>
  </r>
  <r>
    <d v="2024-12-01T00:00:00"/>
    <x v="44"/>
    <x v="2"/>
    <x v="0"/>
    <x v="13"/>
    <s v="Philips SmartBright LED Batten 36W (Pack of 4)"/>
    <n v="3335.05"/>
    <n v="3"/>
    <n v="345.11"/>
    <x v="1"/>
    <x v="1"/>
  </r>
  <r>
    <d v="2024-07-10T00:00:00"/>
    <x v="42"/>
    <x v="13"/>
    <x v="2"/>
    <x v="9"/>
    <s v="OnePlus Nord CE3 Lite 8GB/128GB"/>
    <n v="21045.32"/>
    <n v="2"/>
    <n v="4753.46"/>
    <x v="8"/>
    <x v="1"/>
  </r>
  <r>
    <d v="2024-10-19T00:00:00"/>
    <x v="25"/>
    <x v="16"/>
    <x v="2"/>
    <x v="9"/>
    <s v="POCO X6 Pro 5G 12GB/256GB"/>
    <n v="8379.69"/>
    <n v="2"/>
    <n v="1985.2"/>
    <x v="9"/>
    <x v="1"/>
  </r>
  <r>
    <d v="2024-09-20T00:00:00"/>
    <x v="16"/>
    <x v="3"/>
    <x v="1"/>
    <x v="3"/>
    <s v="Green Soul Oslo High-Back Executive Chair"/>
    <n v="16058.4"/>
    <n v="2"/>
    <n v="1020.91"/>
    <x v="5"/>
    <x v="1"/>
  </r>
  <r>
    <d v="2024-08-24T00:00:00"/>
    <x v="30"/>
    <x v="0"/>
    <x v="2"/>
    <x v="9"/>
    <s v="Samsung Galaxy M34 5G 6GB/128GB"/>
    <n v="9140.81"/>
    <n v="2"/>
    <n v="542.27"/>
    <x v="4"/>
    <x v="1"/>
  </r>
  <r>
    <d v="2024-10-28T00:00:00"/>
    <x v="37"/>
    <x v="13"/>
    <x v="0"/>
    <x v="1"/>
    <s v="Doms Sketch Pens 48 Shades Assorted"/>
    <n v="327.06"/>
    <n v="1"/>
    <n v="73.63"/>
    <x v="9"/>
    <x v="1"/>
  </r>
  <r>
    <d v="2024-09-27T00:00:00"/>
    <x v="33"/>
    <x v="9"/>
    <x v="0"/>
    <x v="12"/>
    <s v="Avery India Self-Adhesive Labels 21-Up (100 Sheets)"/>
    <n v="1271.28"/>
    <n v="2"/>
    <n v="439.89"/>
    <x v="5"/>
    <x v="1"/>
  </r>
  <r>
    <d v="2024-05-14T00:00:00"/>
    <x v="29"/>
    <x v="17"/>
    <x v="0"/>
    <x v="13"/>
    <s v="Crompton Aura Prime 1200mm Fan White"/>
    <n v="11839.09"/>
    <n v="1"/>
    <n v="3509.71"/>
    <x v="3"/>
    <x v="1"/>
  </r>
  <r>
    <d v="2024-11-17T00:00:00"/>
    <x v="22"/>
    <x v="4"/>
    <x v="0"/>
    <x v="1"/>
    <s v="Camel Student Watercolour Cake Set 24 Shades"/>
    <n v="3662.49"/>
    <n v="4"/>
    <n v="917.09"/>
    <x v="6"/>
    <x v="1"/>
  </r>
  <r>
    <d v="2024-11-21T00:00:00"/>
    <x v="42"/>
    <x v="11"/>
    <x v="1"/>
    <x v="4"/>
    <s v="Stanley Office Side Table with Drawer"/>
    <n v="38653.39"/>
    <n v="5"/>
    <n v="15678.08"/>
    <x v="6"/>
    <x v="1"/>
  </r>
  <r>
    <d v="2025-02-20T00:00:00"/>
    <x v="47"/>
    <x v="1"/>
    <x v="1"/>
    <x v="3"/>
    <s v="Featherlite Elan Mid-Back Mesh Chair Black"/>
    <n v="14140.71"/>
    <n v="1"/>
    <n v="-1817.16"/>
    <x v="7"/>
    <x v="0"/>
  </r>
  <r>
    <d v="2024-12-14T00:00:00"/>
    <x v="9"/>
    <x v="5"/>
    <x v="1"/>
    <x v="4"/>
    <s v="Stanley Office Side Table with Drawer"/>
    <n v="1365.05"/>
    <n v="3"/>
    <n v="471.15"/>
    <x v="1"/>
    <x v="1"/>
  </r>
  <r>
    <d v="2024-10-10T00:00:00"/>
    <x v="31"/>
    <x v="19"/>
    <x v="0"/>
    <x v="2"/>
    <s v="Nataraj Clear-View Binder A4 (Pack of 12)"/>
    <n v="1706.99"/>
    <n v="2"/>
    <n v="-2806.55"/>
    <x v="9"/>
    <x v="1"/>
  </r>
  <r>
    <d v="2024-11-27T00:00:00"/>
    <x v="19"/>
    <x v="16"/>
    <x v="2"/>
    <x v="9"/>
    <s v="Redmi Note 13 Pro 8GB/256GB"/>
    <n v="158358.92000000001"/>
    <n v="5"/>
    <n v="-26801.77"/>
    <x v="6"/>
    <x v="1"/>
  </r>
  <r>
    <d v="2024-06-05T00:00:00"/>
    <x v="9"/>
    <x v="0"/>
    <x v="1"/>
    <x v="3"/>
    <s v="Godrej Interio Cozy Ergonomic Chair with Armrest"/>
    <n v="76586.039999999994"/>
    <n v="8"/>
    <n v="6674"/>
    <x v="2"/>
    <x v="1"/>
  </r>
  <r>
    <d v="2024-04-28T00:00:00"/>
    <x v="26"/>
    <x v="0"/>
    <x v="0"/>
    <x v="10"/>
    <s v="Puro SAFE Steel Almirah Double Door"/>
    <n v="4086.75"/>
    <n v="1"/>
    <n v="-363.3"/>
    <x v="10"/>
    <x v="1"/>
  </r>
  <r>
    <d v="2024-06-06T00:00:00"/>
    <x v="8"/>
    <x v="0"/>
    <x v="0"/>
    <x v="1"/>
    <s v="Fevicryl Fabric Colour Set 12 Shades"/>
    <n v="712.13"/>
    <n v="9"/>
    <n v="263.60000000000002"/>
    <x v="2"/>
    <x v="1"/>
  </r>
  <r>
    <d v="2024-12-09T00:00:00"/>
    <x v="30"/>
    <x v="14"/>
    <x v="0"/>
    <x v="5"/>
    <s v="Rorito Ballpoint Pen Set Blue (Pack of 20)"/>
    <n v="528.87"/>
    <n v="1"/>
    <n v="170.55"/>
    <x v="1"/>
    <x v="1"/>
  </r>
  <r>
    <d v="2025-03-11T00:00:00"/>
    <x v="26"/>
    <x v="8"/>
    <x v="2"/>
    <x v="9"/>
    <s v="POCO X6 Pro 5G 12GB/256GB"/>
    <n v="11539.96"/>
    <n v="4"/>
    <n v="-2741.08"/>
    <x v="0"/>
    <x v="0"/>
  </r>
  <r>
    <d v="2024-09-09T00:00:00"/>
    <x v="46"/>
    <x v="4"/>
    <x v="0"/>
    <x v="2"/>
    <s v="Nataraj Clear-View Binder A4 (Pack of 12)"/>
    <n v="399.06"/>
    <n v="5"/>
    <n v="-618.12"/>
    <x v="5"/>
    <x v="1"/>
  </r>
  <r>
    <d v="2025-03-17T00:00:00"/>
    <x v="47"/>
    <x v="17"/>
    <x v="0"/>
    <x v="5"/>
    <s v="Rorito Ballpoint Pen Set Blue (Pack of 20)"/>
    <n v="3512.33"/>
    <n v="3"/>
    <n v="1541.41"/>
    <x v="0"/>
    <x v="0"/>
  </r>
  <r>
    <d v="2024-05-21T00:00:00"/>
    <x v="40"/>
    <x v="9"/>
    <x v="1"/>
    <x v="3"/>
    <s v="Wipro Furniture Smart Mesh Chair"/>
    <n v="17281.32"/>
    <n v="1"/>
    <n v="1755.78"/>
    <x v="3"/>
    <x v="1"/>
  </r>
  <r>
    <d v="2024-11-07T00:00:00"/>
    <x v="31"/>
    <x v="11"/>
    <x v="0"/>
    <x v="12"/>
    <s v="Kores Self-Adhesive Label Rolls (Pack of 4)"/>
    <n v="1112.97"/>
    <n v="3"/>
    <n v="407.82"/>
    <x v="6"/>
    <x v="1"/>
  </r>
  <r>
    <d v="2024-04-03T00:00:00"/>
    <x v="16"/>
    <x v="8"/>
    <x v="0"/>
    <x v="1"/>
    <s v="Faber-Castell Colour Pencil Set 60 Shades"/>
    <n v="20570.8"/>
    <n v="7"/>
    <n v="5691.21"/>
    <x v="10"/>
    <x v="1"/>
  </r>
  <r>
    <d v="2024-09-13T00:00:00"/>
    <x v="4"/>
    <x v="19"/>
    <x v="0"/>
    <x v="5"/>
    <s v="Rorito Ballpoint Pen Set Blue (Pack of 20)"/>
    <n v="3335.26"/>
    <n v="5"/>
    <n v="1620.09"/>
    <x v="5"/>
    <x v="1"/>
  </r>
  <r>
    <d v="2024-05-03T00:00:00"/>
    <x v="5"/>
    <x v="8"/>
    <x v="0"/>
    <x v="2"/>
    <s v="Archies Lever Arch File A4 (Pack of 5)"/>
    <n v="226.43"/>
    <n v="2"/>
    <n v="-180.61"/>
    <x v="3"/>
    <x v="1"/>
  </r>
  <r>
    <d v="2024-04-12T00:00:00"/>
    <x v="35"/>
    <x v="1"/>
    <x v="2"/>
    <x v="9"/>
    <s v="POCO X6 Pro 5G 12GB/256GB"/>
    <n v="14534.94"/>
    <n v="1"/>
    <n v="1547.1"/>
    <x v="10"/>
    <x v="1"/>
  </r>
  <r>
    <d v="2024-05-09T00:00:00"/>
    <x v="28"/>
    <x v="7"/>
    <x v="2"/>
    <x v="9"/>
    <s v="Realme Narzo 60 Pro 5G 8GB/128GB"/>
    <n v="542.64"/>
    <n v="1"/>
    <n v="48.19"/>
    <x v="3"/>
    <x v="1"/>
  </r>
  <r>
    <d v="2024-11-03T00:00:00"/>
    <x v="33"/>
    <x v="7"/>
    <x v="2"/>
    <x v="9"/>
    <s v="Vivo T3 Pro 5G 8GB/128GB"/>
    <n v="97987.26"/>
    <n v="4"/>
    <n v="30927.66"/>
    <x v="6"/>
    <x v="1"/>
  </r>
  <r>
    <d v="2024-09-07T00:00:00"/>
    <x v="27"/>
    <x v="10"/>
    <x v="0"/>
    <x v="5"/>
    <s v="Rorito Ballpoint Pen Set Blue (Pack of 20)"/>
    <n v="1026.94"/>
    <n v="1"/>
    <n v="519.1"/>
    <x v="5"/>
    <x v="1"/>
  </r>
  <r>
    <d v="2024-05-06T00:00:00"/>
    <x v="17"/>
    <x v="8"/>
    <x v="0"/>
    <x v="7"/>
    <s v="Ratan Tissue Self-Seal Courier Bags (Pack of 200)"/>
    <n v="1711.64"/>
    <n v="2"/>
    <n v="937.82"/>
    <x v="3"/>
    <x v="1"/>
  </r>
  <r>
    <d v="2025-03-11T00:00:00"/>
    <x v="15"/>
    <x v="8"/>
    <x v="1"/>
    <x v="15"/>
    <s v="Godrej Interio Slimline Steel Bookshelf 5-Tier"/>
    <n v="27065.13"/>
    <n v="1"/>
    <n v="-3151.62"/>
    <x v="0"/>
    <x v="0"/>
  </r>
  <r>
    <d v="2024-09-18T00:00:00"/>
    <x v="39"/>
    <x v="3"/>
    <x v="0"/>
    <x v="2"/>
    <s v="Nataraj Clear-View Binder A4 (Pack of 12)"/>
    <n v="2010.59"/>
    <n v="4"/>
    <n v="1065.72"/>
    <x v="5"/>
    <x v="1"/>
  </r>
  <r>
    <d v="2024-12-13T00:00:00"/>
    <x v="44"/>
    <x v="11"/>
    <x v="0"/>
    <x v="2"/>
    <s v="Deli Spine Label Binder A4 Blue (Pack of 6)"/>
    <n v="240.52"/>
    <n v="3"/>
    <n v="-359.21"/>
    <x v="1"/>
    <x v="1"/>
  </r>
  <r>
    <d v="2024-11-11T00:00:00"/>
    <x v="35"/>
    <x v="14"/>
    <x v="1"/>
    <x v="4"/>
    <s v="Nilkamal Plastic Folding Chair (Pack of 4)"/>
    <n v="5378.3"/>
    <n v="3"/>
    <n v="2117.48"/>
    <x v="6"/>
    <x v="1"/>
  </r>
  <r>
    <d v="2024-12-14T00:00:00"/>
    <x v="43"/>
    <x v="3"/>
    <x v="0"/>
    <x v="5"/>
    <s v="Navneet A4 80 GSM Copier Paper (500 Sheets)"/>
    <n v="671.58"/>
    <n v="1"/>
    <n v="278.22000000000003"/>
    <x v="1"/>
    <x v="1"/>
  </r>
  <r>
    <d v="2025-03-08T00:00:00"/>
    <x v="3"/>
    <x v="15"/>
    <x v="0"/>
    <x v="13"/>
    <s v="Crompton Aura Prime 1200mm Fan White"/>
    <n v="98679.45"/>
    <n v="3"/>
    <n v="16043.47"/>
    <x v="0"/>
    <x v="0"/>
  </r>
  <r>
    <d v="2024-09-19T00:00:00"/>
    <x v="6"/>
    <x v="8"/>
    <x v="2"/>
    <x v="9"/>
    <s v="Realme Narzo 60 Pro 5G 8GB/128GB"/>
    <n v="9003.4"/>
    <n v="2"/>
    <n v="629.16"/>
    <x v="5"/>
    <x v="1"/>
  </r>
  <r>
    <d v="2024-05-24T00:00:00"/>
    <x v="11"/>
    <x v="1"/>
    <x v="1"/>
    <x v="3"/>
    <s v="Wipro Furniture Smart Mesh Chair"/>
    <n v="8321.6"/>
    <n v="4"/>
    <n v="-330.49"/>
    <x v="3"/>
    <x v="1"/>
  </r>
  <r>
    <d v="2024-08-26T00:00:00"/>
    <x v="44"/>
    <x v="16"/>
    <x v="0"/>
    <x v="5"/>
    <s v="Rorito Ballpoint Pen Set Blue (Pack of 20)"/>
    <n v="16851.25"/>
    <n v="5"/>
    <n v="7500.49"/>
    <x v="4"/>
    <x v="1"/>
  </r>
  <r>
    <d v="2024-07-14T00:00:00"/>
    <x v="8"/>
    <x v="11"/>
    <x v="0"/>
    <x v="5"/>
    <s v="Linc Glycer Ball Pen Blue (Pack of 10)"/>
    <n v="1068.1500000000001"/>
    <n v="3"/>
    <n v="453.29"/>
    <x v="8"/>
    <x v="1"/>
  </r>
  <r>
    <d v="2024-11-14T00:00:00"/>
    <x v="46"/>
    <x v="10"/>
    <x v="0"/>
    <x v="1"/>
    <s v="Faber-Castell Colour Pencil Set 60 Shades"/>
    <n v="1175.56"/>
    <n v="1"/>
    <n v="337.5"/>
    <x v="6"/>
    <x v="1"/>
  </r>
  <r>
    <d v="2024-12-06T00:00:00"/>
    <x v="18"/>
    <x v="16"/>
    <x v="1"/>
    <x v="8"/>
    <s v="Durian TEAK-Finish Manager Desk 1500mm"/>
    <n v="8168.21"/>
    <n v="2"/>
    <n v="-3172.26"/>
    <x v="1"/>
    <x v="1"/>
  </r>
  <r>
    <d v="2024-11-16T00:00:00"/>
    <x v="6"/>
    <x v="7"/>
    <x v="0"/>
    <x v="0"/>
    <s v="Kangaro Paper Clips Galvanized (Box of 1000)"/>
    <n v="1454.16"/>
    <n v="2"/>
    <n v="665.94"/>
    <x v="6"/>
    <x v="1"/>
  </r>
  <r>
    <d v="2024-08-13T00:00:00"/>
    <x v="6"/>
    <x v="6"/>
    <x v="1"/>
    <x v="15"/>
    <s v="Featherlite Steel Almirah with Locker"/>
    <n v="12536.07"/>
    <n v="2"/>
    <n v="-4182.71"/>
    <x v="4"/>
    <x v="1"/>
  </r>
  <r>
    <d v="2024-11-18T00:00:00"/>
    <x v="29"/>
    <x v="0"/>
    <x v="0"/>
    <x v="5"/>
    <s v="Navneet A4 80 GSM Copier Paper (500 Sheets)"/>
    <n v="42057.36"/>
    <n v="5"/>
    <n v="14161.7"/>
    <x v="6"/>
    <x v="1"/>
  </r>
  <r>
    <d v="2024-05-13T00:00:00"/>
    <x v="3"/>
    <x v="18"/>
    <x v="1"/>
    <x v="4"/>
    <s v="FurnitureKraft Metal Coat Stand Black"/>
    <n v="9305.17"/>
    <n v="3"/>
    <n v="2398.6"/>
    <x v="3"/>
    <x v="1"/>
  </r>
  <r>
    <d v="2024-05-25T00:00:00"/>
    <x v="40"/>
    <x v="11"/>
    <x v="0"/>
    <x v="2"/>
    <s v="Kangaro Presentation Ring Binder (Pack of 8)"/>
    <n v="26925.21"/>
    <n v="9"/>
    <n v="-25966.87"/>
    <x v="3"/>
    <x v="1"/>
  </r>
  <r>
    <d v="2025-03-07T00:00:00"/>
    <x v="7"/>
    <x v="10"/>
    <x v="2"/>
    <x v="11"/>
    <s v="Promate 20000mAh Power Bank"/>
    <n v="2476.08"/>
    <n v="4"/>
    <n v="836.38"/>
    <x v="0"/>
    <x v="0"/>
  </r>
  <r>
    <d v="2024-09-24T00:00:00"/>
    <x v="40"/>
    <x v="5"/>
    <x v="1"/>
    <x v="8"/>
    <s v="Featherlite Ergo Workstation L-Shaped Desk"/>
    <n v="100292.14"/>
    <n v="3"/>
    <n v="21010.55"/>
    <x v="5"/>
    <x v="1"/>
  </r>
  <r>
    <d v="2024-07-24T00:00:00"/>
    <x v="4"/>
    <x v="8"/>
    <x v="1"/>
    <x v="4"/>
    <s v="Pepperfry Sofa Cum Bed 3-Seater Grey"/>
    <n v="45417.54"/>
    <n v="5"/>
    <n v="2737.3"/>
    <x v="8"/>
    <x v="1"/>
  </r>
  <r>
    <d v="2024-10-20T00:00:00"/>
    <x v="45"/>
    <x v="1"/>
    <x v="0"/>
    <x v="2"/>
    <s v="Archies Lever Arch File A4 (Pack of 5)"/>
    <n v="1965.31"/>
    <n v="4"/>
    <n v="-1885.16"/>
    <x v="9"/>
    <x v="1"/>
  </r>
  <r>
    <d v="2024-12-05T00:00:00"/>
    <x v="3"/>
    <x v="10"/>
    <x v="2"/>
    <x v="11"/>
    <s v="Portronics Mport 7C USB-C Hub 7-in-1"/>
    <n v="2359.39"/>
    <n v="3"/>
    <n v="718.12"/>
    <x v="1"/>
    <x v="1"/>
  </r>
  <r>
    <d v="2025-03-08T00:00:00"/>
    <x v="16"/>
    <x v="12"/>
    <x v="0"/>
    <x v="10"/>
    <s v="Featherlite Mobile Pedestal 3-Drawer"/>
    <n v="4121.57"/>
    <n v="2"/>
    <n v="1075.6199999999999"/>
    <x v="0"/>
    <x v="0"/>
  </r>
  <r>
    <d v="2024-11-12T00:00:00"/>
    <x v="25"/>
    <x v="13"/>
    <x v="0"/>
    <x v="2"/>
    <s v="Solo Ring Binder A4 2-Ring 25mm (Pack of 10)"/>
    <n v="2228.12"/>
    <n v="1"/>
    <n v="1012.87"/>
    <x v="6"/>
    <x v="1"/>
  </r>
  <r>
    <d v="2025-02-08T00:00:00"/>
    <x v="16"/>
    <x v="5"/>
    <x v="0"/>
    <x v="5"/>
    <s v="Rorito Ballpoint Pen Set Blue (Pack of 20)"/>
    <n v="10390.67"/>
    <n v="3"/>
    <n v="5430.44"/>
    <x v="7"/>
    <x v="0"/>
  </r>
  <r>
    <d v="2024-04-22T00:00:00"/>
    <x v="17"/>
    <x v="15"/>
    <x v="0"/>
    <x v="13"/>
    <s v="Usha Mist Air Duos 400mm Pedestal Fan"/>
    <n v="7129.23"/>
    <n v="2"/>
    <n v="2170.88"/>
    <x v="10"/>
    <x v="1"/>
  </r>
  <r>
    <d v="2024-08-23T00:00:00"/>
    <x v="19"/>
    <x v="1"/>
    <x v="2"/>
    <x v="9"/>
    <s v="Motorola Edge 50 Fusion 12GB/256GB"/>
    <n v="6652.98"/>
    <n v="2"/>
    <n v="675.84"/>
    <x v="4"/>
    <x v="1"/>
  </r>
  <r>
    <d v="2024-12-26T00:00:00"/>
    <x v="6"/>
    <x v="15"/>
    <x v="0"/>
    <x v="5"/>
    <s v="Rorito Ballpoint Pen Set Blue (Pack of 20)"/>
    <n v="4124.59"/>
    <n v="6"/>
    <n v="2184.39"/>
    <x v="1"/>
    <x v="1"/>
  </r>
  <r>
    <d v="2025-03-06T00:00:00"/>
    <x v="41"/>
    <x v="10"/>
    <x v="0"/>
    <x v="5"/>
    <s v="Navneet A4 80 GSM Copier Paper (500 Sheets)"/>
    <n v="1093.42"/>
    <n v="2"/>
    <n v="594.99"/>
    <x v="0"/>
    <x v="0"/>
  </r>
  <r>
    <d v="2024-06-15T00:00:00"/>
    <x v="4"/>
    <x v="0"/>
    <x v="2"/>
    <x v="9"/>
    <s v="POCO X6 Pro 5G 12GB/256GB"/>
    <n v="81876.72"/>
    <n v="3"/>
    <n v="26850.99"/>
    <x v="2"/>
    <x v="1"/>
  </r>
  <r>
    <d v="2024-08-12T00:00:00"/>
    <x v="7"/>
    <x v="4"/>
    <x v="2"/>
    <x v="11"/>
    <s v="Lapcare USB-C 65W GaN Charger"/>
    <n v="22604.42"/>
    <n v="3"/>
    <n v="3486.15"/>
    <x v="4"/>
    <x v="1"/>
  </r>
  <r>
    <d v="2024-05-16T00:00:00"/>
    <x v="17"/>
    <x v="8"/>
    <x v="0"/>
    <x v="2"/>
    <s v="Kangaro Presentation Ring Binder (Pack of 8)"/>
    <n v="1359.68"/>
    <n v="7"/>
    <n v="-1046.8499999999999"/>
    <x v="3"/>
    <x v="1"/>
  </r>
  <r>
    <d v="2024-12-26T00:00:00"/>
    <x v="19"/>
    <x v="2"/>
    <x v="0"/>
    <x v="10"/>
    <s v="Cello Stationery Organiser Set 7-Compartment"/>
    <n v="3435.71"/>
    <n v="1"/>
    <n v="-766.78"/>
    <x v="1"/>
    <x v="1"/>
  </r>
  <r>
    <d v="2024-07-28T00:00:00"/>
    <x v="27"/>
    <x v="15"/>
    <x v="0"/>
    <x v="5"/>
    <s v="Luxor Ruled Writing Pad A4 (200 Pages)"/>
    <n v="3053.3"/>
    <n v="8"/>
    <n v="1231.44"/>
    <x v="8"/>
    <x v="1"/>
  </r>
  <r>
    <d v="2024-11-12T00:00:00"/>
    <x v="9"/>
    <x v="19"/>
    <x v="2"/>
    <x v="14"/>
    <s v="Epson EcoTank L3252 Wi-Fi All-In-One Printer"/>
    <n v="627106.29"/>
    <n v="4"/>
    <n v="-909653.43"/>
    <x v="6"/>
    <x v="1"/>
  </r>
  <r>
    <d v="2025-01-17T00:00:00"/>
    <x v="19"/>
    <x v="10"/>
    <x v="2"/>
    <x v="9"/>
    <s v="Samsung Galaxy M34 5G 6GB/128GB"/>
    <n v="8835.07"/>
    <n v="1"/>
    <n v="564.07000000000005"/>
    <x v="11"/>
    <x v="0"/>
  </r>
  <r>
    <d v="2024-12-20T00:00:00"/>
    <x v="10"/>
    <x v="9"/>
    <x v="0"/>
    <x v="2"/>
    <s v="Nataraj Clear-View Binder A4 (Pack of 12)"/>
    <n v="17967.57"/>
    <n v="6"/>
    <n v="9101.7199999999993"/>
    <x v="1"/>
    <x v="1"/>
  </r>
  <r>
    <d v="2024-11-15T00:00:00"/>
    <x v="42"/>
    <x v="5"/>
    <x v="0"/>
    <x v="2"/>
    <s v="Solo Ring Binder A4 2-Ring 25mm (Pack of 10)"/>
    <n v="9237.7999999999993"/>
    <n v="3"/>
    <n v="3306.71"/>
    <x v="6"/>
    <x v="1"/>
  </r>
  <r>
    <d v="2025-03-03T00:00:00"/>
    <x v="38"/>
    <x v="13"/>
    <x v="0"/>
    <x v="2"/>
    <s v="Kangaro Presentation Ring Binder (Pack of 8)"/>
    <n v="3137.56"/>
    <n v="6"/>
    <n v="1869.36"/>
    <x v="0"/>
    <x v="0"/>
  </r>
  <r>
    <d v="2024-07-20T00:00:00"/>
    <x v="44"/>
    <x v="17"/>
    <x v="0"/>
    <x v="10"/>
    <s v="Featherlite Mobile Pedestal 3-Drawer"/>
    <n v="73779.929999999993"/>
    <n v="5"/>
    <n v="11454.49"/>
    <x v="8"/>
    <x v="1"/>
  </r>
  <r>
    <d v="2024-08-21T00:00:00"/>
    <x v="6"/>
    <x v="9"/>
    <x v="0"/>
    <x v="2"/>
    <s v="Nataraj Clear-View Binder A4 (Pack of 12)"/>
    <n v="5870.62"/>
    <n v="3"/>
    <n v="2788.19"/>
    <x v="4"/>
    <x v="1"/>
  </r>
  <r>
    <d v="2024-09-25T00:00:00"/>
    <x v="1"/>
    <x v="6"/>
    <x v="0"/>
    <x v="5"/>
    <s v="Kokuyo Camlin Drawing Sheets A3 (100 Sheets)"/>
    <n v="2908.8"/>
    <n v="7"/>
    <n v="1049.4000000000001"/>
    <x v="5"/>
    <x v="1"/>
  </r>
  <r>
    <d v="2025-02-08T00:00:00"/>
    <x v="29"/>
    <x v="16"/>
    <x v="2"/>
    <x v="9"/>
    <s v="Realme Narzo 60 Pro 5G 8GB/128GB"/>
    <n v="7118.84"/>
    <n v="2"/>
    <n v="1563.05"/>
    <x v="7"/>
    <x v="0"/>
  </r>
  <r>
    <d v="2024-07-13T00:00:00"/>
    <x v="23"/>
    <x v="12"/>
    <x v="1"/>
    <x v="3"/>
    <s v="Wipro Furniture Smart Mesh Chair"/>
    <n v="47227.16"/>
    <n v="3"/>
    <n v="5937.27"/>
    <x v="8"/>
    <x v="1"/>
  </r>
  <r>
    <d v="2024-08-01T00:00:00"/>
    <x v="15"/>
    <x v="10"/>
    <x v="0"/>
    <x v="5"/>
    <s v="Kokuyo Camlin Drawing Sheets A3 (100 Sheets)"/>
    <n v="10679.17"/>
    <n v="2"/>
    <n v="4978.08"/>
    <x v="4"/>
    <x v="1"/>
  </r>
  <r>
    <d v="2024-12-15T00:00:00"/>
    <x v="10"/>
    <x v="3"/>
    <x v="2"/>
    <x v="9"/>
    <s v="OnePlus Nord CE3 Lite 8GB/128GB"/>
    <n v="32248.7"/>
    <n v="3"/>
    <n v="2412.9699999999998"/>
    <x v="1"/>
    <x v="1"/>
  </r>
  <r>
    <d v="2024-09-16T00:00:00"/>
    <x v="44"/>
    <x v="0"/>
    <x v="0"/>
    <x v="2"/>
    <s v="Deli Spine Label Binder A4 Blue (Pack of 6)"/>
    <n v="358.23"/>
    <n v="2"/>
    <n v="-548.88"/>
    <x v="5"/>
    <x v="1"/>
  </r>
  <r>
    <d v="2024-04-05T00:00:00"/>
    <x v="28"/>
    <x v="11"/>
    <x v="1"/>
    <x v="4"/>
    <s v="Godrej Interio Partition Panel 4×6ft"/>
    <n v="1529.63"/>
    <n v="3"/>
    <n v="-697.33"/>
    <x v="10"/>
    <x v="1"/>
  </r>
  <r>
    <d v="2024-07-23T00:00:00"/>
    <x v="39"/>
    <x v="13"/>
    <x v="2"/>
    <x v="11"/>
    <s v="Lapcare USB-C 65W GaN Charger"/>
    <n v="2397.85"/>
    <n v="3"/>
    <n v="461.21"/>
    <x v="8"/>
    <x v="1"/>
  </r>
  <r>
    <d v="2024-05-04T00:00:00"/>
    <x v="13"/>
    <x v="7"/>
    <x v="0"/>
    <x v="5"/>
    <s v="Kokuyo Camlin Drawing Sheets A3 (100 Sheets)"/>
    <n v="1398.67"/>
    <n v="3"/>
    <n v="723.21"/>
    <x v="3"/>
    <x v="1"/>
  </r>
  <r>
    <d v="2024-12-23T00:00:00"/>
    <x v="10"/>
    <x v="12"/>
    <x v="0"/>
    <x v="2"/>
    <s v="Archies Lever Arch File A4 (Pack of 5)"/>
    <n v="2474.15"/>
    <n v="2"/>
    <n v="-2088.63"/>
    <x v="1"/>
    <x v="1"/>
  </r>
  <r>
    <d v="2024-06-23T00:00:00"/>
    <x v="43"/>
    <x v="12"/>
    <x v="0"/>
    <x v="13"/>
    <s v="Philips SmartBright LED Batten 36W (Pack of 4)"/>
    <n v="36213.919999999998"/>
    <n v="5"/>
    <n v="12400.78"/>
    <x v="2"/>
    <x v="1"/>
  </r>
  <r>
    <d v="2024-09-13T00:00:00"/>
    <x v="31"/>
    <x v="16"/>
    <x v="0"/>
    <x v="2"/>
    <s v="Kangaro Presentation Ring Binder (Pack of 8)"/>
    <n v="267.75"/>
    <n v="1"/>
    <n v="-206.71"/>
    <x v="5"/>
    <x v="1"/>
  </r>
  <r>
    <d v="2024-10-16T00:00:00"/>
    <x v="41"/>
    <x v="5"/>
    <x v="1"/>
    <x v="4"/>
    <s v="Nilkamal Plastic Folding Chair (Pack of 4)"/>
    <n v="1077.29"/>
    <n v="2"/>
    <n v="383.29"/>
    <x v="9"/>
    <x v="1"/>
  </r>
  <r>
    <d v="2024-08-01T00:00:00"/>
    <x v="22"/>
    <x v="18"/>
    <x v="0"/>
    <x v="10"/>
    <s v="Nilkamal Plastic Storage Trolley 3-Tier"/>
    <n v="1509.73"/>
    <n v="1"/>
    <n v="335.24"/>
    <x v="4"/>
    <x v="1"/>
  </r>
  <r>
    <d v="2024-12-03T00:00:00"/>
    <x v="30"/>
    <x v="9"/>
    <x v="0"/>
    <x v="10"/>
    <s v="Nilkamal Plastic Storage Trolley 3-Tier"/>
    <n v="3980.47"/>
    <n v="2"/>
    <n v="321.86"/>
    <x v="1"/>
    <x v="1"/>
  </r>
  <r>
    <d v="2025-03-24T00:00:00"/>
    <x v="14"/>
    <x v="13"/>
    <x v="2"/>
    <x v="9"/>
    <s v="Realme Narzo 60 Pro 5G 8GB/128GB"/>
    <n v="117175.36"/>
    <n v="4"/>
    <n v="8702.42"/>
    <x v="0"/>
    <x v="0"/>
  </r>
  <r>
    <d v="2024-09-10T00:00:00"/>
    <x v="42"/>
    <x v="18"/>
    <x v="0"/>
    <x v="12"/>
    <s v="Kores Self-Adhesive Label Rolls (Pack of 4)"/>
    <n v="1396.13"/>
    <n v="3"/>
    <n v="397.01"/>
    <x v="5"/>
    <x v="1"/>
  </r>
  <r>
    <d v="2024-04-03T00:00:00"/>
    <x v="4"/>
    <x v="9"/>
    <x v="0"/>
    <x v="5"/>
    <s v="Linc Glycer Ball Pen Blue (Pack of 10)"/>
    <n v="1750.88"/>
    <n v="3"/>
    <n v="569.38"/>
    <x v="10"/>
    <x v="1"/>
  </r>
  <r>
    <d v="2024-10-12T00:00:00"/>
    <x v="44"/>
    <x v="7"/>
    <x v="0"/>
    <x v="10"/>
    <s v="Nilkamal Plastic Storage Trolley 3-Tier"/>
    <n v="3478.08"/>
    <n v="2"/>
    <n v="841.41"/>
    <x v="9"/>
    <x v="1"/>
  </r>
  <r>
    <d v="2024-08-07T00:00:00"/>
    <x v="8"/>
    <x v="12"/>
    <x v="0"/>
    <x v="16"/>
    <s v="Scotch Magic Tape 19mm×33m (Pack of 6)"/>
    <n v="331"/>
    <n v="1"/>
    <n v="-61"/>
    <x v="4"/>
    <x v="1"/>
  </r>
  <r>
    <d v="2024-10-04T00:00:00"/>
    <x v="35"/>
    <x v="11"/>
    <x v="0"/>
    <x v="2"/>
    <s v="Deli Spine Label Binder A4 Blue (Pack of 6)"/>
    <n v="1239.73"/>
    <n v="1"/>
    <n v="423.96"/>
    <x v="9"/>
    <x v="1"/>
  </r>
  <r>
    <d v="2024-07-25T00:00:00"/>
    <x v="31"/>
    <x v="5"/>
    <x v="1"/>
    <x v="3"/>
    <s v="Stanley Furniture Comfort Plus Chair"/>
    <n v="13994.22"/>
    <n v="2"/>
    <n v="-3796.79"/>
    <x v="8"/>
    <x v="1"/>
  </r>
  <r>
    <d v="2025-01-22T00:00:00"/>
    <x v="35"/>
    <x v="14"/>
    <x v="1"/>
    <x v="4"/>
    <s v="Godrej Interio Partition Panel 4×6ft"/>
    <n v="3944.09"/>
    <n v="2"/>
    <n v="1219"/>
    <x v="11"/>
    <x v="0"/>
  </r>
  <r>
    <d v="2024-08-10T00:00:00"/>
    <x v="47"/>
    <x v="5"/>
    <x v="0"/>
    <x v="10"/>
    <s v="Puro SAFE Steel Almirah Double Door"/>
    <n v="64365.13"/>
    <n v="17"/>
    <n v="-12002.95"/>
    <x v="4"/>
    <x v="1"/>
  </r>
  <r>
    <d v="2024-04-19T00:00:00"/>
    <x v="5"/>
    <x v="16"/>
    <x v="0"/>
    <x v="12"/>
    <s v="Kores Self-Adhesive Label Rolls (Pack of 4)"/>
    <n v="370.65"/>
    <n v="1"/>
    <n v="188.48"/>
    <x v="10"/>
    <x v="1"/>
  </r>
  <r>
    <d v="2024-06-16T00:00:00"/>
    <x v="45"/>
    <x v="2"/>
    <x v="0"/>
    <x v="10"/>
    <s v="Puro SAFE Steel Almirah Double Door"/>
    <n v="991.42"/>
    <n v="6"/>
    <n v="69.58"/>
    <x v="2"/>
    <x v="1"/>
  </r>
  <r>
    <d v="2024-07-04T00:00:00"/>
    <x v="5"/>
    <x v="10"/>
    <x v="0"/>
    <x v="2"/>
    <s v="Archies Lever Arch File A4 (Pack of 5)"/>
    <n v="3422.6"/>
    <n v="5"/>
    <n v="1615.23"/>
    <x v="8"/>
    <x v="1"/>
  </r>
  <r>
    <d v="2024-09-15T00:00:00"/>
    <x v="10"/>
    <x v="0"/>
    <x v="0"/>
    <x v="2"/>
    <s v="Deli Spine Label Binder A4 Blue (Pack of 6)"/>
    <n v="1232.71"/>
    <n v="2"/>
    <n v="613.04999999999995"/>
    <x v="5"/>
    <x v="1"/>
  </r>
  <r>
    <d v="2024-09-20T00:00:00"/>
    <x v="17"/>
    <x v="8"/>
    <x v="0"/>
    <x v="2"/>
    <s v="Solo Ring Binder A4 2-Ring 25mm (Pack of 10)"/>
    <n v="2721.61"/>
    <n v="6"/>
    <n v="842.34"/>
    <x v="5"/>
    <x v="1"/>
  </r>
  <r>
    <d v="2024-05-04T00:00:00"/>
    <x v="20"/>
    <x v="13"/>
    <x v="0"/>
    <x v="5"/>
    <s v="Pidilite Fevistick Glue Sticks (Box of 12)"/>
    <n v="886.4"/>
    <n v="3"/>
    <n v="415.13"/>
    <x v="3"/>
    <x v="1"/>
  </r>
  <r>
    <d v="2025-02-06T00:00:00"/>
    <x v="17"/>
    <x v="18"/>
    <x v="0"/>
    <x v="5"/>
    <s v="Linc Glycer Ball Pen Blue (Pack of 10)"/>
    <n v="807.26"/>
    <n v="1"/>
    <n v="371.16"/>
    <x v="7"/>
    <x v="0"/>
  </r>
  <r>
    <d v="2024-10-15T00:00:00"/>
    <x v="43"/>
    <x v="19"/>
    <x v="1"/>
    <x v="4"/>
    <s v="FurnitureKraft Metal Coat Stand Black"/>
    <n v="5875.27"/>
    <n v="7"/>
    <n v="-4041.25"/>
    <x v="9"/>
    <x v="1"/>
  </r>
  <r>
    <d v="2024-11-27T00:00:00"/>
    <x v="16"/>
    <x v="19"/>
    <x v="0"/>
    <x v="1"/>
    <s v="Camel Student Watercolour Cake Set 24 Shades"/>
    <n v="3901.21"/>
    <n v="2"/>
    <n v="1532.62"/>
    <x v="6"/>
    <x v="1"/>
  </r>
  <r>
    <d v="2024-12-11T00:00:00"/>
    <x v="28"/>
    <x v="18"/>
    <x v="0"/>
    <x v="5"/>
    <s v="Navneet A4 80 GSM Copier Paper (500 Sheets)"/>
    <n v="3175.26"/>
    <n v="4"/>
    <n v="1613.43"/>
    <x v="1"/>
    <x v="1"/>
  </r>
  <r>
    <d v="2024-07-20T00:00:00"/>
    <x v="38"/>
    <x v="6"/>
    <x v="0"/>
    <x v="12"/>
    <s v="Avery India Self-Adhesive Labels 21-Up (100 Sheets)"/>
    <n v="251.87"/>
    <n v="1"/>
    <n v="76.7"/>
    <x v="8"/>
    <x v="1"/>
  </r>
  <r>
    <d v="2024-12-17T00:00:00"/>
    <x v="3"/>
    <x v="10"/>
    <x v="0"/>
    <x v="5"/>
    <s v="Pidilite Fevistick Glue Sticks (Box of 12)"/>
    <n v="1038.94"/>
    <n v="1"/>
    <n v="517.55999999999995"/>
    <x v="1"/>
    <x v="1"/>
  </r>
  <r>
    <d v="2024-05-07T00:00:00"/>
    <x v="5"/>
    <x v="2"/>
    <x v="0"/>
    <x v="10"/>
    <s v="Nilkamal Plastic Storage Trolley 3-Tier"/>
    <n v="1481.73"/>
    <n v="2"/>
    <n v="480.95"/>
    <x v="3"/>
    <x v="1"/>
  </r>
  <r>
    <d v="2024-12-27T00:00:00"/>
    <x v="47"/>
    <x v="18"/>
    <x v="0"/>
    <x v="10"/>
    <s v="Durian Steel Filing Cabinet 2-Door"/>
    <n v="13813.75"/>
    <n v="10"/>
    <n v="3490.26"/>
    <x v="1"/>
    <x v="1"/>
  </r>
  <r>
    <d v="2025-03-14T00:00:00"/>
    <x v="23"/>
    <x v="14"/>
    <x v="2"/>
    <x v="11"/>
    <s v="Zebronics Zeb-Thunder Wireless Mouse"/>
    <n v="3663.44"/>
    <n v="1"/>
    <n v="750.24"/>
    <x v="0"/>
    <x v="0"/>
  </r>
  <r>
    <d v="2024-04-06T00:00:00"/>
    <x v="47"/>
    <x v="17"/>
    <x v="0"/>
    <x v="13"/>
    <s v="Usha Mist Air Duos 400mm Pedestal Fan"/>
    <n v="111034.23"/>
    <n v="4"/>
    <n v="35660.17"/>
    <x v="10"/>
    <x v="1"/>
  </r>
  <r>
    <d v="2024-09-17T00:00:00"/>
    <x v="38"/>
    <x v="12"/>
    <x v="0"/>
    <x v="16"/>
    <s v="Pritt Glue Stick 43g (Pack of 10)"/>
    <n v="5922.28"/>
    <n v="7"/>
    <n v="-1405.14"/>
    <x v="5"/>
    <x v="1"/>
  </r>
  <r>
    <d v="2024-07-24T00:00:00"/>
    <x v="30"/>
    <x v="16"/>
    <x v="0"/>
    <x v="2"/>
    <s v="Deli Spine Label Binder A4 Blue (Pack of 6)"/>
    <n v="9631.0499999999993"/>
    <n v="3"/>
    <n v="4162.91"/>
    <x v="8"/>
    <x v="1"/>
  </r>
  <r>
    <d v="2024-05-08T00:00:00"/>
    <x v="3"/>
    <x v="3"/>
    <x v="0"/>
    <x v="1"/>
    <s v="Doms Sketch Pens 48 Shades Assorted"/>
    <n v="1658.68"/>
    <n v="4"/>
    <n v="626.27"/>
    <x v="3"/>
    <x v="1"/>
  </r>
  <r>
    <d v="2024-09-09T00:00:00"/>
    <x v="38"/>
    <x v="15"/>
    <x v="2"/>
    <x v="9"/>
    <s v="iQOO Z9 5G 8GB/128GB"/>
    <n v="24080.17"/>
    <n v="5"/>
    <n v="2075.3200000000002"/>
    <x v="5"/>
    <x v="1"/>
  </r>
  <r>
    <d v="2024-12-09T00:00:00"/>
    <x v="0"/>
    <x v="0"/>
    <x v="1"/>
    <x v="8"/>
    <s v="Wipro Furniture Rectangular Workstation"/>
    <n v="81953.87"/>
    <n v="5"/>
    <n v="8437.8700000000008"/>
    <x v="1"/>
    <x v="1"/>
  </r>
  <r>
    <d v="2024-05-22T00:00:00"/>
    <x v="33"/>
    <x v="7"/>
    <x v="1"/>
    <x v="3"/>
    <s v="Durian APEX High-Back Revolving Chair"/>
    <n v="26770.23"/>
    <n v="4"/>
    <n v="-6980.82"/>
    <x v="3"/>
    <x v="1"/>
  </r>
  <r>
    <d v="2024-04-07T00:00:00"/>
    <x v="10"/>
    <x v="17"/>
    <x v="1"/>
    <x v="15"/>
    <s v="Featherlite Steel Almirah with Locker"/>
    <n v="8591.83"/>
    <n v="1"/>
    <n v="-447.71"/>
    <x v="10"/>
    <x v="1"/>
  </r>
  <r>
    <d v="2024-09-08T00:00:00"/>
    <x v="9"/>
    <x v="16"/>
    <x v="0"/>
    <x v="2"/>
    <s v="Kangaro Presentation Ring Binder (Pack of 8)"/>
    <n v="373.1"/>
    <n v="3"/>
    <n v="-379.13"/>
    <x v="5"/>
    <x v="1"/>
  </r>
  <r>
    <d v="2024-09-14T00:00:00"/>
    <x v="39"/>
    <x v="9"/>
    <x v="0"/>
    <x v="10"/>
    <s v="Featherlite Mobile Pedestal 3-Drawer"/>
    <n v="2736.37"/>
    <n v="2"/>
    <n v="292.23"/>
    <x v="5"/>
    <x v="1"/>
  </r>
  <r>
    <d v="2025-02-15T00:00:00"/>
    <x v="39"/>
    <x v="12"/>
    <x v="1"/>
    <x v="4"/>
    <s v="FurnitureKraft Metal Coat Stand Black"/>
    <n v="6426.05"/>
    <n v="2"/>
    <n v="1263.94"/>
    <x v="7"/>
    <x v="0"/>
  </r>
  <r>
    <d v="2024-06-14T00:00:00"/>
    <x v="34"/>
    <x v="2"/>
    <x v="1"/>
    <x v="4"/>
    <s v="FurnitureKraft Metal Coat Stand Black"/>
    <n v="3344.81"/>
    <n v="3"/>
    <n v="527.69000000000005"/>
    <x v="2"/>
    <x v="1"/>
  </r>
  <r>
    <d v="2024-11-21T00:00:00"/>
    <x v="47"/>
    <x v="19"/>
    <x v="0"/>
    <x v="10"/>
    <s v="Nilkamal Plastic Storage Trolley 3-Tier"/>
    <n v="10439.15"/>
    <n v="9"/>
    <n v="2963.63"/>
    <x v="6"/>
    <x v="1"/>
  </r>
  <r>
    <d v="2025-01-18T00:00:00"/>
    <x v="8"/>
    <x v="1"/>
    <x v="1"/>
    <x v="4"/>
    <s v="Pepperfry Sofa Cum Bed 3-Seater Grey"/>
    <n v="3743.73"/>
    <n v="1"/>
    <n v="1592.62"/>
    <x v="11"/>
    <x v="0"/>
  </r>
  <r>
    <d v="2024-06-06T00:00:00"/>
    <x v="19"/>
    <x v="14"/>
    <x v="0"/>
    <x v="5"/>
    <s v="Pidilite Fevistick Glue Sticks (Box of 12)"/>
    <n v="852.19"/>
    <n v="2"/>
    <n v="277.74"/>
    <x v="2"/>
    <x v="1"/>
  </r>
  <r>
    <d v="2024-11-15T00:00:00"/>
    <x v="28"/>
    <x v="19"/>
    <x v="2"/>
    <x v="14"/>
    <s v="Epson EcoTank L3252 Wi-Fi All-In-One Printer"/>
    <n v="569917.93999999994"/>
    <n v="1"/>
    <n v="251102.07"/>
    <x v="6"/>
    <x v="1"/>
  </r>
  <r>
    <d v="2024-07-03T00:00:00"/>
    <x v="37"/>
    <x v="1"/>
    <x v="0"/>
    <x v="5"/>
    <s v="Linc Glycer Ball Pen Blue (Pack of 10)"/>
    <n v="447.14"/>
    <n v="1"/>
    <n v="270.26"/>
    <x v="8"/>
    <x v="1"/>
  </r>
  <r>
    <d v="2024-07-18T00:00:00"/>
    <x v="34"/>
    <x v="8"/>
    <x v="2"/>
    <x v="9"/>
    <s v="Realme Narzo 60 Pro 5G 8GB/128GB"/>
    <n v="50733.7"/>
    <n v="3"/>
    <n v="12300.52"/>
    <x v="8"/>
    <x v="1"/>
  </r>
  <r>
    <d v="2024-07-03T00:00:00"/>
    <x v="16"/>
    <x v="1"/>
    <x v="1"/>
    <x v="3"/>
    <s v="Wipro Furniture Smart Mesh Chair"/>
    <n v="58595.96"/>
    <n v="2"/>
    <n v="-9548.3700000000008"/>
    <x v="8"/>
    <x v="1"/>
  </r>
  <r>
    <d v="2025-01-15T00:00:00"/>
    <x v="4"/>
    <x v="6"/>
    <x v="1"/>
    <x v="4"/>
    <s v="Stanley Office Side Table with Drawer"/>
    <n v="6203"/>
    <n v="4"/>
    <n v="2807.39"/>
    <x v="11"/>
    <x v="0"/>
  </r>
  <r>
    <d v="2024-06-11T00:00:00"/>
    <x v="2"/>
    <x v="14"/>
    <x v="0"/>
    <x v="2"/>
    <s v="Solo Ring Binder A4 2-Ring 25mm (Pack of 10)"/>
    <n v="897.47"/>
    <n v="3"/>
    <n v="321.12"/>
    <x v="2"/>
    <x v="1"/>
  </r>
  <r>
    <d v="2024-12-10T00:00:00"/>
    <x v="28"/>
    <x v="15"/>
    <x v="2"/>
    <x v="11"/>
    <s v="Promate 20000mAh Power Bank"/>
    <n v="4132.6099999999997"/>
    <n v="1"/>
    <n v="1093.8900000000001"/>
    <x v="1"/>
    <x v="1"/>
  </r>
  <r>
    <d v="2024-05-25T00:00:00"/>
    <x v="13"/>
    <x v="11"/>
    <x v="0"/>
    <x v="12"/>
    <s v="3M Post-It Sticky Notes 76×76mm (Pack of 12)"/>
    <n v="295.2"/>
    <n v="2"/>
    <n v="114.6"/>
    <x v="3"/>
    <x v="1"/>
  </r>
  <r>
    <d v="2024-06-21T00:00:00"/>
    <x v="26"/>
    <x v="8"/>
    <x v="1"/>
    <x v="4"/>
    <s v="FurnitureKraft Metal Coat Stand Black"/>
    <n v="4593.0600000000004"/>
    <n v="2"/>
    <n v="1357.76"/>
    <x v="2"/>
    <x v="1"/>
  </r>
  <r>
    <d v="2024-11-01T00:00:00"/>
    <x v="47"/>
    <x v="8"/>
    <x v="1"/>
    <x v="3"/>
    <s v="Featherlite Elan Mid-Back Mesh Chair Black"/>
    <n v="63972.09"/>
    <n v="8"/>
    <n v="-1663.76"/>
    <x v="6"/>
    <x v="1"/>
  </r>
  <r>
    <d v="2024-04-11T00:00:00"/>
    <x v="39"/>
    <x v="12"/>
    <x v="0"/>
    <x v="1"/>
    <s v="Camlin Kokuyo Acrylic Colour Set 9 Tubes"/>
    <n v="180.19"/>
    <n v="1"/>
    <n v="28.57"/>
    <x v="10"/>
    <x v="1"/>
  </r>
  <r>
    <d v="2025-01-13T00:00:00"/>
    <x v="29"/>
    <x v="3"/>
    <x v="1"/>
    <x v="4"/>
    <s v="Godrej Interio Partition Panel 4×6ft"/>
    <n v="32903.629999999997"/>
    <n v="8"/>
    <n v="17073.68"/>
    <x v="11"/>
    <x v="0"/>
  </r>
  <r>
    <d v="2024-04-18T00:00:00"/>
    <x v="32"/>
    <x v="5"/>
    <x v="1"/>
    <x v="15"/>
    <s v="Durian Engineered Wood Bookcase 4-Shelf Dark Walnut"/>
    <n v="31178.27"/>
    <n v="5"/>
    <n v="-371.85"/>
    <x v="10"/>
    <x v="1"/>
  </r>
  <r>
    <d v="2024-12-15T00:00:00"/>
    <x v="3"/>
    <x v="10"/>
    <x v="0"/>
    <x v="13"/>
    <s v="Philips SmartBright LED Batten 36W (Pack of 4)"/>
    <n v="8383.3700000000008"/>
    <n v="1"/>
    <n v="2179.09"/>
    <x v="1"/>
    <x v="1"/>
  </r>
  <r>
    <d v="2024-06-24T00:00:00"/>
    <x v="15"/>
    <x v="10"/>
    <x v="1"/>
    <x v="8"/>
    <s v="Wipro Furniture Rectangular Workstation"/>
    <n v="54643.4"/>
    <n v="5"/>
    <n v="10345.4"/>
    <x v="2"/>
    <x v="1"/>
  </r>
  <r>
    <d v="2024-10-15T00:00:00"/>
    <x v="4"/>
    <x v="8"/>
    <x v="0"/>
    <x v="2"/>
    <s v="Solo Ring Binder A4 2-Ring 25mm (Pack of 10)"/>
    <n v="1590"/>
    <n v="7"/>
    <n v="-1226.21"/>
    <x v="9"/>
    <x v="1"/>
  </r>
  <r>
    <d v="2025-01-14T00:00:00"/>
    <x v="42"/>
    <x v="5"/>
    <x v="0"/>
    <x v="1"/>
    <s v="Camlin Kokuyo Acrylic Colour Set 9 Tubes"/>
    <n v="886.35"/>
    <n v="2"/>
    <n v="401.17"/>
    <x v="11"/>
    <x v="0"/>
  </r>
  <r>
    <d v="2024-06-08T00:00:00"/>
    <x v="2"/>
    <x v="11"/>
    <x v="0"/>
    <x v="1"/>
    <s v="Apsara Drawing Pencils HB (Pack of 20)"/>
    <n v="3237.85"/>
    <n v="1"/>
    <n v="1083.52"/>
    <x v="2"/>
    <x v="1"/>
  </r>
  <r>
    <d v="2024-11-16T00:00:00"/>
    <x v="6"/>
    <x v="19"/>
    <x v="0"/>
    <x v="5"/>
    <s v="Kokuyo Camlin Drawing Sheets A3 (100 Sheets)"/>
    <n v="2544.7199999999998"/>
    <n v="2"/>
    <n v="1341.7"/>
    <x v="6"/>
    <x v="1"/>
  </r>
  <r>
    <d v="2024-05-27T00:00:00"/>
    <x v="20"/>
    <x v="8"/>
    <x v="0"/>
    <x v="2"/>
    <s v="Kangaro Presentation Ring Binder (Pack of 8)"/>
    <n v="3216.24"/>
    <n v="2"/>
    <n v="1018.74"/>
    <x v="3"/>
    <x v="1"/>
  </r>
  <r>
    <d v="2025-01-27T00:00:00"/>
    <x v="42"/>
    <x v="16"/>
    <x v="0"/>
    <x v="5"/>
    <s v="Linc Glycer Ball Pen Blue (Pack of 10)"/>
    <n v="1296.99"/>
    <n v="4"/>
    <n v="581.09"/>
    <x v="11"/>
    <x v="0"/>
  </r>
  <r>
    <d v="2024-06-23T00:00:00"/>
    <x v="36"/>
    <x v="15"/>
    <x v="0"/>
    <x v="2"/>
    <s v="Kangaro Presentation Ring Binder (Pack of 8)"/>
    <n v="524.33000000000004"/>
    <n v="5"/>
    <n v="166.05"/>
    <x v="2"/>
    <x v="1"/>
  </r>
  <r>
    <d v="2025-03-23T00:00:00"/>
    <x v="37"/>
    <x v="9"/>
    <x v="0"/>
    <x v="5"/>
    <s v="Navneet A4 80 GSM Copier Paper (500 Sheets)"/>
    <n v="678.51"/>
    <n v="1"/>
    <n v="326.72000000000003"/>
    <x v="0"/>
    <x v="0"/>
  </r>
  <r>
    <d v="2024-08-23T00:00:00"/>
    <x v="0"/>
    <x v="6"/>
    <x v="0"/>
    <x v="13"/>
    <s v="Havells Cista 1200mm Ceiling Fan Brushed Chrome"/>
    <n v="15476.51"/>
    <n v="6"/>
    <n v="1515.53"/>
    <x v="4"/>
    <x v="1"/>
  </r>
  <r>
    <d v="2024-07-02T00:00:00"/>
    <x v="45"/>
    <x v="0"/>
    <x v="1"/>
    <x v="4"/>
    <s v="Godrej Interio Partition Panel 4×6ft"/>
    <n v="414.15"/>
    <n v="3"/>
    <n v="173.69"/>
    <x v="8"/>
    <x v="1"/>
  </r>
  <r>
    <d v="2025-01-24T00:00:00"/>
    <x v="40"/>
    <x v="3"/>
    <x v="1"/>
    <x v="15"/>
    <s v="Godrej Interio Slimline Steel Bookshelf 5-Tier"/>
    <n v="15035.27"/>
    <n v="2"/>
    <n v="2842.96"/>
    <x v="11"/>
    <x v="0"/>
  </r>
  <r>
    <d v="2024-04-27T00:00:00"/>
    <x v="33"/>
    <x v="8"/>
    <x v="2"/>
    <x v="11"/>
    <s v="Zebronics Zeb-Thunder Wireless Mouse"/>
    <n v="30284.87"/>
    <n v="8"/>
    <n v="4986.82"/>
    <x v="10"/>
    <x v="1"/>
  </r>
  <r>
    <d v="2024-04-22T00:00:00"/>
    <x v="36"/>
    <x v="2"/>
    <x v="0"/>
    <x v="2"/>
    <s v="Solo Ring Binder A4 2-Ring 25mm (Pack of 10)"/>
    <n v="704.66"/>
    <n v="6"/>
    <n v="-464.71"/>
    <x v="10"/>
    <x v="1"/>
  </r>
  <r>
    <d v="2024-04-22T00:00:00"/>
    <x v="15"/>
    <x v="17"/>
    <x v="1"/>
    <x v="8"/>
    <s v="Godrej Interio Slimline Steel Computer Table"/>
    <n v="46880.62"/>
    <n v="2"/>
    <n v="-7061.62"/>
    <x v="10"/>
    <x v="1"/>
  </r>
  <r>
    <d v="2024-12-20T00:00:00"/>
    <x v="45"/>
    <x v="16"/>
    <x v="0"/>
    <x v="2"/>
    <s v="Deli Spine Label Binder A4 Blue (Pack of 6)"/>
    <n v="24944.35"/>
    <n v="8"/>
    <n v="10910.45"/>
    <x v="1"/>
    <x v="1"/>
  </r>
  <r>
    <d v="2024-05-03T00:00:00"/>
    <x v="47"/>
    <x v="12"/>
    <x v="0"/>
    <x v="16"/>
    <s v="Pritt Glue Stick 43g (Pack of 10)"/>
    <n v="4688.49"/>
    <n v="4"/>
    <n v="1607.02"/>
    <x v="3"/>
    <x v="1"/>
  </r>
  <r>
    <d v="2024-06-20T00:00:00"/>
    <x v="23"/>
    <x v="16"/>
    <x v="1"/>
    <x v="4"/>
    <s v="Godrej Interio Partition Panel 4×6ft"/>
    <n v="2312.1799999999998"/>
    <n v="5"/>
    <n v="686.23"/>
    <x v="2"/>
    <x v="1"/>
  </r>
  <r>
    <d v="2024-12-27T00:00:00"/>
    <x v="4"/>
    <x v="9"/>
    <x v="0"/>
    <x v="5"/>
    <s v="Linc Glycer Ball Pen Blue (Pack of 10)"/>
    <n v="2291.52"/>
    <n v="3"/>
    <n v="1137.8800000000001"/>
    <x v="1"/>
    <x v="1"/>
  </r>
  <r>
    <d v="2025-01-13T00:00:00"/>
    <x v="40"/>
    <x v="15"/>
    <x v="0"/>
    <x v="10"/>
    <s v="Godrej Interio Metal Storage Cabinet 4-Drawer"/>
    <n v="28577.62"/>
    <n v="3"/>
    <n v="2085.83"/>
    <x v="11"/>
    <x v="0"/>
  </r>
  <r>
    <d v="2024-05-10T00:00:00"/>
    <x v="17"/>
    <x v="14"/>
    <x v="0"/>
    <x v="13"/>
    <s v="Crompton Aura Prime 1200mm Fan White"/>
    <n v="5072.83"/>
    <n v="2"/>
    <n v="-13083.61"/>
    <x v="3"/>
    <x v="1"/>
  </r>
  <r>
    <d v="2024-07-23T00:00:00"/>
    <x v="44"/>
    <x v="17"/>
    <x v="1"/>
    <x v="4"/>
    <s v="FurnitureKraft Metal Coat Stand Black"/>
    <n v="2141.23"/>
    <n v="5"/>
    <n v="737.51"/>
    <x v="8"/>
    <x v="1"/>
  </r>
  <r>
    <d v="2025-01-05T00:00:00"/>
    <x v="21"/>
    <x v="6"/>
    <x v="1"/>
    <x v="3"/>
    <s v="Wipro Furniture Smart Mesh Chair"/>
    <n v="237796.25"/>
    <n v="6"/>
    <n v="0"/>
    <x v="11"/>
    <x v="0"/>
  </r>
  <r>
    <d v="2024-05-13T00:00:00"/>
    <x v="24"/>
    <x v="14"/>
    <x v="0"/>
    <x v="7"/>
    <s v="Polysac Co-Ex Bubble Wrap Roll 50m"/>
    <n v="12783.27"/>
    <n v="3"/>
    <n v="6074.56"/>
    <x v="3"/>
    <x v="1"/>
  </r>
  <r>
    <d v="2024-12-16T00:00:00"/>
    <x v="23"/>
    <x v="18"/>
    <x v="2"/>
    <x v="9"/>
    <s v="Motorola Edge 50 Fusion 12GB/256GB"/>
    <n v="10233.83"/>
    <n v="3"/>
    <n v="827.22"/>
    <x v="1"/>
    <x v="1"/>
  </r>
  <r>
    <d v="2024-10-23T00:00:00"/>
    <x v="35"/>
    <x v="16"/>
    <x v="0"/>
    <x v="13"/>
    <s v="Bajaj Majesty 1000W Room Heater"/>
    <n v="21562.95"/>
    <n v="3"/>
    <n v="6185.21"/>
    <x v="9"/>
    <x v="1"/>
  </r>
  <r>
    <d v="2024-11-01T00:00:00"/>
    <x v="28"/>
    <x v="15"/>
    <x v="0"/>
    <x v="7"/>
    <s v="Hitech India A4 Kraft Bubble Envelope (Pack of 50)"/>
    <n v="2280.0300000000002"/>
    <n v="1"/>
    <n v="1097.3599999999999"/>
    <x v="6"/>
    <x v="1"/>
  </r>
  <r>
    <d v="2024-07-14T00:00:00"/>
    <x v="36"/>
    <x v="1"/>
    <x v="1"/>
    <x v="3"/>
    <s v="Durian APEX High-Back Revolving Chair"/>
    <n v="18239.560000000001"/>
    <n v="2"/>
    <n v="1575.16"/>
    <x v="8"/>
    <x v="1"/>
  </r>
  <r>
    <d v="2025-03-09T00:00:00"/>
    <x v="6"/>
    <x v="10"/>
    <x v="0"/>
    <x v="1"/>
    <s v="Camel Student Watercolour Cake Set 24 Shades"/>
    <n v="559.04999999999995"/>
    <n v="2"/>
    <n v="221.05"/>
    <x v="0"/>
    <x v="0"/>
  </r>
  <r>
    <d v="2024-05-07T00:00:00"/>
    <x v="29"/>
    <x v="12"/>
    <x v="2"/>
    <x v="11"/>
    <s v="Portronics Mport 7C USB-C Hub 7-in-1"/>
    <n v="18611.599999999999"/>
    <n v="4"/>
    <n v="3705.51"/>
    <x v="3"/>
    <x v="1"/>
  </r>
  <r>
    <d v="2024-07-14T00:00:00"/>
    <x v="22"/>
    <x v="10"/>
    <x v="0"/>
    <x v="5"/>
    <s v="Navneet A4 80 GSM Copier Paper (500 Sheets)"/>
    <n v="12706.96"/>
    <n v="4"/>
    <n v="4760.8100000000004"/>
    <x v="8"/>
    <x v="1"/>
  </r>
  <r>
    <d v="2025-03-16T00:00:00"/>
    <x v="30"/>
    <x v="3"/>
    <x v="1"/>
    <x v="4"/>
    <s v="Nilkamal Plastic Folding Chair (Pack of 4)"/>
    <n v="3165.08"/>
    <n v="3"/>
    <n v="358.98"/>
    <x v="0"/>
    <x v="0"/>
  </r>
  <r>
    <d v="2024-12-23T00:00:00"/>
    <x v="34"/>
    <x v="16"/>
    <x v="0"/>
    <x v="10"/>
    <s v="Godrej Interio Metal Storage Cabinet 4-Drawer"/>
    <n v="4924.53"/>
    <n v="3"/>
    <n v="186.05"/>
    <x v="1"/>
    <x v="1"/>
  </r>
  <r>
    <d v="2024-09-02T00:00:00"/>
    <x v="15"/>
    <x v="19"/>
    <x v="0"/>
    <x v="1"/>
    <s v="Apsara Drawing Pencils HB (Pack of 20)"/>
    <n v="1199.72"/>
    <n v="5"/>
    <n v="538.29999999999995"/>
    <x v="5"/>
    <x v="1"/>
  </r>
  <r>
    <d v="2024-12-18T00:00:00"/>
    <x v="11"/>
    <x v="19"/>
    <x v="0"/>
    <x v="10"/>
    <s v="Featherlite Mobile Pedestal 3-Drawer"/>
    <n v="5517.5"/>
    <n v="3"/>
    <n v="1485.33"/>
    <x v="1"/>
    <x v="1"/>
  </r>
  <r>
    <d v="2024-08-16T00:00:00"/>
    <x v="1"/>
    <x v="15"/>
    <x v="1"/>
    <x v="3"/>
    <s v="Green Soul Oslo High-Back Executive Chair"/>
    <n v="12427.26"/>
    <n v="2"/>
    <n v="-801.33"/>
    <x v="4"/>
    <x v="1"/>
  </r>
  <r>
    <d v="2024-04-10T00:00:00"/>
    <x v="47"/>
    <x v="13"/>
    <x v="0"/>
    <x v="2"/>
    <s v="Deli Spine Label Binder A4 Blue (Pack of 6)"/>
    <n v="595.58000000000004"/>
    <n v="6"/>
    <n v="203.28"/>
    <x v="10"/>
    <x v="1"/>
  </r>
  <r>
    <d v="2024-12-28T00:00:00"/>
    <x v="27"/>
    <x v="15"/>
    <x v="0"/>
    <x v="5"/>
    <s v="Navneet A4 80 GSM Copier Paper (500 Sheets)"/>
    <n v="1278.6199999999999"/>
    <n v="1"/>
    <n v="683.69"/>
    <x v="1"/>
    <x v="1"/>
  </r>
  <r>
    <d v="2024-07-13T00:00:00"/>
    <x v="28"/>
    <x v="6"/>
    <x v="0"/>
    <x v="7"/>
    <s v="Navneet Manilla Envelopes 10×4 (Pack of 100)"/>
    <n v="7528.28"/>
    <n v="7"/>
    <n v="4054.86"/>
    <x v="8"/>
    <x v="1"/>
  </r>
  <r>
    <d v="2024-05-05T00:00:00"/>
    <x v="37"/>
    <x v="17"/>
    <x v="0"/>
    <x v="13"/>
    <s v="Bajaj Majesty 1000W Room Heater"/>
    <n v="52209.67"/>
    <n v="3"/>
    <n v="11012.21"/>
    <x v="3"/>
    <x v="1"/>
  </r>
  <r>
    <d v="2024-10-09T00:00:00"/>
    <x v="23"/>
    <x v="11"/>
    <x v="0"/>
    <x v="7"/>
    <s v="Navneet Manilla Envelopes 10×4 (Pack of 100)"/>
    <n v="456.47"/>
    <n v="1"/>
    <n v="199.34"/>
    <x v="9"/>
    <x v="1"/>
  </r>
  <r>
    <d v="2024-12-13T00:00:00"/>
    <x v="39"/>
    <x v="12"/>
    <x v="1"/>
    <x v="8"/>
    <s v="Godrej Interio Slimline Steel Computer Table"/>
    <n v="5049.08"/>
    <n v="1"/>
    <n v="-1561.93"/>
    <x v="1"/>
    <x v="1"/>
  </r>
  <r>
    <d v="2024-06-15T00:00:00"/>
    <x v="0"/>
    <x v="9"/>
    <x v="0"/>
    <x v="5"/>
    <s v="Classmate Premium A4 Ruled Notebooks (Pack of 6)"/>
    <n v="2530.88"/>
    <n v="9"/>
    <n v="803.46"/>
    <x v="2"/>
    <x v="1"/>
  </r>
  <r>
    <d v="2024-11-06T00:00:00"/>
    <x v="1"/>
    <x v="14"/>
    <x v="0"/>
    <x v="1"/>
    <s v="Doms Sketch Pens 48 Shades Assorted"/>
    <n v="1582.74"/>
    <n v="3"/>
    <n v="635.75"/>
    <x v="6"/>
    <x v="1"/>
  </r>
  <r>
    <d v="2024-11-07T00:00:00"/>
    <x v="30"/>
    <x v="3"/>
    <x v="1"/>
    <x v="3"/>
    <s v="Stanley Furniture Comfort Plus Chair"/>
    <n v="175235.36"/>
    <n v="12"/>
    <n v="29568.94"/>
    <x v="6"/>
    <x v="1"/>
  </r>
  <r>
    <d v="2024-09-01T00:00:00"/>
    <x v="10"/>
    <x v="7"/>
    <x v="0"/>
    <x v="5"/>
    <s v="Rorito Ballpoint Pen Set Blue (Pack of 20)"/>
    <n v="1469.6"/>
    <n v="3"/>
    <n v="803.41"/>
    <x v="5"/>
    <x v="1"/>
  </r>
  <r>
    <d v="2024-04-21T00:00:00"/>
    <x v="17"/>
    <x v="17"/>
    <x v="1"/>
    <x v="4"/>
    <s v="Pepperfry Sofa Cum Bed 3-Seater Grey"/>
    <n v="588.30999999999995"/>
    <n v="3"/>
    <n v="229.51"/>
    <x v="10"/>
    <x v="1"/>
  </r>
  <r>
    <d v="2024-12-17T00:00:00"/>
    <x v="2"/>
    <x v="3"/>
    <x v="0"/>
    <x v="5"/>
    <s v="Kokuyo Camlin Drawing Sheets A3 (100 Sheets)"/>
    <n v="4971.66"/>
    <n v="3"/>
    <n v="2405.61"/>
    <x v="1"/>
    <x v="1"/>
  </r>
  <r>
    <d v="2024-06-26T00:00:00"/>
    <x v="45"/>
    <x v="14"/>
    <x v="2"/>
    <x v="9"/>
    <s v="iQOO Z9 5G 8GB/128GB"/>
    <n v="1456.92"/>
    <n v="2"/>
    <n v="389.19"/>
    <x v="2"/>
    <x v="1"/>
  </r>
  <r>
    <d v="2025-03-03T00:00:00"/>
    <x v="38"/>
    <x v="0"/>
    <x v="0"/>
    <x v="0"/>
    <s v="Maped Press Fasteners Nickel (Box of 200)"/>
    <n v="1676.87"/>
    <n v="8"/>
    <n v="665.81"/>
    <x v="0"/>
    <x v="0"/>
  </r>
  <r>
    <d v="2024-04-21T00:00:00"/>
    <x v="46"/>
    <x v="5"/>
    <x v="0"/>
    <x v="13"/>
    <s v="Usha Mist Air Duos 400mm Pedestal Fan"/>
    <n v="21391.919999999998"/>
    <n v="4"/>
    <n v="5875.74"/>
    <x v="10"/>
    <x v="1"/>
  </r>
  <r>
    <d v="2024-04-07T00:00:00"/>
    <x v="26"/>
    <x v="18"/>
    <x v="1"/>
    <x v="8"/>
    <s v="Featherlite Ergo Workstation L-Shaped Desk"/>
    <n v="19208.71"/>
    <n v="2"/>
    <n v="-8449.9500000000007"/>
    <x v="10"/>
    <x v="1"/>
  </r>
  <r>
    <d v="2024-06-18T00:00:00"/>
    <x v="40"/>
    <x v="0"/>
    <x v="1"/>
    <x v="3"/>
    <s v="Wipro Furniture Smart Mesh Chair"/>
    <n v="145430.54999999999"/>
    <n v="7"/>
    <n v="37474.79"/>
    <x v="2"/>
    <x v="1"/>
  </r>
  <r>
    <d v="2024-08-20T00:00:00"/>
    <x v="36"/>
    <x v="12"/>
    <x v="0"/>
    <x v="1"/>
    <s v="Fevicryl Fabric Colour Set 12 Shades"/>
    <n v="744.37"/>
    <n v="7"/>
    <n v="65.31"/>
    <x v="4"/>
    <x v="1"/>
  </r>
  <r>
    <d v="2024-10-04T00:00:00"/>
    <x v="26"/>
    <x v="16"/>
    <x v="0"/>
    <x v="2"/>
    <s v="Kangaro Presentation Ring Binder (Pack of 8)"/>
    <n v="3523.67"/>
    <n v="3"/>
    <n v="1373.32"/>
    <x v="9"/>
    <x v="1"/>
  </r>
  <r>
    <d v="2025-01-01T00:00:00"/>
    <x v="5"/>
    <x v="11"/>
    <x v="0"/>
    <x v="5"/>
    <s v="Rorito Ballpoint Pen Set Blue (Pack of 20)"/>
    <n v="1004.24"/>
    <n v="2"/>
    <n v="539.79999999999995"/>
    <x v="11"/>
    <x v="0"/>
  </r>
  <r>
    <d v="2025-03-25T00:00:00"/>
    <x v="45"/>
    <x v="1"/>
    <x v="2"/>
    <x v="9"/>
    <s v="Samsung Galaxy M34 5G 6GB/128GB"/>
    <n v="10302.08"/>
    <n v="5"/>
    <n v="3295.41"/>
    <x v="0"/>
    <x v="0"/>
  </r>
  <r>
    <d v="2024-09-16T00:00:00"/>
    <x v="5"/>
    <x v="11"/>
    <x v="0"/>
    <x v="10"/>
    <s v="Featherlite Mobile Pedestal 3-Drawer"/>
    <n v="4900.5600000000004"/>
    <n v="3"/>
    <n v="1451.35"/>
    <x v="5"/>
    <x v="1"/>
  </r>
  <r>
    <d v="2025-03-26T00:00:00"/>
    <x v="14"/>
    <x v="19"/>
    <x v="1"/>
    <x v="4"/>
    <s v="Pepperfry Sofa Cum Bed 3-Seater Grey"/>
    <n v="3224.72"/>
    <n v="4"/>
    <n v="960.3"/>
    <x v="0"/>
    <x v="0"/>
  </r>
  <r>
    <d v="2024-05-17T00:00:00"/>
    <x v="12"/>
    <x v="5"/>
    <x v="1"/>
    <x v="4"/>
    <s v="Stanley Office Side Table with Drawer"/>
    <n v="3785.79"/>
    <n v="1"/>
    <n v="673.45"/>
    <x v="3"/>
    <x v="1"/>
  </r>
  <r>
    <d v="2024-06-01T00:00:00"/>
    <x v="44"/>
    <x v="10"/>
    <x v="2"/>
    <x v="9"/>
    <s v="Vivo T3 Pro 5G 8GB/128GB"/>
    <n v="71501.39"/>
    <n v="7"/>
    <n v="7130.18"/>
    <x v="2"/>
    <x v="1"/>
  </r>
  <r>
    <d v="2025-03-14T00:00:00"/>
    <x v="14"/>
    <x v="0"/>
    <x v="0"/>
    <x v="2"/>
    <s v="Nataraj Clear-View Binder A4 (Pack of 12)"/>
    <n v="18591.09"/>
    <n v="3"/>
    <n v="8192.4500000000007"/>
    <x v="0"/>
    <x v="0"/>
  </r>
  <r>
    <d v="2024-12-17T00:00:00"/>
    <x v="12"/>
    <x v="12"/>
    <x v="0"/>
    <x v="1"/>
    <s v="Fevicryl Fabric Colour Set 12 Shades"/>
    <n v="11297.53"/>
    <n v="9"/>
    <n v="3445.29"/>
    <x v="1"/>
    <x v="1"/>
  </r>
  <r>
    <d v="2024-10-25T00:00:00"/>
    <x v="6"/>
    <x v="3"/>
    <x v="2"/>
    <x v="11"/>
    <s v="Zebronics Zeb-Thunder Wireless Mouse"/>
    <n v="5477.15"/>
    <n v="3"/>
    <n v="-573.75"/>
    <x v="9"/>
    <x v="1"/>
  </r>
  <r>
    <d v="2024-08-24T00:00:00"/>
    <x v="14"/>
    <x v="5"/>
    <x v="0"/>
    <x v="2"/>
    <s v="Nataraj Clear-View Binder A4 (Pack of 12)"/>
    <n v="266898.90999999997"/>
    <n v="10"/>
    <n v="91492.5"/>
    <x v="4"/>
    <x v="1"/>
  </r>
  <r>
    <d v="2024-11-06T00:00:00"/>
    <x v="38"/>
    <x v="5"/>
    <x v="2"/>
    <x v="11"/>
    <s v="Cosmic Byte CB-GK-12 Wired Keyboard"/>
    <n v="52323.5"/>
    <n v="3"/>
    <n v="8230.7999999999993"/>
    <x v="6"/>
    <x v="1"/>
  </r>
  <r>
    <d v="2024-09-26T00:00:00"/>
    <x v="44"/>
    <x v="10"/>
    <x v="0"/>
    <x v="1"/>
    <s v="Doms Sketch Pens 48 Shades Assorted"/>
    <n v="681.4"/>
    <n v="3"/>
    <n v="50.94"/>
    <x v="5"/>
    <x v="1"/>
  </r>
  <r>
    <d v="2025-03-04T00:00:00"/>
    <x v="31"/>
    <x v="10"/>
    <x v="0"/>
    <x v="2"/>
    <s v="Nataraj Clear-View Binder A4 (Pack of 12)"/>
    <n v="2488.44"/>
    <n v="5"/>
    <n v="-1520.39"/>
    <x v="0"/>
    <x v="0"/>
  </r>
  <r>
    <d v="2024-12-27T00:00:00"/>
    <x v="30"/>
    <x v="19"/>
    <x v="0"/>
    <x v="2"/>
    <s v="Archies Lever Arch File A4 (Pack of 5)"/>
    <n v="3211"/>
    <n v="2"/>
    <n v="1302.94"/>
    <x v="1"/>
    <x v="1"/>
  </r>
  <r>
    <d v="2025-01-04T00:00:00"/>
    <x v="19"/>
    <x v="15"/>
    <x v="0"/>
    <x v="5"/>
    <s v="Pidilite Fevistick Glue Sticks (Box of 12)"/>
    <n v="2690.85"/>
    <n v="8"/>
    <n v="997.57"/>
    <x v="11"/>
    <x v="0"/>
  </r>
  <r>
    <d v="2024-06-14T00:00:00"/>
    <x v="7"/>
    <x v="0"/>
    <x v="0"/>
    <x v="5"/>
    <s v="Linc Glycer Ball Pen Blue (Pack of 10)"/>
    <n v="21959.9"/>
    <n v="6"/>
    <n v="7203.83"/>
    <x v="2"/>
    <x v="1"/>
  </r>
  <r>
    <d v="2024-06-22T00:00:00"/>
    <x v="16"/>
    <x v="1"/>
    <x v="0"/>
    <x v="2"/>
    <s v="Solo Ring Binder A4 2-Ring 25mm (Pack of 10)"/>
    <n v="5076.03"/>
    <n v="4"/>
    <n v="-3358.41"/>
    <x v="2"/>
    <x v="1"/>
  </r>
  <r>
    <d v="2024-04-16T00:00:00"/>
    <x v="25"/>
    <x v="10"/>
    <x v="0"/>
    <x v="5"/>
    <s v="Pidilite Fevistick Glue Sticks (Box of 12)"/>
    <n v="987.57"/>
    <n v="2"/>
    <n v="438.97"/>
    <x v="10"/>
    <x v="1"/>
  </r>
  <r>
    <d v="2024-08-15T00:00:00"/>
    <x v="2"/>
    <x v="13"/>
    <x v="2"/>
    <x v="9"/>
    <s v="OnePlus Nord CE3 Lite 8GB/128GB"/>
    <n v="61873.36"/>
    <n v="6"/>
    <n v="6600.06"/>
    <x v="4"/>
    <x v="1"/>
  </r>
  <r>
    <d v="2024-10-02T00:00:00"/>
    <x v="24"/>
    <x v="16"/>
    <x v="0"/>
    <x v="5"/>
    <s v="Linc Glycer Ball Pen Blue (Pack of 10)"/>
    <n v="9703.2099999999991"/>
    <n v="2"/>
    <n v="3253.64"/>
    <x v="9"/>
    <x v="1"/>
  </r>
  <r>
    <d v="2024-12-25T00:00:00"/>
    <x v="19"/>
    <x v="6"/>
    <x v="0"/>
    <x v="10"/>
    <s v="Cello Stationery Organiser Set 7-Compartment"/>
    <n v="43728.74"/>
    <n v="3"/>
    <n v="13316.01"/>
    <x v="1"/>
    <x v="1"/>
  </r>
  <r>
    <d v="2024-08-19T00:00:00"/>
    <x v="15"/>
    <x v="8"/>
    <x v="1"/>
    <x v="15"/>
    <s v="Nilkamal Freedom Book Rack with Cabinet"/>
    <n v="12789"/>
    <n v="3"/>
    <n v="2066.3000000000002"/>
    <x v="4"/>
    <x v="1"/>
  </r>
  <r>
    <d v="2025-03-13T00:00:00"/>
    <x v="15"/>
    <x v="3"/>
    <x v="2"/>
    <x v="9"/>
    <s v="iQOO Z9 5G 8GB/128GB"/>
    <n v="10537.54"/>
    <n v="4"/>
    <n v="3049.74"/>
    <x v="0"/>
    <x v="0"/>
  </r>
  <r>
    <d v="2024-04-10T00:00:00"/>
    <x v="22"/>
    <x v="15"/>
    <x v="0"/>
    <x v="12"/>
    <s v="Avery India Self-Adhesive Labels 21-Up (100 Sheets)"/>
    <n v="1321.23"/>
    <n v="4"/>
    <n v="375.5"/>
    <x v="10"/>
    <x v="1"/>
  </r>
  <r>
    <d v="2024-12-22T00:00:00"/>
    <x v="0"/>
    <x v="14"/>
    <x v="1"/>
    <x v="4"/>
    <s v="FurnitureKraft Metal Coat Stand Black"/>
    <n v="851.22"/>
    <n v="2"/>
    <n v="439.27"/>
    <x v="1"/>
    <x v="1"/>
  </r>
  <r>
    <d v="2024-04-03T00:00:00"/>
    <x v="0"/>
    <x v="18"/>
    <x v="1"/>
    <x v="8"/>
    <s v="Featherlite Ergo Workstation L-Shaped Desk"/>
    <n v="11370.52"/>
    <n v="1"/>
    <n v="-7866.55"/>
    <x v="10"/>
    <x v="1"/>
  </r>
  <r>
    <d v="2024-07-28T00:00:00"/>
    <x v="47"/>
    <x v="7"/>
    <x v="1"/>
    <x v="4"/>
    <s v="FurnitureKraft Metal Coat Stand Black"/>
    <n v="6975.12"/>
    <n v="6"/>
    <n v="1936.72"/>
    <x v="8"/>
    <x v="1"/>
  </r>
  <r>
    <d v="2024-10-28T00:00:00"/>
    <x v="25"/>
    <x v="11"/>
    <x v="0"/>
    <x v="7"/>
    <s v="Polysac Co-Ex Bubble Wrap Roll 50m"/>
    <n v="1741.17"/>
    <n v="6"/>
    <n v="600.87"/>
    <x v="9"/>
    <x v="1"/>
  </r>
  <r>
    <d v="2025-01-07T00:00:00"/>
    <x v="40"/>
    <x v="18"/>
    <x v="0"/>
    <x v="5"/>
    <s v="Pidilite Fevistick Glue Sticks (Box of 12)"/>
    <n v="1795.76"/>
    <n v="3"/>
    <n v="552.26"/>
    <x v="11"/>
    <x v="0"/>
  </r>
  <r>
    <d v="2024-04-10T00:00:00"/>
    <x v="29"/>
    <x v="2"/>
    <x v="1"/>
    <x v="4"/>
    <s v="Godrej Interio Partition Panel 4×6ft"/>
    <n v="2953.72"/>
    <n v="2"/>
    <n v="808.25"/>
    <x v="10"/>
    <x v="1"/>
  </r>
  <r>
    <d v="2024-08-26T00:00:00"/>
    <x v="17"/>
    <x v="19"/>
    <x v="0"/>
    <x v="5"/>
    <s v="Navneet A4 80 GSM Copier Paper (500 Sheets)"/>
    <n v="2564.33"/>
    <n v="5"/>
    <n v="1025.45"/>
    <x v="4"/>
    <x v="1"/>
  </r>
  <r>
    <d v="2024-11-05T00:00:00"/>
    <x v="4"/>
    <x v="14"/>
    <x v="0"/>
    <x v="5"/>
    <s v="Linc Glycer Ball Pen Blue (Pack of 10)"/>
    <n v="2157.94"/>
    <n v="1"/>
    <n v="709.81"/>
    <x v="6"/>
    <x v="1"/>
  </r>
  <r>
    <d v="2024-09-10T00:00:00"/>
    <x v="44"/>
    <x v="3"/>
    <x v="0"/>
    <x v="2"/>
    <s v="Nataraj Clear-View Binder A4 (Pack of 12)"/>
    <n v="868.99"/>
    <n v="5"/>
    <n v="-627.27"/>
    <x v="5"/>
    <x v="1"/>
  </r>
  <r>
    <d v="2024-12-15T00:00:00"/>
    <x v="29"/>
    <x v="18"/>
    <x v="0"/>
    <x v="0"/>
    <s v="Acco Brass Fasteners 70mm (Box of 100)"/>
    <n v="2442.2600000000002"/>
    <n v="4"/>
    <n v="1108.54"/>
    <x v="1"/>
    <x v="1"/>
  </r>
  <r>
    <d v="2024-09-04T00:00:00"/>
    <x v="24"/>
    <x v="16"/>
    <x v="1"/>
    <x v="15"/>
    <s v="Featherlite Steel Almirah with Locker"/>
    <n v="27531.71"/>
    <n v="1"/>
    <n v="-8477.2800000000007"/>
    <x v="5"/>
    <x v="1"/>
  </r>
  <r>
    <d v="2024-07-05T00:00:00"/>
    <x v="17"/>
    <x v="8"/>
    <x v="0"/>
    <x v="5"/>
    <s v="Navneet A4 80 GSM Copier Paper (500 Sheets)"/>
    <n v="1354.91"/>
    <n v="2"/>
    <n v="467.15"/>
    <x v="8"/>
    <x v="1"/>
  </r>
  <r>
    <d v="2024-10-25T00:00:00"/>
    <x v="34"/>
    <x v="12"/>
    <x v="1"/>
    <x v="4"/>
    <s v="Pepperfry Sofa Cum Bed 3-Seater Grey"/>
    <n v="20602.91"/>
    <n v="3"/>
    <n v="4117.68"/>
    <x v="9"/>
    <x v="1"/>
  </r>
  <r>
    <d v="2024-05-03T00:00:00"/>
    <x v="42"/>
    <x v="10"/>
    <x v="1"/>
    <x v="4"/>
    <s v="Pepperfry Sofa Cum Bed 3-Seater Grey"/>
    <n v="2039.16"/>
    <n v="3"/>
    <n v="-839.82"/>
    <x v="3"/>
    <x v="1"/>
  </r>
  <r>
    <d v="2024-09-17T00:00:00"/>
    <x v="20"/>
    <x v="15"/>
    <x v="0"/>
    <x v="5"/>
    <s v="Rorito Ballpoint Pen Set Blue (Pack of 20)"/>
    <n v="2013.49"/>
    <n v="3"/>
    <n v="1120.95"/>
    <x v="5"/>
    <x v="1"/>
  </r>
  <r>
    <d v="2024-08-05T00:00:00"/>
    <x v="5"/>
    <x v="1"/>
    <x v="0"/>
    <x v="5"/>
    <s v="Luxor Ruled Writing Pad A4 (200 Pages)"/>
    <n v="4697.34"/>
    <n v="2"/>
    <n v="1537.07"/>
    <x v="4"/>
    <x v="1"/>
  </r>
  <r>
    <d v="2024-12-25T00:00:00"/>
    <x v="37"/>
    <x v="18"/>
    <x v="1"/>
    <x v="4"/>
    <s v="FurnitureKraft Metal Coat Stand Black"/>
    <n v="86509.84"/>
    <n v="10"/>
    <n v="22847.54"/>
    <x v="1"/>
    <x v="1"/>
  </r>
  <r>
    <d v="2024-11-04T00:00:00"/>
    <x v="23"/>
    <x v="1"/>
    <x v="0"/>
    <x v="0"/>
    <s v="Acco Brass Fasteners 70mm (Box of 100)"/>
    <n v="855.32"/>
    <n v="4"/>
    <n v="340.68"/>
    <x v="6"/>
    <x v="1"/>
  </r>
  <r>
    <d v="2024-10-27T00:00:00"/>
    <x v="47"/>
    <x v="11"/>
    <x v="1"/>
    <x v="4"/>
    <s v="FurnitureKraft Metal Coat Stand Black"/>
    <n v="12961.07"/>
    <n v="3"/>
    <n v="3050.43"/>
    <x v="9"/>
    <x v="1"/>
  </r>
  <r>
    <d v="2024-07-19T00:00:00"/>
    <x v="40"/>
    <x v="18"/>
    <x v="1"/>
    <x v="4"/>
    <s v="Nilkamal Plastic Folding Chair (Pack of 4)"/>
    <n v="4887.74"/>
    <n v="1"/>
    <n v="996.35"/>
    <x v="8"/>
    <x v="1"/>
  </r>
  <r>
    <d v="2024-12-24T00:00:00"/>
    <x v="7"/>
    <x v="4"/>
    <x v="0"/>
    <x v="12"/>
    <s v="Maplitho White Labels A4 (50 Sheets)"/>
    <n v="1671.85"/>
    <n v="3"/>
    <n v="971.33"/>
    <x v="1"/>
    <x v="1"/>
  </r>
  <r>
    <d v="2024-09-08T00:00:00"/>
    <x v="34"/>
    <x v="14"/>
    <x v="1"/>
    <x v="4"/>
    <s v="Nilkamal Plastic Folding Chair (Pack of 4)"/>
    <n v="2297.4"/>
    <n v="4"/>
    <n v="305.79000000000002"/>
    <x v="5"/>
    <x v="1"/>
  </r>
  <r>
    <d v="2024-09-01T00:00:00"/>
    <x v="39"/>
    <x v="18"/>
    <x v="0"/>
    <x v="1"/>
    <s v="Faber-Castell Colour Pencil Set 60 Shades"/>
    <n v="5871.3"/>
    <n v="2"/>
    <n v="531.84"/>
    <x v="5"/>
    <x v="1"/>
  </r>
  <r>
    <d v="2024-09-12T00:00:00"/>
    <x v="44"/>
    <x v="2"/>
    <x v="0"/>
    <x v="10"/>
    <s v="Featherlite Mobile Pedestal 3-Drawer"/>
    <n v="14922.29"/>
    <n v="2"/>
    <n v="868.66"/>
    <x v="5"/>
    <x v="1"/>
  </r>
  <r>
    <d v="2025-03-12T00:00:00"/>
    <x v="40"/>
    <x v="15"/>
    <x v="0"/>
    <x v="2"/>
    <s v="Kangaro Presentation Ring Binder (Pack of 8)"/>
    <n v="1204.3900000000001"/>
    <n v="1"/>
    <n v="-801.94"/>
    <x v="0"/>
    <x v="0"/>
  </r>
  <r>
    <d v="2024-11-25T00:00:00"/>
    <x v="14"/>
    <x v="6"/>
    <x v="1"/>
    <x v="3"/>
    <s v="Stanley Furniture Comfort Plus Chair"/>
    <n v="83077.740000000005"/>
    <n v="3"/>
    <n v="0"/>
    <x v="6"/>
    <x v="1"/>
  </r>
  <r>
    <d v="2024-12-05T00:00:00"/>
    <x v="47"/>
    <x v="8"/>
    <x v="0"/>
    <x v="10"/>
    <s v="Puro SAFE Steel Almirah Double Door"/>
    <n v="8378"/>
    <n v="2"/>
    <n v="1269.3599999999999"/>
    <x v="1"/>
    <x v="1"/>
  </r>
  <r>
    <d v="2024-05-07T00:00:00"/>
    <x v="34"/>
    <x v="9"/>
    <x v="0"/>
    <x v="1"/>
    <s v="Camlin Kokuyo Acrylic Colour Set 9 Tubes"/>
    <n v="13697.21"/>
    <n v="5"/>
    <n v="882.87"/>
    <x v="3"/>
    <x v="1"/>
  </r>
  <r>
    <d v="2025-01-11T00:00:00"/>
    <x v="8"/>
    <x v="4"/>
    <x v="0"/>
    <x v="2"/>
    <s v="Deli Spine Label Binder A4 Blue (Pack of 6)"/>
    <n v="4263.18"/>
    <n v="3"/>
    <n v="1362.51"/>
    <x v="11"/>
    <x v="0"/>
  </r>
  <r>
    <d v="2024-04-17T00:00:00"/>
    <x v="27"/>
    <x v="17"/>
    <x v="0"/>
    <x v="7"/>
    <s v="Hitech India A4 Kraft Bubble Envelope (Pack of 50)"/>
    <n v="683.65"/>
    <n v="1"/>
    <n v="230.08"/>
    <x v="10"/>
    <x v="1"/>
  </r>
  <r>
    <d v="2025-03-21T00:00:00"/>
    <x v="36"/>
    <x v="4"/>
    <x v="0"/>
    <x v="13"/>
    <s v="Orient Electric PSPO 1200mm Ceiling Fan"/>
    <n v="9660.11"/>
    <n v="7"/>
    <n v="2342.86"/>
    <x v="0"/>
    <x v="0"/>
  </r>
  <r>
    <d v="2024-05-06T00:00:00"/>
    <x v="11"/>
    <x v="7"/>
    <x v="0"/>
    <x v="5"/>
    <s v="Kokuyo Camlin Drawing Sheets A3 (100 Sheets)"/>
    <n v="1238.3499999999999"/>
    <n v="3"/>
    <n v="676.4"/>
    <x v="3"/>
    <x v="1"/>
  </r>
  <r>
    <d v="2025-03-06T00:00:00"/>
    <x v="18"/>
    <x v="11"/>
    <x v="2"/>
    <x v="9"/>
    <s v="Vivo T3 Pro 5G 8GB/128GB"/>
    <n v="988.61"/>
    <n v="1"/>
    <n v="389.46"/>
    <x v="0"/>
    <x v="0"/>
  </r>
  <r>
    <d v="2024-08-06T00:00:00"/>
    <x v="37"/>
    <x v="13"/>
    <x v="1"/>
    <x v="4"/>
    <s v="Pepperfry Sofa Cum Bed 3-Seater Grey"/>
    <n v="4123.1899999999996"/>
    <n v="2"/>
    <n v="1152.3399999999999"/>
    <x v="4"/>
    <x v="1"/>
  </r>
  <r>
    <d v="2024-10-19T00:00:00"/>
    <x v="19"/>
    <x v="0"/>
    <x v="1"/>
    <x v="4"/>
    <s v="Godrej Interio Partition Panel 4×6ft"/>
    <n v="15472.28"/>
    <n v="6"/>
    <n v="2442.39"/>
    <x v="9"/>
    <x v="1"/>
  </r>
  <r>
    <d v="2024-06-23T00:00:00"/>
    <x v="1"/>
    <x v="13"/>
    <x v="0"/>
    <x v="0"/>
    <s v="Acco Brass Fasteners 70mm (Box of 100)"/>
    <n v="1204.8599999999999"/>
    <n v="4"/>
    <n v="556.35"/>
    <x v="2"/>
    <x v="1"/>
  </r>
  <r>
    <d v="2024-07-17T00:00:00"/>
    <x v="3"/>
    <x v="12"/>
    <x v="1"/>
    <x v="3"/>
    <s v="Godrej Interio Cozy Ergonomic Chair with Armrest"/>
    <n v="9795.61"/>
    <n v="3"/>
    <n v="1153.22"/>
    <x v="8"/>
    <x v="1"/>
  </r>
  <r>
    <d v="2024-12-07T00:00:00"/>
    <x v="43"/>
    <x v="5"/>
    <x v="2"/>
    <x v="11"/>
    <s v="Cosmic Byte CB-GK-12 Wired Keyboard"/>
    <n v="72049.070000000007"/>
    <n v="7"/>
    <n v="13266.48"/>
    <x v="1"/>
    <x v="1"/>
  </r>
  <r>
    <d v="2024-12-04T00:00:00"/>
    <x v="16"/>
    <x v="4"/>
    <x v="0"/>
    <x v="5"/>
    <s v="Luxor Ruled Writing Pad A4 (200 Pages)"/>
    <n v="15644.75"/>
    <n v="4"/>
    <n v="6717.76"/>
    <x v="1"/>
    <x v="1"/>
  </r>
  <r>
    <d v="2024-06-13T00:00:00"/>
    <x v="31"/>
    <x v="16"/>
    <x v="2"/>
    <x v="9"/>
    <s v="Motorola Edge 50 Fusion 12GB/256GB"/>
    <n v="2240.73"/>
    <n v="2"/>
    <n v="746.75"/>
    <x v="2"/>
    <x v="1"/>
  </r>
  <r>
    <d v="2024-06-28T00:00:00"/>
    <x v="16"/>
    <x v="2"/>
    <x v="0"/>
    <x v="0"/>
    <s v="Kangaro Paper Clips Galvanized (Box of 1000)"/>
    <n v="393.87"/>
    <n v="3"/>
    <n v="117.81"/>
    <x v="2"/>
    <x v="1"/>
  </r>
  <r>
    <d v="2024-05-13T00:00:00"/>
    <x v="32"/>
    <x v="3"/>
    <x v="0"/>
    <x v="2"/>
    <s v="Nataraj Clear-View Binder A4 (Pack of 12)"/>
    <n v="422.05"/>
    <n v="4"/>
    <n v="-323.77999999999997"/>
    <x v="3"/>
    <x v="1"/>
  </r>
  <r>
    <d v="2025-01-20T00:00:00"/>
    <x v="27"/>
    <x v="8"/>
    <x v="0"/>
    <x v="16"/>
    <s v="Pritt Glue Stick 43g (Pack of 10)"/>
    <n v="2571.4499999999998"/>
    <n v="4"/>
    <n v="198.82"/>
    <x v="11"/>
    <x v="0"/>
  </r>
  <r>
    <d v="2024-12-10T00:00:00"/>
    <x v="41"/>
    <x v="16"/>
    <x v="0"/>
    <x v="5"/>
    <s v="Pidilite Fevistick Glue Sticks (Box of 12)"/>
    <n v="4066.63"/>
    <n v="5"/>
    <n v="1817.61"/>
    <x v="1"/>
    <x v="1"/>
  </r>
  <r>
    <d v="2024-06-07T00:00:00"/>
    <x v="15"/>
    <x v="4"/>
    <x v="2"/>
    <x v="11"/>
    <s v="Promate 20000mAh Power Bank"/>
    <n v="8721.32"/>
    <n v="4"/>
    <n v="3801.36"/>
    <x v="2"/>
    <x v="1"/>
  </r>
  <r>
    <d v="2025-01-10T00:00:00"/>
    <x v="1"/>
    <x v="0"/>
    <x v="0"/>
    <x v="1"/>
    <s v="Fevicryl Fabric Colour Set 12 Shades"/>
    <n v="822.89"/>
    <n v="3"/>
    <n v="183.13"/>
    <x v="11"/>
    <x v="0"/>
  </r>
  <r>
    <d v="2024-09-18T00:00:00"/>
    <x v="7"/>
    <x v="10"/>
    <x v="2"/>
    <x v="9"/>
    <s v="POCO X6 Pro 5G 12GB/256GB"/>
    <n v="27184.71"/>
    <n v="1"/>
    <n v="3258.72"/>
    <x v="5"/>
    <x v="1"/>
  </r>
  <r>
    <d v="2024-11-18T00:00:00"/>
    <x v="4"/>
    <x v="10"/>
    <x v="0"/>
    <x v="12"/>
    <s v="Avery India Self-Adhesive Labels 21-Up (100 Sheets)"/>
    <n v="23810.6"/>
    <n v="2"/>
    <n v="14362.4"/>
    <x v="6"/>
    <x v="1"/>
  </r>
  <r>
    <d v="2024-10-17T00:00:00"/>
    <x v="35"/>
    <x v="14"/>
    <x v="2"/>
    <x v="9"/>
    <s v="OnePlus Nord CE3 Lite 8GB/128GB"/>
    <n v="90249.43"/>
    <n v="4"/>
    <n v="8928.7000000000007"/>
    <x v="9"/>
    <x v="1"/>
  </r>
  <r>
    <d v="2024-04-05T00:00:00"/>
    <x v="29"/>
    <x v="11"/>
    <x v="1"/>
    <x v="3"/>
    <s v="Stanley Furniture Comfort Plus Chair"/>
    <n v="15049.92"/>
    <n v="3"/>
    <n v="-1416.61"/>
    <x v="10"/>
    <x v="1"/>
  </r>
  <r>
    <d v="2025-01-04T00:00:00"/>
    <x v="6"/>
    <x v="5"/>
    <x v="0"/>
    <x v="5"/>
    <s v="Kokuyo Camlin Drawing Sheets A3 (100 Sheets)"/>
    <n v="4820.22"/>
    <n v="9"/>
    <n v="1967.12"/>
    <x v="11"/>
    <x v="0"/>
  </r>
  <r>
    <d v="2024-05-23T00:00:00"/>
    <x v="5"/>
    <x v="9"/>
    <x v="2"/>
    <x v="9"/>
    <s v="Realme Narzo 60 Pro 5G 8GB/128GB"/>
    <n v="44677.73"/>
    <n v="3"/>
    <n v="15403.68"/>
    <x v="3"/>
    <x v="1"/>
  </r>
  <r>
    <d v="2024-12-17T00:00:00"/>
    <x v="4"/>
    <x v="3"/>
    <x v="1"/>
    <x v="4"/>
    <s v="Godrej Interio Partition Panel 4×6ft"/>
    <n v="2005.56"/>
    <n v="5"/>
    <n v="336.73"/>
    <x v="1"/>
    <x v="1"/>
  </r>
  <r>
    <d v="2025-03-09T00:00:00"/>
    <x v="37"/>
    <x v="12"/>
    <x v="2"/>
    <x v="9"/>
    <s v="Vivo T3 Pro 5G 8GB/128GB"/>
    <n v="29646.29"/>
    <n v="3"/>
    <n v="1983.78"/>
    <x v="0"/>
    <x v="0"/>
  </r>
  <r>
    <d v="2025-03-20T00:00:00"/>
    <x v="5"/>
    <x v="5"/>
    <x v="0"/>
    <x v="1"/>
    <s v="Camlin Kokuyo Acrylic Colour Set 9 Tubes"/>
    <n v="627.59"/>
    <n v="2"/>
    <n v="129.54"/>
    <x v="0"/>
    <x v="0"/>
  </r>
  <r>
    <d v="2025-01-04T00:00:00"/>
    <x v="10"/>
    <x v="19"/>
    <x v="2"/>
    <x v="11"/>
    <s v="Promate 20000mAh Power Bank"/>
    <n v="2443.5500000000002"/>
    <n v="3"/>
    <n v="803.22"/>
    <x v="11"/>
    <x v="0"/>
  </r>
  <r>
    <d v="2024-08-14T00:00:00"/>
    <x v="27"/>
    <x v="2"/>
    <x v="0"/>
    <x v="10"/>
    <s v="Cello Stationery Organiser Set 7-Compartment"/>
    <n v="59442.85"/>
    <n v="5"/>
    <n v="-15741.1"/>
    <x v="4"/>
    <x v="1"/>
  </r>
  <r>
    <d v="2024-09-25T00:00:00"/>
    <x v="45"/>
    <x v="1"/>
    <x v="1"/>
    <x v="4"/>
    <s v="Pepperfry Sofa Cum Bed 3-Seater Grey"/>
    <n v="4227.76"/>
    <n v="1"/>
    <n v="1047.4100000000001"/>
    <x v="5"/>
    <x v="1"/>
  </r>
  <r>
    <d v="2024-09-25T00:00:00"/>
    <x v="16"/>
    <x v="18"/>
    <x v="0"/>
    <x v="10"/>
    <s v="Durian Steel Filing Cabinet 2-Door"/>
    <n v="3148.43"/>
    <n v="5"/>
    <n v="338.38"/>
    <x v="5"/>
    <x v="1"/>
  </r>
  <r>
    <d v="2024-05-19T00:00:00"/>
    <x v="8"/>
    <x v="17"/>
    <x v="0"/>
    <x v="2"/>
    <s v="Nataraj Clear-View Binder A4 (Pack of 12)"/>
    <n v="176.6"/>
    <n v="1"/>
    <n v="-134.25"/>
    <x v="3"/>
    <x v="1"/>
  </r>
  <r>
    <d v="2024-11-11T00:00:00"/>
    <x v="3"/>
    <x v="15"/>
    <x v="0"/>
    <x v="1"/>
    <s v="Camlin Kokuyo Acrylic Colour Set 9 Tubes"/>
    <n v="458.71"/>
    <n v="1"/>
    <n v="98.58"/>
    <x v="6"/>
    <x v="1"/>
  </r>
  <r>
    <d v="2024-05-20T00:00:00"/>
    <x v="46"/>
    <x v="2"/>
    <x v="0"/>
    <x v="10"/>
    <s v="Nilkamal Plastic Storage Trolley 3-Tier"/>
    <n v="80702.759999999995"/>
    <n v="10"/>
    <n v="12321.36"/>
    <x v="3"/>
    <x v="1"/>
  </r>
  <r>
    <d v="2024-07-03T00:00:00"/>
    <x v="23"/>
    <x v="2"/>
    <x v="1"/>
    <x v="3"/>
    <s v="Godrej Interio Cozy Ergonomic Chair with Armrest"/>
    <n v="35120.93"/>
    <n v="1"/>
    <n v="-413.38"/>
    <x v="8"/>
    <x v="1"/>
  </r>
  <r>
    <d v="2024-06-19T00:00:00"/>
    <x v="3"/>
    <x v="4"/>
    <x v="2"/>
    <x v="14"/>
    <s v="HP LaserJet Pro M404dn Monochrome Printer"/>
    <n v="5246.35"/>
    <n v="3"/>
    <n v="2364.25"/>
    <x v="2"/>
    <x v="1"/>
  </r>
  <r>
    <d v="2024-11-02T00:00:00"/>
    <x v="5"/>
    <x v="3"/>
    <x v="0"/>
    <x v="2"/>
    <s v="Nataraj Clear-View Binder A4 (Pack of 12)"/>
    <n v="4140.42"/>
    <n v="6"/>
    <n v="-6807.37"/>
    <x v="6"/>
    <x v="1"/>
  </r>
  <r>
    <d v="2025-01-15T00:00:00"/>
    <x v="8"/>
    <x v="8"/>
    <x v="0"/>
    <x v="1"/>
    <s v="Camel Student Watercolour Cake Set 24 Shades"/>
    <n v="632.20000000000005"/>
    <n v="2"/>
    <n v="90.3"/>
    <x v="11"/>
    <x v="0"/>
  </r>
  <r>
    <d v="2024-05-28T00:00:00"/>
    <x v="47"/>
    <x v="0"/>
    <x v="2"/>
    <x v="11"/>
    <s v="boAt Rugged V3 USB-C Cable (Pack of 3)"/>
    <n v="14400.3"/>
    <n v="4"/>
    <n v="1973.75"/>
    <x v="3"/>
    <x v="1"/>
  </r>
  <r>
    <d v="2024-07-20T00:00:00"/>
    <x v="33"/>
    <x v="11"/>
    <x v="1"/>
    <x v="3"/>
    <s v="Godrej Interio Cozy Ergonomic Chair with Armrest"/>
    <n v="62251.61"/>
    <n v="2"/>
    <n v="6145.57"/>
    <x v="8"/>
    <x v="1"/>
  </r>
  <r>
    <d v="2024-04-10T00:00:00"/>
    <x v="16"/>
    <x v="3"/>
    <x v="0"/>
    <x v="5"/>
    <s v="Kokuyo Camlin Drawing Sheets A3 (100 Sheets)"/>
    <n v="817.69"/>
    <n v="2"/>
    <n v="306.97000000000003"/>
    <x v="10"/>
    <x v="1"/>
  </r>
  <r>
    <d v="2024-11-20T00:00:00"/>
    <x v="31"/>
    <x v="10"/>
    <x v="0"/>
    <x v="5"/>
    <s v="Navneet A4 80 GSM Copier Paper (500 Sheets)"/>
    <n v="8071.41"/>
    <n v="6"/>
    <n v="4119.08"/>
    <x v="6"/>
    <x v="1"/>
  </r>
  <r>
    <d v="2024-09-18T00:00:00"/>
    <x v="10"/>
    <x v="5"/>
    <x v="0"/>
    <x v="1"/>
    <s v="Faber-Castell Colour Pencil Set 60 Shades"/>
    <n v="446.53"/>
    <n v="1"/>
    <n v="35.96"/>
    <x v="5"/>
    <x v="1"/>
  </r>
  <r>
    <d v="2024-07-08T00:00:00"/>
    <x v="38"/>
    <x v="7"/>
    <x v="0"/>
    <x v="2"/>
    <s v="Deli Spine Label Binder A4 Blue (Pack of 6)"/>
    <n v="4773.71"/>
    <n v="8"/>
    <n v="2629.11"/>
    <x v="8"/>
    <x v="1"/>
  </r>
  <r>
    <d v="2024-12-15T00:00:00"/>
    <x v="11"/>
    <x v="0"/>
    <x v="1"/>
    <x v="4"/>
    <s v="FurnitureKraft Metal Coat Stand Black"/>
    <n v="1615.98"/>
    <n v="5"/>
    <n v="-1093.55"/>
    <x v="1"/>
    <x v="1"/>
  </r>
  <r>
    <d v="2024-10-17T00:00:00"/>
    <x v="37"/>
    <x v="19"/>
    <x v="0"/>
    <x v="1"/>
    <s v="Doms Sketch Pens 48 Shades Assorted"/>
    <n v="5704.26"/>
    <n v="5"/>
    <n v="1350.85"/>
    <x v="9"/>
    <x v="1"/>
  </r>
  <r>
    <d v="2024-07-04T00:00:00"/>
    <x v="6"/>
    <x v="19"/>
    <x v="2"/>
    <x v="9"/>
    <s v="Vivo T3 Pro 5G 8GB/128GB"/>
    <n v="114077.75"/>
    <n v="8"/>
    <n v="8514.06"/>
    <x v="8"/>
    <x v="1"/>
  </r>
  <r>
    <d v="2024-10-23T00:00:00"/>
    <x v="22"/>
    <x v="2"/>
    <x v="0"/>
    <x v="1"/>
    <s v="Fevicryl Fabric Colour Set 12 Shades"/>
    <n v="160.80000000000001"/>
    <n v="1"/>
    <n v="19.350000000000001"/>
    <x v="9"/>
    <x v="1"/>
  </r>
  <r>
    <d v="2024-06-23T00:00:00"/>
    <x v="32"/>
    <x v="7"/>
    <x v="1"/>
    <x v="4"/>
    <s v="FurnitureKraft Metal Coat Stand Black"/>
    <n v="5880.3"/>
    <n v="2"/>
    <n v="0"/>
    <x v="2"/>
    <x v="1"/>
  </r>
  <r>
    <d v="2024-12-25T00:00:00"/>
    <x v="42"/>
    <x v="13"/>
    <x v="2"/>
    <x v="11"/>
    <s v="Lapcare USB-C 65W GaN Charger"/>
    <n v="203629.43"/>
    <n v="5"/>
    <n v="67212.33"/>
    <x v="1"/>
    <x v="1"/>
  </r>
  <r>
    <d v="2024-07-07T00:00:00"/>
    <x v="47"/>
    <x v="10"/>
    <x v="0"/>
    <x v="16"/>
    <s v="Pritt Glue Stick 43g (Pack of 10)"/>
    <n v="454.39"/>
    <n v="2"/>
    <n v="51.93"/>
    <x v="8"/>
    <x v="1"/>
  </r>
  <r>
    <d v="2024-12-17T00:00:00"/>
    <x v="21"/>
    <x v="5"/>
    <x v="1"/>
    <x v="8"/>
    <s v="Stanley Furniture Height-Adjustable Desk"/>
    <n v="3859.8"/>
    <n v="1"/>
    <n v="-2191.5"/>
    <x v="1"/>
    <x v="1"/>
  </r>
  <r>
    <d v="2024-09-28T00:00:00"/>
    <x v="44"/>
    <x v="4"/>
    <x v="1"/>
    <x v="8"/>
    <s v="Durian TEAK-Finish Manager Desk 1500mm"/>
    <n v="46316.1"/>
    <n v="2"/>
    <n v="2209.79"/>
    <x v="5"/>
    <x v="1"/>
  </r>
  <r>
    <d v="2025-02-25T00:00:00"/>
    <x v="35"/>
    <x v="7"/>
    <x v="0"/>
    <x v="2"/>
    <s v="Solo Ring Binder A4 2-Ring 25mm (Pack of 10)"/>
    <n v="375.1"/>
    <n v="3"/>
    <n v="-330.18"/>
    <x v="7"/>
    <x v="0"/>
  </r>
  <r>
    <d v="2024-04-09T00:00:00"/>
    <x v="26"/>
    <x v="16"/>
    <x v="1"/>
    <x v="3"/>
    <s v="Wipro Furniture Smart Mesh Chair"/>
    <n v="49882.97"/>
    <n v="5"/>
    <n v="-2375.16"/>
    <x v="10"/>
    <x v="1"/>
  </r>
  <r>
    <d v="2024-12-28T00:00:00"/>
    <x v="26"/>
    <x v="4"/>
    <x v="1"/>
    <x v="4"/>
    <s v="Nilkamal Plastic Folding Chair (Pack of 4)"/>
    <n v="2705.04"/>
    <n v="3"/>
    <n v="-1363.43"/>
    <x v="1"/>
    <x v="1"/>
  </r>
  <r>
    <d v="2025-02-27T00:00:00"/>
    <x v="42"/>
    <x v="2"/>
    <x v="0"/>
    <x v="1"/>
    <s v="Doms Sketch Pens 48 Shades Assorted"/>
    <n v="843.21"/>
    <n v="2"/>
    <n v="185.49"/>
    <x v="7"/>
    <x v="0"/>
  </r>
  <r>
    <d v="2024-04-05T00:00:00"/>
    <x v="5"/>
    <x v="10"/>
    <x v="0"/>
    <x v="13"/>
    <s v="Bajaj Majesty 1000W Room Heater"/>
    <n v="1573.4"/>
    <n v="2"/>
    <n v="-4249.83"/>
    <x v="10"/>
    <x v="1"/>
  </r>
  <r>
    <d v="2024-06-15T00:00:00"/>
    <x v="33"/>
    <x v="9"/>
    <x v="0"/>
    <x v="2"/>
    <s v="Archies Lever Arch File A4 (Pack of 5)"/>
    <n v="2650.18"/>
    <n v="2"/>
    <n v="876.57"/>
    <x v="2"/>
    <x v="1"/>
  </r>
  <r>
    <d v="2024-08-13T00:00:00"/>
    <x v="17"/>
    <x v="7"/>
    <x v="0"/>
    <x v="12"/>
    <s v="3M Post-It Sticky Notes 76×76mm (Pack of 12)"/>
    <n v="898.92"/>
    <n v="1"/>
    <n v="424.73"/>
    <x v="4"/>
    <x v="1"/>
  </r>
  <r>
    <d v="2025-03-09T00:00:00"/>
    <x v="45"/>
    <x v="16"/>
    <x v="1"/>
    <x v="4"/>
    <s v="Pepperfry Sofa Cum Bed 3-Seater Grey"/>
    <n v="2345.3200000000002"/>
    <n v="7"/>
    <n v="689.1"/>
    <x v="0"/>
    <x v="0"/>
  </r>
  <r>
    <d v="2024-11-14T00:00:00"/>
    <x v="44"/>
    <x v="4"/>
    <x v="0"/>
    <x v="13"/>
    <s v="Orient Electric PSPO 1200mm Ceiling Fan"/>
    <n v="13867.3"/>
    <n v="6"/>
    <n v="2198.61"/>
    <x v="6"/>
    <x v="1"/>
  </r>
  <r>
    <d v="2024-11-21T00:00:00"/>
    <x v="0"/>
    <x v="2"/>
    <x v="2"/>
    <x v="11"/>
    <s v="Promate 20000mAh Power Bank"/>
    <n v="59555.06"/>
    <n v="9"/>
    <n v="5801.17"/>
    <x v="6"/>
    <x v="1"/>
  </r>
  <r>
    <d v="2024-05-07T00:00:00"/>
    <x v="23"/>
    <x v="11"/>
    <x v="0"/>
    <x v="5"/>
    <s v="Classmate Premium A4 Ruled Notebooks (Pack of 6)"/>
    <n v="2260.33"/>
    <n v="1"/>
    <n v="1091.78"/>
    <x v="3"/>
    <x v="1"/>
  </r>
  <r>
    <d v="2024-07-19T00:00:00"/>
    <x v="24"/>
    <x v="1"/>
    <x v="0"/>
    <x v="5"/>
    <s v="Linc Glycer Ball Pen Blue (Pack of 10)"/>
    <n v="2904.7"/>
    <n v="9"/>
    <n v="1096.46"/>
    <x v="8"/>
    <x v="1"/>
  </r>
  <r>
    <d v="2024-09-08T00:00:00"/>
    <x v="8"/>
    <x v="1"/>
    <x v="1"/>
    <x v="3"/>
    <s v="Hof Seating WorkPro Mesh Back Chair"/>
    <n v="7778.93"/>
    <n v="1"/>
    <n v="-974.05"/>
    <x v="5"/>
    <x v="1"/>
  </r>
  <r>
    <d v="2024-06-26T00:00:00"/>
    <x v="46"/>
    <x v="19"/>
    <x v="1"/>
    <x v="4"/>
    <s v="Nilkamal Plastic Folding Chair (Pack of 4)"/>
    <n v="8291.0400000000009"/>
    <n v="3"/>
    <n v="3033.36"/>
    <x v="2"/>
    <x v="1"/>
  </r>
  <r>
    <d v="2025-03-07T00:00:00"/>
    <x v="35"/>
    <x v="11"/>
    <x v="1"/>
    <x v="3"/>
    <s v="Hof Seating WorkPro Mesh Back Chair"/>
    <n v="16339.83"/>
    <n v="2"/>
    <n v="-2097.2199999999998"/>
    <x v="0"/>
    <x v="0"/>
  </r>
  <r>
    <d v="2024-11-28T00:00:00"/>
    <x v="7"/>
    <x v="19"/>
    <x v="1"/>
    <x v="3"/>
    <s v="Green Soul Oslo High-Back Executive Chair"/>
    <n v="14005.85"/>
    <n v="2"/>
    <n v="1392.9"/>
    <x v="6"/>
    <x v="1"/>
  </r>
  <r>
    <d v="2025-02-04T00:00:00"/>
    <x v="1"/>
    <x v="0"/>
    <x v="2"/>
    <x v="11"/>
    <s v="Portronics Mport 7C USB-C Hub 7-in-1"/>
    <n v="38830.69"/>
    <n v="7"/>
    <n v="6449.98"/>
    <x v="7"/>
    <x v="0"/>
  </r>
  <r>
    <d v="2024-10-12T00:00:00"/>
    <x v="31"/>
    <x v="15"/>
    <x v="0"/>
    <x v="2"/>
    <s v="Kangaro Presentation Ring Binder (Pack of 8)"/>
    <n v="1318.53"/>
    <n v="2"/>
    <n v="471.32"/>
    <x v="9"/>
    <x v="1"/>
  </r>
  <r>
    <d v="2025-03-12T00:00:00"/>
    <x v="4"/>
    <x v="5"/>
    <x v="0"/>
    <x v="13"/>
    <s v="Usha Mist Air Duos 400mm Pedestal Fan"/>
    <n v="5748"/>
    <n v="1"/>
    <n v="798.2"/>
    <x v="0"/>
    <x v="0"/>
  </r>
  <r>
    <d v="2024-10-27T00:00:00"/>
    <x v="29"/>
    <x v="11"/>
    <x v="0"/>
    <x v="1"/>
    <s v="Doms Sketch Pens 48 Shades Assorted"/>
    <n v="736.07"/>
    <n v="2"/>
    <n v="53.3"/>
    <x v="9"/>
    <x v="1"/>
  </r>
  <r>
    <d v="2024-05-13T00:00:00"/>
    <x v="16"/>
    <x v="3"/>
    <x v="1"/>
    <x v="4"/>
    <s v="Stanley Office Side Table with Drawer"/>
    <n v="3026.08"/>
    <n v="2"/>
    <n v="1202.3599999999999"/>
    <x v="3"/>
    <x v="1"/>
  </r>
  <r>
    <d v="2024-08-02T00:00:00"/>
    <x v="0"/>
    <x v="7"/>
    <x v="0"/>
    <x v="2"/>
    <s v="Deli Spine Label Binder A4 Blue (Pack of 6)"/>
    <n v="8065.13"/>
    <n v="6"/>
    <n v="3241.77"/>
    <x v="4"/>
    <x v="1"/>
  </r>
  <r>
    <d v="2024-11-05T00:00:00"/>
    <x v="2"/>
    <x v="17"/>
    <x v="1"/>
    <x v="4"/>
    <s v="Nilkamal Plastic Folding Chair (Pack of 4)"/>
    <n v="4427.46"/>
    <n v="7"/>
    <n v="1314.36"/>
    <x v="6"/>
    <x v="1"/>
  </r>
  <r>
    <d v="2024-12-05T00:00:00"/>
    <x v="15"/>
    <x v="11"/>
    <x v="1"/>
    <x v="4"/>
    <s v="Nilkamal Plastic Folding Chair (Pack of 4)"/>
    <n v="30680.69"/>
    <n v="5"/>
    <n v="15407.92"/>
    <x v="1"/>
    <x v="1"/>
  </r>
  <r>
    <d v="2024-08-09T00:00:00"/>
    <x v="7"/>
    <x v="14"/>
    <x v="0"/>
    <x v="2"/>
    <s v="Solo Ring Binder A4 2-Ring 25mm (Pack of 10)"/>
    <n v="80767.5"/>
    <n v="2"/>
    <n v="28123.200000000001"/>
    <x v="4"/>
    <x v="1"/>
  </r>
  <r>
    <d v="2024-11-04T00:00:00"/>
    <x v="8"/>
    <x v="14"/>
    <x v="0"/>
    <x v="5"/>
    <s v="Linc Glycer Ball Pen Blue (Pack of 10)"/>
    <n v="2431.86"/>
    <n v="6"/>
    <n v="923.99"/>
    <x v="6"/>
    <x v="1"/>
  </r>
  <r>
    <d v="2024-08-28T00:00:00"/>
    <x v="25"/>
    <x v="15"/>
    <x v="2"/>
    <x v="9"/>
    <s v="iQOO Z9 5G 8GB/128GB"/>
    <n v="79370.14"/>
    <n v="6"/>
    <n v="24181.74"/>
    <x v="4"/>
    <x v="1"/>
  </r>
  <r>
    <d v="2025-03-04T00:00:00"/>
    <x v="26"/>
    <x v="10"/>
    <x v="1"/>
    <x v="3"/>
    <s v="Durian APEX High-Back Revolving Chair"/>
    <n v="20679.599999999999"/>
    <n v="2"/>
    <n v="-6355.06"/>
    <x v="0"/>
    <x v="0"/>
  </r>
  <r>
    <d v="2024-05-17T00:00:00"/>
    <x v="36"/>
    <x v="7"/>
    <x v="2"/>
    <x v="11"/>
    <s v="iBall Bluetooth Wireless Keyboard &amp; Mouse Combo"/>
    <n v="11758.85"/>
    <n v="3"/>
    <n v="4840.55"/>
    <x v="3"/>
    <x v="1"/>
  </r>
  <r>
    <d v="2024-04-03T00:00:00"/>
    <x v="42"/>
    <x v="11"/>
    <x v="0"/>
    <x v="1"/>
    <s v="Camel Student Watercolour Cake Set 24 Shades"/>
    <n v="2366.64"/>
    <n v="2"/>
    <n v="733.83"/>
    <x v="10"/>
    <x v="1"/>
  </r>
  <r>
    <d v="2024-07-01T00:00:00"/>
    <x v="38"/>
    <x v="7"/>
    <x v="1"/>
    <x v="3"/>
    <s v="Stanley Furniture Comfort Plus Chair"/>
    <n v="26284.71"/>
    <n v="3"/>
    <n v="5966.72"/>
    <x v="8"/>
    <x v="1"/>
  </r>
  <r>
    <d v="2024-05-11T00:00:00"/>
    <x v="1"/>
    <x v="10"/>
    <x v="0"/>
    <x v="2"/>
    <s v="Deli Spine Label Binder A4 Blue (Pack of 6)"/>
    <n v="796.66"/>
    <n v="3"/>
    <n v="325.14999999999998"/>
    <x v="3"/>
    <x v="1"/>
  </r>
  <r>
    <d v="2025-02-27T00:00:00"/>
    <x v="31"/>
    <x v="12"/>
    <x v="2"/>
    <x v="11"/>
    <s v="Portronics Mport 7C USB-C Hub 7-in-1"/>
    <n v="1993.07"/>
    <n v="1"/>
    <n v="218.11"/>
    <x v="7"/>
    <x v="0"/>
  </r>
  <r>
    <d v="2024-12-04T00:00:00"/>
    <x v="43"/>
    <x v="12"/>
    <x v="0"/>
    <x v="2"/>
    <s v="Solo Ring Binder A4 2-Ring 25mm (Pack of 10)"/>
    <n v="3752.2"/>
    <n v="1"/>
    <n v="1843.7"/>
    <x v="1"/>
    <x v="1"/>
  </r>
  <r>
    <d v="2024-04-14T00:00:00"/>
    <x v="34"/>
    <x v="11"/>
    <x v="0"/>
    <x v="10"/>
    <s v="Nilkamal Plastic Storage Trolley 3-Tier"/>
    <n v="1727.63"/>
    <n v="3"/>
    <n v="205.74"/>
    <x v="10"/>
    <x v="1"/>
  </r>
  <r>
    <d v="2025-03-14T00:00:00"/>
    <x v="33"/>
    <x v="0"/>
    <x v="0"/>
    <x v="10"/>
    <s v="Nilkamal Plastic Storage Trolley 3-Tier"/>
    <n v="54085.85"/>
    <n v="3"/>
    <n v="6271.86"/>
    <x v="0"/>
    <x v="0"/>
  </r>
  <r>
    <d v="2024-07-19T00:00:00"/>
    <x v="36"/>
    <x v="11"/>
    <x v="2"/>
    <x v="9"/>
    <s v="iQOO Z9 5G 8GB/128GB"/>
    <n v="14167.34"/>
    <n v="3"/>
    <n v="4879.79"/>
    <x v="8"/>
    <x v="1"/>
  </r>
  <r>
    <d v="2024-12-24T00:00:00"/>
    <x v="25"/>
    <x v="18"/>
    <x v="1"/>
    <x v="4"/>
    <s v="Pepperfry Sofa Cum Bed 3-Seater Grey"/>
    <n v="12595.73"/>
    <n v="7"/>
    <n v="4593.68"/>
    <x v="1"/>
    <x v="1"/>
  </r>
  <r>
    <d v="2024-12-02T00:00:00"/>
    <x v="40"/>
    <x v="3"/>
    <x v="2"/>
    <x v="11"/>
    <s v="iBall Bluetooth Wireless Keyboard &amp; Mouse Combo"/>
    <n v="27598.53"/>
    <n v="5"/>
    <n v="2612.75"/>
    <x v="1"/>
    <x v="1"/>
  </r>
  <r>
    <d v="2024-12-20T00:00:00"/>
    <x v="26"/>
    <x v="5"/>
    <x v="0"/>
    <x v="5"/>
    <s v="Classmate Premium A4 Ruled Notebooks (Pack of 6)"/>
    <n v="3584.61"/>
    <n v="6"/>
    <n v="1149.02"/>
    <x v="1"/>
    <x v="1"/>
  </r>
  <r>
    <d v="2024-05-06T00:00:00"/>
    <x v="28"/>
    <x v="5"/>
    <x v="1"/>
    <x v="3"/>
    <s v="Featherlite Elan Mid-Back Mesh Chair Black"/>
    <n v="8297.2900000000009"/>
    <n v="2"/>
    <n v="1598.67"/>
    <x v="3"/>
    <x v="1"/>
  </r>
  <r>
    <d v="2024-04-07T00:00:00"/>
    <x v="18"/>
    <x v="11"/>
    <x v="0"/>
    <x v="2"/>
    <s v="Nataraj Clear-View Binder A4 (Pack of 12)"/>
    <n v="951.33"/>
    <n v="3"/>
    <n v="348.2"/>
    <x v="10"/>
    <x v="1"/>
  </r>
  <r>
    <d v="2024-09-10T00:00:00"/>
    <x v="40"/>
    <x v="10"/>
    <x v="1"/>
    <x v="8"/>
    <s v="Wipro Furniture Rectangular Workstation"/>
    <n v="47458.68"/>
    <n v="6"/>
    <n v="-32636.05"/>
    <x v="5"/>
    <x v="1"/>
  </r>
  <r>
    <d v="2024-10-16T00:00:00"/>
    <x v="25"/>
    <x v="13"/>
    <x v="0"/>
    <x v="2"/>
    <s v="Solo Ring Binder A4 2-Ring 25mm (Pack of 10)"/>
    <n v="214.13"/>
    <n v="2"/>
    <n v="-346.68"/>
    <x v="9"/>
    <x v="1"/>
  </r>
  <r>
    <d v="2024-11-08T00:00:00"/>
    <x v="15"/>
    <x v="10"/>
    <x v="0"/>
    <x v="2"/>
    <s v="Deli Spine Label Binder A4 Blue (Pack of 6)"/>
    <n v="2174.42"/>
    <n v="2"/>
    <n v="1165.96"/>
    <x v="6"/>
    <x v="1"/>
  </r>
  <r>
    <d v="2024-07-23T00:00:00"/>
    <x v="3"/>
    <x v="11"/>
    <x v="0"/>
    <x v="10"/>
    <s v="Durian Steel Filing Cabinet 2-Door"/>
    <n v="5059.6099999999997"/>
    <n v="6"/>
    <n v="402"/>
    <x v="8"/>
    <x v="1"/>
  </r>
  <r>
    <d v="2024-06-08T00:00:00"/>
    <x v="12"/>
    <x v="18"/>
    <x v="1"/>
    <x v="8"/>
    <s v="Wipro Furniture Rectangular Workstation"/>
    <n v="22368.14"/>
    <n v="2"/>
    <n v="-7715.52"/>
    <x v="2"/>
    <x v="1"/>
  </r>
  <r>
    <d v="2025-02-04T00:00:00"/>
    <x v="4"/>
    <x v="0"/>
    <x v="0"/>
    <x v="0"/>
    <s v="Kangaro Paper Clips Galvanized (Box of 1000)"/>
    <n v="775.47"/>
    <n v="2"/>
    <n v="17.12"/>
    <x v="7"/>
    <x v="0"/>
  </r>
  <r>
    <d v="2024-05-16T00:00:00"/>
    <x v="30"/>
    <x v="5"/>
    <x v="1"/>
    <x v="3"/>
    <s v="Durian APEX High-Back Revolving Chair"/>
    <n v="8059.97"/>
    <n v="2"/>
    <n v="-2294.0700000000002"/>
    <x v="3"/>
    <x v="1"/>
  </r>
  <r>
    <d v="2025-01-28T00:00:00"/>
    <x v="44"/>
    <x v="3"/>
    <x v="1"/>
    <x v="4"/>
    <s v="Pepperfry Sofa Cum Bed 3-Seater Grey"/>
    <n v="4014.78"/>
    <n v="16"/>
    <n v="662.8"/>
    <x v="11"/>
    <x v="0"/>
  </r>
  <r>
    <d v="2024-07-17T00:00:00"/>
    <x v="10"/>
    <x v="5"/>
    <x v="1"/>
    <x v="8"/>
    <s v="Godrej Interio Slimline Steel Computer Table"/>
    <n v="30337.01"/>
    <n v="2"/>
    <n v="3225.84"/>
    <x v="8"/>
    <x v="1"/>
  </r>
  <r>
    <d v="2025-02-24T00:00:00"/>
    <x v="26"/>
    <x v="9"/>
    <x v="0"/>
    <x v="10"/>
    <s v="Durian Steel Filing Cabinet 2-Door"/>
    <n v="24057.119999999999"/>
    <n v="3"/>
    <n v="5323.51"/>
    <x v="7"/>
    <x v="0"/>
  </r>
  <r>
    <d v="2024-12-14T00:00:00"/>
    <x v="13"/>
    <x v="14"/>
    <x v="0"/>
    <x v="2"/>
    <s v="Nataraj Clear-View Binder A4 (Pack of 12)"/>
    <n v="172.36"/>
    <n v="6"/>
    <n v="-257.67"/>
    <x v="1"/>
    <x v="1"/>
  </r>
  <r>
    <d v="2024-12-06T00:00:00"/>
    <x v="24"/>
    <x v="13"/>
    <x v="0"/>
    <x v="5"/>
    <s v="Linc Glycer Ball Pen Blue (Pack of 10)"/>
    <n v="1753.77"/>
    <n v="4"/>
    <n v="805.13"/>
    <x v="1"/>
    <x v="1"/>
  </r>
  <r>
    <d v="2024-09-01T00:00:00"/>
    <x v="9"/>
    <x v="15"/>
    <x v="0"/>
    <x v="10"/>
    <s v="Durian Steel Filing Cabinet 2-Door"/>
    <n v="4273.03"/>
    <n v="3"/>
    <n v="1128.75"/>
    <x v="5"/>
    <x v="1"/>
  </r>
  <r>
    <d v="2025-03-08T00:00:00"/>
    <x v="34"/>
    <x v="19"/>
    <x v="2"/>
    <x v="9"/>
    <s v="Redmi Note 13 Pro 8GB/256GB"/>
    <n v="4691.1899999999996"/>
    <n v="2"/>
    <n v="-707.83"/>
    <x v="0"/>
    <x v="0"/>
  </r>
  <r>
    <d v="2025-02-07T00:00:00"/>
    <x v="36"/>
    <x v="9"/>
    <x v="2"/>
    <x v="9"/>
    <s v="Samsung Galaxy M34 5G 6GB/128GB"/>
    <n v="4895.6899999999996"/>
    <n v="7"/>
    <n v="52.93"/>
    <x v="7"/>
    <x v="0"/>
  </r>
  <r>
    <d v="2024-12-24T00:00:00"/>
    <x v="26"/>
    <x v="5"/>
    <x v="2"/>
    <x v="11"/>
    <s v="Cosmic Byte CB-GK-12 Wired Keyboard"/>
    <n v="225531.09"/>
    <n v="10"/>
    <n v="46976.69"/>
    <x v="1"/>
    <x v="1"/>
  </r>
  <r>
    <d v="2025-03-06T00:00:00"/>
    <x v="25"/>
    <x v="18"/>
    <x v="0"/>
    <x v="10"/>
    <s v="Durian Steel Filing Cabinet 2-Door"/>
    <n v="6001.53"/>
    <n v="1"/>
    <n v="584.55999999999995"/>
    <x v="0"/>
    <x v="0"/>
  </r>
  <r>
    <d v="2024-05-07T00:00:00"/>
    <x v="5"/>
    <x v="7"/>
    <x v="0"/>
    <x v="1"/>
    <s v="Doms Sketch Pens 48 Shades Assorted"/>
    <n v="12597.39"/>
    <n v="4"/>
    <n v="3263.75"/>
    <x v="3"/>
    <x v="1"/>
  </r>
  <r>
    <d v="2024-05-28T00:00:00"/>
    <x v="35"/>
    <x v="6"/>
    <x v="2"/>
    <x v="9"/>
    <s v="Realme Narzo 60 Pro 5G 8GB/128GB"/>
    <n v="25336.9"/>
    <n v="2"/>
    <n v="5772.79"/>
    <x v="3"/>
    <x v="1"/>
  </r>
  <r>
    <d v="2024-05-10T00:00:00"/>
    <x v="23"/>
    <x v="15"/>
    <x v="0"/>
    <x v="5"/>
    <s v="Navneet A4 80 GSM Copier Paper (500 Sheets)"/>
    <n v="1889.35"/>
    <n v="1"/>
    <n v="566.69000000000005"/>
    <x v="3"/>
    <x v="1"/>
  </r>
  <r>
    <d v="2024-11-02T00:00:00"/>
    <x v="42"/>
    <x v="6"/>
    <x v="1"/>
    <x v="3"/>
    <s v="Hof Seating WorkPro Mesh Back Chair"/>
    <n v="81477.75"/>
    <n v="1"/>
    <n v="17003.580000000002"/>
    <x v="6"/>
    <x v="1"/>
  </r>
  <r>
    <d v="2024-08-21T00:00:00"/>
    <x v="3"/>
    <x v="6"/>
    <x v="2"/>
    <x v="11"/>
    <s v="Promate 20000mAh Power Bank"/>
    <n v="3281.8"/>
    <n v="1"/>
    <n v="1416.3"/>
    <x v="4"/>
    <x v="1"/>
  </r>
  <r>
    <d v="2024-05-09T00:00:00"/>
    <x v="4"/>
    <x v="13"/>
    <x v="1"/>
    <x v="4"/>
    <s v="FurnitureKraft Metal Coat Stand Black"/>
    <n v="974.69"/>
    <n v="5"/>
    <n v="250.5"/>
    <x v="3"/>
    <x v="1"/>
  </r>
  <r>
    <d v="2025-03-17T00:00:00"/>
    <x v="43"/>
    <x v="15"/>
    <x v="0"/>
    <x v="10"/>
    <s v="Cello Stationery Organiser Set 7-Compartment"/>
    <n v="95367.45"/>
    <n v="6"/>
    <n v="28972.14"/>
    <x v="0"/>
    <x v="0"/>
  </r>
  <r>
    <d v="2024-09-10T00:00:00"/>
    <x v="13"/>
    <x v="13"/>
    <x v="0"/>
    <x v="2"/>
    <s v="Archies Lever Arch File A4 (Pack of 5)"/>
    <n v="23711.94"/>
    <n v="2"/>
    <n v="6814.38"/>
    <x v="5"/>
    <x v="1"/>
  </r>
  <r>
    <d v="2024-04-19T00:00:00"/>
    <x v="37"/>
    <x v="17"/>
    <x v="0"/>
    <x v="5"/>
    <s v="Rorito Ballpoint Pen Set Blue (Pack of 20)"/>
    <n v="4201.66"/>
    <n v="1"/>
    <n v="2080.61"/>
    <x v="10"/>
    <x v="1"/>
  </r>
  <r>
    <d v="2024-10-28T00:00:00"/>
    <x v="34"/>
    <x v="15"/>
    <x v="0"/>
    <x v="5"/>
    <s v="Linc Glycer Ball Pen Blue (Pack of 10)"/>
    <n v="2175.5500000000002"/>
    <n v="4"/>
    <n v="692.71"/>
    <x v="9"/>
    <x v="1"/>
  </r>
  <r>
    <d v="2024-05-01T00:00:00"/>
    <x v="5"/>
    <x v="6"/>
    <x v="0"/>
    <x v="5"/>
    <s v="Navneet A4 80 GSM Copier Paper (500 Sheets)"/>
    <n v="3106.36"/>
    <n v="2"/>
    <n v="1511.86"/>
    <x v="3"/>
    <x v="1"/>
  </r>
  <r>
    <d v="2025-03-04T00:00:00"/>
    <x v="0"/>
    <x v="17"/>
    <x v="0"/>
    <x v="5"/>
    <s v="Luxor Ruled Writing Pad A4 (200 Pages)"/>
    <n v="3922.46"/>
    <n v="1"/>
    <n v="1911.15"/>
    <x v="0"/>
    <x v="0"/>
  </r>
  <r>
    <d v="2025-01-19T00:00:00"/>
    <x v="16"/>
    <x v="3"/>
    <x v="2"/>
    <x v="9"/>
    <s v="Samsung Galaxy M34 5G 6GB/128GB"/>
    <n v="15536.09"/>
    <n v="2"/>
    <n v="3840.96"/>
    <x v="11"/>
    <x v="0"/>
  </r>
  <r>
    <d v="2024-04-12T00:00:00"/>
    <x v="9"/>
    <x v="6"/>
    <x v="0"/>
    <x v="5"/>
    <s v="Luxor Ruled Writing Pad A4 (200 Pages)"/>
    <n v="1752.73"/>
    <n v="4"/>
    <n v="785.46"/>
    <x v="10"/>
    <x v="1"/>
  </r>
  <r>
    <d v="2024-10-23T00:00:00"/>
    <x v="42"/>
    <x v="4"/>
    <x v="1"/>
    <x v="3"/>
    <s v="Stanley Furniture Comfort Plus Chair"/>
    <n v="48316.4"/>
    <n v="3"/>
    <n v="5138.8999999999996"/>
    <x v="9"/>
    <x v="1"/>
  </r>
  <r>
    <d v="2024-07-08T00:00:00"/>
    <x v="16"/>
    <x v="17"/>
    <x v="0"/>
    <x v="1"/>
    <s v="Doms Sketch Pens 48 Shades Assorted"/>
    <n v="291.27"/>
    <n v="2"/>
    <n v="133.49"/>
    <x v="8"/>
    <x v="1"/>
  </r>
  <r>
    <d v="2024-06-21T00:00:00"/>
    <x v="22"/>
    <x v="8"/>
    <x v="1"/>
    <x v="3"/>
    <s v="Green Soul Oslo High-Back Executive Chair"/>
    <n v="30982.71"/>
    <n v="1"/>
    <n v="9167.85"/>
    <x v="2"/>
    <x v="1"/>
  </r>
  <r>
    <d v="2025-02-19T00:00:00"/>
    <x v="25"/>
    <x v="19"/>
    <x v="1"/>
    <x v="4"/>
    <s v="Stanley Office Side Table with Drawer"/>
    <n v="537.47"/>
    <n v="1"/>
    <n v="-280.89"/>
    <x v="7"/>
    <x v="0"/>
  </r>
  <r>
    <d v="2024-12-05T00:00:00"/>
    <x v="10"/>
    <x v="6"/>
    <x v="0"/>
    <x v="2"/>
    <s v="Solo Ring Binder A4 2-Ring 25mm (Pack of 10)"/>
    <n v="1808.63"/>
    <n v="7"/>
    <n v="-3353.13"/>
    <x v="1"/>
    <x v="1"/>
  </r>
  <r>
    <d v="2024-08-12T00:00:00"/>
    <x v="18"/>
    <x v="1"/>
    <x v="0"/>
    <x v="7"/>
    <s v="Kores Peel &amp; Seal White Envelopes DL (Pack of 100)"/>
    <n v="1427.24"/>
    <n v="2"/>
    <n v="747.35"/>
    <x v="4"/>
    <x v="1"/>
  </r>
  <r>
    <d v="2024-11-23T00:00:00"/>
    <x v="1"/>
    <x v="5"/>
    <x v="2"/>
    <x v="9"/>
    <s v="Realme Narzo 60 Pro 5G 8GB/128GB"/>
    <n v="58764.77"/>
    <n v="2"/>
    <n v="13486.21"/>
    <x v="6"/>
    <x v="1"/>
  </r>
  <r>
    <d v="2024-08-15T00:00:00"/>
    <x v="39"/>
    <x v="2"/>
    <x v="1"/>
    <x v="8"/>
    <s v="Wipro Furniture Rectangular Workstation"/>
    <n v="15205.17"/>
    <n v="1"/>
    <n v="1060.5899999999999"/>
    <x v="4"/>
    <x v="1"/>
  </r>
  <r>
    <d v="2024-08-09T00:00:00"/>
    <x v="23"/>
    <x v="12"/>
    <x v="2"/>
    <x v="9"/>
    <s v="POCO X6 Pro 5G 12GB/256GB"/>
    <n v="35483.230000000003"/>
    <n v="4"/>
    <n v="3297.33"/>
    <x v="4"/>
    <x v="1"/>
  </r>
  <r>
    <d v="2024-09-16T00:00:00"/>
    <x v="22"/>
    <x v="12"/>
    <x v="0"/>
    <x v="10"/>
    <s v="Godrej Interio Metal Storage Cabinet 4-Drawer"/>
    <n v="23108.7"/>
    <n v="2"/>
    <n v="1832.97"/>
    <x v="5"/>
    <x v="1"/>
  </r>
  <r>
    <d v="2025-02-02T00:00:00"/>
    <x v="28"/>
    <x v="11"/>
    <x v="0"/>
    <x v="2"/>
    <s v="Deli Spine Label Binder A4 Blue (Pack of 6)"/>
    <n v="4528.3500000000004"/>
    <n v="3"/>
    <n v="2334.9899999999998"/>
    <x v="7"/>
    <x v="0"/>
  </r>
  <r>
    <d v="2024-06-08T00:00:00"/>
    <x v="26"/>
    <x v="12"/>
    <x v="0"/>
    <x v="5"/>
    <s v="Rorito Ballpoint Pen Set Blue (Pack of 20)"/>
    <n v="9235.9"/>
    <n v="2"/>
    <n v="4595.71"/>
    <x v="2"/>
    <x v="1"/>
  </r>
  <r>
    <d v="2024-06-16T00:00:00"/>
    <x v="43"/>
    <x v="4"/>
    <x v="0"/>
    <x v="13"/>
    <s v="Philips SmartBright LED Batten 36W (Pack of 4)"/>
    <n v="1613.48"/>
    <n v="5"/>
    <n v="143.16"/>
    <x v="2"/>
    <x v="1"/>
  </r>
  <r>
    <d v="2024-09-09T00:00:00"/>
    <x v="22"/>
    <x v="6"/>
    <x v="0"/>
    <x v="10"/>
    <s v="Godrej Interio Metal Storage Cabinet 4-Drawer"/>
    <n v="44025.33"/>
    <n v="7"/>
    <n v="-7479.25"/>
    <x v="5"/>
    <x v="1"/>
  </r>
  <r>
    <d v="2024-07-15T00:00:00"/>
    <x v="30"/>
    <x v="15"/>
    <x v="1"/>
    <x v="4"/>
    <s v="Nilkamal Plastic Folding Chair (Pack of 4)"/>
    <n v="3063.4"/>
    <n v="6"/>
    <n v="856.81"/>
    <x v="8"/>
    <x v="1"/>
  </r>
  <r>
    <d v="2024-12-21T00:00:00"/>
    <x v="28"/>
    <x v="17"/>
    <x v="0"/>
    <x v="1"/>
    <s v="Doms Sketch Pens 48 Shades Assorted"/>
    <n v="1736.2"/>
    <n v="5"/>
    <n v="158.66999999999999"/>
    <x v="1"/>
    <x v="1"/>
  </r>
  <r>
    <d v="2024-06-08T00:00:00"/>
    <x v="43"/>
    <x v="4"/>
    <x v="2"/>
    <x v="9"/>
    <s v="POCO X6 Pro 5G 12GB/256GB"/>
    <n v="55633.31"/>
    <n v="7"/>
    <n v="17572.13"/>
    <x v="2"/>
    <x v="1"/>
  </r>
  <r>
    <d v="2025-03-01T00:00:00"/>
    <x v="4"/>
    <x v="2"/>
    <x v="0"/>
    <x v="2"/>
    <s v="Kangaro Presentation Ring Binder (Pack of 8)"/>
    <n v="1825.69"/>
    <n v="3"/>
    <n v="896.93"/>
    <x v="0"/>
    <x v="0"/>
  </r>
  <r>
    <d v="2024-09-22T00:00:00"/>
    <x v="40"/>
    <x v="6"/>
    <x v="0"/>
    <x v="2"/>
    <s v="Kangaro Presentation Ring Binder (Pack of 8)"/>
    <n v="8246.33"/>
    <n v="8"/>
    <n v="3600.96"/>
    <x v="5"/>
    <x v="1"/>
  </r>
  <r>
    <d v="2024-09-03T00:00:00"/>
    <x v="35"/>
    <x v="17"/>
    <x v="0"/>
    <x v="2"/>
    <s v="Archies Lever Arch File A4 (Pack of 5)"/>
    <n v="4897.37"/>
    <n v="2"/>
    <n v="2347.39"/>
    <x v="5"/>
    <x v="1"/>
  </r>
  <r>
    <d v="2024-11-18T00:00:00"/>
    <x v="3"/>
    <x v="0"/>
    <x v="1"/>
    <x v="3"/>
    <s v="Stanley Furniture Comfort Plus Chair"/>
    <n v="74038.37"/>
    <n v="2"/>
    <n v="17063.16"/>
    <x v="6"/>
    <x v="1"/>
  </r>
  <r>
    <d v="2024-04-25T00:00:00"/>
    <x v="38"/>
    <x v="5"/>
    <x v="0"/>
    <x v="5"/>
    <s v="Rorito Ballpoint Pen Set Blue (Pack of 20)"/>
    <n v="2051.2600000000002"/>
    <n v="6"/>
    <n v="631"/>
    <x v="10"/>
    <x v="1"/>
  </r>
  <r>
    <d v="2025-02-27T00:00:00"/>
    <x v="22"/>
    <x v="16"/>
    <x v="2"/>
    <x v="9"/>
    <s v="Realme Narzo 60 Pro 5G 8GB/128GB"/>
    <n v="70286.649999999994"/>
    <n v="9"/>
    <n v="4600.3900000000003"/>
    <x v="7"/>
    <x v="0"/>
  </r>
  <r>
    <d v="2025-01-08T00:00:00"/>
    <x v="27"/>
    <x v="4"/>
    <x v="0"/>
    <x v="7"/>
    <s v="Navneet Manilla Envelopes 10×4 (Pack of 100)"/>
    <n v="847.91"/>
    <n v="2"/>
    <n v="380.74"/>
    <x v="11"/>
    <x v="0"/>
  </r>
  <r>
    <d v="2024-07-15T00:00:00"/>
    <x v="5"/>
    <x v="16"/>
    <x v="0"/>
    <x v="10"/>
    <s v="Cello Stationery Organiser Set 7-Compartment"/>
    <n v="22983"/>
    <n v="2"/>
    <n v="-5189.18"/>
    <x v="8"/>
    <x v="1"/>
  </r>
  <r>
    <d v="2024-11-19T00:00:00"/>
    <x v="39"/>
    <x v="1"/>
    <x v="0"/>
    <x v="13"/>
    <s v="Philips SmartBright LED Batten 36W (Pack of 4)"/>
    <n v="3381.5"/>
    <n v="3"/>
    <n v="-8881.3700000000008"/>
    <x v="6"/>
    <x v="1"/>
  </r>
  <r>
    <d v="2025-01-28T00:00:00"/>
    <x v="19"/>
    <x v="13"/>
    <x v="0"/>
    <x v="7"/>
    <s v="Polysac Co-Ex Bubble Wrap Roll 50m"/>
    <n v="1956.09"/>
    <n v="2"/>
    <n v="861.92"/>
    <x v="11"/>
    <x v="0"/>
  </r>
  <r>
    <d v="2024-05-23T00:00:00"/>
    <x v="24"/>
    <x v="8"/>
    <x v="1"/>
    <x v="4"/>
    <s v="FurnitureKraft Metal Coat Stand Black"/>
    <n v="2087.23"/>
    <n v="1"/>
    <n v="-1605.5"/>
    <x v="3"/>
    <x v="1"/>
  </r>
  <r>
    <d v="2024-06-21T00:00:00"/>
    <x v="11"/>
    <x v="6"/>
    <x v="2"/>
    <x v="11"/>
    <s v="boAt Rugged V3 USB-C Cable (Pack of 3)"/>
    <n v="14929.06"/>
    <n v="5"/>
    <n v="3602.36"/>
    <x v="2"/>
    <x v="1"/>
  </r>
  <r>
    <d v="2024-07-07T00:00:00"/>
    <x v="27"/>
    <x v="9"/>
    <x v="1"/>
    <x v="8"/>
    <s v="Durian TEAK-Finish Manager Desk 1500mm"/>
    <n v="17394.59"/>
    <n v="2"/>
    <n v="-8093.47"/>
    <x v="8"/>
    <x v="1"/>
  </r>
  <r>
    <d v="2024-05-28T00:00:00"/>
    <x v="36"/>
    <x v="17"/>
    <x v="0"/>
    <x v="0"/>
    <s v="Maped Press Fasteners Nickel (Box of 200)"/>
    <n v="537.91999999999996"/>
    <n v="6"/>
    <n v="229.63"/>
    <x v="3"/>
    <x v="1"/>
  </r>
  <r>
    <d v="2024-09-23T00:00:00"/>
    <x v="16"/>
    <x v="8"/>
    <x v="0"/>
    <x v="0"/>
    <s v="Acco Brass Fasteners 70mm (Box of 100)"/>
    <n v="1472.64"/>
    <n v="7"/>
    <n v="495.28"/>
    <x v="5"/>
    <x v="1"/>
  </r>
  <r>
    <d v="2024-05-02T00:00:00"/>
    <x v="39"/>
    <x v="13"/>
    <x v="0"/>
    <x v="1"/>
    <s v="Camlin Kokuyo Acrylic Colour Set 9 Tubes"/>
    <n v="3006.55"/>
    <n v="10"/>
    <n v="870.63"/>
    <x v="3"/>
    <x v="1"/>
  </r>
  <r>
    <d v="2024-09-15T00:00:00"/>
    <x v="47"/>
    <x v="11"/>
    <x v="0"/>
    <x v="2"/>
    <s v="Kangaro Presentation Ring Binder (Pack of 8)"/>
    <n v="439.33"/>
    <n v="5"/>
    <n v="-354.83"/>
    <x v="5"/>
    <x v="1"/>
  </r>
  <r>
    <d v="2024-08-23T00:00:00"/>
    <x v="4"/>
    <x v="16"/>
    <x v="2"/>
    <x v="9"/>
    <s v="POCO X6 Pro 5G 12GB/256GB"/>
    <n v="17085.64"/>
    <n v="3"/>
    <n v="5592.23"/>
    <x v="4"/>
    <x v="1"/>
  </r>
  <r>
    <d v="2024-06-27T00:00:00"/>
    <x v="20"/>
    <x v="11"/>
    <x v="0"/>
    <x v="5"/>
    <s v="Rorito Ballpoint Pen Set Blue (Pack of 20)"/>
    <n v="1753.16"/>
    <n v="4"/>
    <n v="584.98"/>
    <x v="2"/>
    <x v="1"/>
  </r>
  <r>
    <d v="2024-04-06T00:00:00"/>
    <x v="6"/>
    <x v="15"/>
    <x v="0"/>
    <x v="10"/>
    <s v="Nilkamal Plastic Storage Trolley 3-Tier"/>
    <n v="3236.16"/>
    <n v="2"/>
    <n v="33.29"/>
    <x v="10"/>
    <x v="1"/>
  </r>
  <r>
    <d v="2024-09-02T00:00:00"/>
    <x v="24"/>
    <x v="6"/>
    <x v="0"/>
    <x v="1"/>
    <s v="Apsara Drawing Pencils HB (Pack of 20)"/>
    <n v="236.48"/>
    <n v="1"/>
    <n v="76.290000000000006"/>
    <x v="5"/>
    <x v="1"/>
  </r>
  <r>
    <d v="2024-05-20T00:00:00"/>
    <x v="47"/>
    <x v="3"/>
    <x v="1"/>
    <x v="4"/>
    <s v="Stanley Office Side Table with Drawer"/>
    <n v="592.03"/>
    <n v="6"/>
    <n v="88.69"/>
    <x v="3"/>
    <x v="1"/>
  </r>
  <r>
    <d v="2024-08-25T00:00:00"/>
    <x v="19"/>
    <x v="17"/>
    <x v="0"/>
    <x v="5"/>
    <s v="Rorito Ballpoint Pen Set Blue (Pack of 20)"/>
    <n v="554.30999999999995"/>
    <n v="1"/>
    <n v="280.58"/>
    <x v="4"/>
    <x v="1"/>
  </r>
  <r>
    <d v="2024-10-09T00:00:00"/>
    <x v="12"/>
    <x v="18"/>
    <x v="1"/>
    <x v="4"/>
    <s v="Pepperfry Sofa Cum Bed 3-Seater Grey"/>
    <n v="2928.2"/>
    <n v="3"/>
    <n v="461.63"/>
    <x v="9"/>
    <x v="1"/>
  </r>
  <r>
    <d v="2025-03-28T00:00:00"/>
    <x v="33"/>
    <x v="18"/>
    <x v="0"/>
    <x v="10"/>
    <s v="Godrej Interio Metal Storage Cabinet 4-Drawer"/>
    <n v="10592.44"/>
    <n v="1"/>
    <n v="-2966.4"/>
    <x v="0"/>
    <x v="0"/>
  </r>
  <r>
    <d v="2024-05-24T00:00:00"/>
    <x v="18"/>
    <x v="6"/>
    <x v="0"/>
    <x v="0"/>
    <s v="Acco Brass Fasteners 70mm (Box of 100)"/>
    <n v="127.6"/>
    <n v="1"/>
    <n v="41.66"/>
    <x v="3"/>
    <x v="1"/>
  </r>
  <r>
    <d v="2025-03-02T00:00:00"/>
    <x v="39"/>
    <x v="15"/>
    <x v="2"/>
    <x v="9"/>
    <s v="Motorola Edge 50 Fusion 12GB/256GB"/>
    <n v="148718.75"/>
    <n v="2"/>
    <n v="19916.22"/>
    <x v="0"/>
    <x v="0"/>
  </r>
  <r>
    <d v="2025-01-18T00:00:00"/>
    <x v="21"/>
    <x v="13"/>
    <x v="2"/>
    <x v="11"/>
    <s v="Cosmic Byte CB-GK-12 Wired Keyboard"/>
    <n v="8585.8700000000008"/>
    <n v="2"/>
    <n v="3327.11"/>
    <x v="11"/>
    <x v="0"/>
  </r>
  <r>
    <d v="2024-08-27T00:00:00"/>
    <x v="47"/>
    <x v="11"/>
    <x v="0"/>
    <x v="12"/>
    <s v="Avery India Self-Adhesive Labels 21-Up (100 Sheets)"/>
    <n v="346.25"/>
    <n v="1"/>
    <n v="183.01"/>
    <x v="4"/>
    <x v="1"/>
  </r>
  <r>
    <d v="2024-04-09T00:00:00"/>
    <x v="12"/>
    <x v="3"/>
    <x v="0"/>
    <x v="5"/>
    <s v="Kokuyo Camlin Drawing Sheets A3 (100 Sheets)"/>
    <n v="2674.41"/>
    <n v="4"/>
    <n v="922.61"/>
    <x v="10"/>
    <x v="1"/>
  </r>
  <r>
    <d v="2024-11-14T00:00:00"/>
    <x v="31"/>
    <x v="17"/>
    <x v="2"/>
    <x v="9"/>
    <s v="iQOO Z9 5G 8GB/128GB"/>
    <n v="27063.21"/>
    <n v="2"/>
    <n v="7321.35"/>
    <x v="6"/>
    <x v="1"/>
  </r>
  <r>
    <d v="2024-05-24T00:00:00"/>
    <x v="1"/>
    <x v="15"/>
    <x v="0"/>
    <x v="5"/>
    <s v="Pidilite Fevistick Glue Sticks (Box of 12)"/>
    <n v="7682.2"/>
    <n v="3"/>
    <n v="4484.5600000000004"/>
    <x v="3"/>
    <x v="1"/>
  </r>
  <r>
    <d v="2024-08-13T00:00:00"/>
    <x v="3"/>
    <x v="10"/>
    <x v="0"/>
    <x v="13"/>
    <s v="Havells Cista 1200mm Ceiling Fan Brushed Chrome"/>
    <n v="10688.16"/>
    <n v="2"/>
    <n v="677.67"/>
    <x v="4"/>
    <x v="1"/>
  </r>
  <r>
    <d v="2024-11-12T00:00:00"/>
    <x v="16"/>
    <x v="1"/>
    <x v="2"/>
    <x v="9"/>
    <s v="Redmi Note 13 Pro 8GB/256GB"/>
    <n v="65220.31"/>
    <n v="4"/>
    <n v="15156.26"/>
    <x v="6"/>
    <x v="1"/>
  </r>
  <r>
    <d v="2024-10-27T00:00:00"/>
    <x v="33"/>
    <x v="0"/>
    <x v="0"/>
    <x v="5"/>
    <s v="Linc Glycer Ball Pen Blue (Pack of 10)"/>
    <n v="3414.31"/>
    <n v="1"/>
    <n v="1179.25"/>
    <x v="9"/>
    <x v="1"/>
  </r>
  <r>
    <d v="2024-06-07T00:00:00"/>
    <x v="12"/>
    <x v="6"/>
    <x v="1"/>
    <x v="4"/>
    <s v="Nilkamal Plastic Folding Chair (Pack of 4)"/>
    <n v="2538.5"/>
    <n v="1"/>
    <n v="160.34"/>
    <x v="2"/>
    <x v="1"/>
  </r>
  <r>
    <d v="2024-04-02T00:00:00"/>
    <x v="0"/>
    <x v="14"/>
    <x v="2"/>
    <x v="14"/>
    <s v="Brother HL-L2321D Automatic Duplex Laser Printer"/>
    <n v="394679.25"/>
    <n v="2"/>
    <n v="29807.34"/>
    <x v="10"/>
    <x v="1"/>
  </r>
  <r>
    <d v="2024-10-24T00:00:00"/>
    <x v="21"/>
    <x v="1"/>
    <x v="0"/>
    <x v="10"/>
    <s v="Godrej Interio Metal Storage Cabinet 4-Drawer"/>
    <n v="20758.75"/>
    <n v="4"/>
    <n v="1040.3800000000001"/>
    <x v="9"/>
    <x v="1"/>
  </r>
  <r>
    <d v="2024-10-19T00:00:00"/>
    <x v="33"/>
    <x v="5"/>
    <x v="2"/>
    <x v="11"/>
    <s v="boAt Rugged V3 USB-C Cable (Pack of 3)"/>
    <n v="9733.65"/>
    <n v="2"/>
    <n v="2579.1"/>
    <x v="9"/>
    <x v="1"/>
  </r>
  <r>
    <d v="2024-12-04T00:00:00"/>
    <x v="11"/>
    <x v="10"/>
    <x v="0"/>
    <x v="2"/>
    <s v="Archies Lever Arch File A4 (Pack of 5)"/>
    <n v="693.45"/>
    <n v="3"/>
    <n v="-421.25"/>
    <x v="1"/>
    <x v="1"/>
  </r>
  <r>
    <d v="2024-08-27T00:00:00"/>
    <x v="35"/>
    <x v="17"/>
    <x v="0"/>
    <x v="5"/>
    <s v="Rorito Ballpoint Pen Set Blue (Pack of 20)"/>
    <n v="1306.71"/>
    <n v="3"/>
    <n v="553.58000000000004"/>
    <x v="4"/>
    <x v="1"/>
  </r>
  <r>
    <d v="2024-09-18T00:00:00"/>
    <x v="40"/>
    <x v="1"/>
    <x v="0"/>
    <x v="1"/>
    <s v="Apsara Drawing Pencils HB (Pack of 20)"/>
    <n v="226.42"/>
    <n v="1"/>
    <n v="76.099999999999994"/>
    <x v="5"/>
    <x v="1"/>
  </r>
  <r>
    <d v="2024-11-10T00:00:00"/>
    <x v="3"/>
    <x v="12"/>
    <x v="1"/>
    <x v="4"/>
    <s v="Stanley Office Side Table with Drawer"/>
    <n v="20171.490000000002"/>
    <n v="1"/>
    <n v="2688.93"/>
    <x v="6"/>
    <x v="1"/>
  </r>
  <r>
    <d v="2024-11-05T00:00:00"/>
    <x v="6"/>
    <x v="9"/>
    <x v="2"/>
    <x v="11"/>
    <s v="Promate 20000mAh Power Bank"/>
    <n v="1847.72"/>
    <n v="2"/>
    <n v="859.23"/>
    <x v="6"/>
    <x v="1"/>
  </r>
  <r>
    <d v="2024-04-14T00:00:00"/>
    <x v="22"/>
    <x v="13"/>
    <x v="2"/>
    <x v="11"/>
    <s v="Portronics Mport 7C USB-C Hub 7-in-1"/>
    <n v="12115.88"/>
    <n v="2"/>
    <n v="4015.81"/>
    <x v="10"/>
    <x v="1"/>
  </r>
  <r>
    <d v="2024-04-21T00:00:00"/>
    <x v="42"/>
    <x v="2"/>
    <x v="0"/>
    <x v="2"/>
    <s v="Nataraj Clear-View Binder A4 (Pack of 12)"/>
    <n v="66559.69"/>
    <n v="5"/>
    <n v="20152.53"/>
    <x v="10"/>
    <x v="1"/>
  </r>
  <r>
    <d v="2025-03-09T00:00:00"/>
    <x v="18"/>
    <x v="2"/>
    <x v="2"/>
    <x v="11"/>
    <s v="Lapcare USB-C 65W GaN Charger"/>
    <n v="47960.87"/>
    <n v="5"/>
    <n v="8402.31"/>
    <x v="0"/>
    <x v="0"/>
  </r>
  <r>
    <d v="2024-06-06T00:00:00"/>
    <x v="34"/>
    <x v="7"/>
    <x v="2"/>
    <x v="11"/>
    <s v="Promate 20000mAh Power Bank"/>
    <n v="10351.379999999999"/>
    <n v="5"/>
    <n v="939.72"/>
    <x v="2"/>
    <x v="1"/>
  </r>
  <r>
    <d v="2024-12-03T00:00:00"/>
    <x v="10"/>
    <x v="4"/>
    <x v="2"/>
    <x v="9"/>
    <s v="OnePlus Nord CE3 Lite 8GB/128GB"/>
    <n v="32490.639999999999"/>
    <n v="3"/>
    <n v="3461.7"/>
    <x v="1"/>
    <x v="1"/>
  </r>
  <r>
    <d v="2024-12-28T00:00:00"/>
    <x v="34"/>
    <x v="4"/>
    <x v="0"/>
    <x v="1"/>
    <s v="Fevicryl Fabric Colour Set 12 Shades"/>
    <n v="2766.21"/>
    <n v="6"/>
    <n v="1130.17"/>
    <x v="1"/>
    <x v="1"/>
  </r>
  <r>
    <d v="2024-05-04T00:00:00"/>
    <x v="11"/>
    <x v="16"/>
    <x v="1"/>
    <x v="4"/>
    <s v="Nilkamal Plastic Folding Chair (Pack of 4)"/>
    <n v="1862.07"/>
    <n v="2"/>
    <n v="730.96"/>
    <x v="3"/>
    <x v="1"/>
  </r>
  <r>
    <d v="2024-07-22T00:00:00"/>
    <x v="26"/>
    <x v="19"/>
    <x v="0"/>
    <x v="2"/>
    <s v="Deli Spine Label Binder A4 Blue (Pack of 6)"/>
    <n v="196.56"/>
    <n v="3"/>
    <n v="-169.1"/>
    <x v="8"/>
    <x v="1"/>
  </r>
  <r>
    <d v="2024-06-14T00:00:00"/>
    <x v="0"/>
    <x v="9"/>
    <x v="0"/>
    <x v="5"/>
    <s v="Rorito Ballpoint Pen Set Blue (Pack of 20)"/>
    <n v="2112.79"/>
    <n v="5"/>
    <n v="1218.6300000000001"/>
    <x v="2"/>
    <x v="1"/>
  </r>
  <r>
    <d v="2024-04-01T00:00:00"/>
    <x v="41"/>
    <x v="2"/>
    <x v="2"/>
    <x v="9"/>
    <s v="POCO X6 Pro 5G 12GB/256GB"/>
    <n v="12495.77"/>
    <n v="3"/>
    <n v="463.67"/>
    <x v="10"/>
    <x v="1"/>
  </r>
  <r>
    <d v="2024-06-05T00:00:00"/>
    <x v="23"/>
    <x v="8"/>
    <x v="2"/>
    <x v="11"/>
    <s v="Portronics Mport 7C USB-C Hub 7-in-1"/>
    <n v="16524.38"/>
    <n v="3"/>
    <n v="4023.15"/>
    <x v="2"/>
    <x v="1"/>
  </r>
  <r>
    <d v="2024-08-11T00:00:00"/>
    <x v="45"/>
    <x v="5"/>
    <x v="0"/>
    <x v="5"/>
    <s v="Rorito Ballpoint Pen Set Blue (Pack of 20)"/>
    <n v="1543.22"/>
    <n v="3"/>
    <n v="572.72"/>
    <x v="4"/>
    <x v="1"/>
  </r>
  <r>
    <d v="2024-07-07T00:00:00"/>
    <x v="3"/>
    <x v="18"/>
    <x v="2"/>
    <x v="9"/>
    <s v="Samsung Galaxy M34 5G 6GB/128GB"/>
    <n v="5968.45"/>
    <n v="2"/>
    <n v="1516.73"/>
    <x v="8"/>
    <x v="1"/>
  </r>
  <r>
    <d v="2024-12-15T00:00:00"/>
    <x v="35"/>
    <x v="14"/>
    <x v="2"/>
    <x v="11"/>
    <s v="Portronics Mport 7C USB-C Hub 7-in-1"/>
    <n v="3614.25"/>
    <n v="1"/>
    <n v="48.67"/>
    <x v="1"/>
    <x v="1"/>
  </r>
  <r>
    <d v="2025-03-21T00:00:00"/>
    <x v="19"/>
    <x v="18"/>
    <x v="2"/>
    <x v="9"/>
    <s v="Motorola Edge 50 Fusion 12GB/256GB"/>
    <n v="40535.83"/>
    <n v="3"/>
    <n v="2462.83"/>
    <x v="0"/>
    <x v="0"/>
  </r>
  <r>
    <d v="2024-09-08T00:00:00"/>
    <x v="6"/>
    <x v="12"/>
    <x v="0"/>
    <x v="2"/>
    <s v="Nataraj Clear-View Binder A4 (Pack of 12)"/>
    <n v="6960.52"/>
    <n v="5"/>
    <n v="2073.94"/>
    <x v="5"/>
    <x v="1"/>
  </r>
  <r>
    <d v="2024-09-16T00:00:00"/>
    <x v="16"/>
    <x v="6"/>
    <x v="0"/>
    <x v="5"/>
    <s v="Classmate Premium A4 Ruled Notebooks (Pack of 6)"/>
    <n v="2485.23"/>
    <n v="9"/>
    <n v="1363.73"/>
    <x v="5"/>
    <x v="1"/>
  </r>
  <r>
    <d v="2025-02-24T00:00:00"/>
    <x v="43"/>
    <x v="6"/>
    <x v="0"/>
    <x v="12"/>
    <s v="Avery India Self-Adhesive Labels 21-Up (100 Sheets)"/>
    <n v="4191.01"/>
    <n v="2"/>
    <n v="2217.1"/>
    <x v="7"/>
    <x v="0"/>
  </r>
  <r>
    <d v="2024-05-26T00:00:00"/>
    <x v="31"/>
    <x v="3"/>
    <x v="2"/>
    <x v="11"/>
    <s v="boAt Rugged V3 USB-C Cable (Pack of 3)"/>
    <n v="4271.03"/>
    <n v="2"/>
    <n v="1923.67"/>
    <x v="3"/>
    <x v="1"/>
  </r>
  <r>
    <d v="2025-01-15T00:00:00"/>
    <x v="2"/>
    <x v="19"/>
    <x v="0"/>
    <x v="7"/>
    <s v="Navneet Manilla Envelopes 10×4 (Pack of 100)"/>
    <n v="1144.3499999999999"/>
    <n v="5"/>
    <n v="630.34"/>
    <x v="11"/>
    <x v="0"/>
  </r>
  <r>
    <d v="2024-08-17T00:00:00"/>
    <x v="20"/>
    <x v="19"/>
    <x v="0"/>
    <x v="2"/>
    <s v="Archies Lever Arch File A4 (Pack of 5)"/>
    <n v="129.38"/>
    <n v="1"/>
    <n v="-202.94"/>
    <x v="4"/>
    <x v="1"/>
  </r>
  <r>
    <d v="2025-02-26T00:00:00"/>
    <x v="4"/>
    <x v="19"/>
    <x v="1"/>
    <x v="3"/>
    <s v="Stanley Furniture Comfort Plus Chair"/>
    <n v="59376.93"/>
    <n v="4"/>
    <n v="18354.95"/>
    <x v="7"/>
    <x v="0"/>
  </r>
  <r>
    <d v="2024-05-01T00:00:00"/>
    <x v="27"/>
    <x v="0"/>
    <x v="1"/>
    <x v="4"/>
    <s v="FurnitureKraft Metal Coat Stand Black"/>
    <n v="2188.48"/>
    <n v="1"/>
    <n v="735.7"/>
    <x v="3"/>
    <x v="1"/>
  </r>
  <r>
    <d v="2024-04-18T00:00:00"/>
    <x v="16"/>
    <x v="8"/>
    <x v="1"/>
    <x v="4"/>
    <s v="Pepperfry Sofa Cum Bed 3-Seater Grey"/>
    <n v="1775.17"/>
    <n v="4"/>
    <n v="646.53"/>
    <x v="10"/>
    <x v="1"/>
  </r>
  <r>
    <d v="2025-02-21T00:00:00"/>
    <x v="39"/>
    <x v="15"/>
    <x v="0"/>
    <x v="1"/>
    <s v="Doms Sketch Pens 48 Shades Assorted"/>
    <n v="415.19"/>
    <n v="2"/>
    <n v="116.24"/>
    <x v="7"/>
    <x v="0"/>
  </r>
  <r>
    <d v="2024-08-06T00:00:00"/>
    <x v="31"/>
    <x v="9"/>
    <x v="0"/>
    <x v="10"/>
    <s v="Featherlite Mobile Pedestal 3-Drawer"/>
    <n v="45814.21"/>
    <n v="2"/>
    <n v="8910.26"/>
    <x v="4"/>
    <x v="1"/>
  </r>
  <r>
    <d v="2024-07-07T00:00:00"/>
    <x v="17"/>
    <x v="0"/>
    <x v="0"/>
    <x v="13"/>
    <s v="Havells Cista 1200mm Ceiling Fan Brushed Chrome"/>
    <n v="2569.58"/>
    <n v="2"/>
    <n v="499.31"/>
    <x v="8"/>
    <x v="1"/>
  </r>
  <r>
    <d v="2024-07-22T00:00:00"/>
    <x v="14"/>
    <x v="14"/>
    <x v="0"/>
    <x v="2"/>
    <s v="Nataraj Clear-View Binder A4 (Pack of 12)"/>
    <n v="1026.83"/>
    <n v="3"/>
    <n v="347.56"/>
    <x v="8"/>
    <x v="1"/>
  </r>
  <r>
    <d v="2024-10-15T00:00:00"/>
    <x v="10"/>
    <x v="12"/>
    <x v="2"/>
    <x v="9"/>
    <s v="OnePlus Nord CE3 Lite 8GB/128GB"/>
    <n v="39123.089999999997"/>
    <n v="2"/>
    <n v="13251.57"/>
    <x v="9"/>
    <x v="1"/>
  </r>
  <r>
    <d v="2024-05-25T00:00:00"/>
    <x v="15"/>
    <x v="15"/>
    <x v="1"/>
    <x v="3"/>
    <s v="Godrej Interio Cozy Ergonomic Chair with Armrest"/>
    <n v="16819.47"/>
    <n v="1"/>
    <n v="2528.38"/>
    <x v="3"/>
    <x v="1"/>
  </r>
  <r>
    <d v="2024-09-28T00:00:00"/>
    <x v="35"/>
    <x v="11"/>
    <x v="2"/>
    <x v="14"/>
    <s v="Canon PIXMA G3010 All-In-One Ink Tank Printer"/>
    <n v="32060.46"/>
    <n v="3"/>
    <n v="16881.63"/>
    <x v="5"/>
    <x v="1"/>
  </r>
  <r>
    <d v="2024-11-22T00:00:00"/>
    <x v="44"/>
    <x v="1"/>
    <x v="0"/>
    <x v="2"/>
    <s v="Kangaro Presentation Ring Binder (Pack of 8)"/>
    <n v="2191.59"/>
    <n v="3"/>
    <n v="906.47"/>
    <x v="6"/>
    <x v="1"/>
  </r>
  <r>
    <d v="2024-08-06T00:00:00"/>
    <x v="41"/>
    <x v="13"/>
    <x v="2"/>
    <x v="9"/>
    <s v="iQOO Z9 5G 8GB/128GB"/>
    <n v="107048.87"/>
    <n v="3"/>
    <n v="5910.15"/>
    <x v="4"/>
    <x v="1"/>
  </r>
  <r>
    <d v="2024-11-16T00:00:00"/>
    <x v="13"/>
    <x v="0"/>
    <x v="2"/>
    <x v="11"/>
    <s v="Zebronics Zeb-Thunder Wireless Mouse"/>
    <n v="10168.120000000001"/>
    <n v="1"/>
    <n v="2090.1999999999998"/>
    <x v="6"/>
    <x v="1"/>
  </r>
  <r>
    <d v="2025-03-08T00:00:00"/>
    <x v="32"/>
    <x v="3"/>
    <x v="1"/>
    <x v="4"/>
    <s v="Godrej Interio Partition Panel 4×6ft"/>
    <n v="32499.3"/>
    <n v="10"/>
    <n v="9826.14"/>
    <x v="0"/>
    <x v="0"/>
  </r>
  <r>
    <d v="2025-03-24T00:00:00"/>
    <x v="34"/>
    <x v="0"/>
    <x v="0"/>
    <x v="5"/>
    <s v="Luxor Ruled Writing Pad A4 (200 Pages)"/>
    <n v="7632.81"/>
    <n v="2"/>
    <n v="2353.36"/>
    <x v="0"/>
    <x v="0"/>
  </r>
  <r>
    <d v="2025-03-18T00:00:00"/>
    <x v="28"/>
    <x v="12"/>
    <x v="2"/>
    <x v="9"/>
    <s v="Samsung Galaxy M34 5G 6GB/128GB"/>
    <n v="63828.18"/>
    <n v="3"/>
    <n v="16794.43"/>
    <x v="0"/>
    <x v="0"/>
  </r>
  <r>
    <d v="2024-10-05T00:00:00"/>
    <x v="30"/>
    <x v="5"/>
    <x v="1"/>
    <x v="3"/>
    <s v="Featherlite Elan Mid-Back Mesh Chair Black"/>
    <n v="28935.87"/>
    <n v="4"/>
    <n v="7764.53"/>
    <x v="9"/>
    <x v="1"/>
  </r>
  <r>
    <d v="2024-07-27T00:00:00"/>
    <x v="41"/>
    <x v="5"/>
    <x v="1"/>
    <x v="4"/>
    <s v="FurnitureKraft Metal Coat Stand Black"/>
    <n v="1498.07"/>
    <n v="2"/>
    <n v="608.32000000000005"/>
    <x v="8"/>
    <x v="1"/>
  </r>
  <r>
    <d v="2025-02-13T00:00:00"/>
    <x v="8"/>
    <x v="6"/>
    <x v="0"/>
    <x v="2"/>
    <s v="Nataraj Clear-View Binder A4 (Pack of 12)"/>
    <n v="760.73"/>
    <n v="1"/>
    <n v="288.82"/>
    <x v="7"/>
    <x v="0"/>
  </r>
  <r>
    <d v="2024-04-15T00:00:00"/>
    <x v="24"/>
    <x v="7"/>
    <x v="0"/>
    <x v="2"/>
    <s v="Solo Ring Binder A4 2-Ring 25mm (Pack of 10)"/>
    <n v="496.18"/>
    <n v="1"/>
    <n v="-489.86"/>
    <x v="10"/>
    <x v="1"/>
  </r>
  <r>
    <d v="2024-12-08T00:00:00"/>
    <x v="39"/>
    <x v="18"/>
    <x v="0"/>
    <x v="1"/>
    <s v="Apsara Drawing Pencils HB (Pack of 20)"/>
    <n v="1577.69"/>
    <n v="2"/>
    <n v="172.24"/>
    <x v="1"/>
    <x v="1"/>
  </r>
  <r>
    <d v="2024-08-23T00:00:00"/>
    <x v="28"/>
    <x v="1"/>
    <x v="0"/>
    <x v="10"/>
    <s v="Nilkamal Plastic Storage Trolley 3-Tier"/>
    <n v="31509.82"/>
    <n v="1"/>
    <n v="5973.94"/>
    <x v="4"/>
    <x v="1"/>
  </r>
  <r>
    <d v="2025-02-13T00:00:00"/>
    <x v="25"/>
    <x v="4"/>
    <x v="0"/>
    <x v="5"/>
    <s v="Kokuyo Camlin Drawing Sheets A3 (100 Sheets)"/>
    <n v="2659.22"/>
    <n v="4"/>
    <n v="1307.33"/>
    <x v="7"/>
    <x v="0"/>
  </r>
  <r>
    <d v="2024-09-22T00:00:00"/>
    <x v="31"/>
    <x v="15"/>
    <x v="2"/>
    <x v="9"/>
    <s v="Motorola Edge 50 Fusion 12GB/256GB"/>
    <n v="5351.58"/>
    <n v="3"/>
    <n v="0"/>
    <x v="5"/>
    <x v="1"/>
  </r>
  <r>
    <d v="2024-04-19T00:00:00"/>
    <x v="23"/>
    <x v="18"/>
    <x v="0"/>
    <x v="0"/>
    <s v="Kangaroo Binder Clips Assorted Pack of 50"/>
    <n v="596.9"/>
    <n v="5"/>
    <n v="216.75"/>
    <x v="10"/>
    <x v="1"/>
  </r>
  <r>
    <d v="2025-02-14T00:00:00"/>
    <x v="10"/>
    <x v="9"/>
    <x v="1"/>
    <x v="8"/>
    <s v="Godrej Interio Slimline Steel Computer Table"/>
    <n v="40000.339999999997"/>
    <n v="3"/>
    <n v="-3097.26"/>
    <x v="7"/>
    <x v="0"/>
  </r>
  <r>
    <d v="2024-07-27T00:00:00"/>
    <x v="14"/>
    <x v="4"/>
    <x v="0"/>
    <x v="2"/>
    <s v="Solo Ring Binder A4 2-Ring 25mm (Pack of 10)"/>
    <n v="856.08"/>
    <n v="3"/>
    <n v="-1347.95"/>
    <x v="8"/>
    <x v="1"/>
  </r>
  <r>
    <d v="2025-03-27T00:00:00"/>
    <x v="17"/>
    <x v="8"/>
    <x v="0"/>
    <x v="2"/>
    <s v="Archies Lever Arch File A4 (Pack of 5)"/>
    <n v="456.26"/>
    <n v="3"/>
    <n v="-329.42"/>
    <x v="0"/>
    <x v="0"/>
  </r>
  <r>
    <d v="2024-04-13T00:00:00"/>
    <x v="23"/>
    <x v="2"/>
    <x v="1"/>
    <x v="4"/>
    <s v="Stanley Office Side Table with Drawer"/>
    <n v="8450.49"/>
    <n v="8"/>
    <n v="1713.12"/>
    <x v="10"/>
    <x v="1"/>
  </r>
  <r>
    <d v="2024-04-25T00:00:00"/>
    <x v="2"/>
    <x v="19"/>
    <x v="0"/>
    <x v="13"/>
    <s v="Crompton Aura Prime 1200mm Fan White"/>
    <n v="45138.02"/>
    <n v="2"/>
    <n v="8195.9599999999991"/>
    <x v="10"/>
    <x v="1"/>
  </r>
  <r>
    <d v="2024-12-27T00:00:00"/>
    <x v="45"/>
    <x v="8"/>
    <x v="0"/>
    <x v="2"/>
    <s v="Solo Ring Binder A4 2-Ring 25mm (Pack of 10)"/>
    <n v="20443.52"/>
    <n v="4"/>
    <n v="6858.86"/>
    <x v="1"/>
    <x v="1"/>
  </r>
  <r>
    <d v="2025-03-18T00:00:00"/>
    <x v="26"/>
    <x v="4"/>
    <x v="1"/>
    <x v="4"/>
    <s v="Stanley Office Side Table with Drawer"/>
    <n v="2548.31"/>
    <n v="1"/>
    <n v="897.11"/>
    <x v="0"/>
    <x v="0"/>
  </r>
  <r>
    <d v="2024-09-15T00:00:00"/>
    <x v="5"/>
    <x v="0"/>
    <x v="0"/>
    <x v="2"/>
    <s v="Kangaro Presentation Ring Binder (Pack of 8)"/>
    <n v="78491.66"/>
    <n v="2"/>
    <n v="23489.77"/>
    <x v="5"/>
    <x v="1"/>
  </r>
  <r>
    <d v="2024-05-13T00:00:00"/>
    <x v="21"/>
    <x v="0"/>
    <x v="0"/>
    <x v="2"/>
    <s v="Nataraj Clear-View Binder A4 (Pack of 12)"/>
    <n v="853.54"/>
    <n v="1"/>
    <n v="-611.53"/>
    <x v="3"/>
    <x v="1"/>
  </r>
  <r>
    <d v="2024-11-26T00:00:00"/>
    <x v="29"/>
    <x v="11"/>
    <x v="0"/>
    <x v="2"/>
    <s v="Kangaro Presentation Ring Binder (Pack of 8)"/>
    <n v="9232.3700000000008"/>
    <n v="11"/>
    <n v="-8675.5"/>
    <x v="6"/>
    <x v="1"/>
  </r>
  <r>
    <d v="2024-05-17T00:00:00"/>
    <x v="11"/>
    <x v="19"/>
    <x v="0"/>
    <x v="0"/>
    <s v="Acco Brass Fasteners 70mm (Box of 100)"/>
    <n v="1743.69"/>
    <n v="4"/>
    <n v="90.05"/>
    <x v="3"/>
    <x v="1"/>
  </r>
  <r>
    <d v="2024-07-20T00:00:00"/>
    <x v="36"/>
    <x v="2"/>
    <x v="0"/>
    <x v="5"/>
    <s v="Rorito Ballpoint Pen Set Blue (Pack of 20)"/>
    <n v="1735.01"/>
    <n v="1"/>
    <n v="895.64"/>
    <x v="8"/>
    <x v="1"/>
  </r>
  <r>
    <d v="2024-04-22T00:00:00"/>
    <x v="8"/>
    <x v="11"/>
    <x v="0"/>
    <x v="2"/>
    <s v="Nataraj Clear-View Binder A4 (Pack of 12)"/>
    <n v="6989.24"/>
    <n v="7"/>
    <n v="2565.9699999999998"/>
    <x v="10"/>
    <x v="1"/>
  </r>
  <r>
    <d v="2024-07-21T00:00:00"/>
    <x v="2"/>
    <x v="18"/>
    <x v="0"/>
    <x v="1"/>
    <s v="Camlin Kokuyo Acrylic Colour Set 9 Tubes"/>
    <n v="6254.85"/>
    <n v="5"/>
    <n v="1797.31"/>
    <x v="8"/>
    <x v="1"/>
  </r>
  <r>
    <d v="2024-06-04T00:00:00"/>
    <x v="10"/>
    <x v="2"/>
    <x v="1"/>
    <x v="15"/>
    <s v="Featherlite Steel Almirah with Locker"/>
    <n v="10313.86"/>
    <n v="1"/>
    <n v="378.84"/>
    <x v="2"/>
    <x v="1"/>
  </r>
  <r>
    <d v="2024-12-16T00:00:00"/>
    <x v="19"/>
    <x v="14"/>
    <x v="0"/>
    <x v="5"/>
    <s v="Classmate Premium A4 Ruled Notebooks (Pack of 6)"/>
    <n v="9192.59"/>
    <n v="2"/>
    <n v="3764.93"/>
    <x v="1"/>
    <x v="1"/>
  </r>
  <r>
    <d v="2024-09-13T00:00:00"/>
    <x v="27"/>
    <x v="15"/>
    <x v="0"/>
    <x v="2"/>
    <s v="Nataraj Clear-View Binder A4 (Pack of 12)"/>
    <n v="26349.360000000001"/>
    <n v="2"/>
    <n v="13451.09"/>
    <x v="5"/>
    <x v="1"/>
  </r>
  <r>
    <d v="2024-11-05T00:00:00"/>
    <x v="20"/>
    <x v="19"/>
    <x v="0"/>
    <x v="10"/>
    <s v="Durian Steel Filing Cabinet 2-Door"/>
    <n v="12347.96"/>
    <n v="2"/>
    <n v="-2071.4299999999998"/>
    <x v="6"/>
    <x v="1"/>
  </r>
  <r>
    <d v="2025-03-25T00:00:00"/>
    <x v="5"/>
    <x v="8"/>
    <x v="0"/>
    <x v="16"/>
    <s v="Camlin Permanent Marker Black (Pack of 10)"/>
    <n v="120014.29"/>
    <n v="1"/>
    <n v="-27890.52"/>
    <x v="0"/>
    <x v="0"/>
  </r>
  <r>
    <d v="2024-07-23T00:00:00"/>
    <x v="17"/>
    <x v="4"/>
    <x v="0"/>
    <x v="13"/>
    <s v="Crompton Aura Prime 1200mm Fan White"/>
    <n v="4725.8999999999996"/>
    <n v="3"/>
    <n v="1679.46"/>
    <x v="8"/>
    <x v="1"/>
  </r>
  <r>
    <d v="2024-06-22T00:00:00"/>
    <x v="44"/>
    <x v="17"/>
    <x v="0"/>
    <x v="2"/>
    <s v="Solo Ring Binder A4 2-Ring 25mm (Pack of 10)"/>
    <n v="3501.16"/>
    <n v="2"/>
    <n v="1460.49"/>
    <x v="2"/>
    <x v="1"/>
  </r>
  <r>
    <d v="2025-03-28T00:00:00"/>
    <x v="17"/>
    <x v="7"/>
    <x v="2"/>
    <x v="9"/>
    <s v="Vivo T3 Pro 5G 8GB/128GB"/>
    <n v="419201.4"/>
    <n v="6"/>
    <n v="32385.360000000001"/>
    <x v="0"/>
    <x v="0"/>
  </r>
  <r>
    <d v="2024-05-24T00:00:00"/>
    <x v="13"/>
    <x v="13"/>
    <x v="2"/>
    <x v="9"/>
    <s v="Redmi Note 13 Pro 8GB/256GB"/>
    <n v="9210.51"/>
    <n v="2"/>
    <n v="249.76"/>
    <x v="3"/>
    <x v="1"/>
  </r>
  <r>
    <d v="2024-06-11T00:00:00"/>
    <x v="8"/>
    <x v="18"/>
    <x v="1"/>
    <x v="8"/>
    <s v="Stanley Furniture Height-Adjustable Desk"/>
    <n v="25910.11"/>
    <n v="2"/>
    <n v="-16722.37"/>
    <x v="2"/>
    <x v="1"/>
  </r>
  <r>
    <d v="2025-01-09T00:00:00"/>
    <x v="2"/>
    <x v="17"/>
    <x v="2"/>
    <x v="14"/>
    <s v="Brother HL-L2321D Automatic Duplex Laser Printer"/>
    <n v="241030.81"/>
    <n v="2"/>
    <n v="55087.12"/>
    <x v="11"/>
    <x v="0"/>
  </r>
  <r>
    <d v="2025-03-19T00:00:00"/>
    <x v="30"/>
    <x v="19"/>
    <x v="0"/>
    <x v="10"/>
    <s v="Godrej Interio Metal Storage Cabinet 4-Drawer"/>
    <n v="1181.92"/>
    <n v="1"/>
    <n v="325.33999999999997"/>
    <x v="0"/>
    <x v="0"/>
  </r>
  <r>
    <d v="2025-03-20T00:00:00"/>
    <x v="39"/>
    <x v="15"/>
    <x v="2"/>
    <x v="9"/>
    <s v="Motorola Edge 50 Fusion 12GB/256GB"/>
    <n v="66232.759999999995"/>
    <n v="5"/>
    <n v="-11191.92"/>
    <x v="0"/>
    <x v="0"/>
  </r>
  <r>
    <d v="2025-03-19T00:00:00"/>
    <x v="10"/>
    <x v="11"/>
    <x v="0"/>
    <x v="2"/>
    <s v="Kangaro Presentation Ring Binder (Pack of 8)"/>
    <n v="1177.29"/>
    <n v="5"/>
    <n v="-950.41"/>
    <x v="0"/>
    <x v="0"/>
  </r>
  <r>
    <d v="2025-01-09T00:00:00"/>
    <x v="47"/>
    <x v="10"/>
    <x v="0"/>
    <x v="5"/>
    <s v="Rorito Ballpoint Pen Set Blue (Pack of 20)"/>
    <n v="1385.53"/>
    <n v="2"/>
    <n v="682.96"/>
    <x v="11"/>
    <x v="0"/>
  </r>
  <r>
    <d v="2025-01-15T00:00:00"/>
    <x v="32"/>
    <x v="3"/>
    <x v="1"/>
    <x v="8"/>
    <s v="Godrej Interio Slimline Steel Computer Table"/>
    <n v="61514.27"/>
    <n v="2"/>
    <n v="6625.8"/>
    <x v="11"/>
    <x v="0"/>
  </r>
  <r>
    <d v="2024-11-17T00:00:00"/>
    <x v="36"/>
    <x v="10"/>
    <x v="2"/>
    <x v="9"/>
    <s v="Realme Narzo 60 Pro 5G 8GB/128GB"/>
    <n v="40468.51"/>
    <n v="3"/>
    <n v="10190.200000000001"/>
    <x v="6"/>
    <x v="1"/>
  </r>
  <r>
    <d v="2024-11-08T00:00:00"/>
    <x v="16"/>
    <x v="5"/>
    <x v="2"/>
    <x v="9"/>
    <s v="Realme Narzo 60 Pro 5G 8GB/128GB"/>
    <n v="5176.8900000000003"/>
    <n v="6"/>
    <n v="-1182.48"/>
    <x v="6"/>
    <x v="1"/>
  </r>
  <r>
    <d v="2024-04-05T00:00:00"/>
    <x v="24"/>
    <x v="13"/>
    <x v="0"/>
    <x v="2"/>
    <s v="Kangaro Presentation Ring Binder (Pack of 8)"/>
    <n v="3758"/>
    <n v="5"/>
    <n v="-2536.3000000000002"/>
    <x v="10"/>
    <x v="1"/>
  </r>
  <r>
    <d v="2024-09-09T00:00:00"/>
    <x v="15"/>
    <x v="1"/>
    <x v="2"/>
    <x v="9"/>
    <s v="POCO X6 Pro 5G 12GB/256GB"/>
    <n v="8719.26"/>
    <n v="1"/>
    <n v="2302.39"/>
    <x v="5"/>
    <x v="1"/>
  </r>
  <r>
    <d v="2024-12-20T00:00:00"/>
    <x v="19"/>
    <x v="1"/>
    <x v="1"/>
    <x v="4"/>
    <s v="Pepperfry Sofa Cum Bed 3-Seater Grey"/>
    <n v="61908.95"/>
    <n v="5"/>
    <n v="18513.93"/>
    <x v="1"/>
    <x v="1"/>
  </r>
  <r>
    <d v="2024-10-26T00:00:00"/>
    <x v="13"/>
    <x v="9"/>
    <x v="0"/>
    <x v="1"/>
    <s v="Doms Sketch Pens 48 Shades Assorted"/>
    <n v="1270.58"/>
    <n v="2"/>
    <n v="437.54"/>
    <x v="9"/>
    <x v="1"/>
  </r>
  <r>
    <d v="2024-12-06T00:00:00"/>
    <x v="44"/>
    <x v="13"/>
    <x v="1"/>
    <x v="15"/>
    <s v="Godrej Interio Slimline Steel Bookshelf 5-Tier"/>
    <n v="38338.370000000003"/>
    <n v="3"/>
    <n v="-7640.28"/>
    <x v="1"/>
    <x v="1"/>
  </r>
  <r>
    <d v="2024-04-15T00:00:00"/>
    <x v="14"/>
    <x v="0"/>
    <x v="0"/>
    <x v="1"/>
    <s v="Camel Student Watercolour Cake Set 24 Shades"/>
    <n v="901.64"/>
    <n v="3"/>
    <n v="302"/>
    <x v="10"/>
    <x v="1"/>
  </r>
  <r>
    <d v="2024-09-19T00:00:00"/>
    <x v="12"/>
    <x v="17"/>
    <x v="2"/>
    <x v="9"/>
    <s v="Samsung Galaxy M34 5G 6GB/128GB"/>
    <n v="5565.66"/>
    <n v="1"/>
    <n v="667.13"/>
    <x v="5"/>
    <x v="1"/>
  </r>
  <r>
    <d v="2025-01-07T00:00:00"/>
    <x v="19"/>
    <x v="19"/>
    <x v="1"/>
    <x v="4"/>
    <s v="FurnitureKraft Metal Coat Stand Black"/>
    <n v="1060.96"/>
    <n v="2"/>
    <n v="304.94"/>
    <x v="11"/>
    <x v="0"/>
  </r>
  <r>
    <d v="2024-04-28T00:00:00"/>
    <x v="10"/>
    <x v="7"/>
    <x v="0"/>
    <x v="2"/>
    <s v="Solo Ring Binder A4 2-Ring 25mm (Pack of 10)"/>
    <n v="4542.62"/>
    <n v="2"/>
    <n v="1970.98"/>
    <x v="10"/>
    <x v="1"/>
  </r>
  <r>
    <d v="2024-06-17T00:00:00"/>
    <x v="21"/>
    <x v="9"/>
    <x v="1"/>
    <x v="8"/>
    <s v="Featherlite Ergo Workstation L-Shaped Desk"/>
    <n v="11153.85"/>
    <n v="6"/>
    <n v="-9162.4"/>
    <x v="2"/>
    <x v="1"/>
  </r>
  <r>
    <d v="2024-08-04T00:00:00"/>
    <x v="17"/>
    <x v="10"/>
    <x v="0"/>
    <x v="5"/>
    <s v="Navneet A4 80 GSM Copier Paper (500 Sheets)"/>
    <n v="1291.51"/>
    <n v="2"/>
    <n v="629.85"/>
    <x v="4"/>
    <x v="1"/>
  </r>
  <r>
    <d v="2024-09-08T00:00:00"/>
    <x v="2"/>
    <x v="14"/>
    <x v="2"/>
    <x v="9"/>
    <s v="Redmi Note 13 Pro 8GB/256GB"/>
    <n v="3192.69"/>
    <n v="1"/>
    <n v="1122.6300000000001"/>
    <x v="5"/>
    <x v="1"/>
  </r>
  <r>
    <d v="2024-05-13T00:00:00"/>
    <x v="34"/>
    <x v="0"/>
    <x v="0"/>
    <x v="10"/>
    <s v="Godrej Interio Metal Storage Cabinet 4-Drawer"/>
    <n v="1616.99"/>
    <n v="1"/>
    <n v="128.53"/>
    <x v="3"/>
    <x v="1"/>
  </r>
  <r>
    <d v="2024-08-25T00:00:00"/>
    <x v="24"/>
    <x v="6"/>
    <x v="0"/>
    <x v="5"/>
    <s v="Luxor Ruled Writing Pad A4 (200 Pages)"/>
    <n v="848.1"/>
    <n v="1"/>
    <n v="342.17"/>
    <x v="4"/>
    <x v="1"/>
  </r>
  <r>
    <d v="2024-06-17T00:00:00"/>
    <x v="44"/>
    <x v="8"/>
    <x v="0"/>
    <x v="2"/>
    <s v="Solo Ring Binder A4 2-Ring 25mm (Pack of 10)"/>
    <n v="408.99"/>
    <n v="2"/>
    <n v="-358.54"/>
    <x v="2"/>
    <x v="1"/>
  </r>
  <r>
    <d v="2024-12-15T00:00:00"/>
    <x v="2"/>
    <x v="5"/>
    <x v="1"/>
    <x v="3"/>
    <s v="Hof Seating WorkPro Mesh Back Chair"/>
    <n v="50977.23"/>
    <n v="2"/>
    <n v="9228.11"/>
    <x v="1"/>
    <x v="1"/>
  </r>
  <r>
    <d v="2024-08-05T00:00:00"/>
    <x v="29"/>
    <x v="13"/>
    <x v="0"/>
    <x v="5"/>
    <s v="Kokuyo Camlin Drawing Sheets A3 (100 Sheets)"/>
    <n v="5484.81"/>
    <n v="5"/>
    <n v="1818.05"/>
    <x v="4"/>
    <x v="1"/>
  </r>
  <r>
    <d v="2024-09-17T00:00:00"/>
    <x v="8"/>
    <x v="2"/>
    <x v="0"/>
    <x v="5"/>
    <s v="Luxor Ruled Writing Pad A4 (200 Pages)"/>
    <n v="2013.76"/>
    <n v="2"/>
    <n v="1147.9000000000001"/>
    <x v="5"/>
    <x v="1"/>
  </r>
  <r>
    <d v="2025-03-07T00:00:00"/>
    <x v="18"/>
    <x v="13"/>
    <x v="0"/>
    <x v="0"/>
    <s v="Maped Press Fasteners Nickel (Box of 200)"/>
    <n v="3122.1"/>
    <n v="4"/>
    <n v="1372.19"/>
    <x v="0"/>
    <x v="0"/>
  </r>
  <r>
    <d v="2024-11-17T00:00:00"/>
    <x v="6"/>
    <x v="2"/>
    <x v="0"/>
    <x v="1"/>
    <s v="Faber-Castell Colour Pencil Set 60 Shades"/>
    <n v="721.25"/>
    <n v="3"/>
    <n v="200.36"/>
    <x v="6"/>
    <x v="1"/>
  </r>
  <r>
    <d v="2024-08-24T00:00:00"/>
    <x v="31"/>
    <x v="0"/>
    <x v="0"/>
    <x v="5"/>
    <s v="Linc Glycer Ball Pen Blue (Pack of 10)"/>
    <n v="1531.82"/>
    <n v="2"/>
    <n v="695.84"/>
    <x v="4"/>
    <x v="1"/>
  </r>
  <r>
    <d v="2024-12-04T00:00:00"/>
    <x v="4"/>
    <x v="0"/>
    <x v="0"/>
    <x v="5"/>
    <s v="Kokuyo Camlin Drawing Sheets A3 (100 Sheets)"/>
    <n v="2389.73"/>
    <n v="5"/>
    <n v="959.74"/>
    <x v="1"/>
    <x v="1"/>
  </r>
  <r>
    <d v="2024-12-18T00:00:00"/>
    <x v="27"/>
    <x v="16"/>
    <x v="0"/>
    <x v="1"/>
    <s v="Doms Sketch Pens 48 Shades Assorted"/>
    <n v="3286.93"/>
    <n v="7"/>
    <n v="473.51"/>
    <x v="1"/>
    <x v="1"/>
  </r>
  <r>
    <d v="2024-05-03T00:00:00"/>
    <x v="46"/>
    <x v="19"/>
    <x v="0"/>
    <x v="0"/>
    <s v="Kangaro Paper Clips Galvanized (Box of 1000)"/>
    <n v="572.70000000000005"/>
    <n v="2"/>
    <n v="119.15"/>
    <x v="3"/>
    <x v="1"/>
  </r>
  <r>
    <d v="2024-09-12T00:00:00"/>
    <x v="30"/>
    <x v="14"/>
    <x v="0"/>
    <x v="2"/>
    <s v="Deli Spine Label Binder A4 Blue (Pack of 6)"/>
    <n v="2347.13"/>
    <n v="3"/>
    <n v="629.07000000000005"/>
    <x v="5"/>
    <x v="1"/>
  </r>
  <r>
    <d v="2024-09-13T00:00:00"/>
    <x v="7"/>
    <x v="17"/>
    <x v="1"/>
    <x v="8"/>
    <s v="Wipro Furniture Rectangular Workstation"/>
    <n v="14341.11"/>
    <n v="2"/>
    <n v="-733.39"/>
    <x v="5"/>
    <x v="1"/>
  </r>
  <r>
    <d v="2024-12-06T00:00:00"/>
    <x v="28"/>
    <x v="8"/>
    <x v="0"/>
    <x v="13"/>
    <s v="Havells Cista 1200mm Ceiling Fan Brushed Chrome"/>
    <n v="8785.39"/>
    <n v="2"/>
    <n v="2271.9899999999998"/>
    <x v="1"/>
    <x v="1"/>
  </r>
  <r>
    <d v="2024-11-16T00:00:00"/>
    <x v="25"/>
    <x v="16"/>
    <x v="0"/>
    <x v="16"/>
    <s v="Pilot V5 Hi-Tecpoint Pen Blue (Pack of 12)"/>
    <n v="2327.69"/>
    <n v="6"/>
    <n v="-482.97"/>
    <x v="6"/>
    <x v="1"/>
  </r>
  <r>
    <d v="2025-03-24T00:00:00"/>
    <x v="34"/>
    <x v="9"/>
    <x v="1"/>
    <x v="4"/>
    <s v="FurnitureKraft Metal Coat Stand Black"/>
    <n v="45642.53"/>
    <n v="5"/>
    <n v="9647.7000000000007"/>
    <x v="0"/>
    <x v="0"/>
  </r>
  <r>
    <d v="2024-12-16T00:00:00"/>
    <x v="33"/>
    <x v="11"/>
    <x v="1"/>
    <x v="3"/>
    <s v="Featherlite Elan Mid-Back Mesh Chair Black"/>
    <n v="61721.11"/>
    <n v="2"/>
    <n v="4047.64"/>
    <x v="1"/>
    <x v="1"/>
  </r>
  <r>
    <d v="2024-06-25T00:00:00"/>
    <x v="12"/>
    <x v="1"/>
    <x v="2"/>
    <x v="9"/>
    <s v="Vivo T3 Pro 5G 8GB/128GB"/>
    <n v="13862.71"/>
    <n v="4"/>
    <n v="1417.37"/>
    <x v="2"/>
    <x v="1"/>
  </r>
  <r>
    <d v="2024-06-17T00:00:00"/>
    <x v="46"/>
    <x v="16"/>
    <x v="0"/>
    <x v="13"/>
    <s v="Bajaj Majesty 1000W Room Heater"/>
    <n v="3998.8"/>
    <n v="3"/>
    <n v="1135.4100000000001"/>
    <x v="2"/>
    <x v="1"/>
  </r>
  <r>
    <d v="2024-12-08T00:00:00"/>
    <x v="9"/>
    <x v="18"/>
    <x v="0"/>
    <x v="10"/>
    <s v="Nilkamal Plastic Storage Trolley 3-Tier"/>
    <n v="5026.05"/>
    <n v="2"/>
    <n v="669.39"/>
    <x v="1"/>
    <x v="1"/>
  </r>
  <r>
    <d v="2024-04-12T00:00:00"/>
    <x v="20"/>
    <x v="5"/>
    <x v="0"/>
    <x v="13"/>
    <s v="Crompton Aura Prime 1200mm Fan White"/>
    <n v="2558.83"/>
    <n v="1"/>
    <n v="-5735.09"/>
    <x v="10"/>
    <x v="1"/>
  </r>
  <r>
    <d v="2024-09-21T00:00:00"/>
    <x v="27"/>
    <x v="14"/>
    <x v="0"/>
    <x v="7"/>
    <s v="Ratan Tissue Self-Seal Courier Bags (Pack of 200)"/>
    <n v="11435.1"/>
    <n v="1"/>
    <n v="4366.25"/>
    <x v="5"/>
    <x v="1"/>
  </r>
  <r>
    <d v="2024-09-01T00:00:00"/>
    <x v="10"/>
    <x v="11"/>
    <x v="0"/>
    <x v="2"/>
    <s v="Deli Spine Label Binder A4 Blue (Pack of 6)"/>
    <n v="3334.97"/>
    <n v="2"/>
    <n v="1207.67"/>
    <x v="5"/>
    <x v="1"/>
  </r>
  <r>
    <d v="2024-06-19T00:00:00"/>
    <x v="24"/>
    <x v="8"/>
    <x v="0"/>
    <x v="5"/>
    <s v="Kokuyo Camlin Drawing Sheets A3 (100 Sheets)"/>
    <n v="1640.08"/>
    <n v="4"/>
    <n v="577.47"/>
    <x v="2"/>
    <x v="1"/>
  </r>
  <r>
    <d v="2024-11-16T00:00:00"/>
    <x v="35"/>
    <x v="8"/>
    <x v="0"/>
    <x v="5"/>
    <s v="Navneet A4 80 GSM Copier Paper (500 Sheets)"/>
    <n v="3212.43"/>
    <n v="6"/>
    <n v="1421.03"/>
    <x v="6"/>
    <x v="1"/>
  </r>
  <r>
    <d v="2024-07-14T00:00:00"/>
    <x v="26"/>
    <x v="2"/>
    <x v="0"/>
    <x v="10"/>
    <s v="Featherlite Mobile Pedestal 3-Drawer"/>
    <n v="2997.47"/>
    <n v="3"/>
    <n v="-211.14"/>
    <x v="8"/>
    <x v="1"/>
  </r>
  <r>
    <d v="2024-11-02T00:00:00"/>
    <x v="14"/>
    <x v="1"/>
    <x v="1"/>
    <x v="15"/>
    <s v="Nilkamal Freedom Book Rack with Cabinet"/>
    <n v="81433.289999999994"/>
    <n v="2"/>
    <n v="-2153.23"/>
    <x v="6"/>
    <x v="1"/>
  </r>
  <r>
    <d v="2024-08-11T00:00:00"/>
    <x v="37"/>
    <x v="0"/>
    <x v="1"/>
    <x v="4"/>
    <s v="FurnitureKraft Metal Coat Stand Black"/>
    <n v="4133.6400000000003"/>
    <n v="3"/>
    <n v="1382.33"/>
    <x v="4"/>
    <x v="1"/>
  </r>
  <r>
    <d v="2025-02-05T00:00:00"/>
    <x v="21"/>
    <x v="0"/>
    <x v="0"/>
    <x v="5"/>
    <s v="Navneet A4 80 GSM Copier Paper (500 Sheets)"/>
    <n v="2716.86"/>
    <n v="1"/>
    <n v="1301.6199999999999"/>
    <x v="7"/>
    <x v="0"/>
  </r>
  <r>
    <d v="2024-11-16T00:00:00"/>
    <x v="14"/>
    <x v="3"/>
    <x v="1"/>
    <x v="4"/>
    <s v="FurnitureKraft Metal Coat Stand Black"/>
    <n v="18532.009999999998"/>
    <n v="6"/>
    <n v="3896.55"/>
    <x v="6"/>
    <x v="1"/>
  </r>
  <r>
    <d v="2025-01-12T00:00:00"/>
    <x v="44"/>
    <x v="13"/>
    <x v="1"/>
    <x v="4"/>
    <s v="Pepperfry Sofa Cum Bed 3-Seater Grey"/>
    <n v="4503.79"/>
    <n v="6"/>
    <n v="1700.11"/>
    <x v="11"/>
    <x v="0"/>
  </r>
  <r>
    <d v="2025-03-05T00:00:00"/>
    <x v="34"/>
    <x v="6"/>
    <x v="0"/>
    <x v="5"/>
    <s v="Kokuyo Camlin Drawing Sheets A3 (100 Sheets)"/>
    <n v="1645.08"/>
    <n v="2"/>
    <n v="467.43"/>
    <x v="0"/>
    <x v="0"/>
  </r>
  <r>
    <d v="2024-09-01T00:00:00"/>
    <x v="30"/>
    <x v="15"/>
    <x v="1"/>
    <x v="3"/>
    <s v="Godrej Interio Cozy Ergonomic Chair with Armrest"/>
    <n v="83018.3"/>
    <n v="6"/>
    <n v="-1194.55"/>
    <x v="5"/>
    <x v="1"/>
  </r>
  <r>
    <d v="2024-06-22T00:00:00"/>
    <x v="37"/>
    <x v="18"/>
    <x v="0"/>
    <x v="2"/>
    <s v="Archies Lever Arch File A4 (Pack of 5)"/>
    <n v="951.5"/>
    <n v="2"/>
    <n v="-1620.76"/>
    <x v="2"/>
    <x v="1"/>
  </r>
  <r>
    <d v="2025-03-07T00:00:00"/>
    <x v="19"/>
    <x v="19"/>
    <x v="0"/>
    <x v="0"/>
    <s v="Kangaro Paper Clips Galvanized (Box of 1000)"/>
    <n v="892.82"/>
    <n v="7"/>
    <n v="166.16"/>
    <x v="0"/>
    <x v="0"/>
  </r>
  <r>
    <d v="2024-09-11T00:00:00"/>
    <x v="36"/>
    <x v="17"/>
    <x v="0"/>
    <x v="2"/>
    <s v="Solo Ring Binder A4 2-Ring 25mm (Pack of 10)"/>
    <n v="11893.26"/>
    <n v="2"/>
    <n v="3729.13"/>
    <x v="5"/>
    <x v="1"/>
  </r>
  <r>
    <d v="2024-12-14T00:00:00"/>
    <x v="5"/>
    <x v="4"/>
    <x v="0"/>
    <x v="13"/>
    <s v="Philips SmartBright LED Batten 36W (Pack of 4)"/>
    <n v="6640.54"/>
    <n v="2"/>
    <n v="2755.4"/>
    <x v="1"/>
    <x v="1"/>
  </r>
  <r>
    <d v="2024-08-27T00:00:00"/>
    <x v="12"/>
    <x v="1"/>
    <x v="0"/>
    <x v="13"/>
    <s v="Philips SmartBright LED Batten 36W (Pack of 4)"/>
    <n v="17803.18"/>
    <n v="3"/>
    <n v="4679.28"/>
    <x v="4"/>
    <x v="1"/>
  </r>
  <r>
    <d v="2024-09-03T00:00:00"/>
    <x v="40"/>
    <x v="17"/>
    <x v="0"/>
    <x v="2"/>
    <s v="Kangaro Presentation Ring Binder (Pack of 8)"/>
    <n v="1794.21"/>
    <n v="1"/>
    <n v="657.55"/>
    <x v="5"/>
    <x v="1"/>
  </r>
  <r>
    <d v="2024-05-15T00:00:00"/>
    <x v="17"/>
    <x v="16"/>
    <x v="1"/>
    <x v="4"/>
    <s v="Godrej Interio Partition Panel 4×6ft"/>
    <n v="11725.79"/>
    <n v="3"/>
    <n v="282.41000000000003"/>
    <x v="3"/>
    <x v="1"/>
  </r>
  <r>
    <d v="2024-05-19T00:00:00"/>
    <x v="20"/>
    <x v="18"/>
    <x v="1"/>
    <x v="8"/>
    <s v="Durian TEAK-Finish Manager Desk 1500mm"/>
    <n v="15692.22"/>
    <n v="2"/>
    <n v="-2827.33"/>
    <x v="3"/>
    <x v="1"/>
  </r>
  <r>
    <d v="2024-11-15T00:00:00"/>
    <x v="32"/>
    <x v="18"/>
    <x v="1"/>
    <x v="4"/>
    <s v="Stanley Office Side Table with Drawer"/>
    <n v="6239.77"/>
    <n v="5"/>
    <n v="1744.81"/>
    <x v="6"/>
    <x v="1"/>
  </r>
  <r>
    <d v="2025-01-09T00:00:00"/>
    <x v="19"/>
    <x v="12"/>
    <x v="0"/>
    <x v="1"/>
    <s v="Doms Sketch Pens 48 Shades Assorted"/>
    <n v="2486.36"/>
    <n v="4"/>
    <n v="864.2"/>
    <x v="11"/>
    <x v="0"/>
  </r>
  <r>
    <d v="2024-12-27T00:00:00"/>
    <x v="38"/>
    <x v="12"/>
    <x v="0"/>
    <x v="12"/>
    <s v="Anken Colour Coding Dots (Pack of 500)"/>
    <n v="1946.71"/>
    <n v="6"/>
    <n v="912.14"/>
    <x v="1"/>
    <x v="1"/>
  </r>
  <r>
    <d v="2024-04-26T00:00:00"/>
    <x v="29"/>
    <x v="1"/>
    <x v="1"/>
    <x v="4"/>
    <s v="Godrej Interio Partition Panel 4×6ft"/>
    <n v="4012.28"/>
    <n v="3"/>
    <n v="2057.63"/>
    <x v="10"/>
    <x v="1"/>
  </r>
  <r>
    <d v="2024-11-17T00:00:00"/>
    <x v="27"/>
    <x v="1"/>
    <x v="2"/>
    <x v="9"/>
    <s v="Realme Narzo 60 Pro 5G 8GB/128GB"/>
    <n v="119001.49"/>
    <n v="8"/>
    <n v="30676.29"/>
    <x v="6"/>
    <x v="1"/>
  </r>
  <r>
    <d v="2024-06-19T00:00:00"/>
    <x v="2"/>
    <x v="1"/>
    <x v="2"/>
    <x v="11"/>
    <s v="Zebronics Zeb-Thunder Wireless Mouse"/>
    <n v="6985.6"/>
    <n v="2"/>
    <n v="613.65"/>
    <x v="2"/>
    <x v="1"/>
  </r>
  <r>
    <d v="2024-10-26T00:00:00"/>
    <x v="10"/>
    <x v="6"/>
    <x v="0"/>
    <x v="5"/>
    <s v="Kokuyo Camlin Drawing Sheets A3 (100 Sheets)"/>
    <n v="1923.43"/>
    <n v="3"/>
    <n v="1001.96"/>
    <x v="9"/>
    <x v="1"/>
  </r>
  <r>
    <d v="2025-03-07T00:00:00"/>
    <x v="40"/>
    <x v="2"/>
    <x v="2"/>
    <x v="9"/>
    <s v="iQOO Z9 5G 8GB/128GB"/>
    <n v="15614.86"/>
    <n v="2"/>
    <n v="1490.79"/>
    <x v="0"/>
    <x v="0"/>
  </r>
  <r>
    <d v="2024-09-24T00:00:00"/>
    <x v="32"/>
    <x v="17"/>
    <x v="1"/>
    <x v="15"/>
    <s v="Nilkamal Freedom Book Rack with Cabinet"/>
    <n v="30836.62"/>
    <n v="3"/>
    <n v="-451.68"/>
    <x v="5"/>
    <x v="1"/>
  </r>
  <r>
    <d v="2024-11-28T00:00:00"/>
    <x v="23"/>
    <x v="14"/>
    <x v="2"/>
    <x v="11"/>
    <s v="Zebronics Zeb-Thunder Wireless Mouse"/>
    <n v="7792.09"/>
    <n v="2"/>
    <n v="2319.44"/>
    <x v="6"/>
    <x v="1"/>
  </r>
  <r>
    <d v="2024-06-23T00:00:00"/>
    <x v="33"/>
    <x v="12"/>
    <x v="2"/>
    <x v="11"/>
    <s v="iBall Bluetooth Wireless Keyboard &amp; Mouse Combo"/>
    <n v="3882.87"/>
    <n v="8"/>
    <n v="-43.69"/>
    <x v="2"/>
    <x v="1"/>
  </r>
  <r>
    <d v="2024-07-21T00:00:00"/>
    <x v="7"/>
    <x v="10"/>
    <x v="1"/>
    <x v="3"/>
    <s v="Godrej Interio Cozy Ergonomic Chair with Armrest"/>
    <n v="17041.759999999998"/>
    <n v="2"/>
    <n v="1593.25"/>
    <x v="8"/>
    <x v="1"/>
  </r>
  <r>
    <d v="2025-03-04T00:00:00"/>
    <x v="43"/>
    <x v="15"/>
    <x v="1"/>
    <x v="3"/>
    <s v="Wipro Furniture Smart Mesh Chair"/>
    <n v="9197.5300000000007"/>
    <n v="1"/>
    <n v="-3138.46"/>
    <x v="0"/>
    <x v="0"/>
  </r>
  <r>
    <d v="2024-11-10T00:00:00"/>
    <x v="34"/>
    <x v="6"/>
    <x v="1"/>
    <x v="4"/>
    <s v="Godrej Interio Partition Panel 4×6ft"/>
    <n v="1699.16"/>
    <n v="7"/>
    <n v="-1107.48"/>
    <x v="6"/>
    <x v="1"/>
  </r>
  <r>
    <d v="2025-03-12T00:00:00"/>
    <x v="32"/>
    <x v="19"/>
    <x v="2"/>
    <x v="11"/>
    <s v="iBall Bluetooth Wireless Keyboard &amp; Mouse Combo"/>
    <n v="13770.64"/>
    <n v="2"/>
    <n v="2856.97"/>
    <x v="0"/>
    <x v="0"/>
  </r>
  <r>
    <d v="2025-03-20T00:00:00"/>
    <x v="7"/>
    <x v="4"/>
    <x v="2"/>
    <x v="11"/>
    <s v="boAt Rugged V3 USB-C Cable (Pack of 3)"/>
    <n v="12713.53"/>
    <n v="5"/>
    <n v="183.92"/>
    <x v="0"/>
    <x v="0"/>
  </r>
  <r>
    <d v="2024-05-27T00:00:00"/>
    <x v="16"/>
    <x v="2"/>
    <x v="1"/>
    <x v="4"/>
    <s v="FurnitureKraft Metal Coat Stand Black"/>
    <n v="24970.99"/>
    <n v="1"/>
    <n v="1823.91"/>
    <x v="3"/>
    <x v="1"/>
  </r>
  <r>
    <d v="2024-12-03T00:00:00"/>
    <x v="23"/>
    <x v="9"/>
    <x v="1"/>
    <x v="8"/>
    <s v="Featherlite Ergo Workstation L-Shaped Desk"/>
    <n v="33841.26"/>
    <n v="2"/>
    <n v="-13450.5"/>
    <x v="1"/>
    <x v="1"/>
  </r>
  <r>
    <d v="2025-03-24T00:00:00"/>
    <x v="1"/>
    <x v="1"/>
    <x v="0"/>
    <x v="5"/>
    <s v="Classmate Premium A4 Ruled Notebooks (Pack of 6)"/>
    <n v="2899.73"/>
    <n v="8"/>
    <n v="1010.36"/>
    <x v="0"/>
    <x v="0"/>
  </r>
  <r>
    <d v="2024-05-05T00:00:00"/>
    <x v="10"/>
    <x v="10"/>
    <x v="2"/>
    <x v="11"/>
    <s v="Zebronics Zeb-Thunder Wireless Mouse"/>
    <n v="13848.81"/>
    <n v="5"/>
    <n v="1462.61"/>
    <x v="3"/>
    <x v="1"/>
  </r>
  <r>
    <d v="2024-05-16T00:00:00"/>
    <x v="23"/>
    <x v="18"/>
    <x v="1"/>
    <x v="4"/>
    <s v="Godrej Interio Partition Panel 4×6ft"/>
    <n v="2445.63"/>
    <n v="3"/>
    <n v="1159.1500000000001"/>
    <x v="3"/>
    <x v="1"/>
  </r>
  <r>
    <d v="2024-04-19T00:00:00"/>
    <x v="34"/>
    <x v="15"/>
    <x v="0"/>
    <x v="2"/>
    <s v="Solo Ring Binder A4 2-Ring 25mm (Pack of 10)"/>
    <n v="1054.49"/>
    <n v="2"/>
    <n v="298.01"/>
    <x v="10"/>
    <x v="1"/>
  </r>
  <r>
    <d v="2024-12-11T00:00:00"/>
    <x v="46"/>
    <x v="10"/>
    <x v="2"/>
    <x v="9"/>
    <s v="OnePlus Nord CE3 Lite 8GB/128GB"/>
    <n v="2294.08"/>
    <n v="2"/>
    <n v="-590.34"/>
    <x v="1"/>
    <x v="1"/>
  </r>
  <r>
    <d v="2024-07-01T00:00:00"/>
    <x v="30"/>
    <x v="6"/>
    <x v="2"/>
    <x v="11"/>
    <s v="iBall Bluetooth Wireless Keyboard &amp; Mouse Combo"/>
    <n v="17716.59"/>
    <n v="4"/>
    <n v="7369.85"/>
    <x v="8"/>
    <x v="1"/>
  </r>
  <r>
    <d v="2025-03-21T00:00:00"/>
    <x v="22"/>
    <x v="2"/>
    <x v="1"/>
    <x v="3"/>
    <s v="Hof Seating WorkPro Mesh Back Chair"/>
    <n v="109999.84"/>
    <n v="5"/>
    <n v="10583.87"/>
    <x v="0"/>
    <x v="0"/>
  </r>
  <r>
    <d v="2024-04-13T00:00:00"/>
    <x v="25"/>
    <x v="3"/>
    <x v="0"/>
    <x v="12"/>
    <s v="3M Post-It Sticky Notes 76×76mm (Pack of 12)"/>
    <n v="953.65"/>
    <n v="2"/>
    <n v="466.46"/>
    <x v="10"/>
    <x v="1"/>
  </r>
  <r>
    <d v="2024-12-23T00:00:00"/>
    <x v="5"/>
    <x v="14"/>
    <x v="0"/>
    <x v="13"/>
    <s v="Orient Electric PSPO 1200mm Ceiling Fan"/>
    <n v="6258.07"/>
    <n v="2"/>
    <n v="1706.25"/>
    <x v="1"/>
    <x v="1"/>
  </r>
  <r>
    <d v="2024-08-24T00:00:00"/>
    <x v="25"/>
    <x v="6"/>
    <x v="0"/>
    <x v="2"/>
    <s v="Archies Lever Arch File A4 (Pack of 5)"/>
    <n v="1154.6500000000001"/>
    <n v="1"/>
    <n v="-777.64"/>
    <x v="4"/>
    <x v="1"/>
  </r>
  <r>
    <d v="2024-07-08T00:00:00"/>
    <x v="29"/>
    <x v="5"/>
    <x v="0"/>
    <x v="5"/>
    <s v="Classmate Premium A4 Ruled Notebooks (Pack of 6)"/>
    <n v="1961.05"/>
    <n v="4"/>
    <n v="820.96"/>
    <x v="8"/>
    <x v="1"/>
  </r>
  <r>
    <d v="2024-05-07T00:00:00"/>
    <x v="43"/>
    <x v="4"/>
    <x v="0"/>
    <x v="1"/>
    <s v="Camlin Kokuyo Acrylic Colour Set 9 Tubes"/>
    <n v="1096.68"/>
    <n v="5"/>
    <n v="531.84"/>
    <x v="3"/>
    <x v="1"/>
  </r>
  <r>
    <d v="2024-10-10T00:00:00"/>
    <x v="3"/>
    <x v="14"/>
    <x v="0"/>
    <x v="7"/>
    <s v="Ratan Tissue Self-Seal Courier Bags (Pack of 200)"/>
    <n v="1188.57"/>
    <n v="1"/>
    <n v="596.32000000000005"/>
    <x v="9"/>
    <x v="1"/>
  </r>
  <r>
    <d v="2024-10-24T00:00:00"/>
    <x v="31"/>
    <x v="13"/>
    <x v="0"/>
    <x v="12"/>
    <s v="Anken Colour Coding Dots (Pack of 500)"/>
    <n v="17709.97"/>
    <n v="7"/>
    <n v="5151.66"/>
    <x v="9"/>
    <x v="1"/>
  </r>
  <r>
    <d v="2024-08-26T00:00:00"/>
    <x v="47"/>
    <x v="2"/>
    <x v="1"/>
    <x v="4"/>
    <s v="Godrej Interio Partition Panel 4×6ft"/>
    <n v="478.15"/>
    <n v="5"/>
    <n v="-184.58"/>
    <x v="4"/>
    <x v="1"/>
  </r>
  <r>
    <d v="2024-10-13T00:00:00"/>
    <x v="6"/>
    <x v="11"/>
    <x v="2"/>
    <x v="14"/>
    <s v="Canon PIXMA G3010 All-In-One Ink Tank Printer"/>
    <n v="10122.16"/>
    <n v="1"/>
    <n v="-8178.46"/>
    <x v="9"/>
    <x v="1"/>
  </r>
  <r>
    <d v="2024-11-13T00:00:00"/>
    <x v="0"/>
    <x v="10"/>
    <x v="0"/>
    <x v="2"/>
    <s v="Kangaro Presentation Ring Binder (Pack of 8)"/>
    <n v="3073.39"/>
    <n v="1"/>
    <n v="-5506.53"/>
    <x v="6"/>
    <x v="1"/>
  </r>
  <r>
    <d v="2024-09-11T00:00:00"/>
    <x v="15"/>
    <x v="17"/>
    <x v="1"/>
    <x v="4"/>
    <s v="Stanley Office Side Table with Drawer"/>
    <n v="591.16"/>
    <n v="1"/>
    <n v="281.91000000000003"/>
    <x v="5"/>
    <x v="1"/>
  </r>
  <r>
    <d v="2024-07-14T00:00:00"/>
    <x v="12"/>
    <x v="19"/>
    <x v="1"/>
    <x v="4"/>
    <s v="FurnitureKraft Metal Coat Stand Black"/>
    <n v="2030.55"/>
    <n v="5"/>
    <n v="660.54"/>
    <x v="8"/>
    <x v="1"/>
  </r>
  <r>
    <d v="2025-02-21T00:00:00"/>
    <x v="33"/>
    <x v="7"/>
    <x v="1"/>
    <x v="4"/>
    <s v="Pepperfry Sofa Cum Bed 3-Seater Grey"/>
    <n v="258.97000000000003"/>
    <n v="2"/>
    <n v="-205.9"/>
    <x v="7"/>
    <x v="0"/>
  </r>
  <r>
    <d v="2024-10-26T00:00:00"/>
    <x v="35"/>
    <x v="1"/>
    <x v="1"/>
    <x v="3"/>
    <s v="Wipro Furniture Smart Mesh Chair"/>
    <n v="29793.69"/>
    <n v="1"/>
    <n v="3181.4"/>
    <x v="9"/>
    <x v="1"/>
  </r>
  <r>
    <d v="2024-11-07T00:00:00"/>
    <x v="22"/>
    <x v="9"/>
    <x v="2"/>
    <x v="9"/>
    <s v="Redmi Note 13 Pro 8GB/256GB"/>
    <n v="3964.53"/>
    <n v="1"/>
    <n v="472.84"/>
    <x v="6"/>
    <x v="1"/>
  </r>
  <r>
    <d v="2025-03-20T00:00:00"/>
    <x v="32"/>
    <x v="8"/>
    <x v="2"/>
    <x v="9"/>
    <s v="OnePlus Nord CE3 Lite 8GB/128GB"/>
    <n v="10420.02"/>
    <n v="5"/>
    <n v="3505.29"/>
    <x v="0"/>
    <x v="0"/>
  </r>
  <r>
    <d v="2024-10-16T00:00:00"/>
    <x v="8"/>
    <x v="11"/>
    <x v="2"/>
    <x v="11"/>
    <s v="iBall Bluetooth Wireless Keyboard &amp; Mouse Combo"/>
    <n v="723.03"/>
    <n v="1"/>
    <n v="-8.9700000000000006"/>
    <x v="9"/>
    <x v="1"/>
  </r>
  <r>
    <d v="2024-04-01T00:00:00"/>
    <x v="4"/>
    <x v="9"/>
    <x v="1"/>
    <x v="4"/>
    <s v="Nilkamal Plastic Folding Chair (Pack of 4)"/>
    <n v="6391.76"/>
    <n v="1"/>
    <n v="566.6"/>
    <x v="10"/>
    <x v="1"/>
  </r>
  <r>
    <d v="2025-03-27T00:00:00"/>
    <x v="15"/>
    <x v="13"/>
    <x v="1"/>
    <x v="4"/>
    <s v="Stanley Office Side Table with Drawer"/>
    <n v="3420.87"/>
    <n v="3"/>
    <n v="694.84"/>
    <x v="0"/>
    <x v="0"/>
  </r>
  <r>
    <d v="2025-03-12T00:00:00"/>
    <x v="7"/>
    <x v="6"/>
    <x v="0"/>
    <x v="7"/>
    <s v="Kores Peel &amp; Seal White Envelopes DL (Pack of 100)"/>
    <n v="2541.88"/>
    <n v="2"/>
    <n v="1365.18"/>
    <x v="0"/>
    <x v="0"/>
  </r>
  <r>
    <d v="2024-06-03T00:00:00"/>
    <x v="42"/>
    <x v="11"/>
    <x v="0"/>
    <x v="13"/>
    <s v="Bajaj Majesty 1000W Room Heater"/>
    <n v="33962.04"/>
    <n v="3"/>
    <n v="6849.31"/>
    <x v="2"/>
    <x v="1"/>
  </r>
  <r>
    <d v="2024-04-06T00:00:00"/>
    <x v="40"/>
    <x v="7"/>
    <x v="1"/>
    <x v="4"/>
    <s v="Nilkamal Plastic Folding Chair (Pack of 4)"/>
    <n v="9885.6200000000008"/>
    <n v="4"/>
    <n v="-4890.5200000000004"/>
    <x v="10"/>
    <x v="1"/>
  </r>
  <r>
    <d v="2024-05-24T00:00:00"/>
    <x v="22"/>
    <x v="7"/>
    <x v="0"/>
    <x v="1"/>
    <s v="Camlin Kokuyo Acrylic Colour Set 9 Tubes"/>
    <n v="611.52"/>
    <n v="5"/>
    <n v="226.89"/>
    <x v="3"/>
    <x v="1"/>
  </r>
  <r>
    <d v="2024-12-13T00:00:00"/>
    <x v="15"/>
    <x v="15"/>
    <x v="0"/>
    <x v="2"/>
    <s v="Solo Ring Binder A4 2-Ring 25mm (Pack of 10)"/>
    <n v="1153.77"/>
    <n v="6"/>
    <n v="-792.54"/>
    <x v="1"/>
    <x v="1"/>
  </r>
  <r>
    <d v="2024-05-06T00:00:00"/>
    <x v="3"/>
    <x v="1"/>
    <x v="0"/>
    <x v="2"/>
    <s v="Kangaro Presentation Ring Binder (Pack of 8)"/>
    <n v="2504.59"/>
    <n v="4"/>
    <n v="-3917.75"/>
    <x v="3"/>
    <x v="1"/>
  </r>
  <r>
    <d v="2024-06-21T00:00:00"/>
    <x v="0"/>
    <x v="8"/>
    <x v="0"/>
    <x v="2"/>
    <s v="Solo Ring Binder A4 2-Ring 25mm (Pack of 10)"/>
    <n v="5044.01"/>
    <n v="3"/>
    <n v="1814.55"/>
    <x v="2"/>
    <x v="1"/>
  </r>
  <r>
    <d v="2024-09-28T00:00:00"/>
    <x v="3"/>
    <x v="17"/>
    <x v="2"/>
    <x v="11"/>
    <s v="boAt Rugged V3 USB-C Cable (Pack of 3)"/>
    <n v="18119.72"/>
    <n v="3"/>
    <n v="4302.3500000000004"/>
    <x v="5"/>
    <x v="1"/>
  </r>
  <r>
    <d v="2024-07-25T00:00:00"/>
    <x v="9"/>
    <x v="1"/>
    <x v="1"/>
    <x v="4"/>
    <s v="FurnitureKraft Metal Coat Stand Black"/>
    <n v="16307.19"/>
    <n v="7"/>
    <n v="5678.18"/>
    <x v="8"/>
    <x v="1"/>
  </r>
  <r>
    <d v="2025-03-23T00:00:00"/>
    <x v="31"/>
    <x v="11"/>
    <x v="0"/>
    <x v="7"/>
    <s v="Kores Peel &amp; Seal White Envelopes DL (Pack of 100)"/>
    <n v="2244.11"/>
    <n v="2"/>
    <n v="973.13"/>
    <x v="0"/>
    <x v="0"/>
  </r>
  <r>
    <d v="2024-12-13T00:00:00"/>
    <x v="32"/>
    <x v="4"/>
    <x v="2"/>
    <x v="9"/>
    <s v="OnePlus Nord CE3 Lite 8GB/128GB"/>
    <n v="20236.759999999998"/>
    <n v="3"/>
    <n v="4500.76"/>
    <x v="1"/>
    <x v="1"/>
  </r>
  <r>
    <d v="2024-06-23T00:00:00"/>
    <x v="31"/>
    <x v="6"/>
    <x v="0"/>
    <x v="2"/>
    <s v="Solo Ring Binder A4 2-Ring 25mm (Pack of 10)"/>
    <n v="494.33"/>
    <n v="1"/>
    <n v="242.54"/>
    <x v="2"/>
    <x v="1"/>
  </r>
  <r>
    <d v="2025-03-02T00:00:00"/>
    <x v="27"/>
    <x v="0"/>
    <x v="0"/>
    <x v="10"/>
    <s v="Nilkamal Plastic Storage Trolley 3-Tier"/>
    <n v="63137.98"/>
    <n v="4"/>
    <n v="640.67999999999995"/>
    <x v="0"/>
    <x v="0"/>
  </r>
  <r>
    <d v="2024-05-08T00:00:00"/>
    <x v="34"/>
    <x v="0"/>
    <x v="2"/>
    <x v="11"/>
    <s v="Promate 20000mAh Power Bank"/>
    <n v="2429.48"/>
    <n v="3"/>
    <n v="-72.349999999999994"/>
    <x v="3"/>
    <x v="1"/>
  </r>
  <r>
    <d v="2024-09-09T00:00:00"/>
    <x v="4"/>
    <x v="4"/>
    <x v="0"/>
    <x v="13"/>
    <s v="Philips SmartBright LED Batten 36W (Pack of 4)"/>
    <n v="3357.38"/>
    <n v="3"/>
    <n v="983.1"/>
    <x v="5"/>
    <x v="1"/>
  </r>
  <r>
    <d v="2025-01-14T00:00:00"/>
    <x v="29"/>
    <x v="17"/>
    <x v="0"/>
    <x v="10"/>
    <s v="Cello Stationery Organiser Set 7-Compartment"/>
    <n v="4304.46"/>
    <n v="3"/>
    <n v="45.77"/>
    <x v="11"/>
    <x v="0"/>
  </r>
  <r>
    <d v="2024-10-24T00:00:00"/>
    <x v="47"/>
    <x v="4"/>
    <x v="0"/>
    <x v="2"/>
    <s v="Solo Ring Binder A4 2-Ring 25mm (Pack of 10)"/>
    <n v="435.7"/>
    <n v="10"/>
    <n v="-859.59"/>
    <x v="9"/>
    <x v="1"/>
  </r>
  <r>
    <d v="2024-12-21T00:00:00"/>
    <x v="0"/>
    <x v="14"/>
    <x v="0"/>
    <x v="16"/>
    <s v="Scotch Magic Tape 19mm×33m (Pack of 6)"/>
    <n v="1303.49"/>
    <n v="2"/>
    <n v="12.89"/>
    <x v="1"/>
    <x v="1"/>
  </r>
  <r>
    <d v="2024-10-13T00:00:00"/>
    <x v="46"/>
    <x v="9"/>
    <x v="0"/>
    <x v="1"/>
    <s v="Apsara Drawing Pencils HB (Pack of 20)"/>
    <n v="6113.86"/>
    <n v="3"/>
    <n v="1906.74"/>
    <x v="9"/>
    <x v="1"/>
  </r>
  <r>
    <d v="2024-08-02T00:00:00"/>
    <x v="40"/>
    <x v="19"/>
    <x v="0"/>
    <x v="13"/>
    <s v="Crompton Aura Prime 1200mm Fan White"/>
    <n v="4596.9799999999996"/>
    <n v="1"/>
    <n v="1211.51"/>
    <x v="4"/>
    <x v="1"/>
  </r>
  <r>
    <d v="2024-12-28T00:00:00"/>
    <x v="12"/>
    <x v="10"/>
    <x v="1"/>
    <x v="8"/>
    <s v="Featherlite Ergo Workstation L-Shaped Desk"/>
    <n v="28921.81"/>
    <n v="3"/>
    <n v="-13494.2"/>
    <x v="1"/>
    <x v="1"/>
  </r>
  <r>
    <d v="2024-09-06T00:00:00"/>
    <x v="4"/>
    <x v="11"/>
    <x v="1"/>
    <x v="4"/>
    <s v="Godrej Interio Partition Panel 4×6ft"/>
    <n v="9048.85"/>
    <n v="6"/>
    <n v="2841.49"/>
    <x v="5"/>
    <x v="1"/>
  </r>
  <r>
    <d v="2024-04-12T00:00:00"/>
    <x v="28"/>
    <x v="5"/>
    <x v="0"/>
    <x v="2"/>
    <s v="Deli Spine Label Binder A4 Blue (Pack of 6)"/>
    <n v="880.1"/>
    <n v="5"/>
    <n v="-607.51"/>
    <x v="10"/>
    <x v="1"/>
  </r>
  <r>
    <d v="2024-09-14T00:00:00"/>
    <x v="23"/>
    <x v="16"/>
    <x v="2"/>
    <x v="11"/>
    <s v="boAt Rugged V3 USB-C Cable (Pack of 3)"/>
    <n v="1641.22"/>
    <n v="2"/>
    <n v="288.51"/>
    <x v="5"/>
    <x v="1"/>
  </r>
  <r>
    <d v="2024-04-15T00:00:00"/>
    <x v="25"/>
    <x v="4"/>
    <x v="0"/>
    <x v="2"/>
    <s v="Solo Ring Binder A4 2-Ring 25mm (Pack of 10)"/>
    <n v="1010.9"/>
    <n v="4"/>
    <n v="-1525.79"/>
    <x v="10"/>
    <x v="1"/>
  </r>
  <r>
    <d v="2024-06-19T00:00:00"/>
    <x v="38"/>
    <x v="12"/>
    <x v="0"/>
    <x v="2"/>
    <s v="Solo Ring Binder A4 2-Ring 25mm (Pack of 10)"/>
    <n v="2513.71"/>
    <n v="3"/>
    <n v="-2131.6"/>
    <x v="2"/>
    <x v="1"/>
  </r>
  <r>
    <d v="2024-12-22T00:00:00"/>
    <x v="12"/>
    <x v="7"/>
    <x v="0"/>
    <x v="5"/>
    <s v="Rorito Ballpoint Pen Set Blue (Pack of 20)"/>
    <n v="17928.8"/>
    <n v="8"/>
    <n v="6033.04"/>
    <x v="1"/>
    <x v="1"/>
  </r>
  <r>
    <d v="2024-05-07T00:00:00"/>
    <x v="38"/>
    <x v="10"/>
    <x v="1"/>
    <x v="4"/>
    <s v="FurnitureKraft Metal Coat Stand Black"/>
    <n v="3178.26"/>
    <n v="5"/>
    <n v="1068.56"/>
    <x v="3"/>
    <x v="1"/>
  </r>
  <r>
    <d v="2025-03-07T00:00:00"/>
    <x v="7"/>
    <x v="4"/>
    <x v="0"/>
    <x v="7"/>
    <s v="Kores Peel &amp; Seal White Envelopes DL (Pack of 100)"/>
    <n v="34234.94"/>
    <n v="1"/>
    <n v="13458.12"/>
    <x v="0"/>
    <x v="0"/>
  </r>
  <r>
    <d v="2024-10-09T00:00:00"/>
    <x v="32"/>
    <x v="19"/>
    <x v="2"/>
    <x v="11"/>
    <s v="Lapcare USB-C 65W GaN Charger"/>
    <n v="18543.39"/>
    <n v="3"/>
    <n v="3478.63"/>
    <x v="9"/>
    <x v="1"/>
  </r>
  <r>
    <d v="2024-12-28T00:00:00"/>
    <x v="21"/>
    <x v="18"/>
    <x v="0"/>
    <x v="2"/>
    <s v="Solo Ring Binder A4 2-Ring 25mm (Pack of 10)"/>
    <n v="2407.9"/>
    <n v="1"/>
    <n v="1047.45"/>
    <x v="1"/>
    <x v="1"/>
  </r>
  <r>
    <d v="2024-12-25T00:00:00"/>
    <x v="29"/>
    <x v="11"/>
    <x v="2"/>
    <x v="9"/>
    <s v="Redmi Note 13 Pro 8GB/256GB"/>
    <n v="16239.66"/>
    <n v="3"/>
    <n v="623.96"/>
    <x v="1"/>
    <x v="1"/>
  </r>
  <r>
    <d v="2024-04-21T00:00:00"/>
    <x v="37"/>
    <x v="2"/>
    <x v="0"/>
    <x v="5"/>
    <s v="Classmate Premium A4 Ruled Notebooks (Pack of 6)"/>
    <n v="1646.74"/>
    <n v="3"/>
    <n v="578.26"/>
    <x v="10"/>
    <x v="1"/>
  </r>
  <r>
    <d v="2024-12-24T00:00:00"/>
    <x v="10"/>
    <x v="5"/>
    <x v="0"/>
    <x v="2"/>
    <s v="Solo Ring Binder A4 2-Ring 25mm (Pack of 10)"/>
    <n v="475.76"/>
    <n v="1"/>
    <n v="-400.3"/>
    <x v="1"/>
    <x v="1"/>
  </r>
  <r>
    <d v="2025-03-21T00:00:00"/>
    <x v="26"/>
    <x v="14"/>
    <x v="0"/>
    <x v="5"/>
    <s v="Pidilite Fevistick Glue Sticks (Box of 12)"/>
    <n v="2028.73"/>
    <n v="3"/>
    <n v="861.37"/>
    <x v="0"/>
    <x v="0"/>
  </r>
  <r>
    <d v="2024-08-12T00:00:00"/>
    <x v="40"/>
    <x v="3"/>
    <x v="2"/>
    <x v="11"/>
    <s v="Zebronics Zeb-Thunder Wireless Mouse"/>
    <n v="15452.39"/>
    <n v="7"/>
    <n v="2104.89"/>
    <x v="4"/>
    <x v="1"/>
  </r>
  <r>
    <d v="2025-03-24T00:00:00"/>
    <x v="36"/>
    <x v="16"/>
    <x v="0"/>
    <x v="1"/>
    <s v="Apsara Drawing Pencils HB (Pack of 20)"/>
    <n v="2052.5700000000002"/>
    <n v="5"/>
    <n v="206.52"/>
    <x v="0"/>
    <x v="0"/>
  </r>
  <r>
    <d v="2024-10-24T00:00:00"/>
    <x v="31"/>
    <x v="14"/>
    <x v="0"/>
    <x v="5"/>
    <s v="Linc Glycer Ball Pen Blue (Pack of 10)"/>
    <n v="1261.4000000000001"/>
    <n v="2"/>
    <n v="483.27"/>
    <x v="9"/>
    <x v="1"/>
  </r>
  <r>
    <d v="2024-09-19T00:00:00"/>
    <x v="36"/>
    <x v="0"/>
    <x v="0"/>
    <x v="1"/>
    <s v="Camlin Kokuyo Acrylic Colour Set 9 Tubes"/>
    <n v="3350.35"/>
    <n v="1"/>
    <n v="959.35"/>
    <x v="5"/>
    <x v="1"/>
  </r>
  <r>
    <d v="2024-11-08T00:00:00"/>
    <x v="42"/>
    <x v="5"/>
    <x v="0"/>
    <x v="2"/>
    <s v="Archies Lever Arch File A4 (Pack of 5)"/>
    <n v="667.73"/>
    <n v="1"/>
    <n v="285.44"/>
    <x v="6"/>
    <x v="1"/>
  </r>
  <r>
    <d v="2024-12-07T00:00:00"/>
    <x v="3"/>
    <x v="17"/>
    <x v="0"/>
    <x v="10"/>
    <s v="Godrej Interio Metal Storage Cabinet 4-Drawer"/>
    <n v="196625.3"/>
    <n v="4"/>
    <n v="61092.28"/>
    <x v="1"/>
    <x v="1"/>
  </r>
  <r>
    <d v="2024-10-23T00:00:00"/>
    <x v="8"/>
    <x v="19"/>
    <x v="0"/>
    <x v="10"/>
    <s v="Featherlite Mobile Pedestal 3-Drawer"/>
    <n v="16786.98"/>
    <n v="5"/>
    <n v="1792.25"/>
    <x v="9"/>
    <x v="1"/>
  </r>
  <r>
    <d v="2025-02-24T00:00:00"/>
    <x v="22"/>
    <x v="6"/>
    <x v="2"/>
    <x v="11"/>
    <s v="Promate 20000mAh Power Bank"/>
    <n v="1256.01"/>
    <n v="2"/>
    <n v="317.41000000000003"/>
    <x v="7"/>
    <x v="0"/>
  </r>
  <r>
    <d v="2024-12-01T00:00:00"/>
    <x v="39"/>
    <x v="12"/>
    <x v="1"/>
    <x v="8"/>
    <s v="Durian TEAK-Finish Manager Desk 1500mm"/>
    <n v="159354.03"/>
    <n v="6"/>
    <n v="-19590.72"/>
    <x v="1"/>
    <x v="1"/>
  </r>
  <r>
    <d v="2024-08-15T00:00:00"/>
    <x v="16"/>
    <x v="8"/>
    <x v="1"/>
    <x v="8"/>
    <s v="Featherlite Ergo Workstation L-Shaped Desk"/>
    <n v="281689.5"/>
    <n v="8"/>
    <n v="17877.349999999999"/>
    <x v="4"/>
    <x v="1"/>
  </r>
  <r>
    <d v="2024-12-26T00:00:00"/>
    <x v="30"/>
    <x v="1"/>
    <x v="2"/>
    <x v="6"/>
    <s v="Ricoh IM 2702 A3 Multifunction Copier"/>
    <n v="524910.59"/>
    <n v="6"/>
    <n v="219737.36"/>
    <x v="1"/>
    <x v="1"/>
  </r>
  <r>
    <d v="2024-05-04T00:00:00"/>
    <x v="22"/>
    <x v="7"/>
    <x v="0"/>
    <x v="2"/>
    <s v="Solo Ring Binder A4 2-Ring 25mm (Pack of 10)"/>
    <n v="1030.3699999999999"/>
    <n v="4"/>
    <n v="324.12"/>
    <x v="3"/>
    <x v="1"/>
  </r>
  <r>
    <d v="2024-07-10T00:00:00"/>
    <x v="13"/>
    <x v="17"/>
    <x v="2"/>
    <x v="6"/>
    <s v="Ricoh IM 2702 A3 Multifunction Copier"/>
    <n v="48773.11"/>
    <n v="6"/>
    <n v="5339.59"/>
    <x v="8"/>
    <x v="1"/>
  </r>
  <r>
    <d v="2024-08-07T00:00:00"/>
    <x v="6"/>
    <x v="14"/>
    <x v="0"/>
    <x v="13"/>
    <s v="Philips SmartBright LED Batten 36W (Pack of 4)"/>
    <n v="10539.35"/>
    <n v="4"/>
    <n v="2988.9"/>
    <x v="4"/>
    <x v="1"/>
  </r>
  <r>
    <d v="2025-01-11T00:00:00"/>
    <x v="11"/>
    <x v="11"/>
    <x v="0"/>
    <x v="12"/>
    <s v="Anken Colour Coding Dots (Pack of 500)"/>
    <n v="847.76"/>
    <n v="3"/>
    <n v="350.89"/>
    <x v="11"/>
    <x v="0"/>
  </r>
  <r>
    <d v="2025-01-22T00:00:00"/>
    <x v="10"/>
    <x v="18"/>
    <x v="2"/>
    <x v="9"/>
    <s v="OnePlus Nord CE3 Lite 8GB/128GB"/>
    <n v="53199.12"/>
    <n v="4"/>
    <n v="14497.13"/>
    <x v="11"/>
    <x v="0"/>
  </r>
  <r>
    <d v="2024-12-10T00:00:00"/>
    <x v="29"/>
    <x v="0"/>
    <x v="0"/>
    <x v="16"/>
    <s v="Pritt Glue Stick 43g (Pack of 10)"/>
    <n v="3454.77"/>
    <n v="3"/>
    <n v="989.31"/>
    <x v="1"/>
    <x v="1"/>
  </r>
  <r>
    <d v="2024-09-09T00:00:00"/>
    <x v="7"/>
    <x v="5"/>
    <x v="0"/>
    <x v="5"/>
    <s v="Kokuyo Camlin Drawing Sheets A3 (100 Sheets)"/>
    <n v="2969.16"/>
    <n v="5"/>
    <n v="870.84"/>
    <x v="5"/>
    <x v="1"/>
  </r>
  <r>
    <d v="2024-08-14T00:00:00"/>
    <x v="39"/>
    <x v="17"/>
    <x v="0"/>
    <x v="10"/>
    <s v="Puro SAFE Steel Almirah Double Door"/>
    <n v="98785.9"/>
    <n v="7"/>
    <n v="11823.14"/>
    <x v="4"/>
    <x v="1"/>
  </r>
  <r>
    <d v="2024-11-08T00:00:00"/>
    <x v="33"/>
    <x v="12"/>
    <x v="0"/>
    <x v="2"/>
    <s v="Archies Lever Arch File A4 (Pack of 5)"/>
    <n v="657.51"/>
    <n v="3"/>
    <n v="-453.41"/>
    <x v="6"/>
    <x v="1"/>
  </r>
  <r>
    <d v="2024-05-14T00:00:00"/>
    <x v="39"/>
    <x v="14"/>
    <x v="0"/>
    <x v="2"/>
    <s v="Solo Ring Binder A4 2-Ring 25mm (Pack of 10)"/>
    <n v="318.42"/>
    <n v="2"/>
    <n v="-234.84"/>
    <x v="3"/>
    <x v="1"/>
  </r>
  <r>
    <d v="2024-08-27T00:00:00"/>
    <x v="6"/>
    <x v="15"/>
    <x v="0"/>
    <x v="12"/>
    <s v="Maplitho White Labels A4 (50 Sheets)"/>
    <n v="1997.88"/>
    <n v="2"/>
    <n v="1058.73"/>
    <x v="4"/>
    <x v="1"/>
  </r>
  <r>
    <d v="2024-05-27T00:00:00"/>
    <x v="36"/>
    <x v="2"/>
    <x v="0"/>
    <x v="5"/>
    <s v="Rorito Ballpoint Pen Set Blue (Pack of 20)"/>
    <n v="2384.4299999999998"/>
    <n v="4"/>
    <n v="1131.42"/>
    <x v="3"/>
    <x v="1"/>
  </r>
  <r>
    <d v="2024-11-26T00:00:00"/>
    <x v="26"/>
    <x v="19"/>
    <x v="0"/>
    <x v="0"/>
    <s v="Acco Brass Fasteners 70mm (Box of 100)"/>
    <n v="2108.2800000000002"/>
    <n v="4"/>
    <n v="356.59"/>
    <x v="6"/>
    <x v="1"/>
  </r>
  <r>
    <d v="2024-11-17T00:00:00"/>
    <x v="2"/>
    <x v="14"/>
    <x v="0"/>
    <x v="13"/>
    <s v="Orient Electric PSPO 1200mm Ceiling Fan"/>
    <n v="6351.43"/>
    <n v="3"/>
    <n v="2525.04"/>
    <x v="6"/>
    <x v="1"/>
  </r>
  <r>
    <d v="2024-07-16T00:00:00"/>
    <x v="7"/>
    <x v="8"/>
    <x v="2"/>
    <x v="9"/>
    <s v="OnePlus Nord CE3 Lite 8GB/128GB"/>
    <n v="3896.46"/>
    <n v="1"/>
    <n v="257.51"/>
    <x v="8"/>
    <x v="1"/>
  </r>
  <r>
    <d v="2024-11-28T00:00:00"/>
    <x v="20"/>
    <x v="7"/>
    <x v="0"/>
    <x v="16"/>
    <s v="Kores Rubber Bands Assorted (250g Box)"/>
    <n v="2736.54"/>
    <n v="2"/>
    <n v="628.99"/>
    <x v="6"/>
    <x v="1"/>
  </r>
  <r>
    <d v="2024-11-19T00:00:00"/>
    <x v="10"/>
    <x v="5"/>
    <x v="0"/>
    <x v="1"/>
    <s v="Camel Student Watercolour Cake Set 24 Shades"/>
    <n v="2144.1"/>
    <n v="3"/>
    <n v="562.86"/>
    <x v="6"/>
    <x v="1"/>
  </r>
  <r>
    <d v="2024-09-27T00:00:00"/>
    <x v="31"/>
    <x v="0"/>
    <x v="1"/>
    <x v="15"/>
    <s v="Featherlite Steel Almirah with Locker"/>
    <n v="49877.73"/>
    <n v="5"/>
    <n v="-2373.83"/>
    <x v="5"/>
    <x v="1"/>
  </r>
  <r>
    <d v="2024-09-10T00:00:00"/>
    <x v="45"/>
    <x v="4"/>
    <x v="0"/>
    <x v="0"/>
    <s v="Kangaro Staple Pins 24/6 (Pack of 5000)"/>
    <n v="141.63"/>
    <n v="1"/>
    <n v="57.17"/>
    <x v="5"/>
    <x v="1"/>
  </r>
  <r>
    <d v="2024-11-09T00:00:00"/>
    <x v="15"/>
    <x v="9"/>
    <x v="0"/>
    <x v="12"/>
    <s v="Avery India Self-Adhesive Labels 21-Up (100 Sheets)"/>
    <n v="1656.75"/>
    <n v="4"/>
    <n v="740.03"/>
    <x v="6"/>
    <x v="1"/>
  </r>
  <r>
    <d v="2024-05-08T00:00:00"/>
    <x v="21"/>
    <x v="2"/>
    <x v="0"/>
    <x v="2"/>
    <s v="Solo Ring Binder A4 2-Ring 25mm (Pack of 10)"/>
    <n v="201.31"/>
    <n v="1"/>
    <n v="73.61"/>
    <x v="3"/>
    <x v="1"/>
  </r>
  <r>
    <d v="2025-03-15T00:00:00"/>
    <x v="12"/>
    <x v="17"/>
    <x v="1"/>
    <x v="15"/>
    <s v="Durian Engineered Wood Bookcase 4-Shelf Dark Walnut"/>
    <n v="30690.03"/>
    <n v="4"/>
    <n v="-17158.990000000002"/>
    <x v="0"/>
    <x v="0"/>
  </r>
  <r>
    <d v="2024-09-06T00:00:00"/>
    <x v="39"/>
    <x v="13"/>
    <x v="0"/>
    <x v="13"/>
    <s v="Crompton Aura Prime 1200mm Fan White"/>
    <n v="2283.2199999999998"/>
    <n v="2"/>
    <n v="651.23"/>
    <x v="5"/>
    <x v="1"/>
  </r>
  <r>
    <d v="2024-11-12T00:00:00"/>
    <x v="28"/>
    <x v="15"/>
    <x v="0"/>
    <x v="10"/>
    <s v="Puro SAFE Steel Almirah Double Door"/>
    <n v="91372.74"/>
    <n v="8"/>
    <n v="7287.89"/>
    <x v="6"/>
    <x v="1"/>
  </r>
  <r>
    <d v="2024-11-17T00:00:00"/>
    <x v="35"/>
    <x v="8"/>
    <x v="0"/>
    <x v="7"/>
    <s v="Navneet Manilla Envelopes 10×4 (Pack of 100)"/>
    <n v="4200.76"/>
    <n v="2"/>
    <n v="2588.94"/>
    <x v="6"/>
    <x v="1"/>
  </r>
  <r>
    <d v="2024-09-13T00:00:00"/>
    <x v="21"/>
    <x v="4"/>
    <x v="2"/>
    <x v="9"/>
    <s v="iQOO Z9 5G 8GB/128GB"/>
    <n v="951.42"/>
    <n v="1"/>
    <n v="275.43"/>
    <x v="5"/>
    <x v="1"/>
  </r>
  <r>
    <d v="2024-08-12T00:00:00"/>
    <x v="24"/>
    <x v="4"/>
    <x v="2"/>
    <x v="9"/>
    <s v="Vivo T3 Pro 5G 8GB/128GB"/>
    <n v="2131"/>
    <n v="3"/>
    <n v="340.32"/>
    <x v="4"/>
    <x v="1"/>
  </r>
  <r>
    <d v="2024-05-16T00:00:00"/>
    <x v="29"/>
    <x v="12"/>
    <x v="2"/>
    <x v="9"/>
    <s v="POCO X6 Pro 5G 12GB/256GB"/>
    <n v="100202.17"/>
    <n v="6"/>
    <n v="8690.77"/>
    <x v="3"/>
    <x v="1"/>
  </r>
  <r>
    <d v="2024-12-04T00:00:00"/>
    <x v="15"/>
    <x v="5"/>
    <x v="1"/>
    <x v="3"/>
    <s v="Wipro Furniture Smart Mesh Chair"/>
    <n v="23018.99"/>
    <n v="3"/>
    <n v="-4475.93"/>
    <x v="1"/>
    <x v="1"/>
  </r>
  <r>
    <d v="2025-02-05T00:00:00"/>
    <x v="1"/>
    <x v="4"/>
    <x v="1"/>
    <x v="4"/>
    <s v="Stanley Office Side Table with Drawer"/>
    <n v="10381.23"/>
    <n v="4"/>
    <n v="3000.93"/>
    <x v="7"/>
    <x v="0"/>
  </r>
  <r>
    <d v="2024-11-08T00:00:00"/>
    <x v="4"/>
    <x v="7"/>
    <x v="0"/>
    <x v="2"/>
    <s v="Kangaro Presentation Ring Binder (Pack of 8)"/>
    <n v="239.02"/>
    <n v="1"/>
    <n v="-306.04000000000002"/>
    <x v="6"/>
    <x v="1"/>
  </r>
  <r>
    <d v="2024-09-28T00:00:00"/>
    <x v="19"/>
    <x v="10"/>
    <x v="0"/>
    <x v="10"/>
    <s v="Godrej Interio Metal Storage Cabinet 4-Drawer"/>
    <n v="11083.23"/>
    <n v="1"/>
    <n v="2554.77"/>
    <x v="5"/>
    <x v="1"/>
  </r>
  <r>
    <d v="2024-06-04T00:00:00"/>
    <x v="0"/>
    <x v="18"/>
    <x v="1"/>
    <x v="3"/>
    <s v="Featherlite Elan Mid-Back Mesh Chair Black"/>
    <n v="20132.47"/>
    <n v="5"/>
    <n v="-1920.52"/>
    <x v="2"/>
    <x v="1"/>
  </r>
  <r>
    <d v="2024-05-21T00:00:00"/>
    <x v="2"/>
    <x v="4"/>
    <x v="0"/>
    <x v="5"/>
    <s v="Navneet A4 80 GSM Copier Paper (500 Sheets)"/>
    <n v="2555.77"/>
    <n v="8"/>
    <n v="870.63"/>
    <x v="3"/>
    <x v="1"/>
  </r>
  <r>
    <d v="2025-03-17T00:00:00"/>
    <x v="15"/>
    <x v="17"/>
    <x v="0"/>
    <x v="2"/>
    <s v="Archies Lever Arch File A4 (Pack of 5)"/>
    <n v="2917.67"/>
    <n v="2"/>
    <n v="-2232.09"/>
    <x v="0"/>
    <x v="0"/>
  </r>
  <r>
    <d v="2024-11-16T00:00:00"/>
    <x v="23"/>
    <x v="8"/>
    <x v="2"/>
    <x v="11"/>
    <s v="Portronics Mport 7C USB-C Hub 7-in-1"/>
    <n v="105772.29"/>
    <n v="12"/>
    <n v="32861.629999999997"/>
    <x v="6"/>
    <x v="1"/>
  </r>
  <r>
    <d v="2024-12-06T00:00:00"/>
    <x v="21"/>
    <x v="10"/>
    <x v="1"/>
    <x v="15"/>
    <s v="Godrej Interio Slimline Steel Bookshelf 5-Tier"/>
    <n v="22779.119999999999"/>
    <n v="3"/>
    <n v="1099.83"/>
    <x v="1"/>
    <x v="1"/>
  </r>
  <r>
    <d v="2024-10-14T00:00:00"/>
    <x v="43"/>
    <x v="17"/>
    <x v="1"/>
    <x v="4"/>
    <s v="FurnitureKraft Metal Coat Stand Black"/>
    <n v="9923.48"/>
    <n v="3"/>
    <n v="1566.67"/>
    <x v="9"/>
    <x v="1"/>
  </r>
  <r>
    <d v="2024-12-09T00:00:00"/>
    <x v="36"/>
    <x v="12"/>
    <x v="2"/>
    <x v="14"/>
    <s v="Brother HL-L2321D Automatic Duplex Laser Printer"/>
    <n v="266480.06"/>
    <n v="5"/>
    <n v="26128.46"/>
    <x v="1"/>
    <x v="1"/>
  </r>
  <r>
    <d v="2024-09-15T00:00:00"/>
    <x v="10"/>
    <x v="10"/>
    <x v="0"/>
    <x v="5"/>
    <s v="Rorito Ballpoint Pen Set Blue (Pack of 20)"/>
    <n v="5624.53"/>
    <n v="2"/>
    <n v="2632.55"/>
    <x v="5"/>
    <x v="1"/>
  </r>
  <r>
    <d v="2024-06-10T00:00:00"/>
    <x v="14"/>
    <x v="12"/>
    <x v="1"/>
    <x v="3"/>
    <s v="Wipro Furniture Smart Mesh Chair"/>
    <n v="26329.57"/>
    <n v="3"/>
    <n v="-1325.61"/>
    <x v="2"/>
    <x v="1"/>
  </r>
  <r>
    <d v="2024-07-11T00:00:00"/>
    <x v="25"/>
    <x v="11"/>
    <x v="2"/>
    <x v="11"/>
    <s v="boAt Rugged V3 USB-C Cable (Pack of 3)"/>
    <n v="3285.61"/>
    <n v="2"/>
    <n v="1275.26"/>
    <x v="8"/>
    <x v="1"/>
  </r>
  <r>
    <d v="2024-11-28T00:00:00"/>
    <x v="12"/>
    <x v="7"/>
    <x v="0"/>
    <x v="5"/>
    <s v="Classmate Premium A4 Ruled Notebooks (Pack of 6)"/>
    <n v="4233.88"/>
    <n v="4"/>
    <n v="2312.2600000000002"/>
    <x v="6"/>
    <x v="1"/>
  </r>
  <r>
    <d v="2024-06-19T00:00:00"/>
    <x v="17"/>
    <x v="10"/>
    <x v="1"/>
    <x v="15"/>
    <s v="Durian Engineered Wood Bookcase 4-Shelf Dark Walnut"/>
    <n v="32344.39"/>
    <n v="7"/>
    <n v="-25374.68"/>
    <x v="2"/>
    <x v="1"/>
  </r>
  <r>
    <d v="2025-01-10T00:00:00"/>
    <x v="43"/>
    <x v="5"/>
    <x v="0"/>
    <x v="10"/>
    <s v="Puro SAFE Steel Almirah Double Door"/>
    <n v="949.69"/>
    <n v="1"/>
    <n v="321.41000000000003"/>
    <x v="11"/>
    <x v="0"/>
  </r>
  <r>
    <d v="2024-05-23T00:00:00"/>
    <x v="21"/>
    <x v="10"/>
    <x v="0"/>
    <x v="2"/>
    <s v="Solo Ring Binder A4 2-Ring 25mm (Pack of 10)"/>
    <n v="2110.86"/>
    <n v="4"/>
    <n v="720.99"/>
    <x v="3"/>
    <x v="1"/>
  </r>
  <r>
    <d v="2024-12-15T00:00:00"/>
    <x v="0"/>
    <x v="8"/>
    <x v="0"/>
    <x v="0"/>
    <s v="Kangaroo Binder Clips Assorted Pack of 50"/>
    <n v="854.91"/>
    <n v="3"/>
    <n v="402.82"/>
    <x v="1"/>
    <x v="1"/>
  </r>
  <r>
    <d v="2024-06-07T00:00:00"/>
    <x v="6"/>
    <x v="12"/>
    <x v="0"/>
    <x v="2"/>
    <s v="Kangaro Presentation Ring Binder (Pack of 8)"/>
    <n v="7860.57"/>
    <n v="2"/>
    <n v="2408.2199999999998"/>
    <x v="2"/>
    <x v="1"/>
  </r>
  <r>
    <d v="2024-06-24T00:00:00"/>
    <x v="26"/>
    <x v="5"/>
    <x v="2"/>
    <x v="11"/>
    <s v="iBall Bluetooth Wireless Keyboard &amp; Mouse Combo"/>
    <n v="5161.54"/>
    <n v="3"/>
    <n v="1406.73"/>
    <x v="2"/>
    <x v="1"/>
  </r>
  <r>
    <d v="2024-04-12T00:00:00"/>
    <x v="9"/>
    <x v="3"/>
    <x v="0"/>
    <x v="1"/>
    <s v="Camel Student Watercolour Cake Set 24 Shades"/>
    <n v="1145.8699999999999"/>
    <n v="2"/>
    <n v="262.05"/>
    <x v="10"/>
    <x v="1"/>
  </r>
  <r>
    <d v="2024-08-10T00:00:00"/>
    <x v="38"/>
    <x v="1"/>
    <x v="0"/>
    <x v="5"/>
    <s v="Linc Glycer Ball Pen Blue (Pack of 10)"/>
    <n v="6691.29"/>
    <n v="10"/>
    <n v="3400.52"/>
    <x v="4"/>
    <x v="1"/>
  </r>
  <r>
    <d v="2024-08-01T00:00:00"/>
    <x v="27"/>
    <x v="19"/>
    <x v="0"/>
    <x v="2"/>
    <s v="Nataraj Clear-View Binder A4 (Pack of 12)"/>
    <n v="1000.56"/>
    <n v="2"/>
    <n v="386.97"/>
    <x v="4"/>
    <x v="1"/>
  </r>
  <r>
    <d v="2025-01-23T00:00:00"/>
    <x v="11"/>
    <x v="1"/>
    <x v="0"/>
    <x v="2"/>
    <s v="Deli Spine Label Binder A4 Blue (Pack of 6)"/>
    <n v="869.4"/>
    <n v="2"/>
    <n v="286.55"/>
    <x v="11"/>
    <x v="0"/>
  </r>
  <r>
    <d v="2024-12-02T00:00:00"/>
    <x v="0"/>
    <x v="3"/>
    <x v="1"/>
    <x v="15"/>
    <s v="Durian Engineered Wood Bookcase 4-Shelf Dark Walnut"/>
    <n v="49519.46"/>
    <n v="3"/>
    <n v="-4985.3100000000004"/>
    <x v="1"/>
    <x v="1"/>
  </r>
  <r>
    <d v="2024-05-03T00:00:00"/>
    <x v="31"/>
    <x v="11"/>
    <x v="0"/>
    <x v="5"/>
    <s v="Linc Glycer Ball Pen Blue (Pack of 10)"/>
    <n v="883.97"/>
    <n v="1"/>
    <n v="414.22"/>
    <x v="3"/>
    <x v="1"/>
  </r>
  <r>
    <d v="2024-08-26T00:00:00"/>
    <x v="38"/>
    <x v="4"/>
    <x v="0"/>
    <x v="10"/>
    <s v="Nilkamal Plastic Storage Trolley 3-Tier"/>
    <n v="3089.4"/>
    <n v="5"/>
    <n v="-121.98"/>
    <x v="4"/>
    <x v="1"/>
  </r>
  <r>
    <d v="2024-05-12T00:00:00"/>
    <x v="47"/>
    <x v="9"/>
    <x v="1"/>
    <x v="3"/>
    <s v="Hof Seating WorkPro Mesh Back Chair"/>
    <n v="44197.27"/>
    <n v="6"/>
    <n v="-11428.77"/>
    <x v="3"/>
    <x v="1"/>
  </r>
  <r>
    <d v="2025-02-03T00:00:00"/>
    <x v="25"/>
    <x v="5"/>
    <x v="1"/>
    <x v="15"/>
    <s v="FurnitureKraft Bookshelf Open 6-Tier White"/>
    <n v="6940.15"/>
    <n v="1"/>
    <n v="-1339.65"/>
    <x v="7"/>
    <x v="0"/>
  </r>
  <r>
    <d v="2024-07-13T00:00:00"/>
    <x v="20"/>
    <x v="9"/>
    <x v="0"/>
    <x v="5"/>
    <s v="Classmate Premium A4 Ruled Notebooks (Pack of 6)"/>
    <n v="1304.72"/>
    <n v="2"/>
    <n v="413.02"/>
    <x v="8"/>
    <x v="1"/>
  </r>
  <r>
    <d v="2024-11-26T00:00:00"/>
    <x v="29"/>
    <x v="11"/>
    <x v="0"/>
    <x v="5"/>
    <s v="Kokuyo Camlin Drawing Sheets A3 (100 Sheets)"/>
    <n v="1237.81"/>
    <n v="4"/>
    <n v="493.81"/>
    <x v="6"/>
    <x v="1"/>
  </r>
  <r>
    <d v="2024-05-26T00:00:00"/>
    <x v="42"/>
    <x v="9"/>
    <x v="0"/>
    <x v="12"/>
    <s v="Anken Colour Coding Dots (Pack of 500)"/>
    <n v="440.78"/>
    <n v="2"/>
    <n v="225.22"/>
    <x v="3"/>
    <x v="1"/>
  </r>
  <r>
    <d v="2025-03-08T00:00:00"/>
    <x v="14"/>
    <x v="10"/>
    <x v="0"/>
    <x v="13"/>
    <s v="Crompton Aura Prime 1200mm Fan White"/>
    <n v="368.1"/>
    <n v="1"/>
    <n v="40.28"/>
    <x v="0"/>
    <x v="0"/>
  </r>
  <r>
    <d v="2024-09-21T00:00:00"/>
    <x v="39"/>
    <x v="16"/>
    <x v="0"/>
    <x v="13"/>
    <s v="Usha Mist Air Duos 400mm Pedestal Fan"/>
    <n v="4783.49"/>
    <n v="1"/>
    <n v="1354.93"/>
    <x v="5"/>
    <x v="1"/>
  </r>
  <r>
    <d v="2025-03-12T00:00:00"/>
    <x v="25"/>
    <x v="9"/>
    <x v="2"/>
    <x v="9"/>
    <s v="POCO X6 Pro 5G 12GB/256GB"/>
    <n v="20081.939999999999"/>
    <n v="2"/>
    <n v="1468.97"/>
    <x v="0"/>
    <x v="0"/>
  </r>
  <r>
    <d v="2024-06-27T00:00:00"/>
    <x v="16"/>
    <x v="8"/>
    <x v="0"/>
    <x v="10"/>
    <s v="Featherlite Mobile Pedestal 3-Drawer"/>
    <n v="69032.75"/>
    <n v="2"/>
    <n v="3454.47"/>
    <x v="2"/>
    <x v="1"/>
  </r>
  <r>
    <d v="2024-09-16T00:00:00"/>
    <x v="47"/>
    <x v="18"/>
    <x v="1"/>
    <x v="3"/>
    <s v="Godrej Interio Cozy Ergonomic Chair with Armrest"/>
    <n v="144723.6"/>
    <n v="3"/>
    <n v="39969.99"/>
    <x v="5"/>
    <x v="1"/>
  </r>
  <r>
    <d v="2024-10-06T00:00:00"/>
    <x v="46"/>
    <x v="10"/>
    <x v="0"/>
    <x v="2"/>
    <s v="Kangaro Presentation Ring Binder (Pack of 8)"/>
    <n v="2603.12"/>
    <n v="4"/>
    <n v="1134.99"/>
    <x v="9"/>
    <x v="1"/>
  </r>
  <r>
    <d v="2025-01-16T00:00:00"/>
    <x v="0"/>
    <x v="15"/>
    <x v="0"/>
    <x v="2"/>
    <s v="Solo Ring Binder A4 2-Ring 25mm (Pack of 10)"/>
    <n v="1647.67"/>
    <n v="4"/>
    <n v="466.38"/>
    <x v="11"/>
    <x v="0"/>
  </r>
  <r>
    <d v="2024-11-20T00:00:00"/>
    <x v="29"/>
    <x v="6"/>
    <x v="0"/>
    <x v="5"/>
    <s v="Linc Glycer Ball Pen Blue (Pack of 10)"/>
    <n v="23937.14"/>
    <n v="7"/>
    <n v="10474.379999999999"/>
    <x v="6"/>
    <x v="1"/>
  </r>
  <r>
    <d v="2024-10-17T00:00:00"/>
    <x v="9"/>
    <x v="14"/>
    <x v="0"/>
    <x v="2"/>
    <s v="Solo Ring Binder A4 2-Ring 25mm (Pack of 10)"/>
    <n v="5178.63"/>
    <n v="3"/>
    <n v="1925.51"/>
    <x v="9"/>
    <x v="1"/>
  </r>
  <r>
    <d v="2024-07-28T00:00:00"/>
    <x v="23"/>
    <x v="15"/>
    <x v="0"/>
    <x v="2"/>
    <s v="Deli Spine Label Binder A4 Blue (Pack of 6)"/>
    <n v="1572.54"/>
    <n v="1"/>
    <n v="-967.7"/>
    <x v="8"/>
    <x v="1"/>
  </r>
  <r>
    <d v="2024-05-09T00:00:00"/>
    <x v="16"/>
    <x v="4"/>
    <x v="2"/>
    <x v="9"/>
    <s v="OnePlus Nord CE3 Lite 8GB/128GB"/>
    <n v="3102.92"/>
    <n v="5"/>
    <n v="344.53"/>
    <x v="3"/>
    <x v="1"/>
  </r>
  <r>
    <d v="2024-06-20T00:00:00"/>
    <x v="18"/>
    <x v="0"/>
    <x v="2"/>
    <x v="11"/>
    <s v="boAt Rugged V3 USB-C Cable (Pack of 3)"/>
    <n v="34610.83"/>
    <n v="4"/>
    <n v="8010.33"/>
    <x v="2"/>
    <x v="1"/>
  </r>
  <r>
    <d v="2025-01-07T00:00:00"/>
    <x v="18"/>
    <x v="8"/>
    <x v="1"/>
    <x v="8"/>
    <s v="Pepperfry Study Table with Bookshelf Walnut"/>
    <n v="77819.08"/>
    <n v="5"/>
    <n v="-30343.82"/>
    <x v="11"/>
    <x v="0"/>
  </r>
  <r>
    <d v="2024-09-02T00:00:00"/>
    <x v="25"/>
    <x v="0"/>
    <x v="2"/>
    <x v="11"/>
    <s v="boAt Rugged V3 USB-C Cable (Pack of 3)"/>
    <n v="4001.09"/>
    <n v="2"/>
    <n v="999.19"/>
    <x v="5"/>
    <x v="1"/>
  </r>
  <r>
    <d v="2024-12-11T00:00:00"/>
    <x v="31"/>
    <x v="3"/>
    <x v="0"/>
    <x v="2"/>
    <s v="Nataraj Clear-View Binder A4 (Pack of 12)"/>
    <n v="10680.04"/>
    <n v="2"/>
    <n v="4028.78"/>
    <x v="1"/>
    <x v="1"/>
  </r>
  <r>
    <d v="2024-12-11T00:00:00"/>
    <x v="35"/>
    <x v="15"/>
    <x v="0"/>
    <x v="2"/>
    <s v="Solo Ring Binder A4 2-Ring 25mm (Pack of 10)"/>
    <n v="3952.87"/>
    <n v="2"/>
    <n v="1065.19"/>
    <x v="1"/>
    <x v="1"/>
  </r>
  <r>
    <d v="2024-09-22T00:00:00"/>
    <x v="32"/>
    <x v="2"/>
    <x v="0"/>
    <x v="10"/>
    <s v="Cello Stationery Organiser Set 7-Compartment"/>
    <n v="76806.28"/>
    <n v="9"/>
    <n v="1656.79"/>
    <x v="5"/>
    <x v="1"/>
  </r>
  <r>
    <d v="2025-01-19T00:00:00"/>
    <x v="40"/>
    <x v="6"/>
    <x v="0"/>
    <x v="13"/>
    <s v="Havells Cista 1200mm Ceiling Fan Brushed Chrome"/>
    <n v="2033.31"/>
    <n v="3"/>
    <n v="511.4"/>
    <x v="11"/>
    <x v="0"/>
  </r>
  <r>
    <d v="2024-08-13T00:00:00"/>
    <x v="21"/>
    <x v="17"/>
    <x v="0"/>
    <x v="5"/>
    <s v="Navneet A4 80 GSM Copier Paper (500 Sheets)"/>
    <n v="996.05"/>
    <n v="2"/>
    <n v="289.54000000000002"/>
    <x v="4"/>
    <x v="1"/>
  </r>
  <r>
    <d v="2024-09-26T00:00:00"/>
    <x v="1"/>
    <x v="13"/>
    <x v="2"/>
    <x v="9"/>
    <s v="Vivo T3 Pro 5G 8GB/128GB"/>
    <n v="103571.51"/>
    <n v="5"/>
    <n v="6539.5"/>
    <x v="5"/>
    <x v="1"/>
  </r>
  <r>
    <d v="2024-11-17T00:00:00"/>
    <x v="31"/>
    <x v="7"/>
    <x v="0"/>
    <x v="7"/>
    <s v="Hitech India A4 Kraft Bubble Envelope (Pack of 50)"/>
    <n v="2335.91"/>
    <n v="2"/>
    <n v="1181.6199999999999"/>
    <x v="6"/>
    <x v="1"/>
  </r>
  <r>
    <d v="2025-01-15T00:00:00"/>
    <x v="41"/>
    <x v="16"/>
    <x v="1"/>
    <x v="4"/>
    <s v="FurnitureKraft Metal Coat Stand Black"/>
    <n v="1986.68"/>
    <n v="2"/>
    <n v="-899.93"/>
    <x v="11"/>
    <x v="0"/>
  </r>
  <r>
    <d v="2024-12-13T00:00:00"/>
    <x v="19"/>
    <x v="9"/>
    <x v="1"/>
    <x v="4"/>
    <s v="Godrej Interio Partition Panel 4×6ft"/>
    <n v="1734.37"/>
    <n v="4"/>
    <n v="781.56"/>
    <x v="1"/>
    <x v="1"/>
  </r>
  <r>
    <d v="2024-06-18T00:00:00"/>
    <x v="13"/>
    <x v="14"/>
    <x v="2"/>
    <x v="11"/>
    <s v="Zebronics Zeb-Thunder Wireless Mouse"/>
    <n v="932.11"/>
    <n v="1"/>
    <n v="244.31"/>
    <x v="2"/>
    <x v="1"/>
  </r>
  <r>
    <d v="2024-06-04T00:00:00"/>
    <x v="19"/>
    <x v="5"/>
    <x v="2"/>
    <x v="11"/>
    <s v="Zebronics Zeb-Thunder Wireless Mouse"/>
    <n v="189.52"/>
    <n v="3"/>
    <n v="58.57"/>
    <x v="2"/>
    <x v="1"/>
  </r>
  <r>
    <d v="2024-11-22T00:00:00"/>
    <x v="26"/>
    <x v="12"/>
    <x v="2"/>
    <x v="11"/>
    <s v="Promate 20000mAh Power Bank"/>
    <n v="193025.93"/>
    <n v="4"/>
    <n v="71295.899999999994"/>
    <x v="6"/>
    <x v="1"/>
  </r>
  <r>
    <d v="2024-05-03T00:00:00"/>
    <x v="27"/>
    <x v="15"/>
    <x v="0"/>
    <x v="5"/>
    <s v="Linc Glycer Ball Pen Blue (Pack of 10)"/>
    <n v="1004.08"/>
    <n v="2"/>
    <n v="374.3"/>
    <x v="3"/>
    <x v="1"/>
  </r>
  <r>
    <d v="2024-08-05T00:00:00"/>
    <x v="6"/>
    <x v="7"/>
    <x v="0"/>
    <x v="1"/>
    <s v="Doms Sketch Pens 48 Shades Assorted"/>
    <n v="209.86"/>
    <n v="1"/>
    <n v="22.74"/>
    <x v="4"/>
    <x v="1"/>
  </r>
  <r>
    <d v="2024-05-20T00:00:00"/>
    <x v="21"/>
    <x v="5"/>
    <x v="0"/>
    <x v="5"/>
    <s v="Rorito Ballpoint Pen Set Blue (Pack of 20)"/>
    <n v="1180.7"/>
    <n v="4"/>
    <n v="521.55999999999995"/>
    <x v="3"/>
    <x v="1"/>
  </r>
  <r>
    <d v="2024-11-16T00:00:00"/>
    <x v="43"/>
    <x v="15"/>
    <x v="0"/>
    <x v="1"/>
    <s v="Doms Sketch Pens 48 Shades Assorted"/>
    <n v="346.63"/>
    <n v="1"/>
    <n v="39.770000000000003"/>
    <x v="6"/>
    <x v="1"/>
  </r>
  <r>
    <d v="2024-08-01T00:00:00"/>
    <x v="2"/>
    <x v="14"/>
    <x v="0"/>
    <x v="10"/>
    <s v="Durian Steel Filing Cabinet 2-Door"/>
    <n v="6256.36"/>
    <n v="2"/>
    <n v="1751.41"/>
    <x v="4"/>
    <x v="1"/>
  </r>
  <r>
    <d v="2024-05-11T00:00:00"/>
    <x v="26"/>
    <x v="17"/>
    <x v="0"/>
    <x v="5"/>
    <s v="Rorito Ballpoint Pen Set Blue (Pack of 20)"/>
    <n v="1187.5"/>
    <n v="3"/>
    <n v="410.06"/>
    <x v="3"/>
    <x v="1"/>
  </r>
  <r>
    <d v="2024-09-24T00:00:00"/>
    <x v="27"/>
    <x v="2"/>
    <x v="2"/>
    <x v="11"/>
    <s v="Portronics Mport 7C USB-C Hub 7-in-1"/>
    <n v="8095.03"/>
    <n v="2"/>
    <n v="915.39"/>
    <x v="5"/>
    <x v="1"/>
  </r>
  <r>
    <d v="2024-10-02T00:00:00"/>
    <x v="25"/>
    <x v="17"/>
    <x v="1"/>
    <x v="3"/>
    <s v="Stanley Furniture Comfort Plus Chair"/>
    <n v="31742.01"/>
    <n v="3"/>
    <n v="-8403.57"/>
    <x v="9"/>
    <x v="1"/>
  </r>
  <r>
    <d v="2024-12-26T00:00:00"/>
    <x v="32"/>
    <x v="11"/>
    <x v="0"/>
    <x v="2"/>
    <s v="Solo Ring Binder A4 2-Ring 25mm (Pack of 10)"/>
    <n v="5713.41"/>
    <n v="5"/>
    <n v="1758.7"/>
    <x v="1"/>
    <x v="1"/>
  </r>
  <r>
    <d v="2024-11-14T00:00:00"/>
    <x v="35"/>
    <x v="1"/>
    <x v="2"/>
    <x v="11"/>
    <s v="Lapcare USB-C 65W GaN Charger"/>
    <n v="63787.42"/>
    <n v="5"/>
    <n v="6692.8"/>
    <x v="6"/>
    <x v="1"/>
  </r>
  <r>
    <d v="2025-01-04T00:00:00"/>
    <x v="24"/>
    <x v="1"/>
    <x v="0"/>
    <x v="2"/>
    <s v="Solo Ring Binder A4 2-Ring 25mm (Pack of 10)"/>
    <n v="7643.74"/>
    <n v="4"/>
    <n v="3254.71"/>
    <x v="11"/>
    <x v="0"/>
  </r>
  <r>
    <d v="2024-11-12T00:00:00"/>
    <x v="24"/>
    <x v="4"/>
    <x v="2"/>
    <x v="9"/>
    <s v="OnePlus Nord CE3 Lite 8GB/128GB"/>
    <n v="10731.34"/>
    <n v="2"/>
    <n v="925.62"/>
    <x v="6"/>
    <x v="1"/>
  </r>
  <r>
    <d v="2024-09-13T00:00:00"/>
    <x v="39"/>
    <x v="16"/>
    <x v="0"/>
    <x v="5"/>
    <s v="Classmate Premium A4 Ruled Notebooks (Pack of 6)"/>
    <n v="3856.24"/>
    <n v="8"/>
    <n v="2131.69"/>
    <x v="5"/>
    <x v="1"/>
  </r>
  <r>
    <d v="2024-11-26T00:00:00"/>
    <x v="40"/>
    <x v="6"/>
    <x v="0"/>
    <x v="10"/>
    <s v="Puro SAFE Steel Almirah Double Door"/>
    <n v="43121.43"/>
    <n v="2"/>
    <n v="2619.79"/>
    <x v="6"/>
    <x v="1"/>
  </r>
  <r>
    <d v="2024-12-28T00:00:00"/>
    <x v="2"/>
    <x v="16"/>
    <x v="1"/>
    <x v="4"/>
    <s v="Nilkamal Plastic Folding Chair (Pack of 4)"/>
    <n v="23355.14"/>
    <n v="4"/>
    <n v="4975.88"/>
    <x v="1"/>
    <x v="1"/>
  </r>
  <r>
    <d v="2024-07-14T00:00:00"/>
    <x v="22"/>
    <x v="11"/>
    <x v="1"/>
    <x v="3"/>
    <s v="Green Soul Oslo High-Back Executive Chair"/>
    <n v="46078.55"/>
    <n v="4"/>
    <n v="0"/>
    <x v="8"/>
    <x v="1"/>
  </r>
  <r>
    <d v="2025-02-22T00:00:00"/>
    <x v="31"/>
    <x v="15"/>
    <x v="0"/>
    <x v="13"/>
    <s v="Havells Cista 1200mm Ceiling Fan Brushed Chrome"/>
    <n v="5560.8"/>
    <n v="1"/>
    <n v="1786.21"/>
    <x v="7"/>
    <x v="0"/>
  </r>
  <r>
    <d v="2024-09-01T00:00:00"/>
    <x v="42"/>
    <x v="14"/>
    <x v="2"/>
    <x v="9"/>
    <s v="iQOO Z9 5G 8GB/128GB"/>
    <n v="8669.44"/>
    <n v="2"/>
    <n v="2263.42"/>
    <x v="5"/>
    <x v="1"/>
  </r>
  <r>
    <d v="2024-07-05T00:00:00"/>
    <x v="10"/>
    <x v="19"/>
    <x v="1"/>
    <x v="4"/>
    <s v="Pepperfry Sofa Cum Bed 3-Seater Grey"/>
    <n v="1456.42"/>
    <n v="5"/>
    <n v="-1162.8699999999999"/>
    <x v="8"/>
    <x v="1"/>
  </r>
  <r>
    <d v="2024-11-09T00:00:00"/>
    <x v="9"/>
    <x v="1"/>
    <x v="1"/>
    <x v="3"/>
    <s v="Godrej Interio Cozy Ergonomic Chair with Armrest"/>
    <n v="27003.13"/>
    <n v="3"/>
    <n v="-1660.36"/>
    <x v="6"/>
    <x v="1"/>
  </r>
  <r>
    <d v="2024-12-17T00:00:00"/>
    <x v="46"/>
    <x v="18"/>
    <x v="0"/>
    <x v="10"/>
    <s v="Godrej Interio Metal Storage Cabinet 4-Drawer"/>
    <n v="9076.11"/>
    <n v="2"/>
    <n v="805.27"/>
    <x v="1"/>
    <x v="1"/>
  </r>
  <r>
    <d v="2024-12-16T00:00:00"/>
    <x v="40"/>
    <x v="15"/>
    <x v="2"/>
    <x v="11"/>
    <s v="Lapcare USB-C 65W GaN Charger"/>
    <n v="29601.62"/>
    <n v="5"/>
    <n v="2971.42"/>
    <x v="1"/>
    <x v="1"/>
  </r>
  <r>
    <d v="2024-07-26T00:00:00"/>
    <x v="19"/>
    <x v="7"/>
    <x v="2"/>
    <x v="9"/>
    <s v="Realme Narzo 60 Pro 5G 8GB/128GB"/>
    <n v="48998.57"/>
    <n v="6"/>
    <n v="4374.5"/>
    <x v="8"/>
    <x v="1"/>
  </r>
  <r>
    <d v="2025-01-03T00:00:00"/>
    <x v="4"/>
    <x v="17"/>
    <x v="0"/>
    <x v="5"/>
    <s v="Rorito Ballpoint Pen Set Blue (Pack of 20)"/>
    <n v="1304.52"/>
    <n v="1"/>
    <n v="754.69"/>
    <x v="11"/>
    <x v="0"/>
  </r>
  <r>
    <d v="2024-06-03T00:00:00"/>
    <x v="12"/>
    <x v="9"/>
    <x v="0"/>
    <x v="2"/>
    <s v="Deli Spine Label Binder A4 Blue (Pack of 6)"/>
    <n v="661.87"/>
    <n v="1"/>
    <n v="-416.09"/>
    <x v="2"/>
    <x v="1"/>
  </r>
  <r>
    <d v="2024-04-19T00:00:00"/>
    <x v="42"/>
    <x v="4"/>
    <x v="0"/>
    <x v="2"/>
    <s v="Solo Ring Binder A4 2-Ring 25mm (Pack of 10)"/>
    <n v="856.81"/>
    <n v="5"/>
    <n v="-686.63"/>
    <x v="10"/>
    <x v="1"/>
  </r>
  <r>
    <d v="2024-07-04T00:00:00"/>
    <x v="5"/>
    <x v="19"/>
    <x v="2"/>
    <x v="9"/>
    <s v="Motorola Edge 50 Fusion 12GB/256GB"/>
    <n v="6167.52"/>
    <n v="11"/>
    <n v="463.86"/>
    <x v="8"/>
    <x v="1"/>
  </r>
  <r>
    <d v="2024-09-28T00:00:00"/>
    <x v="2"/>
    <x v="1"/>
    <x v="1"/>
    <x v="15"/>
    <s v="Nilkamal Freedom Book Rack with Cabinet"/>
    <n v="16780.13"/>
    <n v="2"/>
    <n v="1055.1099999999999"/>
    <x v="5"/>
    <x v="1"/>
  </r>
  <r>
    <d v="2025-01-15T00:00:00"/>
    <x v="9"/>
    <x v="7"/>
    <x v="0"/>
    <x v="2"/>
    <s v="Deli Spine Label Binder A4 Blue (Pack of 6)"/>
    <n v="256.68"/>
    <n v="2"/>
    <n v="-466.37"/>
    <x v="11"/>
    <x v="0"/>
  </r>
  <r>
    <d v="2025-01-02T00:00:00"/>
    <x v="11"/>
    <x v="9"/>
    <x v="2"/>
    <x v="11"/>
    <s v="Zebronics Zeb-Thunder Wireless Mouse"/>
    <n v="3458.75"/>
    <n v="2"/>
    <n v="1047.3800000000001"/>
    <x v="11"/>
    <x v="0"/>
  </r>
  <r>
    <d v="2024-10-18T00:00:00"/>
    <x v="7"/>
    <x v="19"/>
    <x v="0"/>
    <x v="5"/>
    <s v="Classmate Premium A4 Ruled Notebooks (Pack of 6)"/>
    <n v="8569.09"/>
    <n v="9"/>
    <n v="3616.76"/>
    <x v="9"/>
    <x v="1"/>
  </r>
  <r>
    <d v="2024-04-15T00:00:00"/>
    <x v="14"/>
    <x v="2"/>
    <x v="0"/>
    <x v="13"/>
    <s v="Crompton Aura Prime 1200mm Fan White"/>
    <n v="638.07000000000005"/>
    <n v="2"/>
    <n v="-1595.45"/>
    <x v="10"/>
    <x v="1"/>
  </r>
  <r>
    <d v="2024-12-18T00:00:00"/>
    <x v="8"/>
    <x v="1"/>
    <x v="1"/>
    <x v="3"/>
    <s v="Featherlite Elan Mid-Back Mesh Chair Black"/>
    <n v="13408.96"/>
    <n v="1"/>
    <n v="4190.1899999999996"/>
    <x v="1"/>
    <x v="1"/>
  </r>
  <r>
    <d v="2024-04-09T00:00:00"/>
    <x v="32"/>
    <x v="12"/>
    <x v="0"/>
    <x v="2"/>
    <s v="Archies Lever Arch File A4 (Pack of 5)"/>
    <n v="79173.34"/>
    <n v="4"/>
    <n v="-150431.31"/>
    <x v="10"/>
    <x v="1"/>
  </r>
  <r>
    <d v="2024-06-01T00:00:00"/>
    <x v="36"/>
    <x v="9"/>
    <x v="1"/>
    <x v="15"/>
    <s v="Nilkamal Freedom Book Rack with Cabinet"/>
    <n v="17615.009999999998"/>
    <n v="2"/>
    <n v="910.89"/>
    <x v="2"/>
    <x v="1"/>
  </r>
  <r>
    <d v="2024-11-27T00:00:00"/>
    <x v="11"/>
    <x v="1"/>
    <x v="1"/>
    <x v="4"/>
    <s v="Godrej Interio Partition Panel 4×6ft"/>
    <n v="5793.51"/>
    <n v="2"/>
    <n v="1331.93"/>
    <x v="6"/>
    <x v="1"/>
  </r>
  <r>
    <d v="2024-08-06T00:00:00"/>
    <x v="35"/>
    <x v="3"/>
    <x v="0"/>
    <x v="5"/>
    <s v="Pidilite Fevistick Glue Sticks (Box of 12)"/>
    <n v="2931.06"/>
    <n v="9"/>
    <n v="960.27"/>
    <x v="4"/>
    <x v="1"/>
  </r>
  <r>
    <d v="2024-10-08T00:00:00"/>
    <x v="39"/>
    <x v="3"/>
    <x v="1"/>
    <x v="8"/>
    <s v="Featherlite Ergo Workstation L-Shaped Desk"/>
    <n v="83984.47"/>
    <n v="4"/>
    <n v="-51291.18"/>
    <x v="9"/>
    <x v="1"/>
  </r>
  <r>
    <d v="2024-06-20T00:00:00"/>
    <x v="10"/>
    <x v="11"/>
    <x v="2"/>
    <x v="9"/>
    <s v="Vivo T3 Pro 5G 8GB/128GB"/>
    <n v="9380.18"/>
    <n v="7"/>
    <n v="992.4"/>
    <x v="2"/>
    <x v="1"/>
  </r>
  <r>
    <d v="2024-07-15T00:00:00"/>
    <x v="47"/>
    <x v="8"/>
    <x v="2"/>
    <x v="9"/>
    <s v="Vivo T3 Pro 5G 8GB/128GB"/>
    <n v="8021.73"/>
    <n v="1"/>
    <n v="715.37"/>
    <x v="8"/>
    <x v="1"/>
  </r>
  <r>
    <d v="2024-10-04T00:00:00"/>
    <x v="15"/>
    <x v="5"/>
    <x v="2"/>
    <x v="6"/>
    <s v="HP ScanJet Pro 3600 f1 Flatbed Scanner"/>
    <n v="55723.24"/>
    <n v="1"/>
    <n v="17263.36"/>
    <x v="9"/>
    <x v="1"/>
  </r>
  <r>
    <d v="2025-01-17T00:00:00"/>
    <x v="2"/>
    <x v="2"/>
    <x v="2"/>
    <x v="11"/>
    <s v="iBall Bluetooth Wireless Keyboard &amp; Mouse Combo"/>
    <n v="7682.45"/>
    <n v="3"/>
    <n v="1010.67"/>
    <x v="11"/>
    <x v="0"/>
  </r>
  <r>
    <d v="2024-05-17T00:00:00"/>
    <x v="5"/>
    <x v="9"/>
    <x v="0"/>
    <x v="13"/>
    <s v="Orient Electric PSPO 1200mm Ceiling Fan"/>
    <n v="14718.65"/>
    <n v="3"/>
    <n v="4544.82"/>
    <x v="3"/>
    <x v="1"/>
  </r>
  <r>
    <d v="2025-03-26T00:00:00"/>
    <x v="2"/>
    <x v="13"/>
    <x v="2"/>
    <x v="9"/>
    <s v="iQOO Z9 5G 8GB/128GB"/>
    <n v="17582.98"/>
    <n v="2"/>
    <n v="4829.75"/>
    <x v="0"/>
    <x v="0"/>
  </r>
  <r>
    <d v="2024-11-08T00:00:00"/>
    <x v="43"/>
    <x v="3"/>
    <x v="1"/>
    <x v="8"/>
    <s v="Stanley Furniture Height-Adjustable Desk"/>
    <n v="100934.73"/>
    <n v="3"/>
    <n v="-1048.55"/>
    <x v="6"/>
    <x v="1"/>
  </r>
  <r>
    <d v="2024-04-23T00:00:00"/>
    <x v="8"/>
    <x v="19"/>
    <x v="2"/>
    <x v="11"/>
    <s v="Zebronics Zeb-Thunder Wireless Mouse"/>
    <n v="13809.33"/>
    <n v="5"/>
    <n v="1701.39"/>
    <x v="10"/>
    <x v="1"/>
  </r>
  <r>
    <d v="2025-01-05T00:00:00"/>
    <x v="20"/>
    <x v="5"/>
    <x v="0"/>
    <x v="5"/>
    <s v="Linc Glycer Ball Pen Blue (Pack of 10)"/>
    <n v="6766.08"/>
    <n v="4"/>
    <n v="2977.31"/>
    <x v="11"/>
    <x v="0"/>
  </r>
  <r>
    <d v="2024-12-16T00:00:00"/>
    <x v="42"/>
    <x v="7"/>
    <x v="1"/>
    <x v="4"/>
    <s v="Godrej Interio Partition Panel 4×6ft"/>
    <n v="14512.6"/>
    <n v="5"/>
    <n v="5219.01"/>
    <x v="1"/>
    <x v="1"/>
  </r>
  <r>
    <d v="2025-03-10T00:00:00"/>
    <x v="37"/>
    <x v="13"/>
    <x v="2"/>
    <x v="9"/>
    <s v="iQOO Z9 5G 8GB/128GB"/>
    <n v="25218.67"/>
    <n v="2"/>
    <n v="8056.43"/>
    <x v="0"/>
    <x v="0"/>
  </r>
  <r>
    <d v="2024-05-04T00:00:00"/>
    <x v="32"/>
    <x v="2"/>
    <x v="0"/>
    <x v="5"/>
    <s v="Pidilite Fevistick Glue Sticks (Box of 12)"/>
    <n v="6510.06"/>
    <n v="5"/>
    <n v="3060.22"/>
    <x v="3"/>
    <x v="1"/>
  </r>
  <r>
    <d v="2024-11-23T00:00:00"/>
    <x v="28"/>
    <x v="7"/>
    <x v="1"/>
    <x v="15"/>
    <s v="Durian Engineered Wood Bookcase 4-Shelf Dark Walnut"/>
    <n v="56827.45"/>
    <n v="3"/>
    <n v="-604.89"/>
    <x v="6"/>
    <x v="1"/>
  </r>
  <r>
    <d v="2024-06-03T00:00:00"/>
    <x v="45"/>
    <x v="11"/>
    <x v="1"/>
    <x v="4"/>
    <s v="Nilkamal Plastic Folding Chair (Pack of 4)"/>
    <n v="1699.69"/>
    <n v="7"/>
    <n v="655.5"/>
    <x v="2"/>
    <x v="1"/>
  </r>
  <r>
    <d v="2024-07-08T00:00:00"/>
    <x v="33"/>
    <x v="19"/>
    <x v="0"/>
    <x v="10"/>
    <s v="Puro SAFE Steel Almirah Double Door"/>
    <n v="4811.18"/>
    <n v="4"/>
    <n v="452.23"/>
    <x v="8"/>
    <x v="1"/>
  </r>
  <r>
    <d v="2024-12-20T00:00:00"/>
    <x v="18"/>
    <x v="3"/>
    <x v="0"/>
    <x v="12"/>
    <s v="Maplitho White Labels A4 (50 Sheets)"/>
    <n v="1590.43"/>
    <n v="2"/>
    <n v="618.66"/>
    <x v="1"/>
    <x v="1"/>
  </r>
  <r>
    <d v="2024-10-21T00:00:00"/>
    <x v="36"/>
    <x v="17"/>
    <x v="1"/>
    <x v="8"/>
    <s v="Wipro Furniture Rectangular Workstation"/>
    <n v="26586.04"/>
    <n v="1"/>
    <n v="-1591.85"/>
    <x v="9"/>
    <x v="1"/>
  </r>
  <r>
    <d v="2024-05-15T00:00:00"/>
    <x v="28"/>
    <x v="7"/>
    <x v="0"/>
    <x v="2"/>
    <s v="Kangaro Presentation Ring Binder (Pack of 8)"/>
    <n v="6354.28"/>
    <n v="2"/>
    <n v="3178.72"/>
    <x v="3"/>
    <x v="1"/>
  </r>
  <r>
    <d v="2024-11-01T00:00:00"/>
    <x v="15"/>
    <x v="13"/>
    <x v="0"/>
    <x v="2"/>
    <s v="Solo Ring Binder A4 2-Ring 25mm (Pack of 10)"/>
    <n v="3253.32"/>
    <n v="6"/>
    <n v="1329.63"/>
    <x v="6"/>
    <x v="1"/>
  </r>
  <r>
    <d v="2024-11-19T00:00:00"/>
    <x v="44"/>
    <x v="17"/>
    <x v="0"/>
    <x v="1"/>
    <s v="Fevicryl Fabric Colour Set 12 Shades"/>
    <n v="19260.759999999998"/>
    <n v="4"/>
    <n v="5506.7"/>
    <x v="6"/>
    <x v="1"/>
  </r>
  <r>
    <d v="2024-09-20T00:00:00"/>
    <x v="44"/>
    <x v="4"/>
    <x v="0"/>
    <x v="2"/>
    <s v="Deli Spine Label Binder A4 Blue (Pack of 6)"/>
    <n v="181.55"/>
    <n v="2"/>
    <n v="-307.58"/>
    <x v="5"/>
    <x v="1"/>
  </r>
  <r>
    <d v="2024-04-04T00:00:00"/>
    <x v="17"/>
    <x v="14"/>
    <x v="0"/>
    <x v="1"/>
    <s v="Fevicryl Fabric Colour Set 12 Shades"/>
    <n v="673.66"/>
    <n v="2"/>
    <n v="240.66"/>
    <x v="10"/>
    <x v="1"/>
  </r>
  <r>
    <d v="2024-04-22T00:00:00"/>
    <x v="15"/>
    <x v="13"/>
    <x v="0"/>
    <x v="1"/>
    <s v="Camlin Kokuyo Acrylic Colour Set 9 Tubes"/>
    <n v="576.33000000000004"/>
    <n v="5"/>
    <n v="139.35"/>
    <x v="10"/>
    <x v="1"/>
  </r>
  <r>
    <d v="2024-06-06T00:00:00"/>
    <x v="36"/>
    <x v="13"/>
    <x v="0"/>
    <x v="1"/>
    <s v="Camel Student Watercolour Cake Set 24 Shades"/>
    <n v="13372.89"/>
    <n v="7"/>
    <n v="3513.71"/>
    <x v="2"/>
    <x v="1"/>
  </r>
  <r>
    <d v="2024-04-28T00:00:00"/>
    <x v="37"/>
    <x v="1"/>
    <x v="2"/>
    <x v="11"/>
    <s v="boAt Rugged V3 USB-C Cable (Pack of 3)"/>
    <n v="2091.67"/>
    <n v="1"/>
    <n v="117.48"/>
    <x v="10"/>
    <x v="1"/>
  </r>
  <r>
    <d v="2025-01-07T00:00:00"/>
    <x v="45"/>
    <x v="6"/>
    <x v="0"/>
    <x v="2"/>
    <s v="Nataraj Clear-View Binder A4 (Pack of 12)"/>
    <n v="1352.51"/>
    <n v="4"/>
    <n v="-875.22"/>
    <x v="11"/>
    <x v="0"/>
  </r>
  <r>
    <d v="2024-05-27T00:00:00"/>
    <x v="21"/>
    <x v="3"/>
    <x v="0"/>
    <x v="5"/>
    <s v="Pidilite Fevistick Glue Sticks (Box of 12)"/>
    <n v="13307.69"/>
    <n v="4"/>
    <n v="7138.01"/>
    <x v="3"/>
    <x v="1"/>
  </r>
  <r>
    <d v="2024-05-13T00:00:00"/>
    <x v="10"/>
    <x v="11"/>
    <x v="2"/>
    <x v="14"/>
    <s v="Epson EcoTank L3252 Wi-Fi All-In-One Printer"/>
    <n v="293284.11"/>
    <n v="6"/>
    <n v="89223.53"/>
    <x v="3"/>
    <x v="1"/>
  </r>
  <r>
    <d v="2024-04-24T00:00:00"/>
    <x v="35"/>
    <x v="15"/>
    <x v="1"/>
    <x v="3"/>
    <s v="Green Soul Oslo High-Back Executive Chair"/>
    <n v="4302.5600000000004"/>
    <n v="3"/>
    <n v="510.73"/>
    <x v="10"/>
    <x v="1"/>
  </r>
  <r>
    <d v="2024-11-14T00:00:00"/>
    <x v="32"/>
    <x v="9"/>
    <x v="0"/>
    <x v="2"/>
    <s v="Nataraj Clear-View Binder A4 (Pack of 12)"/>
    <n v="1425.54"/>
    <n v="7"/>
    <n v="-1050.5"/>
    <x v="6"/>
    <x v="1"/>
  </r>
  <r>
    <d v="2024-05-27T00:00:00"/>
    <x v="1"/>
    <x v="9"/>
    <x v="0"/>
    <x v="2"/>
    <s v="Archies Lever Arch File A4 (Pack of 5)"/>
    <n v="1940.59"/>
    <n v="2"/>
    <n v="708.24"/>
    <x v="3"/>
    <x v="1"/>
  </r>
  <r>
    <d v="2024-08-28T00:00:00"/>
    <x v="5"/>
    <x v="13"/>
    <x v="1"/>
    <x v="15"/>
    <s v="Featherlite Steel Almirah with Locker"/>
    <n v="134746.68"/>
    <n v="6"/>
    <n v="18861.05"/>
    <x v="4"/>
    <x v="1"/>
  </r>
  <r>
    <d v="2024-10-06T00:00:00"/>
    <x v="37"/>
    <x v="9"/>
    <x v="0"/>
    <x v="1"/>
    <s v="Camel Student Watercolour Cake Set 24 Shades"/>
    <n v="348.8"/>
    <n v="1"/>
    <n v="101.73"/>
    <x v="9"/>
    <x v="1"/>
  </r>
  <r>
    <d v="2024-09-16T00:00:00"/>
    <x v="40"/>
    <x v="1"/>
    <x v="0"/>
    <x v="5"/>
    <s v="Navneet A4 80 GSM Copier Paper (500 Sheets)"/>
    <n v="2466.65"/>
    <n v="4"/>
    <n v="1183.27"/>
    <x v="5"/>
    <x v="1"/>
  </r>
  <r>
    <d v="2024-04-22T00:00:00"/>
    <x v="40"/>
    <x v="2"/>
    <x v="1"/>
    <x v="4"/>
    <s v="Stanley Office Side Table with Drawer"/>
    <n v="8732.93"/>
    <n v="2"/>
    <n v="1915.9"/>
    <x v="10"/>
    <x v="1"/>
  </r>
  <r>
    <d v="2024-09-19T00:00:00"/>
    <x v="22"/>
    <x v="6"/>
    <x v="0"/>
    <x v="1"/>
    <s v="Fevicryl Fabric Colour Set 12 Shades"/>
    <n v="649.41"/>
    <n v="5"/>
    <n v="200"/>
    <x v="5"/>
    <x v="1"/>
  </r>
  <r>
    <d v="2024-04-02T00:00:00"/>
    <x v="27"/>
    <x v="0"/>
    <x v="2"/>
    <x v="9"/>
    <s v="Vivo T3 Pro 5G 8GB/128GB"/>
    <n v="54536.480000000003"/>
    <n v="2"/>
    <n v="7002.03"/>
    <x v="10"/>
    <x v="1"/>
  </r>
  <r>
    <d v="2024-11-06T00:00:00"/>
    <x v="42"/>
    <x v="3"/>
    <x v="1"/>
    <x v="3"/>
    <s v="Godrej Interio Cozy Ergonomic Chair with Armrest"/>
    <n v="9168.94"/>
    <n v="2"/>
    <n v="2078.69"/>
    <x v="6"/>
    <x v="1"/>
  </r>
  <r>
    <d v="2024-08-17T00:00:00"/>
    <x v="42"/>
    <x v="4"/>
    <x v="0"/>
    <x v="16"/>
    <s v="Camlin Permanent Marker Black (Pack of 10)"/>
    <n v="2197.39"/>
    <n v="3"/>
    <n v="516.45000000000005"/>
    <x v="4"/>
    <x v="1"/>
  </r>
  <r>
    <d v="2024-12-22T00:00:00"/>
    <x v="8"/>
    <x v="4"/>
    <x v="0"/>
    <x v="13"/>
    <s v="Philips SmartBright LED Batten 36W (Pack of 4)"/>
    <n v="22181.56"/>
    <n v="10"/>
    <n v="6275.68"/>
    <x v="1"/>
    <x v="1"/>
  </r>
  <r>
    <d v="2024-10-08T00:00:00"/>
    <x v="2"/>
    <x v="8"/>
    <x v="0"/>
    <x v="5"/>
    <s v="Linc Glycer Ball Pen Blue (Pack of 10)"/>
    <n v="7513.02"/>
    <n v="7"/>
    <n v="3614.23"/>
    <x v="9"/>
    <x v="1"/>
  </r>
  <r>
    <d v="2025-01-23T00:00:00"/>
    <x v="4"/>
    <x v="14"/>
    <x v="0"/>
    <x v="13"/>
    <s v="Usha Mist Air Duos 400mm Pedestal Fan"/>
    <n v="163629.38"/>
    <n v="9"/>
    <n v="22937.31"/>
    <x v="11"/>
    <x v="0"/>
  </r>
  <r>
    <d v="2025-01-21T00:00:00"/>
    <x v="18"/>
    <x v="1"/>
    <x v="0"/>
    <x v="2"/>
    <s v="Nataraj Clear-View Binder A4 (Pack of 12)"/>
    <n v="20155.02"/>
    <n v="3"/>
    <n v="-17667.169999999998"/>
    <x v="11"/>
    <x v="0"/>
  </r>
  <r>
    <d v="2024-10-21T00:00:00"/>
    <x v="42"/>
    <x v="4"/>
    <x v="0"/>
    <x v="16"/>
    <s v="Pritt Glue Stick 43g (Pack of 10)"/>
    <n v="2326.34"/>
    <n v="2"/>
    <n v="761.12"/>
    <x v="9"/>
    <x v="1"/>
  </r>
  <r>
    <d v="2024-11-19T00:00:00"/>
    <x v="12"/>
    <x v="16"/>
    <x v="2"/>
    <x v="9"/>
    <s v="OnePlus Nord CE3 Lite 8GB/128GB"/>
    <n v="20411.29"/>
    <n v="1"/>
    <n v="1639.11"/>
    <x v="6"/>
    <x v="1"/>
  </r>
  <r>
    <d v="2024-09-11T00:00:00"/>
    <x v="9"/>
    <x v="11"/>
    <x v="0"/>
    <x v="5"/>
    <s v="Kokuyo Camlin Drawing Sheets A3 (100 Sheets)"/>
    <n v="1604.47"/>
    <n v="3"/>
    <n v="784.48"/>
    <x v="5"/>
    <x v="1"/>
  </r>
  <r>
    <d v="2024-05-01T00:00:00"/>
    <x v="39"/>
    <x v="17"/>
    <x v="1"/>
    <x v="4"/>
    <s v="Pepperfry Sofa Cum Bed 3-Seater Grey"/>
    <n v="5305.74"/>
    <n v="3"/>
    <n v="-4206.43"/>
    <x v="3"/>
    <x v="1"/>
  </r>
  <r>
    <d v="2024-11-18T00:00:00"/>
    <x v="36"/>
    <x v="6"/>
    <x v="0"/>
    <x v="13"/>
    <s v="Philips SmartBright LED Batten 36W (Pack of 4)"/>
    <n v="2853.36"/>
    <n v="4"/>
    <n v="676.35"/>
    <x v="6"/>
    <x v="1"/>
  </r>
  <r>
    <d v="2025-01-21T00:00:00"/>
    <x v="38"/>
    <x v="12"/>
    <x v="1"/>
    <x v="4"/>
    <s v="Pepperfry Sofa Cum Bed 3-Seater Grey"/>
    <n v="33336.239999999998"/>
    <n v="11"/>
    <n v="8062.29"/>
    <x v="11"/>
    <x v="0"/>
  </r>
  <r>
    <d v="2024-09-15T00:00:00"/>
    <x v="46"/>
    <x v="1"/>
    <x v="2"/>
    <x v="14"/>
    <s v="Epson EcoTank L3252 Wi-Fi All-In-One Printer"/>
    <n v="2462.0100000000002"/>
    <n v="5"/>
    <n v="-1862.2"/>
    <x v="5"/>
    <x v="1"/>
  </r>
  <r>
    <d v="2024-11-15T00:00:00"/>
    <x v="21"/>
    <x v="8"/>
    <x v="0"/>
    <x v="7"/>
    <s v="Ratan Tissue Self-Seal Courier Bags (Pack of 200)"/>
    <n v="2346.69"/>
    <n v="1"/>
    <n v="1010.33"/>
    <x v="6"/>
    <x v="1"/>
  </r>
  <r>
    <d v="2024-11-03T00:00:00"/>
    <x v="28"/>
    <x v="16"/>
    <x v="0"/>
    <x v="5"/>
    <s v="Kokuyo Camlin Drawing Sheets A3 (100 Sheets)"/>
    <n v="20010.03"/>
    <n v="3"/>
    <n v="10355.209999999999"/>
    <x v="6"/>
    <x v="1"/>
  </r>
  <r>
    <d v="2024-12-12T00:00:00"/>
    <x v="45"/>
    <x v="6"/>
    <x v="0"/>
    <x v="2"/>
    <s v="Kangaro Presentation Ring Binder (Pack of 8)"/>
    <n v="514.29999999999995"/>
    <n v="4"/>
    <n v="-396.45"/>
    <x v="1"/>
    <x v="1"/>
  </r>
  <r>
    <d v="2024-11-28T00:00:00"/>
    <x v="27"/>
    <x v="5"/>
    <x v="0"/>
    <x v="10"/>
    <s v="Featherlite Mobile Pedestal 3-Drawer"/>
    <n v="162763.73000000001"/>
    <n v="7"/>
    <n v="-12781.2"/>
    <x v="6"/>
    <x v="1"/>
  </r>
  <r>
    <d v="2024-12-26T00:00:00"/>
    <x v="40"/>
    <x v="7"/>
    <x v="2"/>
    <x v="9"/>
    <s v="Samsung Galaxy M34 5G 6GB/128GB"/>
    <n v="174578.09"/>
    <n v="5"/>
    <n v="14675.92"/>
    <x v="1"/>
    <x v="1"/>
  </r>
  <r>
    <d v="2024-11-24T00:00:00"/>
    <x v="10"/>
    <x v="5"/>
    <x v="2"/>
    <x v="11"/>
    <s v="Portronics Mport 7C USB-C Hub 7-in-1"/>
    <n v="8672.23"/>
    <n v="1"/>
    <n v="2028.86"/>
    <x v="6"/>
    <x v="1"/>
  </r>
  <r>
    <d v="2024-12-26T00:00:00"/>
    <x v="20"/>
    <x v="15"/>
    <x v="1"/>
    <x v="8"/>
    <s v="Stanley Furniture Height-Adjustable Desk"/>
    <n v="39909.85"/>
    <n v="1"/>
    <n v="9138.2199999999993"/>
    <x v="1"/>
    <x v="1"/>
  </r>
  <r>
    <d v="2024-05-24T00:00:00"/>
    <x v="17"/>
    <x v="5"/>
    <x v="0"/>
    <x v="1"/>
    <s v="Camel Student Watercolour Cake Set 24 Shades"/>
    <n v="3423.67"/>
    <n v="2"/>
    <n v="810.44"/>
    <x v="3"/>
    <x v="1"/>
  </r>
  <r>
    <d v="2025-02-23T00:00:00"/>
    <x v="39"/>
    <x v="19"/>
    <x v="0"/>
    <x v="7"/>
    <s v="Navneet Manilla Envelopes 10×4 (Pack of 100)"/>
    <n v="24606.62"/>
    <n v="6"/>
    <n v="10950.78"/>
    <x v="7"/>
    <x v="0"/>
  </r>
  <r>
    <d v="2024-05-14T00:00:00"/>
    <x v="16"/>
    <x v="14"/>
    <x v="1"/>
    <x v="15"/>
    <s v="Featherlite Steel Almirah with Locker"/>
    <n v="19600.099999999999"/>
    <n v="2"/>
    <n v="2159.77"/>
    <x v="3"/>
    <x v="1"/>
  </r>
  <r>
    <d v="2025-02-22T00:00:00"/>
    <x v="47"/>
    <x v="18"/>
    <x v="0"/>
    <x v="12"/>
    <s v="Kores Self-Adhesive Label Rolls (Pack of 4)"/>
    <n v="2708.03"/>
    <n v="4"/>
    <n v="1021.2"/>
    <x v="7"/>
    <x v="0"/>
  </r>
  <r>
    <d v="2024-12-11T00:00:00"/>
    <x v="21"/>
    <x v="7"/>
    <x v="0"/>
    <x v="16"/>
    <s v="Pilot V5 Hi-Tecpoint Pen Blue (Pack of 12)"/>
    <n v="1457.68"/>
    <n v="1"/>
    <n v="164.95"/>
    <x v="1"/>
    <x v="1"/>
  </r>
  <r>
    <d v="2024-11-19T00:00:00"/>
    <x v="10"/>
    <x v="2"/>
    <x v="0"/>
    <x v="1"/>
    <s v="Fevicryl Fabric Colour Set 12 Shades"/>
    <n v="17350.96"/>
    <n v="7"/>
    <n v="5059.8999999999996"/>
    <x v="6"/>
    <x v="1"/>
  </r>
  <r>
    <d v="2024-04-05T00:00:00"/>
    <x v="24"/>
    <x v="14"/>
    <x v="0"/>
    <x v="2"/>
    <s v="Archies Lever Arch File A4 (Pack of 5)"/>
    <n v="9551.32"/>
    <n v="7"/>
    <n v="-6663.72"/>
    <x v="10"/>
    <x v="1"/>
  </r>
  <r>
    <d v="2024-06-16T00:00:00"/>
    <x v="42"/>
    <x v="16"/>
    <x v="0"/>
    <x v="10"/>
    <s v="Featherlite Mobile Pedestal 3-Drawer"/>
    <n v="10956.8"/>
    <n v="1"/>
    <n v="3237.46"/>
    <x v="2"/>
    <x v="1"/>
  </r>
  <r>
    <d v="2024-09-19T00:00:00"/>
    <x v="13"/>
    <x v="7"/>
    <x v="0"/>
    <x v="13"/>
    <s v="Usha Mist Air Duos 400mm Pedestal Fan"/>
    <n v="1570.4"/>
    <n v="3"/>
    <n v="402.59"/>
    <x v="5"/>
    <x v="1"/>
  </r>
  <r>
    <d v="2024-04-16T00:00:00"/>
    <x v="7"/>
    <x v="2"/>
    <x v="0"/>
    <x v="2"/>
    <s v="Kangaro Presentation Ring Binder (Pack of 8)"/>
    <n v="7391.07"/>
    <n v="8"/>
    <n v="-5557.61"/>
    <x v="10"/>
    <x v="1"/>
  </r>
  <r>
    <d v="2024-11-21T00:00:00"/>
    <x v="30"/>
    <x v="1"/>
    <x v="0"/>
    <x v="1"/>
    <s v="Doms Sketch Pens 48 Shades Assorted"/>
    <n v="1980.93"/>
    <n v="4"/>
    <n v="579.96"/>
    <x v="6"/>
    <x v="1"/>
  </r>
  <r>
    <d v="2024-09-15T00:00:00"/>
    <x v="40"/>
    <x v="8"/>
    <x v="0"/>
    <x v="13"/>
    <s v="Havells Cista 1200mm Ceiling Fan Brushed Chrome"/>
    <n v="7074.9"/>
    <n v="5"/>
    <n v="1959.01"/>
    <x v="5"/>
    <x v="1"/>
  </r>
  <r>
    <d v="2024-05-02T00:00:00"/>
    <x v="35"/>
    <x v="18"/>
    <x v="0"/>
    <x v="5"/>
    <s v="Navneet A4 80 GSM Copier Paper (500 Sheets)"/>
    <n v="2934.24"/>
    <n v="8"/>
    <n v="1639.16"/>
    <x v="3"/>
    <x v="1"/>
  </r>
  <r>
    <d v="2024-11-01T00:00:00"/>
    <x v="11"/>
    <x v="4"/>
    <x v="0"/>
    <x v="1"/>
    <s v="Camlin Kokuyo Acrylic Colour Set 9 Tubes"/>
    <n v="3663.05"/>
    <n v="2"/>
    <n v="1097.98"/>
    <x v="6"/>
    <x v="1"/>
  </r>
  <r>
    <d v="2024-08-05T00:00:00"/>
    <x v="27"/>
    <x v="14"/>
    <x v="0"/>
    <x v="2"/>
    <s v="Nataraj Clear-View Binder A4 (Pack of 12)"/>
    <n v="2399"/>
    <n v="6"/>
    <n v="947.74"/>
    <x v="4"/>
    <x v="1"/>
  </r>
  <r>
    <d v="2024-09-16T00:00:00"/>
    <x v="15"/>
    <x v="13"/>
    <x v="0"/>
    <x v="1"/>
    <s v="Camlin Kokuyo Acrylic Colour Set 9 Tubes"/>
    <n v="1226.5999999999999"/>
    <n v="2"/>
    <n v="326.64999999999998"/>
    <x v="5"/>
    <x v="1"/>
  </r>
  <r>
    <d v="2024-12-16T00:00:00"/>
    <x v="8"/>
    <x v="4"/>
    <x v="1"/>
    <x v="15"/>
    <s v="Nilkamal Freedom Book Rack with Cabinet"/>
    <n v="11810.19"/>
    <n v="1"/>
    <n v="840.09"/>
    <x v="1"/>
    <x v="1"/>
  </r>
  <r>
    <d v="2025-01-20T00:00:00"/>
    <x v="17"/>
    <x v="11"/>
    <x v="2"/>
    <x v="9"/>
    <s v="iQOO Z9 5G 8GB/128GB"/>
    <n v="13029.15"/>
    <n v="4"/>
    <n v="987.12"/>
    <x v="11"/>
    <x v="0"/>
  </r>
  <r>
    <d v="2024-06-03T00:00:00"/>
    <x v="17"/>
    <x v="8"/>
    <x v="0"/>
    <x v="12"/>
    <s v="Anken Colour Coding Dots (Pack of 500)"/>
    <n v="2097.89"/>
    <n v="2"/>
    <n v="972.81"/>
    <x v="2"/>
    <x v="1"/>
  </r>
  <r>
    <d v="2024-11-23T00:00:00"/>
    <x v="25"/>
    <x v="10"/>
    <x v="0"/>
    <x v="7"/>
    <s v="Polysac Co-Ex Bubble Wrap Roll 50m"/>
    <n v="997.42"/>
    <n v="3"/>
    <n v="318.63"/>
    <x v="6"/>
    <x v="1"/>
  </r>
  <r>
    <d v="2024-11-17T00:00:00"/>
    <x v="25"/>
    <x v="8"/>
    <x v="0"/>
    <x v="5"/>
    <s v="Kokuyo Camlin Drawing Sheets A3 (100 Sheets)"/>
    <n v="771.57"/>
    <n v="1"/>
    <n v="445.32"/>
    <x v="6"/>
    <x v="1"/>
  </r>
  <r>
    <d v="2024-05-13T00:00:00"/>
    <x v="12"/>
    <x v="0"/>
    <x v="2"/>
    <x v="9"/>
    <s v="Redmi Note 13 Pro 8GB/256GB"/>
    <n v="39545.22"/>
    <n v="2"/>
    <n v="11525.69"/>
    <x v="3"/>
    <x v="1"/>
  </r>
  <r>
    <d v="2024-12-28T00:00:00"/>
    <x v="47"/>
    <x v="16"/>
    <x v="2"/>
    <x v="9"/>
    <s v="Samsung Galaxy M34 5G 6GB/128GB"/>
    <n v="14221.63"/>
    <n v="2"/>
    <n v="1331.31"/>
    <x v="1"/>
    <x v="1"/>
  </r>
  <r>
    <d v="2024-10-27T00:00:00"/>
    <x v="46"/>
    <x v="17"/>
    <x v="0"/>
    <x v="10"/>
    <s v="Puro SAFE Steel Almirah Double Door"/>
    <n v="21838.69"/>
    <n v="5"/>
    <n v="-3677.41"/>
    <x v="9"/>
    <x v="1"/>
  </r>
  <r>
    <d v="2024-08-12T00:00:00"/>
    <x v="41"/>
    <x v="0"/>
    <x v="1"/>
    <x v="15"/>
    <s v="FurnitureKraft Bookshelf Open 6-Tier White"/>
    <n v="24943.94"/>
    <n v="3"/>
    <n v="-16313.93"/>
    <x v="4"/>
    <x v="1"/>
  </r>
  <r>
    <d v="2025-01-10T00:00:00"/>
    <x v="44"/>
    <x v="6"/>
    <x v="2"/>
    <x v="14"/>
    <s v="Canon PIXMA G3010 All-In-One Ink Tank Printer"/>
    <n v="57797.93"/>
    <n v="2"/>
    <n v="-2069.61"/>
    <x v="11"/>
    <x v="0"/>
  </r>
  <r>
    <d v="2024-04-15T00:00:00"/>
    <x v="12"/>
    <x v="16"/>
    <x v="2"/>
    <x v="9"/>
    <s v="Motorola Edge 50 Fusion 12GB/256GB"/>
    <n v="60281"/>
    <n v="6"/>
    <n v="19327.28"/>
    <x v="10"/>
    <x v="1"/>
  </r>
  <r>
    <d v="2025-01-16T00:00:00"/>
    <x v="9"/>
    <x v="19"/>
    <x v="1"/>
    <x v="3"/>
    <s v="Featherlite Elan Mid-Back Mesh Chair Black"/>
    <n v="5223.34"/>
    <n v="1"/>
    <n v="-488.07"/>
    <x v="11"/>
    <x v="0"/>
  </r>
  <r>
    <d v="2024-09-15T00:00:00"/>
    <x v="26"/>
    <x v="4"/>
    <x v="0"/>
    <x v="10"/>
    <s v="Cello Stationery Organiser Set 7-Compartment"/>
    <n v="108326.06"/>
    <n v="5"/>
    <n v="21026.57"/>
    <x v="5"/>
    <x v="1"/>
  </r>
  <r>
    <d v="2024-04-10T00:00:00"/>
    <x v="16"/>
    <x v="16"/>
    <x v="0"/>
    <x v="10"/>
    <s v="Godrej Interio Metal Storage Cabinet 4-Drawer"/>
    <n v="7323.83"/>
    <n v="6"/>
    <n v="1680.65"/>
    <x v="10"/>
    <x v="1"/>
  </r>
  <r>
    <d v="2025-02-02T00:00:00"/>
    <x v="36"/>
    <x v="17"/>
    <x v="2"/>
    <x v="11"/>
    <s v="Zebronics Zeb-Thunder Wireless Mouse"/>
    <n v="34650.980000000003"/>
    <n v="4"/>
    <n v="16284.72"/>
    <x v="7"/>
    <x v="0"/>
  </r>
  <r>
    <d v="2024-11-23T00:00:00"/>
    <x v="22"/>
    <x v="5"/>
    <x v="0"/>
    <x v="5"/>
    <s v="Rorito Ballpoint Pen Set Blue (Pack of 20)"/>
    <n v="13798.73"/>
    <n v="2"/>
    <n v="8291.9"/>
    <x v="6"/>
    <x v="1"/>
  </r>
  <r>
    <d v="2024-07-05T00:00:00"/>
    <x v="3"/>
    <x v="18"/>
    <x v="0"/>
    <x v="0"/>
    <s v="Kangaro Paper Clips Galvanized (Box of 1000)"/>
    <n v="971.98"/>
    <n v="6"/>
    <n v="575.45000000000005"/>
    <x v="8"/>
    <x v="1"/>
  </r>
  <r>
    <d v="2024-08-08T00:00:00"/>
    <x v="24"/>
    <x v="15"/>
    <x v="0"/>
    <x v="2"/>
    <s v="Nataraj Clear-View Binder A4 (Pack of 12)"/>
    <n v="2664.65"/>
    <n v="4"/>
    <n v="1253.81"/>
    <x v="4"/>
    <x v="1"/>
  </r>
  <r>
    <d v="2024-05-06T00:00:00"/>
    <x v="42"/>
    <x v="5"/>
    <x v="0"/>
    <x v="1"/>
    <s v="Camel Student Watercolour Cake Set 24 Shades"/>
    <n v="9362.9500000000007"/>
    <n v="7"/>
    <n v="2784.38"/>
    <x v="3"/>
    <x v="1"/>
  </r>
  <r>
    <d v="2024-04-21T00:00:00"/>
    <x v="3"/>
    <x v="16"/>
    <x v="2"/>
    <x v="11"/>
    <s v="Portronics Mport 7C USB-C Hub 7-in-1"/>
    <n v="5273.94"/>
    <n v="2"/>
    <n v="416.65"/>
    <x v="10"/>
    <x v="1"/>
  </r>
  <r>
    <d v="2024-11-26T00:00:00"/>
    <x v="39"/>
    <x v="3"/>
    <x v="1"/>
    <x v="3"/>
    <s v="Wipro Furniture Smart Mesh Chair"/>
    <n v="28377.74"/>
    <n v="3"/>
    <n v="2858.21"/>
    <x v="6"/>
    <x v="1"/>
  </r>
  <r>
    <d v="2024-08-11T00:00:00"/>
    <x v="9"/>
    <x v="17"/>
    <x v="2"/>
    <x v="9"/>
    <s v="Redmi Note 13 Pro 8GB/256GB"/>
    <n v="89613.14"/>
    <n v="5"/>
    <n v="27225.53"/>
    <x v="4"/>
    <x v="1"/>
  </r>
  <r>
    <d v="2024-10-25T00:00:00"/>
    <x v="12"/>
    <x v="5"/>
    <x v="0"/>
    <x v="2"/>
    <s v="Deli Spine Label Binder A4 Blue (Pack of 6)"/>
    <n v="7300.17"/>
    <n v="4"/>
    <n v="2283.61"/>
    <x v="9"/>
    <x v="1"/>
  </r>
  <r>
    <d v="2024-05-01T00:00:00"/>
    <x v="5"/>
    <x v="18"/>
    <x v="2"/>
    <x v="11"/>
    <s v="Lapcare USB-C 65W GaN Charger"/>
    <n v="12343.9"/>
    <n v="2"/>
    <n v="3891.54"/>
    <x v="3"/>
    <x v="1"/>
  </r>
  <r>
    <d v="2024-08-01T00:00:00"/>
    <x v="28"/>
    <x v="16"/>
    <x v="0"/>
    <x v="1"/>
    <s v="Faber-Castell Colour Pencil Set 60 Shades"/>
    <n v="836.76"/>
    <n v="1"/>
    <n v="353.2"/>
    <x v="4"/>
    <x v="1"/>
  </r>
  <r>
    <d v="2024-07-19T00:00:00"/>
    <x v="43"/>
    <x v="4"/>
    <x v="0"/>
    <x v="2"/>
    <s v="Deli Spine Label Binder A4 Blue (Pack of 6)"/>
    <n v="2552.0500000000002"/>
    <n v="5"/>
    <n v="711.21"/>
    <x v="8"/>
    <x v="1"/>
  </r>
  <r>
    <d v="2024-07-13T00:00:00"/>
    <x v="16"/>
    <x v="18"/>
    <x v="0"/>
    <x v="12"/>
    <s v="Avery India Self-Adhesive Labels 21-Up (100 Sheets)"/>
    <n v="1142.04"/>
    <n v="5"/>
    <n v="555.58000000000004"/>
    <x v="8"/>
    <x v="1"/>
  </r>
  <r>
    <d v="2024-11-03T00:00:00"/>
    <x v="30"/>
    <x v="1"/>
    <x v="0"/>
    <x v="10"/>
    <s v="Durian Steel Filing Cabinet 2-Door"/>
    <n v="154457.28"/>
    <n v="5"/>
    <n v="7086.2"/>
    <x v="6"/>
    <x v="1"/>
  </r>
  <r>
    <d v="2024-05-24T00:00:00"/>
    <x v="36"/>
    <x v="9"/>
    <x v="1"/>
    <x v="8"/>
    <s v="Featherlite Ergo Workstation L-Shaped Desk"/>
    <n v="36074.160000000003"/>
    <n v="12"/>
    <n v="-2333.38"/>
    <x v="3"/>
    <x v="1"/>
  </r>
  <r>
    <d v="2025-02-02T00:00:00"/>
    <x v="35"/>
    <x v="11"/>
    <x v="0"/>
    <x v="1"/>
    <s v="Camlin Kokuyo Acrylic Colour Set 9 Tubes"/>
    <n v="21184.07"/>
    <n v="9"/>
    <n v="5708.33"/>
    <x v="7"/>
    <x v="0"/>
  </r>
  <r>
    <d v="2024-11-05T00:00:00"/>
    <x v="7"/>
    <x v="15"/>
    <x v="2"/>
    <x v="11"/>
    <s v="Zebronics Zeb-Thunder Wireless Mouse"/>
    <n v="8895.6299999999992"/>
    <n v="5"/>
    <n v="2758.04"/>
    <x v="6"/>
    <x v="1"/>
  </r>
  <r>
    <d v="2024-07-09T00:00:00"/>
    <x v="33"/>
    <x v="18"/>
    <x v="0"/>
    <x v="1"/>
    <s v="Camel Student Watercolour Cake Set 24 Shades"/>
    <n v="7682.03"/>
    <n v="5"/>
    <n v="2516.56"/>
    <x v="8"/>
    <x v="1"/>
  </r>
  <r>
    <d v="2025-02-28T00:00:00"/>
    <x v="15"/>
    <x v="15"/>
    <x v="0"/>
    <x v="1"/>
    <s v="Camel Student Watercolour Cake Set 24 Shades"/>
    <n v="928.57"/>
    <n v="2"/>
    <n v="71.94"/>
    <x v="7"/>
    <x v="0"/>
  </r>
  <r>
    <d v="2024-09-10T00:00:00"/>
    <x v="13"/>
    <x v="9"/>
    <x v="0"/>
    <x v="7"/>
    <s v="Kores Peel &amp; Seal White Envelopes DL (Pack of 100)"/>
    <n v="5108.46"/>
    <n v="1"/>
    <n v="1852.45"/>
    <x v="5"/>
    <x v="1"/>
  </r>
  <r>
    <d v="2024-06-19T00:00:00"/>
    <x v="39"/>
    <x v="8"/>
    <x v="0"/>
    <x v="0"/>
    <s v="Kangaroo Binder Clips Assorted Pack of 50"/>
    <n v="1117.31"/>
    <n v="3"/>
    <n v="51.24"/>
    <x v="2"/>
    <x v="1"/>
  </r>
  <r>
    <d v="2024-04-25T00:00:00"/>
    <x v="11"/>
    <x v="11"/>
    <x v="0"/>
    <x v="13"/>
    <s v="Havells Cista 1200mm Ceiling Fan Brushed Chrome"/>
    <n v="35722.559999999998"/>
    <n v="8"/>
    <n v="-83237.94"/>
    <x v="10"/>
    <x v="1"/>
  </r>
  <r>
    <d v="2024-06-10T00:00:00"/>
    <x v="6"/>
    <x v="5"/>
    <x v="0"/>
    <x v="0"/>
    <s v="Acco Brass Fasteners 70mm (Box of 100)"/>
    <n v="1468.45"/>
    <n v="6"/>
    <n v="514.20000000000005"/>
    <x v="2"/>
    <x v="1"/>
  </r>
  <r>
    <d v="2024-08-26T00:00:00"/>
    <x v="15"/>
    <x v="16"/>
    <x v="1"/>
    <x v="4"/>
    <s v="Godrej Interio Partition Panel 4×6ft"/>
    <n v="344.64"/>
    <n v="2"/>
    <n v="139.31"/>
    <x v="4"/>
    <x v="1"/>
  </r>
  <r>
    <d v="2024-08-26T00:00:00"/>
    <x v="7"/>
    <x v="11"/>
    <x v="0"/>
    <x v="16"/>
    <s v="Camlin Permanent Marker Black (Pack of 10)"/>
    <n v="669.51"/>
    <n v="1"/>
    <n v="49.82"/>
    <x v="4"/>
    <x v="1"/>
  </r>
  <r>
    <d v="2024-04-19T00:00:00"/>
    <x v="6"/>
    <x v="2"/>
    <x v="0"/>
    <x v="1"/>
    <s v="Camel Student Watercolour Cake Set 24 Shades"/>
    <n v="3052.03"/>
    <n v="8"/>
    <n v="1190.44"/>
    <x v="10"/>
    <x v="1"/>
  </r>
  <r>
    <d v="2024-05-22T00:00:00"/>
    <x v="3"/>
    <x v="2"/>
    <x v="0"/>
    <x v="1"/>
    <s v="Faber-Castell Colour Pencil Set 60 Shades"/>
    <n v="2529.85"/>
    <n v="1"/>
    <n v="259.42"/>
    <x v="3"/>
    <x v="1"/>
  </r>
  <r>
    <d v="2024-04-04T00:00:00"/>
    <x v="30"/>
    <x v="10"/>
    <x v="0"/>
    <x v="1"/>
    <s v="Apsara Drawing Pencils HB (Pack of 20)"/>
    <n v="4561.3900000000003"/>
    <n v="2"/>
    <n v="1265.98"/>
    <x v="10"/>
    <x v="1"/>
  </r>
  <r>
    <d v="2024-08-28T00:00:00"/>
    <x v="10"/>
    <x v="19"/>
    <x v="0"/>
    <x v="1"/>
    <s v="Camel Student Watercolour Cake Set 24 Shades"/>
    <n v="1511.25"/>
    <n v="2"/>
    <n v="714.71"/>
    <x v="4"/>
    <x v="1"/>
  </r>
  <r>
    <d v="2025-01-08T00:00:00"/>
    <x v="46"/>
    <x v="5"/>
    <x v="2"/>
    <x v="11"/>
    <s v="Zebronics Zeb-Thunder Wireless Mouse"/>
    <n v="22953.91"/>
    <n v="4"/>
    <n v="2160.29"/>
    <x v="11"/>
    <x v="0"/>
  </r>
  <r>
    <d v="2025-03-27T00:00:00"/>
    <x v="35"/>
    <x v="9"/>
    <x v="1"/>
    <x v="3"/>
    <s v="Featherlite Elan Mid-Back Mesh Chair Black"/>
    <n v="11250.06"/>
    <n v="8"/>
    <n v="-874.49"/>
    <x v="0"/>
    <x v="0"/>
  </r>
  <r>
    <d v="2024-12-26T00:00:00"/>
    <x v="5"/>
    <x v="19"/>
    <x v="0"/>
    <x v="0"/>
    <s v="Maped Press Fasteners Nickel (Box of 200)"/>
    <n v="1915.34"/>
    <n v="5"/>
    <n v="1102.1300000000001"/>
    <x v="1"/>
    <x v="1"/>
  </r>
  <r>
    <d v="2024-06-11T00:00:00"/>
    <x v="39"/>
    <x v="19"/>
    <x v="1"/>
    <x v="4"/>
    <s v="Nilkamal Plastic Folding Chair (Pack of 4)"/>
    <n v="30442.9"/>
    <n v="3"/>
    <n v="2447.04"/>
    <x v="2"/>
    <x v="1"/>
  </r>
  <r>
    <d v="2024-09-11T00:00:00"/>
    <x v="24"/>
    <x v="9"/>
    <x v="0"/>
    <x v="5"/>
    <s v="Classmate Premium A4 Ruled Notebooks (Pack of 6)"/>
    <n v="1638.4"/>
    <n v="2"/>
    <n v="795.02"/>
    <x v="5"/>
    <x v="1"/>
  </r>
  <r>
    <d v="2024-07-10T00:00:00"/>
    <x v="29"/>
    <x v="19"/>
    <x v="2"/>
    <x v="9"/>
    <s v="OnePlus Nord CE3 Lite 8GB/128GB"/>
    <n v="7624.14"/>
    <n v="5"/>
    <n v="3352.56"/>
    <x v="8"/>
    <x v="1"/>
  </r>
  <r>
    <d v="2025-01-15T00:00:00"/>
    <x v="9"/>
    <x v="10"/>
    <x v="0"/>
    <x v="2"/>
    <s v="Solo Ring Binder A4 2-Ring 25mm (Pack of 10)"/>
    <n v="1551.52"/>
    <n v="2"/>
    <n v="795.38"/>
    <x v="11"/>
    <x v="0"/>
  </r>
  <r>
    <d v="2024-07-02T00:00:00"/>
    <x v="31"/>
    <x v="15"/>
    <x v="0"/>
    <x v="12"/>
    <s v="Kores Self-Adhesive Label Rolls (Pack of 4)"/>
    <n v="839.4"/>
    <n v="3"/>
    <n v="315.94"/>
    <x v="8"/>
    <x v="1"/>
  </r>
  <r>
    <d v="2024-06-26T00:00:00"/>
    <x v="42"/>
    <x v="17"/>
    <x v="0"/>
    <x v="5"/>
    <s v="Luxor Ruled Writing Pad A4 (200 Pages)"/>
    <n v="10959.89"/>
    <n v="2"/>
    <n v="4514.74"/>
    <x v="2"/>
    <x v="1"/>
  </r>
  <r>
    <d v="2024-06-23T00:00:00"/>
    <x v="39"/>
    <x v="0"/>
    <x v="0"/>
    <x v="1"/>
    <s v="Apsara Drawing Pencils HB (Pack of 20)"/>
    <n v="710.49"/>
    <n v="2"/>
    <n v="208.39"/>
    <x v="2"/>
    <x v="1"/>
  </r>
  <r>
    <d v="2024-05-27T00:00:00"/>
    <x v="2"/>
    <x v="15"/>
    <x v="2"/>
    <x v="11"/>
    <s v="Zebronics Zeb-Thunder Wireless Mouse"/>
    <n v="1615.4"/>
    <n v="1"/>
    <n v="-249.56"/>
    <x v="3"/>
    <x v="1"/>
  </r>
  <r>
    <d v="2025-03-24T00:00:00"/>
    <x v="33"/>
    <x v="13"/>
    <x v="1"/>
    <x v="4"/>
    <s v="FurnitureKraft Metal Coat Stand Black"/>
    <n v="5350.42"/>
    <n v="4"/>
    <n v="2704.92"/>
    <x v="0"/>
    <x v="0"/>
  </r>
  <r>
    <d v="2024-10-19T00:00:00"/>
    <x v="26"/>
    <x v="6"/>
    <x v="1"/>
    <x v="15"/>
    <s v="Godrej Interio Slimline Steel Bookshelf 5-Tier"/>
    <n v="14118.1"/>
    <n v="1"/>
    <n v="2200.11"/>
    <x v="9"/>
    <x v="1"/>
  </r>
  <r>
    <d v="2024-11-15T00:00:00"/>
    <x v="8"/>
    <x v="14"/>
    <x v="0"/>
    <x v="12"/>
    <s v="Avery India Self-Adhesive Labels 21-Up (100 Sheets)"/>
    <n v="11793.41"/>
    <n v="6"/>
    <n v="4852.0600000000004"/>
    <x v="6"/>
    <x v="1"/>
  </r>
  <r>
    <d v="2024-11-09T00:00:00"/>
    <x v="16"/>
    <x v="16"/>
    <x v="1"/>
    <x v="15"/>
    <s v="Nilkamal Freedom Book Rack with Cabinet"/>
    <n v="30292.27"/>
    <n v="2"/>
    <n v="1522.5"/>
    <x v="6"/>
    <x v="1"/>
  </r>
  <r>
    <d v="2025-03-08T00:00:00"/>
    <x v="29"/>
    <x v="8"/>
    <x v="0"/>
    <x v="12"/>
    <s v="Maplitho White Labels A4 (50 Sheets)"/>
    <n v="1566.51"/>
    <n v="5"/>
    <n v="775.47"/>
    <x v="0"/>
    <x v="0"/>
  </r>
  <r>
    <d v="2025-03-01T00:00:00"/>
    <x v="9"/>
    <x v="6"/>
    <x v="1"/>
    <x v="3"/>
    <s v="Green Soul Oslo High-Back Executive Chair"/>
    <n v="118972.58"/>
    <n v="5"/>
    <n v="12919.4"/>
    <x v="0"/>
    <x v="0"/>
  </r>
  <r>
    <d v="2024-05-20T00:00:00"/>
    <x v="13"/>
    <x v="5"/>
    <x v="0"/>
    <x v="16"/>
    <s v="Pritt Glue Stick 43g (Pack of 10)"/>
    <n v="16344.66"/>
    <n v="2"/>
    <n v="318.95999999999998"/>
    <x v="3"/>
    <x v="1"/>
  </r>
  <r>
    <d v="2024-11-06T00:00:00"/>
    <x v="46"/>
    <x v="0"/>
    <x v="2"/>
    <x v="11"/>
    <s v="Portronics Mport 7C USB-C Hub 7-in-1"/>
    <n v="72132.34"/>
    <n v="5"/>
    <n v="12594.02"/>
    <x v="6"/>
    <x v="1"/>
  </r>
  <r>
    <d v="2024-11-10T00:00:00"/>
    <x v="43"/>
    <x v="0"/>
    <x v="0"/>
    <x v="2"/>
    <s v="Solo Ring Binder A4 2-Ring 25mm (Pack of 10)"/>
    <n v="15330.29"/>
    <n v="6"/>
    <n v="4958.32"/>
    <x v="6"/>
    <x v="1"/>
  </r>
  <r>
    <d v="2024-08-23T00:00:00"/>
    <x v="37"/>
    <x v="7"/>
    <x v="0"/>
    <x v="1"/>
    <s v="Fevicryl Fabric Colour Set 12 Shades"/>
    <n v="836.45"/>
    <n v="2"/>
    <n v="241.91"/>
    <x v="4"/>
    <x v="1"/>
  </r>
  <r>
    <d v="2024-08-28T00:00:00"/>
    <x v="23"/>
    <x v="12"/>
    <x v="2"/>
    <x v="11"/>
    <s v="Zebronics Zeb-Thunder Wireless Mouse"/>
    <n v="59327.24"/>
    <n v="2"/>
    <n v="17315.34"/>
    <x v="4"/>
    <x v="1"/>
  </r>
  <r>
    <d v="2024-06-16T00:00:00"/>
    <x v="40"/>
    <x v="10"/>
    <x v="0"/>
    <x v="5"/>
    <s v="Luxor Ruled Writing Pad A4 (200 Pages)"/>
    <n v="1880.69"/>
    <n v="5"/>
    <n v="642.23"/>
    <x v="2"/>
    <x v="1"/>
  </r>
  <r>
    <d v="2024-10-20T00:00:00"/>
    <x v="1"/>
    <x v="9"/>
    <x v="2"/>
    <x v="11"/>
    <s v="Cosmic Byte CB-GK-12 Wired Keyboard"/>
    <n v="24259.03"/>
    <n v="3"/>
    <n v="9271.18"/>
    <x v="9"/>
    <x v="1"/>
  </r>
  <r>
    <d v="2024-07-22T00:00:00"/>
    <x v="1"/>
    <x v="0"/>
    <x v="0"/>
    <x v="2"/>
    <s v="Deli Spine Label Binder A4 Blue (Pack of 6)"/>
    <n v="83.93"/>
    <n v="1"/>
    <n v="-61.77"/>
    <x v="8"/>
    <x v="1"/>
  </r>
  <r>
    <d v="2025-01-14T00:00:00"/>
    <x v="2"/>
    <x v="14"/>
    <x v="0"/>
    <x v="5"/>
    <s v="Kokuyo Camlin Drawing Sheets A3 (100 Sheets)"/>
    <n v="12748.4"/>
    <n v="9"/>
    <n v="6791.25"/>
    <x v="11"/>
    <x v="0"/>
  </r>
  <r>
    <d v="2024-11-20T00:00:00"/>
    <x v="28"/>
    <x v="6"/>
    <x v="0"/>
    <x v="2"/>
    <s v="Kangaro Presentation Ring Binder (Pack of 8)"/>
    <n v="602.04"/>
    <n v="3"/>
    <n v="-514.04999999999995"/>
    <x v="6"/>
    <x v="1"/>
  </r>
  <r>
    <d v="2024-06-22T00:00:00"/>
    <x v="47"/>
    <x v="14"/>
    <x v="0"/>
    <x v="1"/>
    <s v="Apsara Drawing Pencils HB (Pack of 20)"/>
    <n v="1092.33"/>
    <n v="2"/>
    <n v="329.04"/>
    <x v="2"/>
    <x v="1"/>
  </r>
  <r>
    <d v="2024-09-07T00:00:00"/>
    <x v="41"/>
    <x v="16"/>
    <x v="1"/>
    <x v="3"/>
    <s v="Durian APEX High-Back Revolving Chair"/>
    <n v="80715.02"/>
    <n v="3"/>
    <n v="-5167.41"/>
    <x v="5"/>
    <x v="1"/>
  </r>
  <r>
    <d v="2024-06-14T00:00:00"/>
    <x v="35"/>
    <x v="2"/>
    <x v="0"/>
    <x v="1"/>
    <s v="Camlin Kokuyo Acrylic Colour Set 9 Tubes"/>
    <n v="4278.68"/>
    <n v="3"/>
    <n v="1220.1500000000001"/>
    <x v="2"/>
    <x v="1"/>
  </r>
  <r>
    <d v="2024-08-13T00:00:00"/>
    <x v="21"/>
    <x v="13"/>
    <x v="2"/>
    <x v="11"/>
    <s v="Lapcare USB-C 65W GaN Charger"/>
    <n v="107633.03"/>
    <n v="17"/>
    <n v="20300.96"/>
    <x v="4"/>
    <x v="1"/>
  </r>
  <r>
    <d v="2024-07-03T00:00:00"/>
    <x v="12"/>
    <x v="1"/>
    <x v="2"/>
    <x v="11"/>
    <s v="iBall Bluetooth Wireless Keyboard &amp; Mouse Combo"/>
    <n v="3454.63"/>
    <n v="2"/>
    <n v="419.89"/>
    <x v="8"/>
    <x v="1"/>
  </r>
  <r>
    <d v="2024-12-28T00:00:00"/>
    <x v="6"/>
    <x v="4"/>
    <x v="2"/>
    <x v="9"/>
    <s v="POCO X6 Pro 5G 12GB/256GB"/>
    <n v="9515.35"/>
    <n v="1"/>
    <n v="871.22"/>
    <x v="1"/>
    <x v="1"/>
  </r>
  <r>
    <d v="2024-10-09T00:00:00"/>
    <x v="5"/>
    <x v="16"/>
    <x v="0"/>
    <x v="5"/>
    <s v="Linc Glycer Ball Pen Blue (Pack of 10)"/>
    <n v="3598.85"/>
    <n v="1"/>
    <n v="1755.95"/>
    <x v="9"/>
    <x v="1"/>
  </r>
  <r>
    <d v="2024-12-18T00:00:00"/>
    <x v="14"/>
    <x v="2"/>
    <x v="0"/>
    <x v="13"/>
    <s v="Usha Mist Air Duos 400mm Pedestal Fan"/>
    <n v="1065.1500000000001"/>
    <n v="1"/>
    <n v="319.56"/>
    <x v="1"/>
    <x v="1"/>
  </r>
  <r>
    <d v="2024-06-08T00:00:00"/>
    <x v="44"/>
    <x v="13"/>
    <x v="2"/>
    <x v="9"/>
    <s v="Redmi Note 13 Pro 8GB/256GB"/>
    <n v="143971.94"/>
    <n v="7"/>
    <n v="16416.830000000002"/>
    <x v="2"/>
    <x v="1"/>
  </r>
  <r>
    <d v="2024-09-17T00:00:00"/>
    <x v="14"/>
    <x v="11"/>
    <x v="0"/>
    <x v="2"/>
    <s v="Deli Spine Label Binder A4 Blue (Pack of 6)"/>
    <n v="6064.9"/>
    <n v="2"/>
    <n v="-3906.64"/>
    <x v="5"/>
    <x v="1"/>
  </r>
  <r>
    <d v="2025-03-26T00:00:00"/>
    <x v="8"/>
    <x v="7"/>
    <x v="2"/>
    <x v="9"/>
    <s v="POCO X6 Pro 5G 12GB/256GB"/>
    <n v="19064.759999999998"/>
    <n v="4"/>
    <n v="1443.09"/>
    <x v="0"/>
    <x v="0"/>
  </r>
  <r>
    <d v="2024-09-06T00:00:00"/>
    <x v="6"/>
    <x v="6"/>
    <x v="0"/>
    <x v="5"/>
    <s v="Rorito Ballpoint Pen Set Blue (Pack of 20)"/>
    <n v="5811.97"/>
    <n v="2"/>
    <n v="3032.93"/>
    <x v="5"/>
    <x v="1"/>
  </r>
  <r>
    <d v="2024-05-11T00:00:00"/>
    <x v="13"/>
    <x v="18"/>
    <x v="2"/>
    <x v="9"/>
    <s v="POCO X6 Pro 5G 12GB/256GB"/>
    <n v="71693.23"/>
    <n v="15"/>
    <n v="9242.94"/>
    <x v="3"/>
    <x v="1"/>
  </r>
  <r>
    <d v="2025-01-19T00:00:00"/>
    <x v="0"/>
    <x v="3"/>
    <x v="0"/>
    <x v="7"/>
    <s v="Ratan Tissue Self-Seal Courier Bags (Pack of 200)"/>
    <n v="1631.28"/>
    <n v="3"/>
    <n v="817.18"/>
    <x v="11"/>
    <x v="0"/>
  </r>
  <r>
    <d v="2024-05-06T00:00:00"/>
    <x v="31"/>
    <x v="8"/>
    <x v="0"/>
    <x v="7"/>
    <s v="Ratan Tissue Self-Seal Courier Bags (Pack of 200)"/>
    <n v="1976.76"/>
    <n v="5"/>
    <n v="856.6"/>
    <x v="3"/>
    <x v="1"/>
  </r>
  <r>
    <d v="2024-12-20T00:00:00"/>
    <x v="32"/>
    <x v="15"/>
    <x v="0"/>
    <x v="2"/>
    <s v="Deli Spine Label Binder A4 Blue (Pack of 6)"/>
    <n v="1370.99"/>
    <n v="2"/>
    <n v="520.73"/>
    <x v="1"/>
    <x v="1"/>
  </r>
  <r>
    <d v="2024-12-25T00:00:00"/>
    <x v="21"/>
    <x v="17"/>
    <x v="1"/>
    <x v="4"/>
    <s v="Godrej Interio Partition Panel 4×6ft"/>
    <n v="1468.58"/>
    <n v="2"/>
    <n v="352.9"/>
    <x v="1"/>
    <x v="1"/>
  </r>
  <r>
    <d v="2024-11-21T00:00:00"/>
    <x v="13"/>
    <x v="14"/>
    <x v="0"/>
    <x v="10"/>
    <s v="Puro SAFE Steel Almirah Double Door"/>
    <n v="10691.84"/>
    <n v="6"/>
    <n v="755.12"/>
    <x v="6"/>
    <x v="1"/>
  </r>
  <r>
    <d v="2024-05-07T00:00:00"/>
    <x v="11"/>
    <x v="18"/>
    <x v="0"/>
    <x v="5"/>
    <s v="Luxor Ruled Writing Pad A4 (200 Pages)"/>
    <n v="1267.1600000000001"/>
    <n v="3"/>
    <n v="387.58"/>
    <x v="3"/>
    <x v="1"/>
  </r>
  <r>
    <d v="2024-11-08T00:00:00"/>
    <x v="37"/>
    <x v="0"/>
    <x v="2"/>
    <x v="9"/>
    <s v="POCO X6 Pro 5G 12GB/256GB"/>
    <n v="31492.89"/>
    <n v="3"/>
    <n v="3606.27"/>
    <x v="6"/>
    <x v="1"/>
  </r>
  <r>
    <d v="2024-08-04T00:00:00"/>
    <x v="15"/>
    <x v="7"/>
    <x v="0"/>
    <x v="12"/>
    <s v="3M Post-It Sticky Notes 76×76mm (Pack of 12)"/>
    <n v="308.02"/>
    <n v="1"/>
    <n v="133.22"/>
    <x v="4"/>
    <x v="1"/>
  </r>
  <r>
    <d v="2024-08-10T00:00:00"/>
    <x v="41"/>
    <x v="10"/>
    <x v="1"/>
    <x v="3"/>
    <s v="Wipro Furniture Smart Mesh Chair"/>
    <n v="37128.160000000003"/>
    <n v="2"/>
    <n v="9802.59"/>
    <x v="4"/>
    <x v="1"/>
  </r>
  <r>
    <d v="2025-03-28T00:00:00"/>
    <x v="1"/>
    <x v="5"/>
    <x v="2"/>
    <x v="11"/>
    <s v="boAt Rugged V3 USB-C Cable (Pack of 3)"/>
    <n v="23353.95"/>
    <n v="2"/>
    <n v="3828.09"/>
    <x v="0"/>
    <x v="0"/>
  </r>
  <r>
    <d v="2025-02-23T00:00:00"/>
    <x v="30"/>
    <x v="11"/>
    <x v="0"/>
    <x v="2"/>
    <s v="Nataraj Clear-View Binder A4 (Pack of 12)"/>
    <n v="6778.73"/>
    <n v="2"/>
    <n v="1916.43"/>
    <x v="7"/>
    <x v="0"/>
  </r>
  <r>
    <d v="2024-10-11T00:00:00"/>
    <x v="24"/>
    <x v="19"/>
    <x v="0"/>
    <x v="5"/>
    <s v="Linc Glycer Ball Pen Blue (Pack of 10)"/>
    <n v="472.25"/>
    <n v="1"/>
    <n v="143.04"/>
    <x v="9"/>
    <x v="1"/>
  </r>
  <r>
    <d v="2024-04-05T00:00:00"/>
    <x v="25"/>
    <x v="3"/>
    <x v="1"/>
    <x v="3"/>
    <s v="Stanley Furniture Comfort Plus Chair"/>
    <n v="92460.2"/>
    <n v="3"/>
    <n v="26117.47"/>
    <x v="10"/>
    <x v="1"/>
  </r>
  <r>
    <d v="2024-10-05T00:00:00"/>
    <x v="36"/>
    <x v="19"/>
    <x v="2"/>
    <x v="11"/>
    <s v="boAt Rugged V3 USB-C Cable (Pack of 3)"/>
    <n v="10906.76"/>
    <n v="3"/>
    <n v="2291.04"/>
    <x v="9"/>
    <x v="1"/>
  </r>
  <r>
    <d v="2024-07-18T00:00:00"/>
    <x v="2"/>
    <x v="15"/>
    <x v="1"/>
    <x v="4"/>
    <s v="Godrej Interio Partition Panel 4×6ft"/>
    <n v="2932.55"/>
    <n v="2"/>
    <n v="654.78"/>
    <x v="8"/>
    <x v="1"/>
  </r>
  <r>
    <d v="2024-08-26T00:00:00"/>
    <x v="9"/>
    <x v="0"/>
    <x v="1"/>
    <x v="3"/>
    <s v="Stanley Furniture Comfort Plus Chair"/>
    <n v="37741.26"/>
    <n v="1"/>
    <n v="4343.28"/>
    <x v="4"/>
    <x v="1"/>
  </r>
  <r>
    <d v="2024-09-02T00:00:00"/>
    <x v="45"/>
    <x v="12"/>
    <x v="0"/>
    <x v="2"/>
    <s v="Kangaro Presentation Ring Binder (Pack of 8)"/>
    <n v="849.48"/>
    <n v="2"/>
    <n v="-619.19000000000005"/>
    <x v="5"/>
    <x v="1"/>
  </r>
  <r>
    <d v="2025-02-22T00:00:00"/>
    <x v="43"/>
    <x v="15"/>
    <x v="0"/>
    <x v="2"/>
    <s v="Archies Lever Arch File A4 (Pack of 5)"/>
    <n v="243.93"/>
    <n v="2"/>
    <n v="-224"/>
    <x v="7"/>
    <x v="0"/>
  </r>
  <r>
    <d v="2024-12-26T00:00:00"/>
    <x v="1"/>
    <x v="12"/>
    <x v="0"/>
    <x v="2"/>
    <s v="Deli Spine Label Binder A4 Blue (Pack of 6)"/>
    <n v="8727.7999999999993"/>
    <n v="1"/>
    <n v="3092.69"/>
    <x v="1"/>
    <x v="1"/>
  </r>
  <r>
    <d v="2024-08-22T00:00:00"/>
    <x v="1"/>
    <x v="5"/>
    <x v="0"/>
    <x v="2"/>
    <s v="Nataraj Clear-View Binder A4 (Pack of 12)"/>
    <n v="2263.15"/>
    <n v="7"/>
    <n v="-1778.21"/>
    <x v="4"/>
    <x v="1"/>
  </r>
  <r>
    <d v="2024-10-19T00:00:00"/>
    <x v="16"/>
    <x v="2"/>
    <x v="0"/>
    <x v="13"/>
    <s v="Orient Electric PSPO 1200mm Ceiling Fan"/>
    <n v="4584.3"/>
    <n v="3"/>
    <n v="1761.12"/>
    <x v="9"/>
    <x v="1"/>
  </r>
  <r>
    <d v="2024-10-21T00:00:00"/>
    <x v="21"/>
    <x v="18"/>
    <x v="0"/>
    <x v="10"/>
    <s v="Puro SAFE Steel Almirah Double Door"/>
    <n v="2581.2399999999998"/>
    <n v="7"/>
    <n v="176.87"/>
    <x v="9"/>
    <x v="1"/>
  </r>
  <r>
    <d v="2024-07-04T00:00:00"/>
    <x v="41"/>
    <x v="13"/>
    <x v="0"/>
    <x v="5"/>
    <s v="Classmate Premium A4 Ruled Notebooks (Pack of 6)"/>
    <n v="526.34"/>
    <n v="2"/>
    <n v="179.51"/>
    <x v="8"/>
    <x v="1"/>
  </r>
  <r>
    <d v="2024-12-11T00:00:00"/>
    <x v="13"/>
    <x v="8"/>
    <x v="0"/>
    <x v="0"/>
    <s v="Kangaroo Binder Clips Assorted Pack of 50"/>
    <n v="631.04"/>
    <n v="2"/>
    <n v="194.3"/>
    <x v="1"/>
    <x v="1"/>
  </r>
  <r>
    <d v="2024-04-12T00:00:00"/>
    <x v="31"/>
    <x v="15"/>
    <x v="0"/>
    <x v="2"/>
    <s v="Nataraj Clear-View Binder A4 (Pack of 12)"/>
    <n v="85.54"/>
    <n v="1"/>
    <n v="-73.88"/>
    <x v="10"/>
    <x v="1"/>
  </r>
  <r>
    <d v="2024-05-01T00:00:00"/>
    <x v="1"/>
    <x v="6"/>
    <x v="2"/>
    <x v="9"/>
    <s v="Motorola Edge 50 Fusion 12GB/256GB"/>
    <n v="44665.919999999998"/>
    <n v="4"/>
    <n v="22608.05"/>
    <x v="3"/>
    <x v="1"/>
  </r>
  <r>
    <d v="2024-12-21T00:00:00"/>
    <x v="32"/>
    <x v="2"/>
    <x v="0"/>
    <x v="10"/>
    <s v="Durian Steel Filing Cabinet 2-Door"/>
    <n v="125617.83"/>
    <n v="2"/>
    <n v="23048.34"/>
    <x v="1"/>
    <x v="1"/>
  </r>
  <r>
    <d v="2025-03-10T00:00:00"/>
    <x v="31"/>
    <x v="6"/>
    <x v="0"/>
    <x v="2"/>
    <s v="Kangaro Presentation Ring Binder (Pack of 8)"/>
    <n v="68619.5"/>
    <n v="1"/>
    <n v="24523.43"/>
    <x v="0"/>
    <x v="0"/>
  </r>
  <r>
    <d v="2024-05-05T00:00:00"/>
    <x v="25"/>
    <x v="6"/>
    <x v="0"/>
    <x v="5"/>
    <s v="Kokuyo Camlin Drawing Sheets A3 (100 Sheets)"/>
    <n v="5923.43"/>
    <n v="2"/>
    <n v="2670.78"/>
    <x v="3"/>
    <x v="1"/>
  </r>
  <r>
    <d v="2024-11-22T00:00:00"/>
    <x v="6"/>
    <x v="15"/>
    <x v="0"/>
    <x v="10"/>
    <s v="Puro SAFE Steel Almirah Double Door"/>
    <n v="3685.57"/>
    <n v="1"/>
    <n v="-206.73"/>
    <x v="6"/>
    <x v="1"/>
  </r>
  <r>
    <d v="2024-07-14T00:00:00"/>
    <x v="45"/>
    <x v="6"/>
    <x v="2"/>
    <x v="9"/>
    <s v="Motorola Edge 50 Fusion 12GB/256GB"/>
    <n v="9112.74"/>
    <n v="1"/>
    <n v="2689.41"/>
    <x v="8"/>
    <x v="1"/>
  </r>
  <r>
    <d v="2024-05-12T00:00:00"/>
    <x v="18"/>
    <x v="13"/>
    <x v="2"/>
    <x v="9"/>
    <s v="POCO X6 Pro 5G 12GB/256GB"/>
    <n v="21911.64"/>
    <n v="1"/>
    <n v="1879.76"/>
    <x v="3"/>
    <x v="1"/>
  </r>
  <r>
    <d v="2024-06-05T00:00:00"/>
    <x v="1"/>
    <x v="7"/>
    <x v="0"/>
    <x v="5"/>
    <s v="Kokuyo Camlin Drawing Sheets A3 (100 Sheets)"/>
    <n v="664.47"/>
    <n v="2"/>
    <n v="188.25"/>
    <x v="2"/>
    <x v="1"/>
  </r>
  <r>
    <d v="2024-12-05T00:00:00"/>
    <x v="30"/>
    <x v="17"/>
    <x v="1"/>
    <x v="3"/>
    <s v="Featherlite Elan Mid-Back Mesh Chair Black"/>
    <n v="14690.8"/>
    <n v="2"/>
    <n v="-543.49"/>
    <x v="1"/>
    <x v="1"/>
  </r>
  <r>
    <d v="2024-05-28T00:00:00"/>
    <x v="28"/>
    <x v="17"/>
    <x v="2"/>
    <x v="6"/>
    <s v="Xerox B210 Wireless Monochrome Laser Printer"/>
    <n v="655530.52"/>
    <n v="3"/>
    <n v="80286.92"/>
    <x v="3"/>
    <x v="1"/>
  </r>
  <r>
    <d v="2024-04-16T00:00:00"/>
    <x v="9"/>
    <x v="4"/>
    <x v="0"/>
    <x v="1"/>
    <s v="Doms Sketch Pens 48 Shades Assorted"/>
    <n v="2793.07"/>
    <n v="8"/>
    <n v="438.88"/>
    <x v="10"/>
    <x v="1"/>
  </r>
  <r>
    <d v="2024-11-19T00:00:00"/>
    <x v="9"/>
    <x v="7"/>
    <x v="1"/>
    <x v="4"/>
    <s v="Pepperfry Sofa Cum Bed 3-Seater Grey"/>
    <n v="5029.91"/>
    <n v="2"/>
    <n v="576.22"/>
    <x v="6"/>
    <x v="1"/>
  </r>
  <r>
    <d v="2024-11-08T00:00:00"/>
    <x v="8"/>
    <x v="17"/>
    <x v="1"/>
    <x v="4"/>
    <s v="Stanley Office Side Table with Drawer"/>
    <n v="49634.09"/>
    <n v="2"/>
    <n v="-7738.73"/>
    <x v="6"/>
    <x v="1"/>
  </r>
  <r>
    <d v="2024-07-28T00:00:00"/>
    <x v="22"/>
    <x v="8"/>
    <x v="2"/>
    <x v="11"/>
    <s v="Cosmic Byte CB-GK-12 Wired Keyboard"/>
    <n v="1910.97"/>
    <n v="3"/>
    <n v="222.82"/>
    <x v="8"/>
    <x v="1"/>
  </r>
  <r>
    <d v="2024-04-06T00:00:00"/>
    <x v="34"/>
    <x v="17"/>
    <x v="0"/>
    <x v="1"/>
    <s v="Camlin Kokuyo Acrylic Colour Set 9 Tubes"/>
    <n v="1666.24"/>
    <n v="10"/>
    <n v="173.65"/>
    <x v="10"/>
    <x v="1"/>
  </r>
  <r>
    <d v="2024-10-10T00:00:00"/>
    <x v="15"/>
    <x v="3"/>
    <x v="1"/>
    <x v="4"/>
    <s v="Nilkamal Plastic Folding Chair (Pack of 4)"/>
    <n v="14881.12"/>
    <n v="4"/>
    <n v="1060.96"/>
    <x v="9"/>
    <x v="1"/>
  </r>
  <r>
    <d v="2024-10-22T00:00:00"/>
    <x v="11"/>
    <x v="5"/>
    <x v="0"/>
    <x v="1"/>
    <s v="Camel Student Watercolour Cake Set 24 Shades"/>
    <n v="1448.79"/>
    <n v="4"/>
    <n v="336.06"/>
    <x v="9"/>
    <x v="1"/>
  </r>
  <r>
    <d v="2024-05-03T00:00:00"/>
    <x v="10"/>
    <x v="7"/>
    <x v="0"/>
    <x v="2"/>
    <s v="Kangaro Presentation Ring Binder (Pack of 8)"/>
    <n v="3313.62"/>
    <n v="2"/>
    <n v="1235.82"/>
    <x v="3"/>
    <x v="1"/>
  </r>
  <r>
    <d v="2025-01-22T00:00:00"/>
    <x v="6"/>
    <x v="5"/>
    <x v="1"/>
    <x v="4"/>
    <s v="Pepperfry Sofa Cum Bed 3-Seater Grey"/>
    <n v="1099.3900000000001"/>
    <n v="10"/>
    <n v="336.91"/>
    <x v="11"/>
    <x v="0"/>
  </r>
  <r>
    <d v="2025-03-14T00:00:00"/>
    <x v="23"/>
    <x v="4"/>
    <x v="0"/>
    <x v="5"/>
    <s v="Kokuyo Camlin Drawing Sheets A3 (100 Sheets)"/>
    <n v="3897.25"/>
    <n v="5"/>
    <n v="1694.03"/>
    <x v="0"/>
    <x v="0"/>
  </r>
  <r>
    <d v="2024-06-02T00:00:00"/>
    <x v="20"/>
    <x v="10"/>
    <x v="0"/>
    <x v="1"/>
    <s v="Faber-Castell Colour Pencil Set 60 Shades"/>
    <n v="1571.97"/>
    <n v="4"/>
    <n v="124.16"/>
    <x v="2"/>
    <x v="1"/>
  </r>
  <r>
    <d v="2025-03-04T00:00:00"/>
    <x v="9"/>
    <x v="1"/>
    <x v="2"/>
    <x v="9"/>
    <s v="Samsung Galaxy M34 5G 6GB/128GB"/>
    <n v="20644.14"/>
    <n v="6"/>
    <n v="5275.83"/>
    <x v="0"/>
    <x v="0"/>
  </r>
  <r>
    <d v="2024-10-21T00:00:00"/>
    <x v="0"/>
    <x v="6"/>
    <x v="0"/>
    <x v="5"/>
    <s v="Linc Glycer Ball Pen Blue (Pack of 10)"/>
    <n v="12922.23"/>
    <n v="2"/>
    <n v="5960.32"/>
    <x v="9"/>
    <x v="1"/>
  </r>
  <r>
    <d v="2024-10-21T00:00:00"/>
    <x v="8"/>
    <x v="7"/>
    <x v="2"/>
    <x v="9"/>
    <s v="Redmi Note 13 Pro 8GB/256GB"/>
    <n v="14787.56"/>
    <n v="7"/>
    <n v="4231.18"/>
    <x v="9"/>
    <x v="1"/>
  </r>
  <r>
    <d v="2024-08-17T00:00:00"/>
    <x v="46"/>
    <x v="16"/>
    <x v="0"/>
    <x v="7"/>
    <s v="Polysac Co-Ex Bubble Wrap Roll 50m"/>
    <n v="3513.14"/>
    <n v="3"/>
    <n v="1665.84"/>
    <x v="4"/>
    <x v="1"/>
  </r>
  <r>
    <d v="2024-06-14T00:00:00"/>
    <x v="14"/>
    <x v="19"/>
    <x v="0"/>
    <x v="5"/>
    <s v="Linc Glycer Ball Pen Blue (Pack of 10)"/>
    <n v="474.35"/>
    <n v="1"/>
    <n v="198.72"/>
    <x v="2"/>
    <x v="1"/>
  </r>
  <r>
    <d v="2024-12-04T00:00:00"/>
    <x v="31"/>
    <x v="19"/>
    <x v="0"/>
    <x v="1"/>
    <s v="Camel Student Watercolour Cake Set 24 Shades"/>
    <n v="1582.44"/>
    <n v="4"/>
    <n v="472.19"/>
    <x v="1"/>
    <x v="1"/>
  </r>
  <r>
    <d v="2024-12-25T00:00:00"/>
    <x v="17"/>
    <x v="7"/>
    <x v="2"/>
    <x v="9"/>
    <s v="Vivo T3 Pro 5G 8GB/128GB"/>
    <n v="7121.99"/>
    <n v="2"/>
    <n v="1859.36"/>
    <x v="1"/>
    <x v="1"/>
  </r>
  <r>
    <d v="2024-11-11T00:00:00"/>
    <x v="33"/>
    <x v="12"/>
    <x v="2"/>
    <x v="11"/>
    <s v="iBall Bluetooth Wireless Keyboard &amp; Mouse Combo"/>
    <n v="3597"/>
    <n v="2"/>
    <n v="516.41999999999996"/>
    <x v="6"/>
    <x v="1"/>
  </r>
  <r>
    <d v="2024-05-24T00:00:00"/>
    <x v="20"/>
    <x v="13"/>
    <x v="0"/>
    <x v="1"/>
    <s v="Camlin Kokuyo Acrylic Colour Set 9 Tubes"/>
    <n v="1817.66"/>
    <n v="5"/>
    <n v="652.41999999999996"/>
    <x v="3"/>
    <x v="1"/>
  </r>
  <r>
    <d v="2024-07-21T00:00:00"/>
    <x v="33"/>
    <x v="15"/>
    <x v="0"/>
    <x v="5"/>
    <s v="Rorito Ballpoint Pen Set Blue (Pack of 20)"/>
    <n v="4301.1499999999996"/>
    <n v="1"/>
    <n v="2148.3000000000002"/>
    <x v="8"/>
    <x v="1"/>
  </r>
  <r>
    <d v="2024-09-06T00:00:00"/>
    <x v="41"/>
    <x v="0"/>
    <x v="0"/>
    <x v="0"/>
    <s v="Kangaro Staple Pins 24/6 (Pack of 5000)"/>
    <n v="612.83000000000004"/>
    <n v="4"/>
    <n v="203.83"/>
    <x v="5"/>
    <x v="1"/>
  </r>
  <r>
    <d v="2024-09-22T00:00:00"/>
    <x v="37"/>
    <x v="4"/>
    <x v="2"/>
    <x v="9"/>
    <s v="Redmi Note 13 Pro 8GB/256GB"/>
    <n v="43440.93"/>
    <n v="7"/>
    <n v="5170.6000000000004"/>
    <x v="5"/>
    <x v="1"/>
  </r>
  <r>
    <d v="2024-07-09T00:00:00"/>
    <x v="40"/>
    <x v="2"/>
    <x v="0"/>
    <x v="16"/>
    <s v="Camlin Permanent Marker Black (Pack of 10)"/>
    <n v="902.12"/>
    <n v="1"/>
    <n v="75.94"/>
    <x v="8"/>
    <x v="1"/>
  </r>
  <r>
    <d v="2024-07-08T00:00:00"/>
    <x v="17"/>
    <x v="7"/>
    <x v="0"/>
    <x v="5"/>
    <s v="Linc Glycer Ball Pen Blue (Pack of 10)"/>
    <n v="765.64"/>
    <n v="2"/>
    <n v="324.51"/>
    <x v="8"/>
    <x v="1"/>
  </r>
  <r>
    <d v="2024-05-08T00:00:00"/>
    <x v="42"/>
    <x v="13"/>
    <x v="0"/>
    <x v="2"/>
    <s v="Kangaro Presentation Ring Binder (Pack of 8)"/>
    <n v="5196.38"/>
    <n v="4"/>
    <n v="-3263.63"/>
    <x v="3"/>
    <x v="1"/>
  </r>
  <r>
    <d v="2024-05-24T00:00:00"/>
    <x v="36"/>
    <x v="7"/>
    <x v="1"/>
    <x v="4"/>
    <s v="Stanley Office Side Table with Drawer"/>
    <n v="2963.95"/>
    <n v="5"/>
    <n v="1065.1500000000001"/>
    <x v="3"/>
    <x v="1"/>
  </r>
  <r>
    <d v="2025-01-23T00:00:00"/>
    <x v="26"/>
    <x v="4"/>
    <x v="1"/>
    <x v="15"/>
    <s v="FurnitureKraft Bookshelf Open 6-Tier White"/>
    <n v="123029.64"/>
    <n v="6"/>
    <n v="33525.42"/>
    <x v="11"/>
    <x v="0"/>
  </r>
  <r>
    <d v="2024-09-18T00:00:00"/>
    <x v="16"/>
    <x v="10"/>
    <x v="0"/>
    <x v="5"/>
    <s v="Classmate Premium A4 Ruled Notebooks (Pack of 6)"/>
    <n v="3205.89"/>
    <n v="9"/>
    <n v="1430.69"/>
    <x v="5"/>
    <x v="1"/>
  </r>
  <r>
    <d v="2025-03-03T00:00:00"/>
    <x v="16"/>
    <x v="4"/>
    <x v="0"/>
    <x v="12"/>
    <s v="3M Post-It Sticky Notes 76×76mm (Pack of 12)"/>
    <n v="229.21"/>
    <n v="1"/>
    <n v="78.28"/>
    <x v="0"/>
    <x v="0"/>
  </r>
  <r>
    <d v="2024-11-05T00:00:00"/>
    <x v="43"/>
    <x v="14"/>
    <x v="0"/>
    <x v="10"/>
    <s v="Nilkamal Plastic Storage Trolley 3-Tier"/>
    <n v="40919.93"/>
    <n v="6"/>
    <n v="834.57"/>
    <x v="6"/>
    <x v="1"/>
  </r>
  <r>
    <d v="2025-02-16T00:00:00"/>
    <x v="21"/>
    <x v="17"/>
    <x v="0"/>
    <x v="7"/>
    <s v="Kores Peel &amp; Seal White Envelopes DL (Pack of 100)"/>
    <n v="4051.6"/>
    <n v="3"/>
    <n v="1655.53"/>
    <x v="7"/>
    <x v="0"/>
  </r>
  <r>
    <d v="2024-08-26T00:00:00"/>
    <x v="36"/>
    <x v="7"/>
    <x v="0"/>
    <x v="2"/>
    <s v="Deli Spine Label Binder A4 Blue (Pack of 6)"/>
    <n v="642.14"/>
    <n v="2"/>
    <n v="213.31"/>
    <x v="4"/>
    <x v="1"/>
  </r>
  <r>
    <d v="2024-09-08T00:00:00"/>
    <x v="8"/>
    <x v="14"/>
    <x v="2"/>
    <x v="11"/>
    <s v="Lapcare USB-C 65W GaN Charger"/>
    <n v="7876.61"/>
    <n v="5"/>
    <n v="1527.12"/>
    <x v="5"/>
    <x v="1"/>
  </r>
  <r>
    <d v="2024-07-10T00:00:00"/>
    <x v="8"/>
    <x v="18"/>
    <x v="1"/>
    <x v="8"/>
    <s v="Godrej Interio Slimline Steel Computer Table"/>
    <n v="196429.46"/>
    <n v="7"/>
    <n v="29305.54"/>
    <x v="8"/>
    <x v="1"/>
  </r>
  <r>
    <d v="2024-06-15T00:00:00"/>
    <x v="27"/>
    <x v="14"/>
    <x v="0"/>
    <x v="5"/>
    <s v="Linc Glycer Ball Pen Blue (Pack of 10)"/>
    <n v="1296.22"/>
    <n v="3"/>
    <n v="596.33000000000004"/>
    <x v="2"/>
    <x v="1"/>
  </r>
  <r>
    <d v="2025-03-12T00:00:00"/>
    <x v="36"/>
    <x v="11"/>
    <x v="0"/>
    <x v="13"/>
    <s v="Philips SmartBright LED Batten 36W (Pack of 4)"/>
    <n v="91473"/>
    <n v="3"/>
    <n v="7399.23"/>
    <x v="0"/>
    <x v="0"/>
  </r>
  <r>
    <d v="2024-11-15T00:00:00"/>
    <x v="15"/>
    <x v="7"/>
    <x v="0"/>
    <x v="10"/>
    <s v="Godrej Interio Metal Storage Cabinet 4-Drawer"/>
    <n v="5535.62"/>
    <n v="3"/>
    <n v="1198.19"/>
    <x v="6"/>
    <x v="1"/>
  </r>
  <r>
    <d v="2024-09-24T00:00:00"/>
    <x v="24"/>
    <x v="4"/>
    <x v="1"/>
    <x v="3"/>
    <s v="Green Soul Oslo High-Back Executive Chair"/>
    <n v="44798.17"/>
    <n v="3"/>
    <n v="6141.75"/>
    <x v="5"/>
    <x v="1"/>
  </r>
  <r>
    <d v="2024-05-17T00:00:00"/>
    <x v="26"/>
    <x v="17"/>
    <x v="0"/>
    <x v="2"/>
    <s v="Archies Lever Arch File A4 (Pack of 5)"/>
    <n v="1195.2"/>
    <n v="2"/>
    <n v="-881.34"/>
    <x v="3"/>
    <x v="1"/>
  </r>
  <r>
    <d v="2024-08-03T00:00:00"/>
    <x v="10"/>
    <x v="11"/>
    <x v="0"/>
    <x v="5"/>
    <s v="Classmate Premium A4 Ruled Notebooks (Pack of 6)"/>
    <n v="1443.53"/>
    <n v="3"/>
    <n v="440.4"/>
    <x v="4"/>
    <x v="1"/>
  </r>
  <r>
    <d v="2024-09-21T00:00:00"/>
    <x v="43"/>
    <x v="8"/>
    <x v="0"/>
    <x v="0"/>
    <s v="Maped Press Fasteners Nickel (Box of 200)"/>
    <n v="3026.64"/>
    <n v="2"/>
    <n v="1279.33"/>
    <x v="5"/>
    <x v="1"/>
  </r>
  <r>
    <d v="2025-03-13T00:00:00"/>
    <x v="34"/>
    <x v="10"/>
    <x v="0"/>
    <x v="5"/>
    <s v="Navneet A4 80 GSM Copier Paper (500 Sheets)"/>
    <n v="5411.01"/>
    <n v="2"/>
    <n v="1899.87"/>
    <x v="0"/>
    <x v="0"/>
  </r>
  <r>
    <d v="2024-05-27T00:00:00"/>
    <x v="10"/>
    <x v="17"/>
    <x v="0"/>
    <x v="2"/>
    <s v="Solo Ring Binder A4 2-Ring 25mm (Pack of 10)"/>
    <n v="91.84"/>
    <n v="1"/>
    <n v="-130.9"/>
    <x v="3"/>
    <x v="1"/>
  </r>
  <r>
    <d v="2024-04-17T00:00:00"/>
    <x v="34"/>
    <x v="2"/>
    <x v="1"/>
    <x v="8"/>
    <s v="Featherlite Ergo Workstation L-Shaped Desk"/>
    <n v="26555.47"/>
    <n v="3"/>
    <n v="6410.87"/>
    <x v="10"/>
    <x v="1"/>
  </r>
  <r>
    <d v="2024-09-12T00:00:00"/>
    <x v="43"/>
    <x v="1"/>
    <x v="2"/>
    <x v="9"/>
    <s v="Redmi Note 13 Pro 8GB/256GB"/>
    <n v="28794.81"/>
    <n v="2"/>
    <n v="9833.2800000000007"/>
    <x v="5"/>
    <x v="1"/>
  </r>
  <r>
    <d v="2024-10-19T00:00:00"/>
    <x v="40"/>
    <x v="14"/>
    <x v="0"/>
    <x v="16"/>
    <s v="Pilot V5 Hi-Tecpoint Pen Blue (Pack of 12)"/>
    <n v="6660.5"/>
    <n v="7"/>
    <n v="2140.4699999999998"/>
    <x v="9"/>
    <x v="1"/>
  </r>
  <r>
    <d v="2024-05-26T00:00:00"/>
    <x v="22"/>
    <x v="4"/>
    <x v="2"/>
    <x v="11"/>
    <s v="Lapcare USB-C 65W GaN Charger"/>
    <n v="2492.7600000000002"/>
    <n v="1"/>
    <n v="709.51"/>
    <x v="3"/>
    <x v="1"/>
  </r>
  <r>
    <d v="2024-08-26T00:00:00"/>
    <x v="9"/>
    <x v="18"/>
    <x v="2"/>
    <x v="9"/>
    <s v="Motorola Edge 50 Fusion 12GB/256GB"/>
    <n v="13321.9"/>
    <n v="8"/>
    <n v="1082.45"/>
    <x v="4"/>
    <x v="1"/>
  </r>
  <r>
    <d v="2025-03-12T00:00:00"/>
    <x v="37"/>
    <x v="1"/>
    <x v="0"/>
    <x v="10"/>
    <s v="Cello Stationery Organiser Set 7-Compartment"/>
    <n v="13117.91"/>
    <n v="1"/>
    <n v="-3015.97"/>
    <x v="0"/>
    <x v="0"/>
  </r>
  <r>
    <d v="2024-08-26T00:00:00"/>
    <x v="17"/>
    <x v="17"/>
    <x v="0"/>
    <x v="2"/>
    <s v="Nataraj Clear-View Binder A4 (Pack of 12)"/>
    <n v="2059.41"/>
    <n v="3"/>
    <n v="928.85"/>
    <x v="4"/>
    <x v="1"/>
  </r>
  <r>
    <d v="2024-10-12T00:00:00"/>
    <x v="2"/>
    <x v="5"/>
    <x v="0"/>
    <x v="1"/>
    <s v="Fevicryl Fabric Colour Set 12 Shades"/>
    <n v="1541.1"/>
    <n v="2"/>
    <n v="344.48"/>
    <x v="9"/>
    <x v="1"/>
  </r>
  <r>
    <d v="2024-09-07T00:00:00"/>
    <x v="0"/>
    <x v="5"/>
    <x v="0"/>
    <x v="2"/>
    <s v="Nataraj Clear-View Binder A4 (Pack of 12)"/>
    <n v="4186.63"/>
    <n v="10"/>
    <n v="1526.6"/>
    <x v="5"/>
    <x v="1"/>
  </r>
  <r>
    <d v="2024-10-05T00:00:00"/>
    <x v="38"/>
    <x v="11"/>
    <x v="2"/>
    <x v="9"/>
    <s v="Redmi Note 13 Pro 8GB/256GB"/>
    <n v="28484.6"/>
    <n v="2"/>
    <n v="1568.32"/>
    <x v="9"/>
    <x v="1"/>
  </r>
  <r>
    <d v="2024-12-21T00:00:00"/>
    <x v="30"/>
    <x v="19"/>
    <x v="1"/>
    <x v="3"/>
    <s v="Hof Seating WorkPro Mesh Back Chair"/>
    <n v="29241.55"/>
    <n v="3"/>
    <n v="5369.62"/>
    <x v="1"/>
    <x v="1"/>
  </r>
  <r>
    <d v="2025-03-28T00:00:00"/>
    <x v="19"/>
    <x v="8"/>
    <x v="0"/>
    <x v="2"/>
    <s v="Kangaro Presentation Ring Binder (Pack of 8)"/>
    <n v="13591.72"/>
    <n v="3"/>
    <n v="6200.73"/>
    <x v="0"/>
    <x v="0"/>
  </r>
  <r>
    <d v="2024-05-25T00:00:00"/>
    <x v="39"/>
    <x v="3"/>
    <x v="0"/>
    <x v="5"/>
    <s v="Pidilite Fevistick Glue Sticks (Box of 12)"/>
    <n v="14954.93"/>
    <n v="4"/>
    <n v="7476.76"/>
    <x v="3"/>
    <x v="1"/>
  </r>
  <r>
    <d v="2024-08-17T00:00:00"/>
    <x v="4"/>
    <x v="6"/>
    <x v="1"/>
    <x v="4"/>
    <s v="Pepperfry Sofa Cum Bed 3-Seater Grey"/>
    <n v="10994.99"/>
    <n v="3"/>
    <n v="835.63"/>
    <x v="4"/>
    <x v="1"/>
  </r>
  <r>
    <d v="2025-02-13T00:00:00"/>
    <x v="37"/>
    <x v="3"/>
    <x v="0"/>
    <x v="10"/>
    <s v="Durian Steel Filing Cabinet 2-Door"/>
    <n v="28387.03"/>
    <n v="3"/>
    <n v="2396.9299999999998"/>
    <x v="7"/>
    <x v="0"/>
  </r>
  <r>
    <d v="2024-09-23T00:00:00"/>
    <x v="10"/>
    <x v="17"/>
    <x v="0"/>
    <x v="2"/>
    <s v="Nataraj Clear-View Binder A4 (Pack of 12)"/>
    <n v="1448.11"/>
    <n v="2"/>
    <n v="-2156.42"/>
    <x v="5"/>
    <x v="1"/>
  </r>
  <r>
    <d v="2024-05-13T00:00:00"/>
    <x v="0"/>
    <x v="10"/>
    <x v="0"/>
    <x v="5"/>
    <s v="Kokuyo Camlin Drawing Sheets A3 (100 Sheets)"/>
    <n v="1149.19"/>
    <n v="3"/>
    <n v="321.83999999999997"/>
    <x v="3"/>
    <x v="1"/>
  </r>
  <r>
    <d v="2024-08-07T00:00:00"/>
    <x v="31"/>
    <x v="13"/>
    <x v="1"/>
    <x v="15"/>
    <s v="Durian Engineered Wood Bookcase 4-Shelf Dark Walnut"/>
    <n v="55204.160000000003"/>
    <n v="5"/>
    <n v="3103.25"/>
    <x v="4"/>
    <x v="1"/>
  </r>
  <r>
    <d v="2024-09-01T00:00:00"/>
    <x v="46"/>
    <x v="12"/>
    <x v="1"/>
    <x v="3"/>
    <s v="Featherlite Elan Mid-Back Mesh Chair Black"/>
    <n v="9217.43"/>
    <n v="2"/>
    <n v="910.84"/>
    <x v="5"/>
    <x v="1"/>
  </r>
  <r>
    <d v="2024-06-23T00:00:00"/>
    <x v="26"/>
    <x v="9"/>
    <x v="0"/>
    <x v="2"/>
    <s v="Solo Ring Binder A4 2-Ring 25mm (Pack of 10)"/>
    <n v="177.13"/>
    <n v="4"/>
    <n v="-242.34"/>
    <x v="2"/>
    <x v="1"/>
  </r>
  <r>
    <d v="2024-04-16T00:00:00"/>
    <x v="26"/>
    <x v="19"/>
    <x v="2"/>
    <x v="9"/>
    <s v="Samsung Galaxy M34 5G 6GB/128GB"/>
    <n v="7467.2"/>
    <n v="1"/>
    <n v="450.44"/>
    <x v="10"/>
    <x v="1"/>
  </r>
  <r>
    <d v="2024-06-13T00:00:00"/>
    <x v="28"/>
    <x v="1"/>
    <x v="1"/>
    <x v="4"/>
    <s v="Nilkamal Plastic Folding Chair (Pack of 4)"/>
    <n v="1810.58"/>
    <n v="3"/>
    <n v="698.95"/>
    <x v="2"/>
    <x v="1"/>
  </r>
  <r>
    <d v="2024-10-22T00:00:00"/>
    <x v="17"/>
    <x v="9"/>
    <x v="0"/>
    <x v="13"/>
    <s v="Usha Mist Air Duos 400mm Pedestal Fan"/>
    <n v="6679.97"/>
    <n v="2"/>
    <n v="1738.82"/>
    <x v="9"/>
    <x v="1"/>
  </r>
  <r>
    <d v="2024-07-09T00:00:00"/>
    <x v="33"/>
    <x v="18"/>
    <x v="0"/>
    <x v="13"/>
    <s v="Philips SmartBright LED Batten 36W (Pack of 4)"/>
    <n v="10883.46"/>
    <n v="7"/>
    <n v="3949.92"/>
    <x v="8"/>
    <x v="1"/>
  </r>
  <r>
    <d v="2024-04-08T00:00:00"/>
    <x v="3"/>
    <x v="0"/>
    <x v="0"/>
    <x v="2"/>
    <s v="Solo Ring Binder A4 2-Ring 25mm (Pack of 10)"/>
    <n v="384.9"/>
    <n v="1"/>
    <n v="132.13"/>
    <x v="10"/>
    <x v="1"/>
  </r>
  <r>
    <d v="2024-09-26T00:00:00"/>
    <x v="0"/>
    <x v="13"/>
    <x v="0"/>
    <x v="10"/>
    <s v="Cello Stationery Organiser Set 7-Compartment"/>
    <n v="1867.52"/>
    <n v="2"/>
    <n v="189.89"/>
    <x v="5"/>
    <x v="1"/>
  </r>
  <r>
    <d v="2024-07-12T00:00:00"/>
    <x v="32"/>
    <x v="17"/>
    <x v="1"/>
    <x v="15"/>
    <s v="Nilkamal Freedom Book Rack with Cabinet"/>
    <n v="15370.06"/>
    <n v="4"/>
    <n v="-6003.93"/>
    <x v="8"/>
    <x v="1"/>
  </r>
  <r>
    <d v="2024-07-01T00:00:00"/>
    <x v="36"/>
    <x v="10"/>
    <x v="2"/>
    <x v="9"/>
    <s v="OnePlus Nord CE3 Lite 8GB/128GB"/>
    <n v="71650.38"/>
    <n v="2"/>
    <n v="7786"/>
    <x v="8"/>
    <x v="1"/>
  </r>
  <r>
    <d v="2025-03-27T00:00:00"/>
    <x v="18"/>
    <x v="10"/>
    <x v="0"/>
    <x v="13"/>
    <s v="Philips SmartBright LED Batten 36W (Pack of 4)"/>
    <n v="13205.96"/>
    <n v="4"/>
    <n v="4297.21"/>
    <x v="0"/>
    <x v="0"/>
  </r>
  <r>
    <d v="2024-04-03T00:00:00"/>
    <x v="29"/>
    <x v="2"/>
    <x v="0"/>
    <x v="1"/>
    <s v="Faber-Castell Colour Pencil Set 60 Shades"/>
    <n v="820.24"/>
    <n v="3"/>
    <n v="83.98"/>
    <x v="10"/>
    <x v="1"/>
  </r>
  <r>
    <d v="2024-11-22T00:00:00"/>
    <x v="19"/>
    <x v="12"/>
    <x v="0"/>
    <x v="1"/>
    <s v="Doms Sketch Pens 48 Shades Assorted"/>
    <n v="2869.89"/>
    <n v="3"/>
    <n v="704.02"/>
    <x v="6"/>
    <x v="1"/>
  </r>
  <r>
    <d v="2024-09-27T00:00:00"/>
    <x v="43"/>
    <x v="0"/>
    <x v="2"/>
    <x v="9"/>
    <s v="Samsung Galaxy M34 5G 6GB/128GB"/>
    <n v="2727.38"/>
    <n v="3"/>
    <n v="391.62"/>
    <x v="5"/>
    <x v="1"/>
  </r>
  <r>
    <d v="2024-12-01T00:00:00"/>
    <x v="14"/>
    <x v="9"/>
    <x v="1"/>
    <x v="3"/>
    <s v="Godrej Interio Cozy Ergonomic Chair with Armrest"/>
    <n v="204420.36"/>
    <n v="15"/>
    <n v="16387.3"/>
    <x v="1"/>
    <x v="1"/>
  </r>
  <r>
    <d v="2024-06-08T00:00:00"/>
    <x v="19"/>
    <x v="8"/>
    <x v="2"/>
    <x v="9"/>
    <s v="OnePlus Nord CE3 Lite 8GB/128GB"/>
    <n v="16697.689999999999"/>
    <n v="5"/>
    <n v="1547.52"/>
    <x v="2"/>
    <x v="1"/>
  </r>
  <r>
    <d v="2024-12-10T00:00:00"/>
    <x v="15"/>
    <x v="0"/>
    <x v="0"/>
    <x v="16"/>
    <s v="Pritt Glue Stick 43g (Pack of 10)"/>
    <n v="85085.11"/>
    <n v="5"/>
    <n v="-22501.9"/>
    <x v="1"/>
    <x v="1"/>
  </r>
  <r>
    <d v="2024-04-06T00:00:00"/>
    <x v="36"/>
    <x v="8"/>
    <x v="0"/>
    <x v="2"/>
    <s v="Solo Ring Binder A4 2-Ring 25mm (Pack of 10)"/>
    <n v="1537.63"/>
    <n v="2"/>
    <n v="790.28"/>
    <x v="10"/>
    <x v="1"/>
  </r>
  <r>
    <d v="2025-03-14T00:00:00"/>
    <x v="18"/>
    <x v="18"/>
    <x v="0"/>
    <x v="10"/>
    <s v="Durian Steel Filing Cabinet 2-Door"/>
    <n v="62631.14"/>
    <n v="5"/>
    <n v="20561.189999999999"/>
    <x v="0"/>
    <x v="0"/>
  </r>
  <r>
    <d v="2025-02-01T00:00:00"/>
    <x v="14"/>
    <x v="15"/>
    <x v="0"/>
    <x v="12"/>
    <s v="3M Post-It Sticky Notes 76×76mm (Pack of 12)"/>
    <n v="1145.75"/>
    <n v="3"/>
    <n v="554.73"/>
    <x v="7"/>
    <x v="0"/>
  </r>
  <r>
    <d v="2025-02-28T00:00:00"/>
    <x v="42"/>
    <x v="2"/>
    <x v="1"/>
    <x v="4"/>
    <s v="Nilkamal Plastic Folding Chair (Pack of 4)"/>
    <n v="5289.2"/>
    <n v="2"/>
    <n v="-5307.91"/>
    <x v="7"/>
    <x v="0"/>
  </r>
  <r>
    <d v="2024-11-18T00:00:00"/>
    <x v="4"/>
    <x v="6"/>
    <x v="0"/>
    <x v="2"/>
    <s v="Nataraj Clear-View Binder A4 (Pack of 12)"/>
    <n v="15101.02"/>
    <n v="2"/>
    <n v="7783.78"/>
    <x v="6"/>
    <x v="1"/>
  </r>
  <r>
    <d v="2024-12-22T00:00:00"/>
    <x v="22"/>
    <x v="11"/>
    <x v="0"/>
    <x v="10"/>
    <s v="Cello Stationery Organiser Set 7-Compartment"/>
    <n v="90119.46"/>
    <n v="3"/>
    <n v="12584.49"/>
    <x v="1"/>
    <x v="1"/>
  </r>
  <r>
    <d v="2024-07-22T00:00:00"/>
    <x v="31"/>
    <x v="12"/>
    <x v="1"/>
    <x v="4"/>
    <s v="FurnitureKraft Metal Coat Stand Black"/>
    <n v="375.48"/>
    <n v="1"/>
    <n v="64.52"/>
    <x v="8"/>
    <x v="1"/>
  </r>
  <r>
    <d v="2024-06-18T00:00:00"/>
    <x v="35"/>
    <x v="17"/>
    <x v="0"/>
    <x v="2"/>
    <s v="Nataraj Clear-View Binder A4 (Pack of 12)"/>
    <n v="59368.7"/>
    <n v="6"/>
    <n v="21463.3"/>
    <x v="2"/>
    <x v="1"/>
  </r>
  <r>
    <d v="2024-11-11T00:00:00"/>
    <x v="41"/>
    <x v="6"/>
    <x v="2"/>
    <x v="9"/>
    <s v="Vivo T3 Pro 5G 8GB/128GB"/>
    <n v="1315.87"/>
    <n v="1"/>
    <n v="-302.68"/>
    <x v="6"/>
    <x v="1"/>
  </r>
  <r>
    <d v="2024-11-16T00:00:00"/>
    <x v="21"/>
    <x v="4"/>
    <x v="2"/>
    <x v="9"/>
    <s v="OnePlus Nord CE3 Lite 8GB/128GB"/>
    <n v="7807.01"/>
    <n v="1"/>
    <n v="878.75"/>
    <x v="6"/>
    <x v="1"/>
  </r>
  <r>
    <d v="2024-09-14T00:00:00"/>
    <x v="17"/>
    <x v="4"/>
    <x v="0"/>
    <x v="1"/>
    <s v="Camel Student Watercolour Cake Set 24 Shades"/>
    <n v="866.18"/>
    <n v="1"/>
    <n v="294.3"/>
    <x v="5"/>
    <x v="1"/>
  </r>
  <r>
    <d v="2024-08-10T00:00:00"/>
    <x v="28"/>
    <x v="14"/>
    <x v="0"/>
    <x v="2"/>
    <s v="Nataraj Clear-View Binder A4 (Pack of 12)"/>
    <n v="195.11"/>
    <n v="1"/>
    <n v="-275.24"/>
    <x v="4"/>
    <x v="1"/>
  </r>
  <r>
    <d v="2024-06-01T00:00:00"/>
    <x v="47"/>
    <x v="16"/>
    <x v="2"/>
    <x v="11"/>
    <s v="Promate 20000mAh Power Bank"/>
    <n v="4938.18"/>
    <n v="3"/>
    <n v="1647.42"/>
    <x v="2"/>
    <x v="1"/>
  </r>
  <r>
    <d v="2024-07-09T00:00:00"/>
    <x v="38"/>
    <x v="7"/>
    <x v="0"/>
    <x v="5"/>
    <s v="Rorito Ballpoint Pen Set Blue (Pack of 20)"/>
    <n v="2720.12"/>
    <n v="7"/>
    <n v="779.74"/>
    <x v="8"/>
    <x v="1"/>
  </r>
  <r>
    <d v="2025-02-07T00:00:00"/>
    <x v="6"/>
    <x v="4"/>
    <x v="1"/>
    <x v="4"/>
    <s v="Godrej Interio Partition Panel 4×6ft"/>
    <n v="1793.21"/>
    <n v="1"/>
    <n v="-2070.9299999999998"/>
    <x v="7"/>
    <x v="0"/>
  </r>
  <r>
    <d v="2024-04-26T00:00:00"/>
    <x v="18"/>
    <x v="16"/>
    <x v="1"/>
    <x v="3"/>
    <s v="Wipro Furniture Smart Mesh Chair"/>
    <n v="20769.34"/>
    <n v="1"/>
    <n v="-853.24"/>
    <x v="10"/>
    <x v="1"/>
  </r>
  <r>
    <d v="2024-04-13T00:00:00"/>
    <x v="24"/>
    <x v="8"/>
    <x v="1"/>
    <x v="4"/>
    <s v="Godrej Interio Partition Panel 4×6ft"/>
    <n v="6629.82"/>
    <n v="2"/>
    <n v="92.8"/>
    <x v="10"/>
    <x v="1"/>
  </r>
  <r>
    <d v="2025-03-11T00:00:00"/>
    <x v="3"/>
    <x v="6"/>
    <x v="0"/>
    <x v="1"/>
    <s v="Apsara Drawing Pencils HB (Pack of 20)"/>
    <n v="482.58"/>
    <n v="2"/>
    <n v="157.47"/>
    <x v="0"/>
    <x v="0"/>
  </r>
  <r>
    <d v="2024-04-09T00:00:00"/>
    <x v="4"/>
    <x v="2"/>
    <x v="0"/>
    <x v="13"/>
    <s v="Usha Mist Air Duos 400mm Pedestal Fan"/>
    <n v="7148.12"/>
    <n v="2"/>
    <n v="826.53"/>
    <x v="10"/>
    <x v="1"/>
  </r>
  <r>
    <d v="2024-08-13T00:00:00"/>
    <x v="21"/>
    <x v="12"/>
    <x v="0"/>
    <x v="13"/>
    <s v="Bajaj Majesty 1000W Room Heater"/>
    <n v="60691.79"/>
    <n v="10"/>
    <n v="15482.23"/>
    <x v="4"/>
    <x v="1"/>
  </r>
  <r>
    <d v="2025-01-27T00:00:00"/>
    <x v="15"/>
    <x v="13"/>
    <x v="1"/>
    <x v="15"/>
    <s v="Nilkamal Freedom Book Rack with Cabinet"/>
    <n v="22268.61"/>
    <n v="2"/>
    <n v="250.35"/>
    <x v="11"/>
    <x v="0"/>
  </r>
  <r>
    <d v="2024-05-19T00:00:00"/>
    <x v="39"/>
    <x v="18"/>
    <x v="2"/>
    <x v="14"/>
    <s v="Brother HL-L2321D Automatic Duplex Laser Printer"/>
    <n v="203230.78"/>
    <n v="6"/>
    <n v="22343.4"/>
    <x v="3"/>
    <x v="1"/>
  </r>
  <r>
    <d v="2024-09-17T00:00:00"/>
    <x v="18"/>
    <x v="14"/>
    <x v="0"/>
    <x v="10"/>
    <s v="Durian Steel Filing Cabinet 2-Door"/>
    <n v="11198.95"/>
    <n v="3"/>
    <n v="-3082.03"/>
    <x v="5"/>
    <x v="1"/>
  </r>
  <r>
    <d v="2024-05-10T00:00:00"/>
    <x v="44"/>
    <x v="5"/>
    <x v="2"/>
    <x v="9"/>
    <s v="OnePlus Nord CE3 Lite 8GB/128GB"/>
    <n v="22030.560000000001"/>
    <n v="4"/>
    <n v="5500.07"/>
    <x v="3"/>
    <x v="1"/>
  </r>
  <r>
    <d v="2024-08-04T00:00:00"/>
    <x v="45"/>
    <x v="10"/>
    <x v="0"/>
    <x v="2"/>
    <s v="Nataraj Clear-View Binder A4 (Pack of 12)"/>
    <n v="2813.81"/>
    <n v="3"/>
    <n v="1190.71"/>
    <x v="4"/>
    <x v="1"/>
  </r>
  <r>
    <d v="2025-02-25T00:00:00"/>
    <x v="10"/>
    <x v="11"/>
    <x v="1"/>
    <x v="4"/>
    <s v="Nilkamal Plastic Folding Chair (Pack of 4)"/>
    <n v="9318.02"/>
    <n v="3"/>
    <n v="-1332.88"/>
    <x v="7"/>
    <x v="0"/>
  </r>
  <r>
    <d v="2024-09-07T00:00:00"/>
    <x v="6"/>
    <x v="1"/>
    <x v="1"/>
    <x v="3"/>
    <s v="Wipro Furniture Smart Mesh Chair"/>
    <n v="15614.46"/>
    <n v="1"/>
    <n v="-234.01"/>
    <x v="5"/>
    <x v="1"/>
  </r>
  <r>
    <d v="2024-04-04T00:00:00"/>
    <x v="18"/>
    <x v="8"/>
    <x v="0"/>
    <x v="5"/>
    <s v="Navneet A4 80 GSM Copier Paper (500 Sheets)"/>
    <n v="4009.7"/>
    <n v="2"/>
    <n v="1083.1400000000001"/>
    <x v="10"/>
    <x v="1"/>
  </r>
  <r>
    <d v="2024-12-19T00:00:00"/>
    <x v="3"/>
    <x v="12"/>
    <x v="0"/>
    <x v="2"/>
    <s v="Kangaro Presentation Ring Binder (Pack of 8)"/>
    <n v="16473.53"/>
    <n v="6"/>
    <n v="7551.06"/>
    <x v="1"/>
    <x v="1"/>
  </r>
  <r>
    <d v="2024-04-15T00:00:00"/>
    <x v="31"/>
    <x v="10"/>
    <x v="0"/>
    <x v="2"/>
    <s v="Archies Lever Arch File A4 (Pack of 5)"/>
    <n v="755.42"/>
    <n v="3"/>
    <n v="261.74"/>
    <x v="10"/>
    <x v="1"/>
  </r>
  <r>
    <d v="2024-09-28T00:00:00"/>
    <x v="45"/>
    <x v="2"/>
    <x v="0"/>
    <x v="5"/>
    <s v="Navneet A4 80 GSM Copier Paper (500 Sheets)"/>
    <n v="973.88"/>
    <n v="3"/>
    <n v="342.06"/>
    <x v="5"/>
    <x v="1"/>
  </r>
  <r>
    <d v="2024-08-05T00:00:00"/>
    <x v="43"/>
    <x v="14"/>
    <x v="0"/>
    <x v="12"/>
    <s v="Maplitho White Labels A4 (50 Sheets)"/>
    <n v="496.5"/>
    <n v="1"/>
    <n v="159.76"/>
    <x v="4"/>
    <x v="1"/>
  </r>
  <r>
    <d v="2024-12-14T00:00:00"/>
    <x v="44"/>
    <x v="11"/>
    <x v="2"/>
    <x v="9"/>
    <s v="Redmi Note 13 Pro 8GB/256GB"/>
    <n v="97894.58"/>
    <n v="5"/>
    <n v="30113.02"/>
    <x v="1"/>
    <x v="1"/>
  </r>
  <r>
    <d v="2024-12-28T00:00:00"/>
    <x v="37"/>
    <x v="3"/>
    <x v="0"/>
    <x v="5"/>
    <s v="Pidilite Fevistick Glue Sticks (Box of 12)"/>
    <n v="1452.25"/>
    <n v="1"/>
    <n v="603.69000000000005"/>
    <x v="1"/>
    <x v="1"/>
  </r>
  <r>
    <d v="2024-08-16T00:00:00"/>
    <x v="24"/>
    <x v="10"/>
    <x v="0"/>
    <x v="2"/>
    <s v="Nataraj Clear-View Binder A4 (Pack of 12)"/>
    <n v="1184.46"/>
    <n v="2"/>
    <n v="418.74"/>
    <x v="4"/>
    <x v="1"/>
  </r>
  <r>
    <d v="2024-04-27T00:00:00"/>
    <x v="4"/>
    <x v="4"/>
    <x v="2"/>
    <x v="11"/>
    <s v="Cosmic Byte CB-GK-12 Wired Keyboard"/>
    <n v="6266.26"/>
    <n v="3"/>
    <n v="2756.87"/>
    <x v="10"/>
    <x v="1"/>
  </r>
  <r>
    <d v="2024-11-07T00:00:00"/>
    <x v="7"/>
    <x v="19"/>
    <x v="1"/>
    <x v="4"/>
    <s v="FurnitureKraft Metal Coat Stand Black"/>
    <n v="780.42"/>
    <n v="2"/>
    <n v="-320.48"/>
    <x v="6"/>
    <x v="1"/>
  </r>
  <r>
    <d v="2024-09-27T00:00:00"/>
    <x v="14"/>
    <x v="2"/>
    <x v="0"/>
    <x v="0"/>
    <s v="Acco Brass Fasteners 70mm (Box of 100)"/>
    <n v="687.38"/>
    <n v="2"/>
    <n v="232.86"/>
    <x v="5"/>
    <x v="1"/>
  </r>
  <r>
    <d v="2024-11-15T00:00:00"/>
    <x v="16"/>
    <x v="19"/>
    <x v="0"/>
    <x v="5"/>
    <s v="Linc Glycer Ball Pen Blue (Pack of 10)"/>
    <n v="4534.33"/>
    <n v="6"/>
    <n v="1734.55"/>
    <x v="6"/>
    <x v="1"/>
  </r>
  <r>
    <d v="2024-11-04T00:00:00"/>
    <x v="26"/>
    <x v="0"/>
    <x v="0"/>
    <x v="5"/>
    <s v="Navneet A4 80 GSM Copier Paper (500 Sheets)"/>
    <n v="11517.62"/>
    <n v="1"/>
    <n v="4618.46"/>
    <x v="6"/>
    <x v="1"/>
  </r>
  <r>
    <d v="2025-03-19T00:00:00"/>
    <x v="45"/>
    <x v="7"/>
    <x v="0"/>
    <x v="5"/>
    <s v="Luxor Ruled Writing Pad A4 (200 Pages)"/>
    <n v="4419.16"/>
    <n v="3"/>
    <n v="1530.62"/>
    <x v="0"/>
    <x v="0"/>
  </r>
  <r>
    <d v="2024-07-12T00:00:00"/>
    <x v="22"/>
    <x v="3"/>
    <x v="0"/>
    <x v="10"/>
    <s v="Nilkamal Plastic Storage Trolley 3-Tier"/>
    <n v="4887.71"/>
    <n v="1"/>
    <n v="1324.61"/>
    <x v="8"/>
    <x v="1"/>
  </r>
  <r>
    <d v="2024-04-19T00:00:00"/>
    <x v="44"/>
    <x v="10"/>
    <x v="0"/>
    <x v="0"/>
    <s v="Kangaro Paper Clips Galvanized (Box of 1000)"/>
    <n v="497.29"/>
    <n v="3"/>
    <n v="172.8"/>
    <x v="10"/>
    <x v="1"/>
  </r>
  <r>
    <d v="2024-12-24T00:00:00"/>
    <x v="20"/>
    <x v="1"/>
    <x v="0"/>
    <x v="5"/>
    <s v="Rorito Ballpoint Pen Set Blue (Pack of 20)"/>
    <n v="11071.32"/>
    <n v="3"/>
    <n v="5770.07"/>
    <x v="1"/>
    <x v="1"/>
  </r>
  <r>
    <d v="2024-08-02T00:00:00"/>
    <x v="10"/>
    <x v="18"/>
    <x v="0"/>
    <x v="0"/>
    <s v="Acco Brass Fasteners 70mm (Box of 100)"/>
    <n v="2886.99"/>
    <n v="7"/>
    <n v="1441.13"/>
    <x v="4"/>
    <x v="1"/>
  </r>
  <r>
    <d v="2024-07-28T00:00:00"/>
    <x v="43"/>
    <x v="19"/>
    <x v="0"/>
    <x v="10"/>
    <s v="Godrej Interio Metal Storage Cabinet 4-Drawer"/>
    <n v="1042.7"/>
    <n v="1"/>
    <n v="314.35000000000002"/>
    <x v="8"/>
    <x v="1"/>
  </r>
  <r>
    <d v="2024-11-03T00:00:00"/>
    <x v="37"/>
    <x v="9"/>
    <x v="0"/>
    <x v="5"/>
    <s v="Rorito Ballpoint Pen Set Blue (Pack of 20)"/>
    <n v="1478.24"/>
    <n v="3"/>
    <n v="703.42"/>
    <x v="6"/>
    <x v="1"/>
  </r>
  <r>
    <d v="2024-09-06T00:00:00"/>
    <x v="10"/>
    <x v="13"/>
    <x v="0"/>
    <x v="7"/>
    <s v="Ratan Tissue Self-Seal Courier Bags (Pack of 200)"/>
    <n v="1015.98"/>
    <n v="1"/>
    <n v="355.5"/>
    <x v="5"/>
    <x v="1"/>
  </r>
  <r>
    <d v="2024-06-22T00:00:00"/>
    <x v="37"/>
    <x v="6"/>
    <x v="0"/>
    <x v="2"/>
    <s v="Solo Ring Binder A4 2-Ring 25mm (Pack of 10)"/>
    <n v="2163.87"/>
    <n v="2"/>
    <n v="903.92"/>
    <x v="2"/>
    <x v="1"/>
  </r>
  <r>
    <d v="2024-05-17T00:00:00"/>
    <x v="24"/>
    <x v="10"/>
    <x v="0"/>
    <x v="1"/>
    <s v="Faber-Castell Colour Pencil Set 60 Shades"/>
    <n v="14504.18"/>
    <n v="7"/>
    <n v="1422.56"/>
    <x v="3"/>
    <x v="1"/>
  </r>
  <r>
    <d v="2024-09-28T00:00:00"/>
    <x v="21"/>
    <x v="11"/>
    <x v="1"/>
    <x v="15"/>
    <s v="Nilkamal Freedom Book Rack with Cabinet"/>
    <n v="42167.77"/>
    <n v="2"/>
    <n v="6343.93"/>
    <x v="5"/>
    <x v="1"/>
  </r>
  <r>
    <d v="2024-11-06T00:00:00"/>
    <x v="19"/>
    <x v="14"/>
    <x v="2"/>
    <x v="11"/>
    <s v="Zebronics Zeb-Thunder Wireless Mouse"/>
    <n v="43018.89"/>
    <n v="2"/>
    <n v="-953.12"/>
    <x v="6"/>
    <x v="1"/>
  </r>
  <r>
    <d v="2024-06-02T00:00:00"/>
    <x v="34"/>
    <x v="4"/>
    <x v="1"/>
    <x v="15"/>
    <s v="Featherlite Steel Almirah with Locker"/>
    <n v="26515.41"/>
    <n v="2"/>
    <n v="-3426.05"/>
    <x v="2"/>
    <x v="1"/>
  </r>
  <r>
    <d v="2024-08-21T00:00:00"/>
    <x v="17"/>
    <x v="14"/>
    <x v="0"/>
    <x v="2"/>
    <s v="Archies Lever Arch File A4 (Pack of 5)"/>
    <n v="765.29"/>
    <n v="2"/>
    <n v="272.39999999999998"/>
    <x v="4"/>
    <x v="1"/>
  </r>
  <r>
    <d v="2024-05-21T00:00:00"/>
    <x v="38"/>
    <x v="19"/>
    <x v="0"/>
    <x v="13"/>
    <s v="Bajaj Majesty 1000W Room Heater"/>
    <n v="29304.54"/>
    <n v="2"/>
    <n v="8264.48"/>
    <x v="3"/>
    <x v="1"/>
  </r>
  <r>
    <d v="2025-03-16T00:00:00"/>
    <x v="22"/>
    <x v="2"/>
    <x v="0"/>
    <x v="5"/>
    <s v="Classmate Premium A4 Ruled Notebooks (Pack of 6)"/>
    <n v="360.71"/>
    <n v="1"/>
    <n v="114.7"/>
    <x v="0"/>
    <x v="0"/>
  </r>
  <r>
    <d v="2024-09-25T00:00:00"/>
    <x v="1"/>
    <x v="8"/>
    <x v="1"/>
    <x v="4"/>
    <s v="Stanley Office Side Table with Drawer"/>
    <n v="12175.73"/>
    <n v="6"/>
    <n v="4334.2700000000004"/>
    <x v="5"/>
    <x v="1"/>
  </r>
  <r>
    <d v="2025-03-15T00:00:00"/>
    <x v="0"/>
    <x v="12"/>
    <x v="2"/>
    <x v="11"/>
    <s v="boAt Rugged V3 USB-C Cable (Pack of 3)"/>
    <n v="4877.97"/>
    <n v="2"/>
    <n v="1981.87"/>
    <x v="0"/>
    <x v="0"/>
  </r>
  <r>
    <d v="2024-04-17T00:00:00"/>
    <x v="42"/>
    <x v="0"/>
    <x v="1"/>
    <x v="3"/>
    <s v="Stanley Furniture Comfort Plus Chair"/>
    <n v="27653.26"/>
    <n v="3"/>
    <n v="-7310.36"/>
    <x v="10"/>
    <x v="1"/>
  </r>
  <r>
    <d v="2024-07-23T00:00:00"/>
    <x v="3"/>
    <x v="3"/>
    <x v="1"/>
    <x v="15"/>
    <s v="Featherlite Steel Almirah with Locker"/>
    <n v="53831.76"/>
    <n v="5"/>
    <n v="4787.53"/>
    <x v="8"/>
    <x v="1"/>
  </r>
  <r>
    <d v="2024-12-21T00:00:00"/>
    <x v="31"/>
    <x v="10"/>
    <x v="1"/>
    <x v="4"/>
    <s v="Stanley Office Side Table with Drawer"/>
    <n v="17054.7"/>
    <n v="3"/>
    <n v="-1640.99"/>
    <x v="1"/>
    <x v="1"/>
  </r>
  <r>
    <d v="2024-11-12T00:00:00"/>
    <x v="0"/>
    <x v="17"/>
    <x v="0"/>
    <x v="5"/>
    <s v="Classmate Premium A4 Ruled Notebooks (Pack of 6)"/>
    <n v="2244.84"/>
    <n v="3"/>
    <n v="1101.74"/>
    <x v="6"/>
    <x v="1"/>
  </r>
  <r>
    <d v="2024-12-25T00:00:00"/>
    <x v="24"/>
    <x v="14"/>
    <x v="0"/>
    <x v="2"/>
    <s v="Kangaro Presentation Ring Binder (Pack of 8)"/>
    <n v="1343.37"/>
    <n v="4"/>
    <n v="495.29"/>
    <x v="1"/>
    <x v="1"/>
  </r>
  <r>
    <d v="2024-10-01T00:00:00"/>
    <x v="12"/>
    <x v="11"/>
    <x v="0"/>
    <x v="16"/>
    <s v="Pilot V5 Hi-Tecpoint Pen Blue (Pack of 12)"/>
    <n v="1419.59"/>
    <n v="2"/>
    <n v="171.55"/>
    <x v="9"/>
    <x v="1"/>
  </r>
  <r>
    <d v="2025-02-27T00:00:00"/>
    <x v="33"/>
    <x v="19"/>
    <x v="0"/>
    <x v="1"/>
    <s v="Camel Student Watercolour Cake Set 24 Shades"/>
    <n v="413.39"/>
    <n v="2"/>
    <n v="104.99"/>
    <x v="7"/>
    <x v="0"/>
  </r>
  <r>
    <d v="2024-11-15T00:00:00"/>
    <x v="47"/>
    <x v="19"/>
    <x v="0"/>
    <x v="2"/>
    <s v="Deli Spine Label Binder A4 Blue (Pack of 6)"/>
    <n v="1316.12"/>
    <n v="2"/>
    <n v="441.78"/>
    <x v="6"/>
    <x v="1"/>
  </r>
  <r>
    <d v="2024-08-15T00:00:00"/>
    <x v="36"/>
    <x v="16"/>
    <x v="0"/>
    <x v="2"/>
    <s v="Solo Ring Binder A4 2-Ring 25mm (Pack of 10)"/>
    <n v="9663.77"/>
    <n v="2"/>
    <n v="-6631.01"/>
    <x v="4"/>
    <x v="1"/>
  </r>
  <r>
    <d v="2024-12-13T00:00:00"/>
    <x v="40"/>
    <x v="1"/>
    <x v="1"/>
    <x v="3"/>
    <s v="Featherlite Elan Mid-Back Mesh Chair Black"/>
    <n v="106109.39"/>
    <n v="10"/>
    <n v="10580.56"/>
    <x v="1"/>
    <x v="1"/>
  </r>
  <r>
    <d v="2024-06-02T00:00:00"/>
    <x v="9"/>
    <x v="6"/>
    <x v="2"/>
    <x v="11"/>
    <s v="boAt Rugged V3 USB-C Cable (Pack of 3)"/>
    <n v="2105.84"/>
    <n v="3"/>
    <n v="409.74"/>
    <x v="2"/>
    <x v="1"/>
  </r>
  <r>
    <d v="2024-11-05T00:00:00"/>
    <x v="47"/>
    <x v="0"/>
    <x v="2"/>
    <x v="11"/>
    <s v="Promate 20000mAh Power Bank"/>
    <n v="22005.21"/>
    <n v="4"/>
    <n v="6676.87"/>
    <x v="6"/>
    <x v="1"/>
  </r>
  <r>
    <d v="2024-10-22T00:00:00"/>
    <x v="12"/>
    <x v="7"/>
    <x v="1"/>
    <x v="4"/>
    <s v="Godrej Interio Partition Panel 4×6ft"/>
    <n v="5101.03"/>
    <n v="16"/>
    <n v="2181.3000000000002"/>
    <x v="9"/>
    <x v="1"/>
  </r>
  <r>
    <d v="2024-12-06T00:00:00"/>
    <x v="24"/>
    <x v="1"/>
    <x v="1"/>
    <x v="4"/>
    <s v="Nilkamal Plastic Folding Chair (Pack of 4)"/>
    <n v="890.17"/>
    <n v="2"/>
    <n v="130.93"/>
    <x v="1"/>
    <x v="1"/>
  </r>
  <r>
    <d v="2024-07-28T00:00:00"/>
    <x v="27"/>
    <x v="7"/>
    <x v="2"/>
    <x v="9"/>
    <s v="iQOO Z9 5G 8GB/128GB"/>
    <n v="46658.44"/>
    <n v="1"/>
    <n v="5504.74"/>
    <x v="8"/>
    <x v="1"/>
  </r>
  <r>
    <d v="2024-07-13T00:00:00"/>
    <x v="15"/>
    <x v="7"/>
    <x v="1"/>
    <x v="4"/>
    <s v="Nilkamal Plastic Folding Chair (Pack of 4)"/>
    <n v="11384.77"/>
    <n v="3"/>
    <n v="4550.55"/>
    <x v="8"/>
    <x v="1"/>
  </r>
  <r>
    <d v="2024-06-23T00:00:00"/>
    <x v="12"/>
    <x v="4"/>
    <x v="2"/>
    <x v="9"/>
    <s v="Samsung Galaxy M34 5G 6GB/128GB"/>
    <n v="3144.27"/>
    <n v="2"/>
    <n v="780.84"/>
    <x v="2"/>
    <x v="1"/>
  </r>
  <r>
    <d v="2024-05-02T00:00:00"/>
    <x v="14"/>
    <x v="8"/>
    <x v="0"/>
    <x v="0"/>
    <s v="Maped Press Fasteners Nickel (Box of 200)"/>
    <n v="589.45000000000005"/>
    <n v="5"/>
    <n v="24.25"/>
    <x v="3"/>
    <x v="1"/>
  </r>
  <r>
    <d v="2025-01-07T00:00:00"/>
    <x v="13"/>
    <x v="3"/>
    <x v="2"/>
    <x v="9"/>
    <s v="POCO X6 Pro 5G 12GB/256GB"/>
    <n v="29452.29"/>
    <n v="4"/>
    <n v="-8737.44"/>
    <x v="11"/>
    <x v="0"/>
  </r>
  <r>
    <d v="2024-04-11T00:00:00"/>
    <x v="20"/>
    <x v="16"/>
    <x v="0"/>
    <x v="10"/>
    <s v="Cello Stationery Organiser Set 7-Compartment"/>
    <n v="40272"/>
    <n v="3"/>
    <n v="5898.8"/>
    <x v="10"/>
    <x v="1"/>
  </r>
  <r>
    <d v="2024-10-01T00:00:00"/>
    <x v="0"/>
    <x v="19"/>
    <x v="1"/>
    <x v="4"/>
    <s v="Pepperfry Sofa Cum Bed 3-Seater Grey"/>
    <n v="4617.43"/>
    <n v="6"/>
    <n v="1355.51"/>
    <x v="9"/>
    <x v="1"/>
  </r>
  <r>
    <d v="2024-06-21T00:00:00"/>
    <x v="24"/>
    <x v="11"/>
    <x v="0"/>
    <x v="12"/>
    <s v="Anken Colour Coding Dots (Pack of 500)"/>
    <n v="1345.87"/>
    <n v="2"/>
    <n v="655.29999999999995"/>
    <x v="2"/>
    <x v="1"/>
  </r>
  <r>
    <d v="2025-02-23T00:00:00"/>
    <x v="15"/>
    <x v="12"/>
    <x v="0"/>
    <x v="10"/>
    <s v="Godrej Interio Metal Storage Cabinet 4-Drawer"/>
    <n v="10797.49"/>
    <n v="4"/>
    <n v="3058.24"/>
    <x v="7"/>
    <x v="0"/>
  </r>
  <r>
    <d v="2025-03-14T00:00:00"/>
    <x v="28"/>
    <x v="7"/>
    <x v="0"/>
    <x v="10"/>
    <s v="Cello Stationery Organiser Set 7-Compartment"/>
    <n v="3926.19"/>
    <n v="3"/>
    <n v="1275.55"/>
    <x v="0"/>
    <x v="0"/>
  </r>
  <r>
    <d v="2024-11-18T00:00:00"/>
    <x v="2"/>
    <x v="3"/>
    <x v="0"/>
    <x v="2"/>
    <s v="Nataraj Clear-View Binder A4 (Pack of 12)"/>
    <n v="461.05"/>
    <n v="2"/>
    <n v="134.29"/>
    <x v="6"/>
    <x v="1"/>
  </r>
  <r>
    <d v="2024-06-20T00:00:00"/>
    <x v="44"/>
    <x v="18"/>
    <x v="0"/>
    <x v="2"/>
    <s v="Kangaro Presentation Ring Binder (Pack of 8)"/>
    <n v="521.16"/>
    <n v="2"/>
    <n v="291.02999999999997"/>
    <x v="2"/>
    <x v="1"/>
  </r>
  <r>
    <d v="2024-11-05T00:00:00"/>
    <x v="3"/>
    <x v="13"/>
    <x v="0"/>
    <x v="2"/>
    <s v="Deli Spine Label Binder A4 Blue (Pack of 6)"/>
    <n v="440.64"/>
    <n v="1"/>
    <n v="-324.64999999999998"/>
    <x v="6"/>
    <x v="1"/>
  </r>
  <r>
    <d v="2024-06-05T00:00:00"/>
    <x v="24"/>
    <x v="13"/>
    <x v="0"/>
    <x v="1"/>
    <s v="Apsara Drawing Pencils HB (Pack of 20)"/>
    <n v="649.91999999999996"/>
    <n v="2"/>
    <n v="190.77"/>
    <x v="2"/>
    <x v="1"/>
  </r>
  <r>
    <d v="2024-04-27T00:00:00"/>
    <x v="35"/>
    <x v="1"/>
    <x v="0"/>
    <x v="5"/>
    <s v="Luxor Ruled Writing Pad A4 (200 Pages)"/>
    <n v="11332.51"/>
    <n v="2"/>
    <n v="4648.28"/>
    <x v="10"/>
    <x v="1"/>
  </r>
  <r>
    <d v="2024-05-22T00:00:00"/>
    <x v="11"/>
    <x v="13"/>
    <x v="0"/>
    <x v="2"/>
    <s v="Archies Lever Arch File A4 (Pack of 5)"/>
    <n v="6724.74"/>
    <n v="11"/>
    <n v="-12014.72"/>
    <x v="3"/>
    <x v="1"/>
  </r>
  <r>
    <d v="2024-09-04T00:00:00"/>
    <x v="46"/>
    <x v="14"/>
    <x v="2"/>
    <x v="11"/>
    <s v="iBall Bluetooth Wireless Keyboard &amp; Mouse Combo"/>
    <n v="2232.4299999999998"/>
    <n v="2"/>
    <n v="119.85"/>
    <x v="5"/>
    <x v="1"/>
  </r>
  <r>
    <d v="2024-08-24T00:00:00"/>
    <x v="35"/>
    <x v="19"/>
    <x v="0"/>
    <x v="5"/>
    <s v="Luxor Ruled Writing Pad A4 (200 Pages)"/>
    <n v="947.61"/>
    <n v="2"/>
    <n v="281.55"/>
    <x v="4"/>
    <x v="1"/>
  </r>
  <r>
    <d v="2024-08-25T00:00:00"/>
    <x v="25"/>
    <x v="5"/>
    <x v="0"/>
    <x v="2"/>
    <s v="Solo Ring Binder A4 2-Ring 25mm (Pack of 10)"/>
    <n v="3409.33"/>
    <n v="2"/>
    <n v="967.18"/>
    <x v="4"/>
    <x v="1"/>
  </r>
  <r>
    <d v="2025-01-25T00:00:00"/>
    <x v="21"/>
    <x v="10"/>
    <x v="0"/>
    <x v="1"/>
    <s v="Camlin Kokuyo Acrylic Colour Set 9 Tubes"/>
    <n v="459.59"/>
    <n v="2"/>
    <n v="113.57"/>
    <x v="11"/>
    <x v="0"/>
  </r>
  <r>
    <d v="2024-07-01T00:00:00"/>
    <x v="3"/>
    <x v="15"/>
    <x v="0"/>
    <x v="2"/>
    <s v="Archies Lever Arch File A4 (Pack of 5)"/>
    <n v="3343.57"/>
    <n v="6"/>
    <n v="1131.49"/>
    <x v="8"/>
    <x v="1"/>
  </r>
  <r>
    <d v="2024-08-15T00:00:00"/>
    <x v="4"/>
    <x v="4"/>
    <x v="0"/>
    <x v="10"/>
    <s v="Godrej Interio Metal Storage Cabinet 4-Drawer"/>
    <n v="94909.67"/>
    <n v="7"/>
    <n v="26834"/>
    <x v="4"/>
    <x v="1"/>
  </r>
  <r>
    <d v="2024-12-27T00:00:00"/>
    <x v="42"/>
    <x v="16"/>
    <x v="0"/>
    <x v="10"/>
    <s v="Puro SAFE Steel Almirah Double Door"/>
    <n v="2033.58"/>
    <n v="1"/>
    <n v="22.55"/>
    <x v="1"/>
    <x v="1"/>
  </r>
  <r>
    <d v="2024-06-20T00:00:00"/>
    <x v="5"/>
    <x v="8"/>
    <x v="1"/>
    <x v="8"/>
    <s v="Stanley Furniture Height-Adjustable Desk"/>
    <n v="7562.52"/>
    <n v="2"/>
    <n v="-1818.86"/>
    <x v="2"/>
    <x v="1"/>
  </r>
  <r>
    <d v="2025-03-27T00:00:00"/>
    <x v="38"/>
    <x v="19"/>
    <x v="0"/>
    <x v="0"/>
    <s v="Kangaro Staple Pins 24/6 (Pack of 5000)"/>
    <n v="379.64"/>
    <n v="1"/>
    <n v="127.05"/>
    <x v="0"/>
    <x v="0"/>
  </r>
  <r>
    <d v="2024-04-19T00:00:00"/>
    <x v="35"/>
    <x v="18"/>
    <x v="0"/>
    <x v="2"/>
    <s v="Deli Spine Label Binder A4 Blue (Pack of 6)"/>
    <n v="789.16"/>
    <n v="4"/>
    <n v="-1438.02"/>
    <x v="10"/>
    <x v="1"/>
  </r>
  <r>
    <d v="2024-12-04T00:00:00"/>
    <x v="25"/>
    <x v="18"/>
    <x v="0"/>
    <x v="2"/>
    <s v="Archies Lever Arch File A4 (Pack of 5)"/>
    <n v="49298.21"/>
    <n v="2"/>
    <n v="16424.599999999999"/>
    <x v="1"/>
    <x v="1"/>
  </r>
  <r>
    <d v="2025-01-12T00:00:00"/>
    <x v="18"/>
    <x v="7"/>
    <x v="2"/>
    <x v="11"/>
    <s v="Portronics Mport 7C USB-C Hub 7-in-1"/>
    <n v="4415.47"/>
    <n v="10"/>
    <n v="925.19"/>
    <x v="11"/>
    <x v="0"/>
  </r>
  <r>
    <d v="2024-06-14T00:00:00"/>
    <x v="22"/>
    <x v="19"/>
    <x v="0"/>
    <x v="2"/>
    <s v="Nataraj Clear-View Binder A4 (Pack of 12)"/>
    <n v="554.95000000000005"/>
    <n v="1"/>
    <n v="239.01"/>
    <x v="2"/>
    <x v="1"/>
  </r>
  <r>
    <d v="2024-04-27T00:00:00"/>
    <x v="29"/>
    <x v="12"/>
    <x v="0"/>
    <x v="5"/>
    <s v="Linc Glycer Ball Pen Blue (Pack of 10)"/>
    <n v="8916.24"/>
    <n v="3"/>
    <n v="3701.38"/>
    <x v="10"/>
    <x v="1"/>
  </r>
  <r>
    <d v="2024-05-16T00:00:00"/>
    <x v="20"/>
    <x v="10"/>
    <x v="0"/>
    <x v="12"/>
    <s v="Maplitho White Labels A4 (50 Sheets)"/>
    <n v="374.43"/>
    <n v="1"/>
    <n v="131.37"/>
    <x v="3"/>
    <x v="1"/>
  </r>
  <r>
    <d v="2024-07-18T00:00:00"/>
    <x v="9"/>
    <x v="6"/>
    <x v="2"/>
    <x v="9"/>
    <s v="Samsung Galaxy M34 5G 6GB/128GB"/>
    <n v="3004.65"/>
    <n v="3"/>
    <n v="269.89999999999998"/>
    <x v="8"/>
    <x v="1"/>
  </r>
  <r>
    <d v="2024-11-18T00:00:00"/>
    <x v="4"/>
    <x v="6"/>
    <x v="2"/>
    <x v="11"/>
    <s v="Lapcare USB-C 65W GaN Charger"/>
    <n v="12206.15"/>
    <n v="1"/>
    <n v="-331.94"/>
    <x v="6"/>
    <x v="1"/>
  </r>
  <r>
    <d v="2024-11-08T00:00:00"/>
    <x v="25"/>
    <x v="2"/>
    <x v="0"/>
    <x v="5"/>
    <s v="Rorito Ballpoint Pen Set Blue (Pack of 20)"/>
    <n v="5756.2"/>
    <n v="1"/>
    <n v="1733.26"/>
    <x v="6"/>
    <x v="1"/>
  </r>
  <r>
    <d v="2024-09-04T00:00:00"/>
    <x v="15"/>
    <x v="1"/>
    <x v="2"/>
    <x v="9"/>
    <s v="iQOO Z9 5G 8GB/128GB"/>
    <n v="26273.7"/>
    <n v="13"/>
    <n v="12140.6"/>
    <x v="5"/>
    <x v="1"/>
  </r>
  <r>
    <d v="2024-07-26T00:00:00"/>
    <x v="31"/>
    <x v="4"/>
    <x v="0"/>
    <x v="2"/>
    <s v="Kangaro Presentation Ring Binder (Pack of 8)"/>
    <n v="12111.16"/>
    <n v="7"/>
    <n v="5589.98"/>
    <x v="8"/>
    <x v="1"/>
  </r>
  <r>
    <d v="2025-03-28T00:00:00"/>
    <x v="23"/>
    <x v="16"/>
    <x v="0"/>
    <x v="10"/>
    <s v="Puro SAFE Steel Almirah Double Door"/>
    <n v="7442.61"/>
    <n v="5"/>
    <n v="319.95"/>
    <x v="0"/>
    <x v="0"/>
  </r>
  <r>
    <d v="2025-01-06T00:00:00"/>
    <x v="15"/>
    <x v="12"/>
    <x v="0"/>
    <x v="5"/>
    <s v="Kokuyo Camlin Drawing Sheets A3 (100 Sheets)"/>
    <n v="2433.75"/>
    <n v="6"/>
    <n v="1239.03"/>
    <x v="11"/>
    <x v="0"/>
  </r>
  <r>
    <d v="2025-01-13T00:00:00"/>
    <x v="2"/>
    <x v="10"/>
    <x v="0"/>
    <x v="5"/>
    <s v="Classmate Premium A4 Ruled Notebooks (Pack of 6)"/>
    <n v="6395.11"/>
    <n v="5"/>
    <n v="3342.9"/>
    <x v="11"/>
    <x v="0"/>
  </r>
  <r>
    <d v="2024-08-20T00:00:00"/>
    <x v="17"/>
    <x v="12"/>
    <x v="0"/>
    <x v="2"/>
    <s v="Solo Ring Binder A4 2-Ring 25mm (Pack of 10)"/>
    <n v="35682.92"/>
    <n v="1"/>
    <n v="15368.12"/>
    <x v="4"/>
    <x v="1"/>
  </r>
  <r>
    <d v="2024-12-24T00:00:00"/>
    <x v="1"/>
    <x v="7"/>
    <x v="0"/>
    <x v="2"/>
    <s v="Kangaro Presentation Ring Binder (Pack of 8)"/>
    <n v="10043.32"/>
    <n v="3"/>
    <n v="3820.91"/>
    <x v="1"/>
    <x v="1"/>
  </r>
  <r>
    <d v="2024-11-26T00:00:00"/>
    <x v="19"/>
    <x v="2"/>
    <x v="2"/>
    <x v="9"/>
    <s v="POCO X6 Pro 5G 12GB/256GB"/>
    <n v="6942.17"/>
    <n v="5"/>
    <n v="-1188.9100000000001"/>
    <x v="6"/>
    <x v="1"/>
  </r>
  <r>
    <d v="2024-11-02T00:00:00"/>
    <x v="3"/>
    <x v="0"/>
    <x v="0"/>
    <x v="0"/>
    <s v="Kangaro Paper Clips Galvanized (Box of 1000)"/>
    <n v="429.32"/>
    <n v="2"/>
    <n v="74.73"/>
    <x v="6"/>
    <x v="1"/>
  </r>
  <r>
    <d v="2025-03-26T00:00:00"/>
    <x v="36"/>
    <x v="16"/>
    <x v="0"/>
    <x v="10"/>
    <s v="Puro SAFE Steel Almirah Double Door"/>
    <n v="22176.45"/>
    <n v="3"/>
    <n v="5217.96"/>
    <x v="0"/>
    <x v="0"/>
  </r>
  <r>
    <d v="2025-03-25T00:00:00"/>
    <x v="35"/>
    <x v="7"/>
    <x v="0"/>
    <x v="2"/>
    <s v="Solo Ring Binder A4 2-Ring 25mm (Pack of 10)"/>
    <n v="2841.27"/>
    <n v="2"/>
    <n v="1446.27"/>
    <x v="0"/>
    <x v="0"/>
  </r>
  <r>
    <d v="2024-11-01T00:00:00"/>
    <x v="1"/>
    <x v="15"/>
    <x v="0"/>
    <x v="5"/>
    <s v="Rorito Ballpoint Pen Set Blue (Pack of 20)"/>
    <n v="8685.27"/>
    <n v="8"/>
    <n v="4395.83"/>
    <x v="6"/>
    <x v="1"/>
  </r>
  <r>
    <d v="2025-01-18T00:00:00"/>
    <x v="0"/>
    <x v="11"/>
    <x v="0"/>
    <x v="2"/>
    <s v="Nataraj Clear-View Binder A4 (Pack of 12)"/>
    <n v="289.57"/>
    <n v="1"/>
    <n v="92.37"/>
    <x v="11"/>
    <x v="0"/>
  </r>
  <r>
    <d v="2024-09-17T00:00:00"/>
    <x v="4"/>
    <x v="7"/>
    <x v="0"/>
    <x v="5"/>
    <s v="Kokuyo Camlin Drawing Sheets A3 (100 Sheets)"/>
    <n v="5714.84"/>
    <n v="6"/>
    <n v="2939.98"/>
    <x v="5"/>
    <x v="1"/>
  </r>
  <r>
    <d v="2024-08-13T00:00:00"/>
    <x v="47"/>
    <x v="18"/>
    <x v="0"/>
    <x v="7"/>
    <s v="Kores Peel &amp; Seal White Envelopes DL (Pack of 100)"/>
    <n v="11208.28"/>
    <n v="1"/>
    <n v="4186.7299999999996"/>
    <x v="4"/>
    <x v="1"/>
  </r>
  <r>
    <d v="2025-02-18T00:00:00"/>
    <x v="35"/>
    <x v="17"/>
    <x v="0"/>
    <x v="1"/>
    <s v="Camlin Kokuyo Acrylic Colour Set 9 Tubes"/>
    <n v="6216.93"/>
    <n v="5"/>
    <n v="1522.13"/>
    <x v="7"/>
    <x v="0"/>
  </r>
  <r>
    <d v="2025-03-15T00:00:00"/>
    <x v="15"/>
    <x v="16"/>
    <x v="0"/>
    <x v="7"/>
    <s v="Navneet Manilla Envelopes 10×4 (Pack of 100)"/>
    <n v="6228.5"/>
    <n v="6"/>
    <n v="2415.65"/>
    <x v="0"/>
    <x v="0"/>
  </r>
  <r>
    <d v="2025-02-01T00:00:00"/>
    <x v="20"/>
    <x v="18"/>
    <x v="0"/>
    <x v="13"/>
    <s v="Orient Electric PSPO 1200mm Ceiling Fan"/>
    <n v="536.61"/>
    <n v="2"/>
    <n v="-1097.33"/>
    <x v="7"/>
    <x v="0"/>
  </r>
  <r>
    <d v="2024-06-07T00:00:00"/>
    <x v="7"/>
    <x v="0"/>
    <x v="0"/>
    <x v="12"/>
    <s v="Anken Colour Coding Dots (Pack of 500)"/>
    <n v="382.39"/>
    <n v="2"/>
    <n v="159.83000000000001"/>
    <x v="2"/>
    <x v="1"/>
  </r>
  <r>
    <d v="2024-05-17T00:00:00"/>
    <x v="41"/>
    <x v="6"/>
    <x v="2"/>
    <x v="9"/>
    <s v="Vivo T3 Pro 5G 8GB/128GB"/>
    <n v="17294.89"/>
    <n v="2"/>
    <n v="153.13999999999999"/>
    <x v="3"/>
    <x v="1"/>
  </r>
  <r>
    <d v="2024-08-24T00:00:00"/>
    <x v="10"/>
    <x v="19"/>
    <x v="1"/>
    <x v="4"/>
    <s v="Nilkamal Plastic Folding Chair (Pack of 4)"/>
    <n v="24838.91"/>
    <n v="2"/>
    <n v="0"/>
    <x v="4"/>
    <x v="1"/>
  </r>
  <r>
    <d v="2025-02-21T00:00:00"/>
    <x v="1"/>
    <x v="14"/>
    <x v="0"/>
    <x v="5"/>
    <s v="Linc Glycer Ball Pen Blue (Pack of 10)"/>
    <n v="4867.46"/>
    <n v="1"/>
    <n v="1605.69"/>
    <x v="7"/>
    <x v="0"/>
  </r>
  <r>
    <d v="2024-04-16T00:00:00"/>
    <x v="47"/>
    <x v="10"/>
    <x v="1"/>
    <x v="4"/>
    <s v="Pepperfry Sofa Cum Bed 3-Seater Grey"/>
    <n v="6140.35"/>
    <n v="3"/>
    <n v="-819.58"/>
    <x v="10"/>
    <x v="1"/>
  </r>
  <r>
    <d v="2024-07-24T00:00:00"/>
    <x v="16"/>
    <x v="15"/>
    <x v="1"/>
    <x v="3"/>
    <s v="Godrej Interio Cozy Ergonomic Chair with Armrest"/>
    <n v="41791.15"/>
    <n v="2"/>
    <n v="3280.33"/>
    <x v="8"/>
    <x v="1"/>
  </r>
  <r>
    <d v="2024-11-22T00:00:00"/>
    <x v="32"/>
    <x v="16"/>
    <x v="0"/>
    <x v="2"/>
    <s v="Solo Ring Binder A4 2-Ring 25mm (Pack of 10)"/>
    <n v="1006.4"/>
    <n v="5"/>
    <n v="-1603.63"/>
    <x v="6"/>
    <x v="1"/>
  </r>
  <r>
    <d v="2025-03-21T00:00:00"/>
    <x v="37"/>
    <x v="4"/>
    <x v="0"/>
    <x v="7"/>
    <s v="Kores Peel &amp; Seal White Envelopes DL (Pack of 100)"/>
    <n v="1879.82"/>
    <n v="4"/>
    <n v="873.28"/>
    <x v="0"/>
    <x v="0"/>
  </r>
  <r>
    <d v="2025-02-11T00:00:00"/>
    <x v="8"/>
    <x v="11"/>
    <x v="2"/>
    <x v="11"/>
    <s v="boAt Rugged V3 USB-C Cable (Pack of 3)"/>
    <n v="19881.439999999999"/>
    <n v="3"/>
    <n v="6468.89"/>
    <x v="7"/>
    <x v="0"/>
  </r>
  <r>
    <d v="2024-11-13T00:00:00"/>
    <x v="37"/>
    <x v="9"/>
    <x v="0"/>
    <x v="5"/>
    <s v="Classmate Premium A4 Ruled Notebooks (Pack of 6)"/>
    <n v="967.35"/>
    <n v="2"/>
    <n v="406.26"/>
    <x v="6"/>
    <x v="1"/>
  </r>
  <r>
    <d v="2024-11-06T00:00:00"/>
    <x v="38"/>
    <x v="7"/>
    <x v="2"/>
    <x v="11"/>
    <s v="Lapcare USB-C 65W GaN Charger"/>
    <n v="13391.98"/>
    <n v="1"/>
    <n v="3753.83"/>
    <x v="6"/>
    <x v="1"/>
  </r>
  <r>
    <d v="2024-12-17T00:00:00"/>
    <x v="34"/>
    <x v="8"/>
    <x v="0"/>
    <x v="12"/>
    <s v="Anken Colour Coding Dots (Pack of 500)"/>
    <n v="1633.45"/>
    <n v="5"/>
    <n v="751.37"/>
    <x v="1"/>
    <x v="1"/>
  </r>
  <r>
    <d v="2025-01-04T00:00:00"/>
    <x v="13"/>
    <x v="7"/>
    <x v="0"/>
    <x v="2"/>
    <s v="Solo Ring Binder A4 2-Ring 25mm (Pack of 10)"/>
    <n v="57039.02"/>
    <n v="5"/>
    <n v="-78611.009999999995"/>
    <x v="11"/>
    <x v="0"/>
  </r>
  <r>
    <d v="2024-09-17T00:00:00"/>
    <x v="24"/>
    <x v="17"/>
    <x v="0"/>
    <x v="2"/>
    <s v="Deli Spine Label Binder A4 Blue (Pack of 6)"/>
    <n v="1943.3"/>
    <n v="6"/>
    <n v="-1360.73"/>
    <x v="5"/>
    <x v="1"/>
  </r>
  <r>
    <d v="2024-12-08T00:00:00"/>
    <x v="24"/>
    <x v="15"/>
    <x v="0"/>
    <x v="10"/>
    <s v="Durian Steel Filing Cabinet 2-Door"/>
    <n v="3593.68"/>
    <n v="2"/>
    <n v="-784.94"/>
    <x v="1"/>
    <x v="1"/>
  </r>
  <r>
    <d v="2024-04-15T00:00:00"/>
    <x v="27"/>
    <x v="8"/>
    <x v="0"/>
    <x v="2"/>
    <s v="Solo Ring Binder A4 2-Ring 25mm (Pack of 10)"/>
    <n v="1672.27"/>
    <n v="4"/>
    <n v="845.18"/>
    <x v="10"/>
    <x v="1"/>
  </r>
  <r>
    <d v="2024-10-09T00:00:00"/>
    <x v="40"/>
    <x v="5"/>
    <x v="0"/>
    <x v="5"/>
    <s v="Navneet A4 80 GSM Copier Paper (500 Sheets)"/>
    <n v="6211.65"/>
    <n v="9"/>
    <n v="2929.37"/>
    <x v="9"/>
    <x v="1"/>
  </r>
  <r>
    <d v="2024-08-15T00:00:00"/>
    <x v="33"/>
    <x v="19"/>
    <x v="0"/>
    <x v="2"/>
    <s v="Kangaro Presentation Ring Binder (Pack of 8)"/>
    <n v="24464.54"/>
    <n v="1"/>
    <n v="7439.57"/>
    <x v="4"/>
    <x v="1"/>
  </r>
  <r>
    <d v="2024-12-27T00:00:00"/>
    <x v="47"/>
    <x v="0"/>
    <x v="2"/>
    <x v="11"/>
    <s v="boAt Rugged V3 USB-C Cable (Pack of 3)"/>
    <n v="6201.34"/>
    <n v="5"/>
    <n v="-708.89"/>
    <x v="1"/>
    <x v="1"/>
  </r>
  <r>
    <d v="2024-09-13T00:00:00"/>
    <x v="35"/>
    <x v="3"/>
    <x v="1"/>
    <x v="3"/>
    <s v="Green Soul Oslo High-Back Executive Chair"/>
    <n v="47638.31"/>
    <n v="1"/>
    <n v="12514.83"/>
    <x v="5"/>
    <x v="1"/>
  </r>
  <r>
    <d v="2025-01-11T00:00:00"/>
    <x v="41"/>
    <x v="9"/>
    <x v="0"/>
    <x v="10"/>
    <s v="Cello Stationery Organiser Set 7-Compartment"/>
    <n v="5854.62"/>
    <n v="4"/>
    <n v="1199.82"/>
    <x v="11"/>
    <x v="0"/>
  </r>
  <r>
    <d v="2024-11-27T00:00:00"/>
    <x v="1"/>
    <x v="3"/>
    <x v="0"/>
    <x v="2"/>
    <s v="Solo Ring Binder A4 2-Ring 25mm (Pack of 10)"/>
    <n v="11413.55"/>
    <n v="5"/>
    <n v="4498.78"/>
    <x v="6"/>
    <x v="1"/>
  </r>
  <r>
    <d v="2025-01-20T00:00:00"/>
    <x v="6"/>
    <x v="17"/>
    <x v="0"/>
    <x v="1"/>
    <s v="Faber-Castell Colour Pencil Set 60 Shades"/>
    <n v="1148.3399999999999"/>
    <n v="2"/>
    <n v="134.41"/>
    <x v="11"/>
    <x v="0"/>
  </r>
  <r>
    <d v="2024-07-05T00:00:00"/>
    <x v="45"/>
    <x v="18"/>
    <x v="0"/>
    <x v="10"/>
    <s v="Durian Steel Filing Cabinet 2-Door"/>
    <n v="21052.79"/>
    <n v="2"/>
    <n v="340.14"/>
    <x v="8"/>
    <x v="1"/>
  </r>
  <r>
    <d v="2024-12-11T00:00:00"/>
    <x v="34"/>
    <x v="8"/>
    <x v="2"/>
    <x v="9"/>
    <s v="Realme Narzo 60 Pro 5G 8GB/128GB"/>
    <n v="13838.4"/>
    <n v="1"/>
    <n v="1555.23"/>
    <x v="1"/>
    <x v="1"/>
  </r>
  <r>
    <d v="2024-12-28T00:00:00"/>
    <x v="24"/>
    <x v="12"/>
    <x v="0"/>
    <x v="13"/>
    <s v="Philips SmartBright LED Batten 36W (Pack of 4)"/>
    <n v="745.76"/>
    <n v="1"/>
    <n v="181.81"/>
    <x v="1"/>
    <x v="1"/>
  </r>
  <r>
    <d v="2024-12-22T00:00:00"/>
    <x v="5"/>
    <x v="17"/>
    <x v="0"/>
    <x v="13"/>
    <s v="Orient Electric PSPO 1200mm Ceiling Fan"/>
    <n v="39575.39"/>
    <n v="2"/>
    <n v="10903.49"/>
    <x v="1"/>
    <x v="1"/>
  </r>
  <r>
    <d v="2025-03-17T00:00:00"/>
    <x v="23"/>
    <x v="15"/>
    <x v="2"/>
    <x v="11"/>
    <s v="Promate 20000mAh Power Bank"/>
    <n v="4728.8599999999997"/>
    <n v="4"/>
    <n v="1346.32"/>
    <x v="0"/>
    <x v="0"/>
  </r>
  <r>
    <d v="2024-06-27T00:00:00"/>
    <x v="44"/>
    <x v="3"/>
    <x v="0"/>
    <x v="12"/>
    <s v="Kores Self-Adhesive Label Rolls (Pack of 4)"/>
    <n v="1596.3"/>
    <n v="5"/>
    <n v="758.68"/>
    <x v="2"/>
    <x v="1"/>
  </r>
  <r>
    <d v="2024-12-03T00:00:00"/>
    <x v="29"/>
    <x v="12"/>
    <x v="0"/>
    <x v="5"/>
    <s v="Kokuyo Camlin Drawing Sheets A3 (100 Sheets)"/>
    <n v="2729.48"/>
    <n v="9"/>
    <n v="856.69"/>
    <x v="1"/>
    <x v="1"/>
  </r>
  <r>
    <d v="2024-11-06T00:00:00"/>
    <x v="8"/>
    <x v="9"/>
    <x v="0"/>
    <x v="10"/>
    <s v="Nilkamal Plastic Storage Trolley 3-Tier"/>
    <n v="5821.94"/>
    <n v="4"/>
    <n v="595.80999999999995"/>
    <x v="6"/>
    <x v="1"/>
  </r>
  <r>
    <d v="2024-12-10T00:00:00"/>
    <x v="26"/>
    <x v="15"/>
    <x v="1"/>
    <x v="3"/>
    <s v="Hof Seating WorkPro Mesh Back Chair"/>
    <n v="15512.93"/>
    <n v="3"/>
    <n v="1420.95"/>
    <x v="1"/>
    <x v="1"/>
  </r>
  <r>
    <d v="2024-07-24T00:00:00"/>
    <x v="45"/>
    <x v="6"/>
    <x v="1"/>
    <x v="15"/>
    <s v="FurnitureKraft Bookshelf Open 6-Tier White"/>
    <n v="7513.04"/>
    <n v="3"/>
    <n v="-3718.85"/>
    <x v="8"/>
    <x v="1"/>
  </r>
  <r>
    <d v="2024-11-11T00:00:00"/>
    <x v="7"/>
    <x v="0"/>
    <x v="2"/>
    <x v="11"/>
    <s v="Cosmic Byte CB-GK-12 Wired Keyboard"/>
    <n v="31341.26"/>
    <n v="2"/>
    <n v="12447.7"/>
    <x v="6"/>
    <x v="1"/>
  </r>
  <r>
    <d v="2024-08-14T00:00:00"/>
    <x v="25"/>
    <x v="4"/>
    <x v="0"/>
    <x v="13"/>
    <s v="Philips SmartBright LED Batten 36W (Pack of 4)"/>
    <n v="264.05"/>
    <n v="1"/>
    <n v="26.79"/>
    <x v="4"/>
    <x v="1"/>
  </r>
  <r>
    <d v="2024-10-08T00:00:00"/>
    <x v="1"/>
    <x v="18"/>
    <x v="0"/>
    <x v="0"/>
    <s v="Acco Brass Fasteners 70mm (Box of 100)"/>
    <n v="433.67"/>
    <n v="1"/>
    <n v="142.69999999999999"/>
    <x v="9"/>
    <x v="1"/>
  </r>
  <r>
    <d v="2025-03-25T00:00:00"/>
    <x v="17"/>
    <x v="4"/>
    <x v="1"/>
    <x v="4"/>
    <s v="FurnitureKraft Metal Coat Stand Black"/>
    <n v="2368.5300000000002"/>
    <n v="4"/>
    <n v="616.02"/>
    <x v="0"/>
    <x v="0"/>
  </r>
  <r>
    <d v="2024-08-12T00:00:00"/>
    <x v="44"/>
    <x v="12"/>
    <x v="0"/>
    <x v="5"/>
    <s v="Luxor Ruled Writing Pad A4 (200 Pages)"/>
    <n v="2637.4"/>
    <n v="3"/>
    <n v="923.83"/>
    <x v="4"/>
    <x v="1"/>
  </r>
  <r>
    <d v="2024-05-28T00:00:00"/>
    <x v="38"/>
    <x v="15"/>
    <x v="2"/>
    <x v="9"/>
    <s v="Redmi Note 13 Pro 8GB/256GB"/>
    <n v="14368.56"/>
    <n v="4"/>
    <n v="1542.88"/>
    <x v="3"/>
    <x v="1"/>
  </r>
  <r>
    <d v="2024-07-03T00:00:00"/>
    <x v="8"/>
    <x v="15"/>
    <x v="0"/>
    <x v="2"/>
    <s v="Deli Spine Label Binder A4 Blue (Pack of 6)"/>
    <n v="2101.09"/>
    <n v="8"/>
    <n v="-3324.93"/>
    <x v="8"/>
    <x v="1"/>
  </r>
  <r>
    <d v="2024-06-20T00:00:00"/>
    <x v="30"/>
    <x v="4"/>
    <x v="0"/>
    <x v="1"/>
    <s v="Fevicryl Fabric Colour Set 12 Shades"/>
    <n v="747.49"/>
    <n v="1"/>
    <n v="210.34"/>
    <x v="2"/>
    <x v="1"/>
  </r>
  <r>
    <d v="2024-06-22T00:00:00"/>
    <x v="5"/>
    <x v="14"/>
    <x v="0"/>
    <x v="10"/>
    <s v="Featherlite Mobile Pedestal 3-Drawer"/>
    <n v="5089"/>
    <n v="3"/>
    <n v="510.17"/>
    <x v="2"/>
    <x v="1"/>
  </r>
  <r>
    <d v="2024-11-02T00:00:00"/>
    <x v="46"/>
    <x v="0"/>
    <x v="0"/>
    <x v="1"/>
    <s v="Fevicryl Fabric Colour Set 12 Shades"/>
    <n v="392.53"/>
    <n v="1"/>
    <n v="103.72"/>
    <x v="6"/>
    <x v="1"/>
  </r>
  <r>
    <d v="2025-01-26T00:00:00"/>
    <x v="27"/>
    <x v="1"/>
    <x v="0"/>
    <x v="2"/>
    <s v="Nataraj Clear-View Binder A4 (Pack of 12)"/>
    <n v="256.75"/>
    <n v="2"/>
    <n v="118.33"/>
    <x v="11"/>
    <x v="0"/>
  </r>
  <r>
    <d v="2024-06-17T00:00:00"/>
    <x v="27"/>
    <x v="16"/>
    <x v="1"/>
    <x v="4"/>
    <s v="Nilkamal Plastic Folding Chair (Pack of 4)"/>
    <n v="2776.77"/>
    <n v="5"/>
    <n v="810.33"/>
    <x v="2"/>
    <x v="1"/>
  </r>
  <r>
    <d v="2025-03-19T00:00:00"/>
    <x v="10"/>
    <x v="1"/>
    <x v="1"/>
    <x v="3"/>
    <s v="Stanley Furniture Comfort Plus Chair"/>
    <n v="84430.18"/>
    <n v="7"/>
    <n v="-3212.88"/>
    <x v="0"/>
    <x v="0"/>
  </r>
  <r>
    <d v="2024-12-21T00:00:00"/>
    <x v="24"/>
    <x v="13"/>
    <x v="0"/>
    <x v="13"/>
    <s v="Havells Cista 1200mm Ceiling Fan Brushed Chrome"/>
    <n v="13877.88"/>
    <n v="4"/>
    <n v="3782.21"/>
    <x v="1"/>
    <x v="1"/>
  </r>
  <r>
    <d v="2024-06-04T00:00:00"/>
    <x v="19"/>
    <x v="11"/>
    <x v="2"/>
    <x v="9"/>
    <s v="iQOO Z9 5G 8GB/128GB"/>
    <n v="7708.74"/>
    <n v="3"/>
    <n v="2849.52"/>
    <x v="2"/>
    <x v="1"/>
  </r>
  <r>
    <d v="2024-12-21T00:00:00"/>
    <x v="39"/>
    <x v="1"/>
    <x v="0"/>
    <x v="5"/>
    <s v="Linc Glycer Ball Pen Blue (Pack of 10)"/>
    <n v="1054.3699999999999"/>
    <n v="2"/>
    <n v="356.64"/>
    <x v="1"/>
    <x v="1"/>
  </r>
  <r>
    <d v="2024-10-25T00:00:00"/>
    <x v="40"/>
    <x v="2"/>
    <x v="0"/>
    <x v="10"/>
    <s v="Cello Stationery Organiser Set 7-Compartment"/>
    <n v="33375.61"/>
    <n v="14"/>
    <n v="9229.18"/>
    <x v="9"/>
    <x v="1"/>
  </r>
  <r>
    <d v="2024-11-17T00:00:00"/>
    <x v="43"/>
    <x v="19"/>
    <x v="0"/>
    <x v="10"/>
    <s v="Godrej Interio Metal Storage Cabinet 4-Drawer"/>
    <n v="9155.8700000000008"/>
    <n v="3"/>
    <n v="1438.79"/>
    <x v="6"/>
    <x v="1"/>
  </r>
  <r>
    <d v="2024-05-20T00:00:00"/>
    <x v="43"/>
    <x v="0"/>
    <x v="1"/>
    <x v="3"/>
    <s v="Durian APEX High-Back Revolving Chair"/>
    <n v="3633.32"/>
    <n v="1"/>
    <n v="-161.99"/>
    <x v="3"/>
    <x v="1"/>
  </r>
  <r>
    <d v="2024-11-09T00:00:00"/>
    <x v="26"/>
    <x v="14"/>
    <x v="0"/>
    <x v="2"/>
    <s v="Deli Spine Label Binder A4 Blue (Pack of 6)"/>
    <n v="1301.5899999999999"/>
    <n v="3"/>
    <n v="622.82000000000005"/>
    <x v="6"/>
    <x v="1"/>
  </r>
  <r>
    <d v="2024-09-23T00:00:00"/>
    <x v="10"/>
    <x v="3"/>
    <x v="0"/>
    <x v="5"/>
    <s v="Linc Glycer Ball Pen Blue (Pack of 10)"/>
    <n v="1692.2"/>
    <n v="4"/>
    <n v="930.82"/>
    <x v="5"/>
    <x v="1"/>
  </r>
  <r>
    <d v="2024-09-19T00:00:00"/>
    <x v="17"/>
    <x v="14"/>
    <x v="1"/>
    <x v="3"/>
    <s v="Hof Seating WorkPro Mesh Back Chair"/>
    <n v="78807.5"/>
    <n v="10"/>
    <n v="-8154.59"/>
    <x v="5"/>
    <x v="1"/>
  </r>
  <r>
    <d v="2025-01-28T00:00:00"/>
    <x v="1"/>
    <x v="13"/>
    <x v="1"/>
    <x v="3"/>
    <s v="Godrej Interio Cozy Ergonomic Chair with Armrest"/>
    <n v="46571.93"/>
    <n v="7"/>
    <n v="7374.49"/>
    <x v="11"/>
    <x v="0"/>
  </r>
  <r>
    <d v="2024-11-25T00:00:00"/>
    <x v="2"/>
    <x v="9"/>
    <x v="0"/>
    <x v="12"/>
    <s v="3M Post-It Sticky Notes 76×76mm (Pack of 12)"/>
    <n v="677.53"/>
    <n v="2"/>
    <n v="259.36"/>
    <x v="6"/>
    <x v="1"/>
  </r>
  <r>
    <d v="2024-08-23T00:00:00"/>
    <x v="30"/>
    <x v="13"/>
    <x v="0"/>
    <x v="12"/>
    <s v="3M Post-It Sticky Notes 76×76mm (Pack of 12)"/>
    <n v="427.66"/>
    <n v="2"/>
    <n v="139.09"/>
    <x v="4"/>
    <x v="1"/>
  </r>
  <r>
    <d v="2024-11-12T00:00:00"/>
    <x v="6"/>
    <x v="12"/>
    <x v="1"/>
    <x v="3"/>
    <s v="Green Soul Oslo High-Back Executive Chair"/>
    <n v="82839.710000000006"/>
    <n v="2"/>
    <n v="-5088.3100000000004"/>
    <x v="6"/>
    <x v="1"/>
  </r>
  <r>
    <d v="2024-07-07T00:00:00"/>
    <x v="30"/>
    <x v="16"/>
    <x v="0"/>
    <x v="2"/>
    <s v="Solo Ring Binder A4 2-Ring 25mm (Pack of 10)"/>
    <n v="190089.46"/>
    <n v="9"/>
    <n v="-323702.28999999998"/>
    <x v="8"/>
    <x v="1"/>
  </r>
  <r>
    <d v="2024-09-12T00:00:00"/>
    <x v="22"/>
    <x v="16"/>
    <x v="1"/>
    <x v="3"/>
    <s v="Godrej Interio Cozy Ergonomic Chair with Armrest"/>
    <n v="133818.29"/>
    <n v="8"/>
    <n v="36575.9"/>
    <x v="5"/>
    <x v="1"/>
  </r>
  <r>
    <d v="2024-04-15T00:00:00"/>
    <x v="33"/>
    <x v="17"/>
    <x v="2"/>
    <x v="9"/>
    <s v="Realme Narzo 60 Pro 5G 8GB/128GB"/>
    <n v="73835.429999999993"/>
    <n v="16"/>
    <n v="6353.14"/>
    <x v="10"/>
    <x v="1"/>
  </r>
  <r>
    <d v="2024-05-18T00:00:00"/>
    <x v="15"/>
    <x v="1"/>
    <x v="1"/>
    <x v="3"/>
    <s v="Featherlite Elan Mid-Back Mesh Chair Black"/>
    <n v="8333.9500000000007"/>
    <n v="1"/>
    <n v="-1979.3"/>
    <x v="3"/>
    <x v="1"/>
  </r>
  <r>
    <d v="2024-08-12T00:00:00"/>
    <x v="11"/>
    <x v="8"/>
    <x v="0"/>
    <x v="5"/>
    <s v="Pidilite Fevistick Glue Sticks (Box of 12)"/>
    <n v="9529.61"/>
    <n v="2"/>
    <n v="4087.3"/>
    <x v="4"/>
    <x v="1"/>
  </r>
  <r>
    <d v="2024-07-06T00:00:00"/>
    <x v="37"/>
    <x v="19"/>
    <x v="1"/>
    <x v="4"/>
    <s v="Pepperfry Sofa Cum Bed 3-Seater Grey"/>
    <n v="9115.19"/>
    <n v="2"/>
    <n v="3698.1"/>
    <x v="8"/>
    <x v="1"/>
  </r>
  <r>
    <d v="2024-12-25T00:00:00"/>
    <x v="3"/>
    <x v="8"/>
    <x v="2"/>
    <x v="11"/>
    <s v="Lapcare USB-C 65W GaN Charger"/>
    <n v="6173.23"/>
    <n v="2"/>
    <n v="140.83000000000001"/>
    <x v="1"/>
    <x v="1"/>
  </r>
  <r>
    <d v="2024-04-05T00:00:00"/>
    <x v="18"/>
    <x v="5"/>
    <x v="1"/>
    <x v="3"/>
    <s v="Stanley Furniture Comfort Plus Chair"/>
    <n v="13206.08"/>
    <n v="2"/>
    <n v="3655.42"/>
    <x v="10"/>
    <x v="1"/>
  </r>
  <r>
    <d v="2024-06-09T00:00:00"/>
    <x v="21"/>
    <x v="5"/>
    <x v="0"/>
    <x v="7"/>
    <s v="Hitech India A4 Kraft Bubble Envelope (Pack of 50)"/>
    <n v="3012.49"/>
    <n v="6"/>
    <n v="1063.97"/>
    <x v="2"/>
    <x v="1"/>
  </r>
  <r>
    <d v="2024-04-24T00:00:00"/>
    <x v="1"/>
    <x v="10"/>
    <x v="2"/>
    <x v="9"/>
    <s v="Motorola Edge 50 Fusion 12GB/256GB"/>
    <n v="1984.96"/>
    <n v="3"/>
    <n v="642"/>
    <x v="10"/>
    <x v="1"/>
  </r>
  <r>
    <d v="2025-03-18T00:00:00"/>
    <x v="0"/>
    <x v="2"/>
    <x v="2"/>
    <x v="11"/>
    <s v="iBall Bluetooth Wireless Keyboard &amp; Mouse Combo"/>
    <n v="2837.99"/>
    <n v="2"/>
    <n v="109.61"/>
    <x v="0"/>
    <x v="0"/>
  </r>
  <r>
    <d v="2024-12-23T00:00:00"/>
    <x v="1"/>
    <x v="10"/>
    <x v="0"/>
    <x v="10"/>
    <s v="Nilkamal Plastic Storage Trolley 3-Tier"/>
    <n v="18822.759999999998"/>
    <n v="3"/>
    <n v="-2920.72"/>
    <x v="1"/>
    <x v="1"/>
  </r>
  <r>
    <d v="2024-12-18T00:00:00"/>
    <x v="6"/>
    <x v="1"/>
    <x v="0"/>
    <x v="2"/>
    <s v="Archies Lever Arch File A4 (Pack of 5)"/>
    <n v="6922.79"/>
    <n v="6"/>
    <n v="-7052.46"/>
    <x v="1"/>
    <x v="1"/>
  </r>
  <r>
    <d v="2024-06-22T00:00:00"/>
    <x v="26"/>
    <x v="14"/>
    <x v="0"/>
    <x v="2"/>
    <s v="Solo Ring Binder A4 2-Ring 25mm (Pack of 10)"/>
    <n v="275.06"/>
    <n v="1"/>
    <n v="-201.64"/>
    <x v="2"/>
    <x v="1"/>
  </r>
  <r>
    <d v="2024-05-02T00:00:00"/>
    <x v="33"/>
    <x v="15"/>
    <x v="0"/>
    <x v="10"/>
    <s v="Puro SAFE Steel Almirah Double Door"/>
    <n v="1127.05"/>
    <n v="1"/>
    <n v="195.29"/>
    <x v="3"/>
    <x v="1"/>
  </r>
  <r>
    <d v="2024-08-23T00:00:00"/>
    <x v="35"/>
    <x v="17"/>
    <x v="0"/>
    <x v="2"/>
    <s v="Deli Spine Label Binder A4 Blue (Pack of 6)"/>
    <n v="2042.09"/>
    <n v="7"/>
    <n v="-1673.49"/>
    <x v="4"/>
    <x v="1"/>
  </r>
  <r>
    <d v="2024-12-14T00:00:00"/>
    <x v="19"/>
    <x v="15"/>
    <x v="1"/>
    <x v="8"/>
    <s v="Durian TEAK-Finish Manager Desk 1500mm"/>
    <n v="22253.09"/>
    <n v="4"/>
    <n v="-12648.29"/>
    <x v="1"/>
    <x v="1"/>
  </r>
  <r>
    <d v="2024-09-07T00:00:00"/>
    <x v="1"/>
    <x v="2"/>
    <x v="0"/>
    <x v="5"/>
    <s v="Luxor Ruled Writing Pad A4 (200 Pages)"/>
    <n v="2613.79"/>
    <n v="4"/>
    <n v="1433.13"/>
    <x v="5"/>
    <x v="1"/>
  </r>
  <r>
    <d v="2024-04-12T00:00:00"/>
    <x v="22"/>
    <x v="17"/>
    <x v="0"/>
    <x v="5"/>
    <s v="Navneet A4 80 GSM Copier Paper (500 Sheets)"/>
    <n v="4597.62"/>
    <n v="1"/>
    <n v="1975.31"/>
    <x v="10"/>
    <x v="1"/>
  </r>
  <r>
    <d v="2025-03-15T00:00:00"/>
    <x v="46"/>
    <x v="13"/>
    <x v="0"/>
    <x v="5"/>
    <s v="Linc Glycer Ball Pen Blue (Pack of 10)"/>
    <n v="586.62"/>
    <n v="1"/>
    <n v="268.54000000000002"/>
    <x v="0"/>
    <x v="0"/>
  </r>
  <r>
    <d v="2024-11-23T00:00:00"/>
    <x v="46"/>
    <x v="12"/>
    <x v="2"/>
    <x v="9"/>
    <s v="OnePlus Nord CE3 Lite 8GB/128GB"/>
    <n v="123212.73"/>
    <n v="7"/>
    <n v="32561.360000000001"/>
    <x v="6"/>
    <x v="1"/>
  </r>
  <r>
    <d v="2024-10-07T00:00:00"/>
    <x v="35"/>
    <x v="8"/>
    <x v="1"/>
    <x v="4"/>
    <s v="Pepperfry Sofa Cum Bed 3-Seater Grey"/>
    <n v="579.61"/>
    <n v="2"/>
    <n v="-157.33000000000001"/>
    <x v="9"/>
    <x v="1"/>
  </r>
  <r>
    <d v="2024-09-03T00:00:00"/>
    <x v="10"/>
    <x v="7"/>
    <x v="0"/>
    <x v="1"/>
    <s v="Faber-Castell Colour Pencil Set 60 Shades"/>
    <n v="2927.29"/>
    <n v="3"/>
    <n v="360.42"/>
    <x v="5"/>
    <x v="1"/>
  </r>
  <r>
    <d v="2024-11-01T00:00:00"/>
    <x v="11"/>
    <x v="6"/>
    <x v="2"/>
    <x v="11"/>
    <s v="Lapcare USB-C 65W GaN Charger"/>
    <n v="21806.84"/>
    <n v="3"/>
    <n v="4178.58"/>
    <x v="6"/>
    <x v="1"/>
  </r>
  <r>
    <d v="2024-07-28T00:00:00"/>
    <x v="40"/>
    <x v="12"/>
    <x v="0"/>
    <x v="2"/>
    <s v="Deli Spine Label Binder A4 Blue (Pack of 6)"/>
    <n v="241.19"/>
    <n v="2"/>
    <n v="-177.92"/>
    <x v="8"/>
    <x v="1"/>
  </r>
  <r>
    <d v="2024-05-15T00:00:00"/>
    <x v="13"/>
    <x v="6"/>
    <x v="0"/>
    <x v="10"/>
    <s v="Puro SAFE Steel Almirah Double Door"/>
    <n v="2992.18"/>
    <n v="3"/>
    <n v="690.15"/>
    <x v="3"/>
    <x v="1"/>
  </r>
  <r>
    <d v="2024-09-10T00:00:00"/>
    <x v="44"/>
    <x v="16"/>
    <x v="2"/>
    <x v="14"/>
    <s v="Brother HL-L2321D Automatic Duplex Laser Printer"/>
    <n v="122110.63"/>
    <n v="2"/>
    <n v="-45736.67"/>
    <x v="5"/>
    <x v="1"/>
  </r>
  <r>
    <d v="2024-11-05T00:00:00"/>
    <x v="44"/>
    <x v="13"/>
    <x v="0"/>
    <x v="5"/>
    <s v="Kokuyo Camlin Drawing Sheets A3 (100 Sheets)"/>
    <n v="2155.33"/>
    <n v="3"/>
    <n v="681.15"/>
    <x v="6"/>
    <x v="1"/>
  </r>
  <r>
    <d v="2024-11-07T00:00:00"/>
    <x v="40"/>
    <x v="2"/>
    <x v="1"/>
    <x v="8"/>
    <s v="Featherlite Ergo Workstation L-Shaped Desk"/>
    <n v="82341.009999999995"/>
    <n v="2"/>
    <n v="16193.97"/>
    <x v="6"/>
    <x v="1"/>
  </r>
  <r>
    <d v="2024-12-12T00:00:00"/>
    <x v="31"/>
    <x v="2"/>
    <x v="0"/>
    <x v="13"/>
    <s v="Orient Electric PSPO 1200mm Ceiling Fan"/>
    <n v="12091.47"/>
    <n v="2"/>
    <n v="3468.38"/>
    <x v="1"/>
    <x v="1"/>
  </r>
  <r>
    <d v="2024-11-22T00:00:00"/>
    <x v="45"/>
    <x v="11"/>
    <x v="0"/>
    <x v="5"/>
    <s v="Navneet A4 80 GSM Copier Paper (500 Sheets)"/>
    <n v="5498.82"/>
    <n v="5"/>
    <n v="2623.24"/>
    <x v="6"/>
    <x v="1"/>
  </r>
  <r>
    <d v="2024-05-02T00:00:00"/>
    <x v="35"/>
    <x v="16"/>
    <x v="1"/>
    <x v="4"/>
    <s v="Pepperfry Sofa Cum Bed 3-Seater Grey"/>
    <n v="20291.830000000002"/>
    <n v="10"/>
    <n v="8196.16"/>
    <x v="3"/>
    <x v="1"/>
  </r>
  <r>
    <d v="2024-09-19T00:00:00"/>
    <x v="31"/>
    <x v="17"/>
    <x v="0"/>
    <x v="5"/>
    <s v="Kokuyo Camlin Drawing Sheets A3 (100 Sheets)"/>
    <n v="6143.09"/>
    <n v="2"/>
    <n v="3074.42"/>
    <x v="5"/>
    <x v="1"/>
  </r>
  <r>
    <d v="2024-12-02T00:00:00"/>
    <x v="0"/>
    <x v="18"/>
    <x v="1"/>
    <x v="8"/>
    <s v="Featherlite Ergo Workstation L-Shaped Desk"/>
    <n v="38581.019999999997"/>
    <n v="4"/>
    <n v="-25415.31"/>
    <x v="1"/>
    <x v="1"/>
  </r>
  <r>
    <d v="2024-06-11T00:00:00"/>
    <x v="12"/>
    <x v="11"/>
    <x v="0"/>
    <x v="13"/>
    <s v="Usha Mist Air Duos 400mm Pedestal Fan"/>
    <n v="1509.82"/>
    <n v="1"/>
    <n v="450.01"/>
    <x v="2"/>
    <x v="1"/>
  </r>
  <r>
    <d v="2024-09-08T00:00:00"/>
    <x v="14"/>
    <x v="12"/>
    <x v="1"/>
    <x v="15"/>
    <s v="Durian Engineered Wood Bookcase 4-Shelf Dark Walnut"/>
    <n v="28881.26"/>
    <n v="2"/>
    <n v="2597.87"/>
    <x v="5"/>
    <x v="1"/>
  </r>
  <r>
    <d v="2024-11-21T00:00:00"/>
    <x v="24"/>
    <x v="8"/>
    <x v="0"/>
    <x v="2"/>
    <s v="Deli Spine Label Binder A4 Blue (Pack of 6)"/>
    <n v="1682.07"/>
    <n v="2"/>
    <n v="-1192.29"/>
    <x v="6"/>
    <x v="1"/>
  </r>
  <r>
    <d v="2025-03-27T00:00:00"/>
    <x v="18"/>
    <x v="7"/>
    <x v="0"/>
    <x v="7"/>
    <s v="Polysac Co-Ex Bubble Wrap Roll 50m"/>
    <n v="14792.18"/>
    <n v="3"/>
    <n v="4444.1000000000004"/>
    <x v="0"/>
    <x v="0"/>
  </r>
  <r>
    <d v="2025-02-24T00:00:00"/>
    <x v="6"/>
    <x v="4"/>
    <x v="0"/>
    <x v="5"/>
    <s v="Luxor Ruled Writing Pad A4 (200 Pages)"/>
    <n v="1335.16"/>
    <n v="2"/>
    <n v="636.64"/>
    <x v="7"/>
    <x v="0"/>
  </r>
  <r>
    <d v="2024-12-28T00:00:00"/>
    <x v="26"/>
    <x v="6"/>
    <x v="0"/>
    <x v="12"/>
    <s v="Anken Colour Coding Dots (Pack of 500)"/>
    <n v="4690.72"/>
    <n v="10"/>
    <n v="1547.63"/>
    <x v="1"/>
    <x v="1"/>
  </r>
  <r>
    <d v="2024-05-09T00:00:00"/>
    <x v="10"/>
    <x v="17"/>
    <x v="0"/>
    <x v="2"/>
    <s v="Kangaro Presentation Ring Binder (Pack of 8)"/>
    <n v="311.72000000000003"/>
    <n v="2"/>
    <n v="-227.54"/>
    <x v="3"/>
    <x v="1"/>
  </r>
  <r>
    <d v="2024-11-13T00:00:00"/>
    <x v="23"/>
    <x v="17"/>
    <x v="1"/>
    <x v="3"/>
    <s v="Wipro Furniture Smart Mesh Chair"/>
    <n v="21802.59"/>
    <n v="4"/>
    <n v="4770.88"/>
    <x v="6"/>
    <x v="1"/>
  </r>
  <r>
    <d v="2024-06-10T00:00:00"/>
    <x v="30"/>
    <x v="6"/>
    <x v="2"/>
    <x v="9"/>
    <s v="Samsung Galaxy M34 5G 6GB/128GB"/>
    <n v="18015.47"/>
    <n v="2"/>
    <n v="4609.84"/>
    <x v="2"/>
    <x v="1"/>
  </r>
  <r>
    <d v="2024-08-20T00:00:00"/>
    <x v="41"/>
    <x v="16"/>
    <x v="0"/>
    <x v="5"/>
    <s v="Linc Glycer Ball Pen Blue (Pack of 10)"/>
    <n v="1984.82"/>
    <n v="4"/>
    <n v="802.6"/>
    <x v="4"/>
    <x v="1"/>
  </r>
  <r>
    <d v="2024-06-05T00:00:00"/>
    <x v="19"/>
    <x v="9"/>
    <x v="0"/>
    <x v="13"/>
    <s v="Bajaj Majesty 1000W Room Heater"/>
    <n v="1132.78"/>
    <n v="4"/>
    <n v="101.42"/>
    <x v="2"/>
    <x v="1"/>
  </r>
  <r>
    <d v="2024-04-06T00:00:00"/>
    <x v="36"/>
    <x v="12"/>
    <x v="1"/>
    <x v="15"/>
    <s v="Featherlite Steel Almirah with Locker"/>
    <n v="23660.01"/>
    <n v="6"/>
    <n v="1930.41"/>
    <x v="10"/>
    <x v="1"/>
  </r>
  <r>
    <d v="2025-03-24T00:00:00"/>
    <x v="37"/>
    <x v="11"/>
    <x v="0"/>
    <x v="10"/>
    <s v="Puro SAFE Steel Almirah Double Door"/>
    <n v="1854.78"/>
    <n v="2"/>
    <n v="547.4"/>
    <x v="0"/>
    <x v="0"/>
  </r>
  <r>
    <d v="2024-04-21T00:00:00"/>
    <x v="3"/>
    <x v="16"/>
    <x v="0"/>
    <x v="5"/>
    <s v="Kokuyo Camlin Drawing Sheets A3 (100 Sheets)"/>
    <n v="2593.39"/>
    <n v="2"/>
    <n v="1225.33"/>
    <x v="10"/>
    <x v="1"/>
  </r>
  <r>
    <d v="2024-07-28T00:00:00"/>
    <x v="29"/>
    <x v="2"/>
    <x v="0"/>
    <x v="5"/>
    <s v="Rorito Ballpoint Pen Set Blue (Pack of 20)"/>
    <n v="1356.44"/>
    <n v="4"/>
    <n v="759.93"/>
    <x v="8"/>
    <x v="1"/>
  </r>
  <r>
    <d v="2025-02-12T00:00:00"/>
    <x v="4"/>
    <x v="5"/>
    <x v="0"/>
    <x v="5"/>
    <s v="Navneet A4 80 GSM Copier Paper (500 Sheets)"/>
    <n v="2661.69"/>
    <n v="6"/>
    <n v="1231.0999999999999"/>
    <x v="7"/>
    <x v="0"/>
  </r>
  <r>
    <d v="2025-03-06T00:00:00"/>
    <x v="40"/>
    <x v="17"/>
    <x v="0"/>
    <x v="12"/>
    <s v="Anken Colour Coding Dots (Pack of 500)"/>
    <n v="1056.71"/>
    <n v="4"/>
    <n v="300.77999999999997"/>
    <x v="0"/>
    <x v="0"/>
  </r>
  <r>
    <d v="2025-02-25T00:00:00"/>
    <x v="47"/>
    <x v="7"/>
    <x v="0"/>
    <x v="13"/>
    <s v="Crompton Aura Prime 1200mm Fan White"/>
    <n v="1057.52"/>
    <n v="2"/>
    <n v="237.69"/>
    <x v="7"/>
    <x v="0"/>
  </r>
  <r>
    <d v="2024-11-14T00:00:00"/>
    <x v="38"/>
    <x v="10"/>
    <x v="0"/>
    <x v="13"/>
    <s v="Crompton Aura Prime 1200mm Fan White"/>
    <n v="5205.3999999999996"/>
    <n v="3"/>
    <n v="1754.36"/>
    <x v="6"/>
    <x v="1"/>
  </r>
  <r>
    <d v="2024-06-21T00:00:00"/>
    <x v="44"/>
    <x v="6"/>
    <x v="0"/>
    <x v="0"/>
    <s v="Kangaroo Binder Clips Assorted Pack of 50"/>
    <n v="637.15"/>
    <n v="7"/>
    <n v="276.52999999999997"/>
    <x v="2"/>
    <x v="1"/>
  </r>
  <r>
    <d v="2024-11-12T00:00:00"/>
    <x v="46"/>
    <x v="18"/>
    <x v="0"/>
    <x v="2"/>
    <s v="Kangaro Presentation Ring Binder (Pack of 8)"/>
    <n v="4611.18"/>
    <n v="8"/>
    <n v="-7687.86"/>
    <x v="6"/>
    <x v="1"/>
  </r>
  <r>
    <d v="2024-05-23T00:00:00"/>
    <x v="7"/>
    <x v="9"/>
    <x v="0"/>
    <x v="7"/>
    <s v="Hitech India A4 Kraft Bubble Envelope (Pack of 50)"/>
    <n v="534.33000000000004"/>
    <n v="1"/>
    <n v="156.66"/>
    <x v="3"/>
    <x v="1"/>
  </r>
  <r>
    <d v="2024-06-18T00:00:00"/>
    <x v="44"/>
    <x v="12"/>
    <x v="1"/>
    <x v="8"/>
    <s v="Godrej Interio Slimline Steel Computer Table"/>
    <n v="7098.24"/>
    <n v="1"/>
    <n v="-5734.3"/>
    <x v="2"/>
    <x v="1"/>
  </r>
  <r>
    <d v="2025-01-07T00:00:00"/>
    <x v="8"/>
    <x v="13"/>
    <x v="1"/>
    <x v="15"/>
    <s v="Godrej Interio Slimline Steel Bookshelf 5-Tier"/>
    <n v="14918.42"/>
    <n v="5"/>
    <n v="-26980.25"/>
    <x v="11"/>
    <x v="0"/>
  </r>
  <r>
    <d v="2025-03-06T00:00:00"/>
    <x v="34"/>
    <x v="0"/>
    <x v="2"/>
    <x v="11"/>
    <s v="boAt Rugged V3 USB-C Cable (Pack of 3)"/>
    <n v="2588.6799999999998"/>
    <n v="3"/>
    <n v="387.75"/>
    <x v="0"/>
    <x v="0"/>
  </r>
  <r>
    <d v="2024-11-07T00:00:00"/>
    <x v="45"/>
    <x v="1"/>
    <x v="1"/>
    <x v="4"/>
    <s v="Nilkamal Plastic Folding Chair (Pack of 4)"/>
    <n v="19888.490000000002"/>
    <n v="4"/>
    <n v="3991.84"/>
    <x v="6"/>
    <x v="1"/>
  </r>
  <r>
    <d v="2024-09-14T00:00:00"/>
    <x v="10"/>
    <x v="0"/>
    <x v="0"/>
    <x v="12"/>
    <s v="Anken Colour Coding Dots (Pack of 500)"/>
    <n v="682.53"/>
    <n v="3"/>
    <n v="370.69"/>
    <x v="5"/>
    <x v="1"/>
  </r>
  <r>
    <d v="2024-05-11T00:00:00"/>
    <x v="37"/>
    <x v="16"/>
    <x v="2"/>
    <x v="9"/>
    <s v="Motorola Edge 50 Fusion 12GB/256GB"/>
    <n v="3440.1"/>
    <n v="4"/>
    <n v="350.16"/>
    <x v="3"/>
    <x v="1"/>
  </r>
  <r>
    <d v="2024-06-20T00:00:00"/>
    <x v="34"/>
    <x v="0"/>
    <x v="1"/>
    <x v="4"/>
    <s v="Stanley Office Side Table with Drawer"/>
    <n v="14567.46"/>
    <n v="5"/>
    <n v="3781.85"/>
    <x v="2"/>
    <x v="1"/>
  </r>
  <r>
    <d v="2024-09-14T00:00:00"/>
    <x v="3"/>
    <x v="13"/>
    <x v="1"/>
    <x v="4"/>
    <s v="Stanley Office Side Table with Drawer"/>
    <n v="5173.04"/>
    <n v="7"/>
    <n v="696.28"/>
    <x v="5"/>
    <x v="1"/>
  </r>
  <r>
    <d v="2024-08-06T00:00:00"/>
    <x v="12"/>
    <x v="9"/>
    <x v="0"/>
    <x v="2"/>
    <s v="Archies Lever Arch File A4 (Pack of 5)"/>
    <n v="1148.23"/>
    <n v="3"/>
    <n v="394.1"/>
    <x v="4"/>
    <x v="1"/>
  </r>
  <r>
    <d v="2024-12-04T00:00:00"/>
    <x v="10"/>
    <x v="3"/>
    <x v="0"/>
    <x v="2"/>
    <s v="Kangaro Presentation Ring Binder (Pack of 8)"/>
    <n v="1601.57"/>
    <n v="2"/>
    <n v="-949.19"/>
    <x v="1"/>
    <x v="1"/>
  </r>
  <r>
    <d v="2024-11-17T00:00:00"/>
    <x v="25"/>
    <x v="15"/>
    <x v="1"/>
    <x v="8"/>
    <s v="Stanley Furniture Height-Adjustable Desk"/>
    <n v="37656.11"/>
    <n v="1"/>
    <n v="6045.3"/>
    <x v="6"/>
    <x v="1"/>
  </r>
  <r>
    <d v="2024-10-10T00:00:00"/>
    <x v="47"/>
    <x v="4"/>
    <x v="2"/>
    <x v="9"/>
    <s v="Realme Narzo 60 Pro 5G 8GB/128GB"/>
    <n v="85331.68"/>
    <n v="6"/>
    <n v="9826.93"/>
    <x v="9"/>
    <x v="1"/>
  </r>
  <r>
    <d v="2025-01-28T00:00:00"/>
    <x v="13"/>
    <x v="6"/>
    <x v="0"/>
    <x v="5"/>
    <s v="Classmate Premium A4 Ruled Notebooks (Pack of 6)"/>
    <n v="1142.26"/>
    <n v="7"/>
    <n v="354.47"/>
    <x v="11"/>
    <x v="0"/>
  </r>
  <r>
    <d v="2024-12-05T00:00:00"/>
    <x v="37"/>
    <x v="9"/>
    <x v="1"/>
    <x v="8"/>
    <s v="Featherlite Ergo Workstation L-Shaped Desk"/>
    <n v="23599.03"/>
    <n v="3"/>
    <n v="731.88"/>
    <x v="1"/>
    <x v="1"/>
  </r>
  <r>
    <d v="2024-07-09T00:00:00"/>
    <x v="38"/>
    <x v="8"/>
    <x v="2"/>
    <x v="9"/>
    <s v="iQOO Z9 5G 8GB/128GB"/>
    <n v="22974.23"/>
    <n v="3"/>
    <n v="5498.45"/>
    <x v="8"/>
    <x v="1"/>
  </r>
  <r>
    <d v="2024-07-06T00:00:00"/>
    <x v="42"/>
    <x v="2"/>
    <x v="2"/>
    <x v="9"/>
    <s v="Realme Narzo 60 Pro 5G 8GB/128GB"/>
    <n v="48037.62"/>
    <n v="4"/>
    <n v="3264.75"/>
    <x v="8"/>
    <x v="1"/>
  </r>
  <r>
    <d v="2024-09-24T00:00:00"/>
    <x v="18"/>
    <x v="9"/>
    <x v="2"/>
    <x v="9"/>
    <s v="OnePlus Nord CE3 Lite 8GB/128GB"/>
    <n v="29544.38"/>
    <n v="1"/>
    <n v="7934.56"/>
    <x v="5"/>
    <x v="1"/>
  </r>
  <r>
    <d v="2024-07-12T00:00:00"/>
    <x v="9"/>
    <x v="15"/>
    <x v="0"/>
    <x v="1"/>
    <s v="Faber-Castell Colour Pencil Set 60 Shades"/>
    <n v="987.54"/>
    <n v="2"/>
    <n v="469.39"/>
    <x v="8"/>
    <x v="1"/>
  </r>
  <r>
    <d v="2024-05-17T00:00:00"/>
    <x v="26"/>
    <x v="0"/>
    <x v="0"/>
    <x v="13"/>
    <s v="Havells Cista 1200mm Ceiling Fan Brushed Chrome"/>
    <n v="68241.08"/>
    <n v="4"/>
    <n v="18844.84"/>
    <x v="3"/>
    <x v="1"/>
  </r>
  <r>
    <d v="2024-05-20T00:00:00"/>
    <x v="6"/>
    <x v="7"/>
    <x v="0"/>
    <x v="12"/>
    <s v="Anken Colour Coding Dots (Pack of 500)"/>
    <n v="654.28"/>
    <n v="2"/>
    <n v="232.28"/>
    <x v="3"/>
    <x v="1"/>
  </r>
  <r>
    <d v="2025-01-14T00:00:00"/>
    <x v="33"/>
    <x v="14"/>
    <x v="1"/>
    <x v="3"/>
    <s v="Wipro Furniture Smart Mesh Chair"/>
    <n v="25188.75"/>
    <n v="3"/>
    <n v="-2232.17"/>
    <x v="11"/>
    <x v="0"/>
  </r>
  <r>
    <d v="2024-07-27T00:00:00"/>
    <x v="41"/>
    <x v="13"/>
    <x v="0"/>
    <x v="2"/>
    <s v="Kangaro Presentation Ring Binder (Pack of 8)"/>
    <n v="2711.76"/>
    <n v="2"/>
    <n v="1197.1400000000001"/>
    <x v="8"/>
    <x v="1"/>
  </r>
  <r>
    <d v="2024-08-11T00:00:00"/>
    <x v="9"/>
    <x v="5"/>
    <x v="0"/>
    <x v="1"/>
    <s v="Faber-Castell Colour Pencil Set 60 Shades"/>
    <n v="607.76"/>
    <n v="1"/>
    <n v="33.83"/>
    <x v="4"/>
    <x v="1"/>
  </r>
  <r>
    <d v="2024-12-26T00:00:00"/>
    <x v="44"/>
    <x v="11"/>
    <x v="0"/>
    <x v="5"/>
    <s v="Navneet A4 80 GSM Copier Paper (500 Sheets)"/>
    <n v="10283.18"/>
    <n v="6"/>
    <n v="3364.87"/>
    <x v="1"/>
    <x v="1"/>
  </r>
  <r>
    <d v="2025-03-07T00:00:00"/>
    <x v="12"/>
    <x v="17"/>
    <x v="0"/>
    <x v="13"/>
    <s v="Bajaj Majesty 1000W Room Heater"/>
    <n v="6281.14"/>
    <n v="8"/>
    <n v="1604.79"/>
    <x v="0"/>
    <x v="0"/>
  </r>
  <r>
    <d v="2024-06-07T00:00:00"/>
    <x v="27"/>
    <x v="2"/>
    <x v="1"/>
    <x v="15"/>
    <s v="FurnitureKraft Bookshelf Open 6-Tier White"/>
    <n v="81922.14"/>
    <n v="6"/>
    <n v="22173.1"/>
    <x v="2"/>
    <x v="1"/>
  </r>
  <r>
    <d v="2024-05-26T00:00:00"/>
    <x v="40"/>
    <x v="19"/>
    <x v="0"/>
    <x v="1"/>
    <s v="Fevicryl Fabric Colour Set 12 Shades"/>
    <n v="6529.37"/>
    <n v="5"/>
    <n v="764.07"/>
    <x v="3"/>
    <x v="1"/>
  </r>
  <r>
    <d v="2024-10-26T00:00:00"/>
    <x v="11"/>
    <x v="5"/>
    <x v="2"/>
    <x v="9"/>
    <s v="Redmi Note 13 Pro 8GB/256GB"/>
    <n v="38850.36"/>
    <n v="2"/>
    <n v="10963.24"/>
    <x v="9"/>
    <x v="1"/>
  </r>
  <r>
    <d v="2024-10-01T00:00:00"/>
    <x v="4"/>
    <x v="11"/>
    <x v="2"/>
    <x v="9"/>
    <s v="POCO X6 Pro 5G 12GB/256GB"/>
    <n v="54305.23"/>
    <n v="5"/>
    <n v="6128.22"/>
    <x v="9"/>
    <x v="1"/>
  </r>
  <r>
    <d v="2024-04-18T00:00:00"/>
    <x v="16"/>
    <x v="4"/>
    <x v="0"/>
    <x v="7"/>
    <s v="Polysac Co-Ex Bubble Wrap Roll 50m"/>
    <n v="5360.53"/>
    <n v="3"/>
    <n v="2450.46"/>
    <x v="10"/>
    <x v="1"/>
  </r>
  <r>
    <d v="2024-12-09T00:00:00"/>
    <x v="26"/>
    <x v="15"/>
    <x v="0"/>
    <x v="2"/>
    <s v="Deli Spine Label Binder A4 Blue (Pack of 6)"/>
    <n v="49080.95"/>
    <n v="2"/>
    <n v="15895.3"/>
    <x v="1"/>
    <x v="1"/>
  </r>
  <r>
    <d v="2025-03-12T00:00:00"/>
    <x v="32"/>
    <x v="14"/>
    <x v="1"/>
    <x v="3"/>
    <s v="Stanley Furniture Comfort Plus Chair"/>
    <n v="48256.76"/>
    <n v="5"/>
    <n v="0"/>
    <x v="0"/>
    <x v="0"/>
  </r>
  <r>
    <d v="2024-05-08T00:00:00"/>
    <x v="1"/>
    <x v="8"/>
    <x v="0"/>
    <x v="10"/>
    <s v="Featherlite Mobile Pedestal 3-Drawer"/>
    <n v="4959.5"/>
    <n v="2"/>
    <n v="-709.47"/>
    <x v="3"/>
    <x v="1"/>
  </r>
  <r>
    <d v="2024-12-14T00:00:00"/>
    <x v="38"/>
    <x v="16"/>
    <x v="1"/>
    <x v="8"/>
    <s v="Durian TEAK-Finish Manager Desk 1500mm"/>
    <n v="42815.85"/>
    <n v="2"/>
    <n v="-14453.81"/>
    <x v="1"/>
    <x v="1"/>
  </r>
  <r>
    <d v="2024-08-12T00:00:00"/>
    <x v="44"/>
    <x v="4"/>
    <x v="1"/>
    <x v="4"/>
    <s v="Stanley Office Side Table with Drawer"/>
    <n v="1254.55"/>
    <n v="1"/>
    <n v="430.88"/>
    <x v="4"/>
    <x v="1"/>
  </r>
  <r>
    <d v="2024-09-02T00:00:00"/>
    <x v="30"/>
    <x v="12"/>
    <x v="0"/>
    <x v="2"/>
    <s v="Nataraj Clear-View Binder A4 (Pack of 12)"/>
    <n v="1215.42"/>
    <n v="4"/>
    <n v="368.17"/>
    <x v="5"/>
    <x v="1"/>
  </r>
  <r>
    <d v="2024-06-07T00:00:00"/>
    <x v="27"/>
    <x v="16"/>
    <x v="0"/>
    <x v="1"/>
    <s v="Fevicryl Fabric Colour Set 12 Shades"/>
    <n v="248.69"/>
    <n v="2"/>
    <n v="73.55"/>
    <x v="2"/>
    <x v="1"/>
  </r>
  <r>
    <d v="2024-06-15T00:00:00"/>
    <x v="7"/>
    <x v="10"/>
    <x v="0"/>
    <x v="2"/>
    <s v="Kangaro Presentation Ring Binder (Pack of 8)"/>
    <n v="456.32"/>
    <n v="6"/>
    <n v="-587.22"/>
    <x v="2"/>
    <x v="1"/>
  </r>
  <r>
    <d v="2024-05-12T00:00:00"/>
    <x v="11"/>
    <x v="6"/>
    <x v="0"/>
    <x v="0"/>
    <s v="Acco Brass Fasteners 70mm (Box of 100)"/>
    <n v="1070.4100000000001"/>
    <n v="3"/>
    <n v="432.14"/>
    <x v="3"/>
    <x v="1"/>
  </r>
  <r>
    <d v="2024-04-13T00:00:00"/>
    <x v="27"/>
    <x v="2"/>
    <x v="0"/>
    <x v="16"/>
    <s v="Camlin Permanent Marker Black (Pack of 10)"/>
    <n v="453.91"/>
    <n v="1"/>
    <n v="140.36000000000001"/>
    <x v="10"/>
    <x v="1"/>
  </r>
  <r>
    <d v="2024-08-17T00:00:00"/>
    <x v="9"/>
    <x v="4"/>
    <x v="2"/>
    <x v="14"/>
    <s v="Brother HL-L2321D Automatic Duplex Laser Printer"/>
    <n v="21327.37"/>
    <n v="3"/>
    <n v="7618.64"/>
    <x v="4"/>
    <x v="1"/>
  </r>
  <r>
    <d v="2025-01-05T00:00:00"/>
    <x v="1"/>
    <x v="10"/>
    <x v="0"/>
    <x v="0"/>
    <s v="Maped Press Fasteners Nickel (Box of 200)"/>
    <n v="486.12"/>
    <n v="2"/>
    <n v="0"/>
    <x v="11"/>
    <x v="0"/>
  </r>
  <r>
    <d v="2024-11-17T00:00:00"/>
    <x v="18"/>
    <x v="16"/>
    <x v="0"/>
    <x v="2"/>
    <s v="Solo Ring Binder A4 2-Ring 25mm (Pack of 10)"/>
    <n v="13333.91"/>
    <n v="4"/>
    <n v="6673.55"/>
    <x v="6"/>
    <x v="1"/>
  </r>
  <r>
    <d v="2024-11-04T00:00:00"/>
    <x v="10"/>
    <x v="10"/>
    <x v="0"/>
    <x v="2"/>
    <s v="Deli Spine Label Binder A4 Blue (Pack of 6)"/>
    <n v="709.43"/>
    <n v="3"/>
    <n v="218.24"/>
    <x v="6"/>
    <x v="1"/>
  </r>
  <r>
    <d v="2024-06-12T00:00:00"/>
    <x v="18"/>
    <x v="17"/>
    <x v="0"/>
    <x v="12"/>
    <s v="Avery India Self-Adhesive Labels 21-Up (100 Sheets)"/>
    <n v="712.43"/>
    <n v="2"/>
    <n v="248.88"/>
    <x v="2"/>
    <x v="1"/>
  </r>
  <r>
    <d v="2024-06-26T00:00:00"/>
    <x v="10"/>
    <x v="14"/>
    <x v="0"/>
    <x v="12"/>
    <s v="Avery India Self-Adhesive Labels 21-Up (100 Sheets)"/>
    <n v="1402.2"/>
    <n v="4"/>
    <n v="601.94000000000005"/>
    <x v="2"/>
    <x v="1"/>
  </r>
  <r>
    <d v="2024-09-18T00:00:00"/>
    <x v="12"/>
    <x v="1"/>
    <x v="0"/>
    <x v="13"/>
    <s v="Havells Cista 1200mm Ceiling Fan Brushed Chrome"/>
    <n v="36281.269999999997"/>
    <n v="4"/>
    <n v="5728.51"/>
    <x v="5"/>
    <x v="1"/>
  </r>
  <r>
    <d v="2024-10-28T00:00:00"/>
    <x v="8"/>
    <x v="5"/>
    <x v="1"/>
    <x v="3"/>
    <s v="Godrej Interio Cozy Ergonomic Chair with Armrest"/>
    <n v="46023.59"/>
    <n v="1"/>
    <n v="-6524.47"/>
    <x v="9"/>
    <x v="1"/>
  </r>
  <r>
    <d v="2024-04-19T00:00:00"/>
    <x v="45"/>
    <x v="3"/>
    <x v="0"/>
    <x v="2"/>
    <s v="Nataraj Clear-View Binder A4 (Pack of 12)"/>
    <n v="1358.69"/>
    <n v="1"/>
    <n v="-898.52"/>
    <x v="10"/>
    <x v="1"/>
  </r>
  <r>
    <d v="2024-08-06T00:00:00"/>
    <x v="38"/>
    <x v="0"/>
    <x v="2"/>
    <x v="9"/>
    <s v="Realme Narzo 60 Pro 5G 8GB/128GB"/>
    <n v="67010.48"/>
    <n v="3"/>
    <n v="6788.56"/>
    <x v="4"/>
    <x v="1"/>
  </r>
  <r>
    <d v="2025-02-14T00:00:00"/>
    <x v="1"/>
    <x v="5"/>
    <x v="2"/>
    <x v="9"/>
    <s v="Samsung Galaxy M34 5G 6GB/128GB"/>
    <n v="2242.94"/>
    <n v="3"/>
    <n v="663.4"/>
    <x v="7"/>
    <x v="0"/>
  </r>
  <r>
    <d v="2024-04-06T00:00:00"/>
    <x v="13"/>
    <x v="2"/>
    <x v="0"/>
    <x v="2"/>
    <s v="Solo Ring Binder A4 2-Ring 25mm (Pack of 10)"/>
    <n v="239.78"/>
    <n v="1"/>
    <n v="85.08"/>
    <x v="10"/>
    <x v="1"/>
  </r>
  <r>
    <d v="2024-08-20T00:00:00"/>
    <x v="43"/>
    <x v="18"/>
    <x v="0"/>
    <x v="5"/>
    <s v="Classmate Premium A4 Ruled Notebooks (Pack of 6)"/>
    <n v="357.58"/>
    <n v="1"/>
    <n v="95.33"/>
    <x v="4"/>
    <x v="1"/>
  </r>
  <r>
    <d v="2024-08-09T00:00:00"/>
    <x v="14"/>
    <x v="5"/>
    <x v="2"/>
    <x v="11"/>
    <s v="iBall Bluetooth Wireless Keyboard &amp; Mouse Combo"/>
    <n v="23691.21"/>
    <n v="4"/>
    <n v="-3053.81"/>
    <x v="4"/>
    <x v="1"/>
  </r>
  <r>
    <d v="2024-08-12T00:00:00"/>
    <x v="41"/>
    <x v="15"/>
    <x v="0"/>
    <x v="2"/>
    <s v="Kangaro Presentation Ring Binder (Pack of 8)"/>
    <n v="1067.9100000000001"/>
    <n v="1"/>
    <n v="381.47"/>
    <x v="4"/>
    <x v="1"/>
  </r>
  <r>
    <d v="2025-03-26T00:00:00"/>
    <x v="47"/>
    <x v="10"/>
    <x v="0"/>
    <x v="2"/>
    <s v="Nataraj Clear-View Binder A4 (Pack of 12)"/>
    <n v="3667.46"/>
    <n v="4"/>
    <n v="-2958.25"/>
    <x v="0"/>
    <x v="0"/>
  </r>
  <r>
    <d v="2024-08-03T00:00:00"/>
    <x v="21"/>
    <x v="16"/>
    <x v="0"/>
    <x v="13"/>
    <s v="Crompton Aura Prime 1200mm Fan White"/>
    <n v="36301.589999999997"/>
    <n v="8"/>
    <n v="9255.49"/>
    <x v="4"/>
    <x v="1"/>
  </r>
  <r>
    <d v="2024-12-25T00:00:00"/>
    <x v="26"/>
    <x v="6"/>
    <x v="2"/>
    <x v="11"/>
    <s v="Cosmic Byte CB-GK-12 Wired Keyboard"/>
    <n v="5444.34"/>
    <n v="2"/>
    <n v="2614.94"/>
    <x v="1"/>
    <x v="1"/>
  </r>
  <r>
    <d v="2025-01-06T00:00:00"/>
    <x v="17"/>
    <x v="13"/>
    <x v="0"/>
    <x v="5"/>
    <s v="Luxor Ruled Writing Pad A4 (200 Pages)"/>
    <n v="4322.79"/>
    <n v="2"/>
    <n v="1619.63"/>
    <x v="11"/>
    <x v="0"/>
  </r>
  <r>
    <d v="2025-01-26T00:00:00"/>
    <x v="7"/>
    <x v="2"/>
    <x v="1"/>
    <x v="15"/>
    <s v="Featherlite Steel Almirah with Locker"/>
    <n v="29035.200000000001"/>
    <n v="3"/>
    <n v="287.68"/>
    <x v="11"/>
    <x v="0"/>
  </r>
  <r>
    <d v="2024-04-19T00:00:00"/>
    <x v="10"/>
    <x v="15"/>
    <x v="1"/>
    <x v="8"/>
    <s v="Featherlite Ergo Workstation L-Shaped Desk"/>
    <n v="27858.560000000001"/>
    <n v="2"/>
    <n v="4929.99"/>
    <x v="10"/>
    <x v="1"/>
  </r>
  <r>
    <d v="2025-02-21T00:00:00"/>
    <x v="3"/>
    <x v="4"/>
    <x v="2"/>
    <x v="14"/>
    <s v="Canon PIXMA G3010 All-In-One Ink Tank Printer"/>
    <n v="617912.61"/>
    <n v="4"/>
    <n v="220270.37"/>
    <x v="7"/>
    <x v="0"/>
  </r>
  <r>
    <d v="2024-12-19T00:00:00"/>
    <x v="7"/>
    <x v="6"/>
    <x v="1"/>
    <x v="3"/>
    <s v="Durian APEX High-Back Revolving Chair"/>
    <n v="81534.78"/>
    <n v="2"/>
    <n v="19273.990000000002"/>
    <x v="1"/>
    <x v="1"/>
  </r>
  <r>
    <d v="2025-03-27T00:00:00"/>
    <x v="34"/>
    <x v="8"/>
    <x v="0"/>
    <x v="7"/>
    <s v="Hitech India A4 Kraft Bubble Envelope (Pack of 50)"/>
    <n v="33560.51"/>
    <n v="4"/>
    <n v="12143.69"/>
    <x v="0"/>
    <x v="0"/>
  </r>
  <r>
    <d v="2024-10-14T00:00:00"/>
    <x v="20"/>
    <x v="12"/>
    <x v="0"/>
    <x v="1"/>
    <s v="Apsara Drawing Pencils HB (Pack of 20)"/>
    <n v="14111.94"/>
    <n v="5"/>
    <n v="3252.91"/>
    <x v="9"/>
    <x v="1"/>
  </r>
  <r>
    <d v="2024-11-01T00:00:00"/>
    <x v="44"/>
    <x v="8"/>
    <x v="2"/>
    <x v="9"/>
    <s v="Samsung Galaxy M34 5G 6GB/128GB"/>
    <n v="99777.67"/>
    <n v="4"/>
    <n v="11964.17"/>
    <x v="6"/>
    <x v="1"/>
  </r>
  <r>
    <d v="2024-08-23T00:00:00"/>
    <x v="42"/>
    <x v="13"/>
    <x v="0"/>
    <x v="1"/>
    <s v="Faber-Castell Colour Pencil Set 60 Shades"/>
    <n v="10410.68"/>
    <n v="11"/>
    <n v="913.26"/>
    <x v="4"/>
    <x v="1"/>
  </r>
  <r>
    <d v="2024-08-26T00:00:00"/>
    <x v="47"/>
    <x v="0"/>
    <x v="1"/>
    <x v="4"/>
    <s v="FurnitureKraft Metal Coat Stand Black"/>
    <n v="1294.99"/>
    <n v="1"/>
    <n v="517.01"/>
    <x v="4"/>
    <x v="1"/>
  </r>
  <r>
    <d v="2024-08-23T00:00:00"/>
    <x v="3"/>
    <x v="5"/>
    <x v="0"/>
    <x v="5"/>
    <s v="Classmate Premium A4 Ruled Notebooks (Pack of 6)"/>
    <n v="1990.97"/>
    <n v="2"/>
    <n v="629.13"/>
    <x v="4"/>
    <x v="1"/>
  </r>
  <r>
    <d v="2024-08-06T00:00:00"/>
    <x v="40"/>
    <x v="4"/>
    <x v="0"/>
    <x v="10"/>
    <s v="Puro SAFE Steel Almirah Double Door"/>
    <n v="977.24"/>
    <n v="1"/>
    <n v="77.06"/>
    <x v="4"/>
    <x v="1"/>
  </r>
  <r>
    <d v="2024-05-14T00:00:00"/>
    <x v="33"/>
    <x v="3"/>
    <x v="0"/>
    <x v="10"/>
    <s v="Puro SAFE Steel Almirah Double Door"/>
    <n v="62096.76"/>
    <n v="5"/>
    <n v="-4203.37"/>
    <x v="3"/>
    <x v="1"/>
  </r>
  <r>
    <d v="2025-03-13T00:00:00"/>
    <x v="2"/>
    <x v="14"/>
    <x v="0"/>
    <x v="2"/>
    <s v="Kangaro Presentation Ring Binder (Pack of 8)"/>
    <n v="789.34"/>
    <n v="8"/>
    <n v="-1317.03"/>
    <x v="0"/>
    <x v="0"/>
  </r>
  <r>
    <d v="2024-10-10T00:00:00"/>
    <x v="11"/>
    <x v="1"/>
    <x v="1"/>
    <x v="4"/>
    <s v="Nilkamal Plastic Folding Chair (Pack of 4)"/>
    <n v="13968.52"/>
    <n v="5"/>
    <n v="-11585.4"/>
    <x v="9"/>
    <x v="1"/>
  </r>
  <r>
    <d v="2024-07-20T00:00:00"/>
    <x v="42"/>
    <x v="18"/>
    <x v="0"/>
    <x v="1"/>
    <s v="Doms Sketch Pens 48 Shades Assorted"/>
    <n v="920.35"/>
    <n v="4"/>
    <n v="168.78"/>
    <x v="8"/>
    <x v="1"/>
  </r>
  <r>
    <d v="2025-03-17T00:00:00"/>
    <x v="47"/>
    <x v="2"/>
    <x v="0"/>
    <x v="1"/>
    <s v="Apsara Drawing Pencils HB (Pack of 20)"/>
    <n v="1894.37"/>
    <n v="5"/>
    <n v="844.96"/>
    <x v="0"/>
    <x v="0"/>
  </r>
  <r>
    <d v="2024-12-26T00:00:00"/>
    <x v="46"/>
    <x v="1"/>
    <x v="0"/>
    <x v="5"/>
    <s v="Classmate Premium A4 Ruled Notebooks (Pack of 6)"/>
    <n v="3666.68"/>
    <n v="7"/>
    <n v="2023.39"/>
    <x v="1"/>
    <x v="1"/>
  </r>
  <r>
    <d v="2024-07-06T00:00:00"/>
    <x v="23"/>
    <x v="5"/>
    <x v="0"/>
    <x v="10"/>
    <s v="Nilkamal Plastic Storage Trolley 3-Tier"/>
    <n v="25355.74"/>
    <n v="2"/>
    <n v="7520.5"/>
    <x v="8"/>
    <x v="1"/>
  </r>
  <r>
    <d v="2024-06-03T00:00:00"/>
    <x v="19"/>
    <x v="19"/>
    <x v="0"/>
    <x v="1"/>
    <s v="Apsara Drawing Pencils HB (Pack of 20)"/>
    <n v="547.98"/>
    <n v="3"/>
    <n v="161.96"/>
    <x v="2"/>
    <x v="1"/>
  </r>
  <r>
    <d v="2024-11-17T00:00:00"/>
    <x v="42"/>
    <x v="8"/>
    <x v="0"/>
    <x v="10"/>
    <s v="Durian Steel Filing Cabinet 2-Door"/>
    <n v="73115.88"/>
    <n v="7"/>
    <n v="3081.38"/>
    <x v="6"/>
    <x v="1"/>
  </r>
  <r>
    <d v="2024-09-03T00:00:00"/>
    <x v="39"/>
    <x v="10"/>
    <x v="0"/>
    <x v="10"/>
    <s v="Durian Steel Filing Cabinet 2-Door"/>
    <n v="1402.29"/>
    <n v="5"/>
    <n v="86.94"/>
    <x v="5"/>
    <x v="1"/>
  </r>
  <r>
    <d v="2024-10-25T00:00:00"/>
    <x v="39"/>
    <x v="4"/>
    <x v="1"/>
    <x v="3"/>
    <s v="Hof Seating WorkPro Mesh Back Chair"/>
    <n v="24629.79"/>
    <n v="3"/>
    <n v="1524.17"/>
    <x v="9"/>
    <x v="1"/>
  </r>
  <r>
    <d v="2024-09-02T00:00:00"/>
    <x v="12"/>
    <x v="17"/>
    <x v="0"/>
    <x v="7"/>
    <s v="Polysac Co-Ex Bubble Wrap Roll 50m"/>
    <n v="6775.9"/>
    <n v="6"/>
    <n v="2945.04"/>
    <x v="5"/>
    <x v="1"/>
  </r>
  <r>
    <d v="2024-09-22T00:00:00"/>
    <x v="10"/>
    <x v="11"/>
    <x v="0"/>
    <x v="13"/>
    <s v="Crompton Aura Prime 1200mm Fan White"/>
    <n v="18355.02"/>
    <n v="6"/>
    <n v="5160.84"/>
    <x v="5"/>
    <x v="1"/>
  </r>
  <r>
    <d v="2024-05-15T00:00:00"/>
    <x v="45"/>
    <x v="0"/>
    <x v="1"/>
    <x v="3"/>
    <s v="Featherlite Elan Mid-Back Mesh Chair Black"/>
    <n v="100948.6"/>
    <n v="5"/>
    <n v="31000.1"/>
    <x v="3"/>
    <x v="1"/>
  </r>
  <r>
    <d v="2024-07-03T00:00:00"/>
    <x v="18"/>
    <x v="1"/>
    <x v="2"/>
    <x v="9"/>
    <s v="Motorola Edge 50 Fusion 12GB/256GB"/>
    <n v="7224.55"/>
    <n v="4"/>
    <n v="3084.11"/>
    <x v="8"/>
    <x v="1"/>
  </r>
  <r>
    <d v="2025-01-27T00:00:00"/>
    <x v="2"/>
    <x v="1"/>
    <x v="2"/>
    <x v="11"/>
    <s v="Lapcare USB-C 65W GaN Charger"/>
    <n v="19862.43"/>
    <n v="2"/>
    <n v="7134.43"/>
    <x v="11"/>
    <x v="0"/>
  </r>
  <r>
    <d v="2024-06-07T00:00:00"/>
    <x v="16"/>
    <x v="14"/>
    <x v="0"/>
    <x v="5"/>
    <s v="Navneet A4 80 GSM Copier Paper (500 Sheets)"/>
    <n v="6017.99"/>
    <n v="2"/>
    <n v="3337.34"/>
    <x v="2"/>
    <x v="1"/>
  </r>
  <r>
    <d v="2024-04-01T00:00:00"/>
    <x v="7"/>
    <x v="17"/>
    <x v="2"/>
    <x v="11"/>
    <s v="Lapcare USB-C 65W GaN Charger"/>
    <n v="7042.92"/>
    <n v="1"/>
    <n v="2366.42"/>
    <x v="10"/>
    <x v="1"/>
  </r>
  <r>
    <d v="2024-09-27T00:00:00"/>
    <x v="11"/>
    <x v="1"/>
    <x v="0"/>
    <x v="5"/>
    <s v="Linc Glycer Ball Pen Blue (Pack of 10)"/>
    <n v="3371.74"/>
    <n v="4"/>
    <n v="994.34"/>
    <x v="5"/>
    <x v="1"/>
  </r>
  <r>
    <d v="2024-08-13T00:00:00"/>
    <x v="40"/>
    <x v="17"/>
    <x v="0"/>
    <x v="5"/>
    <s v="Rorito Ballpoint Pen Set Blue (Pack of 20)"/>
    <n v="7337.84"/>
    <n v="4"/>
    <n v="2687.75"/>
    <x v="4"/>
    <x v="1"/>
  </r>
  <r>
    <d v="2024-04-25T00:00:00"/>
    <x v="5"/>
    <x v="13"/>
    <x v="2"/>
    <x v="9"/>
    <s v="POCO X6 Pro 5G 12GB/256GB"/>
    <n v="5938.26"/>
    <n v="2"/>
    <n v="-1606"/>
    <x v="10"/>
    <x v="1"/>
  </r>
  <r>
    <d v="2024-06-18T00:00:00"/>
    <x v="3"/>
    <x v="7"/>
    <x v="0"/>
    <x v="5"/>
    <s v="Kokuyo Camlin Drawing Sheets A3 (100 Sheets)"/>
    <n v="3537.56"/>
    <n v="5"/>
    <n v="1659.15"/>
    <x v="2"/>
    <x v="1"/>
  </r>
  <r>
    <d v="2024-09-24T00:00:00"/>
    <x v="9"/>
    <x v="15"/>
    <x v="2"/>
    <x v="11"/>
    <s v="Portronics Mport 7C USB-C Hub 7-in-1"/>
    <n v="3847.73"/>
    <n v="2"/>
    <n v="679.12"/>
    <x v="5"/>
    <x v="1"/>
  </r>
  <r>
    <d v="2024-07-10T00:00:00"/>
    <x v="39"/>
    <x v="14"/>
    <x v="2"/>
    <x v="9"/>
    <s v="Vivo T3 Pro 5G 8GB/128GB"/>
    <n v="79340.62"/>
    <n v="4"/>
    <n v="20690.54"/>
    <x v="8"/>
    <x v="1"/>
  </r>
  <r>
    <d v="2024-04-22T00:00:00"/>
    <x v="19"/>
    <x v="2"/>
    <x v="0"/>
    <x v="1"/>
    <s v="Fevicryl Fabric Colour Set 12 Shades"/>
    <n v="906.74"/>
    <n v="4"/>
    <n v="283.35000000000002"/>
    <x v="10"/>
    <x v="1"/>
  </r>
  <r>
    <d v="2025-03-19T00:00:00"/>
    <x v="3"/>
    <x v="13"/>
    <x v="1"/>
    <x v="4"/>
    <s v="Godrej Interio Partition Panel 4×6ft"/>
    <n v="38555.61"/>
    <n v="7"/>
    <n v="11516.57"/>
    <x v="0"/>
    <x v="0"/>
  </r>
  <r>
    <d v="2025-03-16T00:00:00"/>
    <x v="42"/>
    <x v="13"/>
    <x v="0"/>
    <x v="13"/>
    <s v="Usha Mist Air Duos 400mm Pedestal Fan"/>
    <n v="33664.89"/>
    <n v="8"/>
    <n v="10345.34"/>
    <x v="0"/>
    <x v="0"/>
  </r>
  <r>
    <d v="2024-06-22T00:00:00"/>
    <x v="17"/>
    <x v="12"/>
    <x v="0"/>
    <x v="0"/>
    <s v="Kangaro Paper Clips Galvanized (Box of 1000)"/>
    <n v="1285.57"/>
    <n v="4"/>
    <n v="582.71"/>
    <x v="2"/>
    <x v="1"/>
  </r>
  <r>
    <d v="2025-02-28T00:00:00"/>
    <x v="29"/>
    <x v="7"/>
    <x v="0"/>
    <x v="5"/>
    <s v="Pidilite Fevistick Glue Sticks (Box of 12)"/>
    <n v="1577.52"/>
    <n v="3"/>
    <n v="827.91"/>
    <x v="7"/>
    <x v="0"/>
  </r>
  <r>
    <d v="2024-06-23T00:00:00"/>
    <x v="35"/>
    <x v="12"/>
    <x v="0"/>
    <x v="5"/>
    <s v="Navneet A4 80 GSM Copier Paper (500 Sheets)"/>
    <n v="5007.6499999999996"/>
    <n v="2"/>
    <n v="1843.83"/>
    <x v="2"/>
    <x v="1"/>
  </r>
  <r>
    <d v="2024-06-21T00:00:00"/>
    <x v="36"/>
    <x v="8"/>
    <x v="2"/>
    <x v="9"/>
    <s v="iQOO Z9 5G 8GB/128GB"/>
    <n v="26251.14"/>
    <n v="2"/>
    <n v="7329.69"/>
    <x v="2"/>
    <x v="1"/>
  </r>
  <r>
    <d v="2024-11-18T00:00:00"/>
    <x v="21"/>
    <x v="8"/>
    <x v="1"/>
    <x v="4"/>
    <s v="Godrej Interio Partition Panel 4×6ft"/>
    <n v="3561.37"/>
    <n v="2"/>
    <n v="1439.82"/>
    <x v="6"/>
    <x v="1"/>
  </r>
  <r>
    <d v="2024-06-19T00:00:00"/>
    <x v="16"/>
    <x v="5"/>
    <x v="0"/>
    <x v="10"/>
    <s v="Godrej Interio Metal Storage Cabinet 4-Drawer"/>
    <n v="1186.53"/>
    <n v="1"/>
    <n v="323.67"/>
    <x v="2"/>
    <x v="1"/>
  </r>
  <r>
    <d v="2025-01-02T00:00:00"/>
    <x v="16"/>
    <x v="0"/>
    <x v="2"/>
    <x v="9"/>
    <s v="POCO X6 Pro 5G 12GB/256GB"/>
    <n v="28602.47"/>
    <n v="2"/>
    <n v="9487.9"/>
    <x v="11"/>
    <x v="0"/>
  </r>
  <r>
    <d v="2025-02-18T00:00:00"/>
    <x v="7"/>
    <x v="1"/>
    <x v="2"/>
    <x v="9"/>
    <s v="Redmi Note 13 Pro 8GB/256GB"/>
    <n v="8219.6299999999992"/>
    <n v="1"/>
    <n v="69.31"/>
    <x v="7"/>
    <x v="0"/>
  </r>
  <r>
    <d v="2024-07-26T00:00:00"/>
    <x v="19"/>
    <x v="3"/>
    <x v="1"/>
    <x v="15"/>
    <s v="Featherlite Steel Almirah with Locker"/>
    <n v="77645.84"/>
    <n v="5"/>
    <n v="-3594.02"/>
    <x v="8"/>
    <x v="1"/>
  </r>
  <r>
    <d v="2025-01-08T00:00:00"/>
    <x v="45"/>
    <x v="0"/>
    <x v="0"/>
    <x v="10"/>
    <s v="Puro SAFE Steel Almirah Double Door"/>
    <n v="45528.28"/>
    <n v="5"/>
    <n v="2368.4899999999998"/>
    <x v="11"/>
    <x v="0"/>
  </r>
  <r>
    <d v="2024-05-07T00:00:00"/>
    <x v="5"/>
    <x v="5"/>
    <x v="2"/>
    <x v="6"/>
    <s v="Xerox B210 Wireless Monochrome Laser Printer"/>
    <n v="57331.040000000001"/>
    <n v="1"/>
    <n v="4448.41"/>
    <x v="3"/>
    <x v="1"/>
  </r>
  <r>
    <d v="2024-07-14T00:00:00"/>
    <x v="24"/>
    <x v="9"/>
    <x v="0"/>
    <x v="1"/>
    <s v="Faber-Castell Colour Pencil Set 60 Shades"/>
    <n v="3402.71"/>
    <n v="7"/>
    <n v="917.16"/>
    <x v="8"/>
    <x v="1"/>
  </r>
  <r>
    <d v="2024-11-03T00:00:00"/>
    <x v="46"/>
    <x v="19"/>
    <x v="2"/>
    <x v="14"/>
    <s v="HP LaserJet Pro M404dn Monochrome Printer"/>
    <n v="4462.5"/>
    <n v="2"/>
    <n v="-294.45"/>
    <x v="6"/>
    <x v="1"/>
  </r>
  <r>
    <d v="2024-04-05T00:00:00"/>
    <x v="41"/>
    <x v="3"/>
    <x v="1"/>
    <x v="3"/>
    <s v="Green Soul Oslo High-Back Executive Chair"/>
    <n v="33167.81"/>
    <n v="6"/>
    <n v="-2983.2"/>
    <x v="10"/>
    <x v="1"/>
  </r>
  <r>
    <d v="2025-03-25T00:00:00"/>
    <x v="31"/>
    <x v="8"/>
    <x v="1"/>
    <x v="3"/>
    <s v="Godrej Interio Cozy Ergonomic Chair with Armrest"/>
    <n v="84033.21"/>
    <n v="8"/>
    <n v="19491.71"/>
    <x v="0"/>
    <x v="0"/>
  </r>
  <r>
    <d v="2024-11-26T00:00:00"/>
    <x v="1"/>
    <x v="6"/>
    <x v="0"/>
    <x v="2"/>
    <s v="Solo Ring Binder A4 2-Ring 25mm (Pack of 10)"/>
    <n v="1155.73"/>
    <n v="2"/>
    <n v="345.52"/>
    <x v="6"/>
    <x v="1"/>
  </r>
  <r>
    <d v="2024-11-08T00:00:00"/>
    <x v="3"/>
    <x v="9"/>
    <x v="0"/>
    <x v="5"/>
    <s v="Rorito Ballpoint Pen Set Blue (Pack of 20)"/>
    <n v="5311.72"/>
    <n v="6"/>
    <n v="2733.31"/>
    <x v="6"/>
    <x v="1"/>
  </r>
  <r>
    <d v="2024-09-01T00:00:00"/>
    <x v="33"/>
    <x v="3"/>
    <x v="0"/>
    <x v="10"/>
    <s v="Nilkamal Plastic Storage Trolley 3-Tier"/>
    <n v="41959.040000000001"/>
    <n v="7"/>
    <n v="1811"/>
    <x v="5"/>
    <x v="1"/>
  </r>
  <r>
    <d v="2025-02-12T00:00:00"/>
    <x v="17"/>
    <x v="18"/>
    <x v="0"/>
    <x v="0"/>
    <s v="Acco Brass Fasteners 70mm (Box of 100)"/>
    <n v="773.03"/>
    <n v="4"/>
    <n v="13.1"/>
    <x v="7"/>
    <x v="0"/>
  </r>
  <r>
    <d v="2024-09-16T00:00:00"/>
    <x v="27"/>
    <x v="4"/>
    <x v="0"/>
    <x v="5"/>
    <s v="Rorito Ballpoint Pen Set Blue (Pack of 20)"/>
    <n v="642.79999999999995"/>
    <n v="2"/>
    <n v="235.74"/>
    <x v="5"/>
    <x v="1"/>
  </r>
  <r>
    <d v="2024-09-14T00:00:00"/>
    <x v="24"/>
    <x v="15"/>
    <x v="0"/>
    <x v="10"/>
    <s v="Godrej Interio Metal Storage Cabinet 4-Drawer"/>
    <n v="68434.23"/>
    <n v="4"/>
    <n v="13519.7"/>
    <x v="5"/>
    <x v="1"/>
  </r>
  <r>
    <d v="2024-04-03T00:00:00"/>
    <x v="39"/>
    <x v="9"/>
    <x v="0"/>
    <x v="1"/>
    <s v="Doms Sketch Pens 48 Shades Assorted"/>
    <n v="952.91"/>
    <n v="3"/>
    <n v="378.26"/>
    <x v="10"/>
    <x v="1"/>
  </r>
  <r>
    <d v="2024-12-07T00:00:00"/>
    <x v="3"/>
    <x v="5"/>
    <x v="1"/>
    <x v="8"/>
    <s v="Stanley Furniture Height-Adjustable Desk"/>
    <n v="98989.86"/>
    <n v="6"/>
    <n v="15248.47"/>
    <x v="1"/>
    <x v="1"/>
  </r>
  <r>
    <d v="2024-11-26T00:00:00"/>
    <x v="41"/>
    <x v="12"/>
    <x v="0"/>
    <x v="0"/>
    <s v="Acco Brass Fasteners 70mm (Box of 100)"/>
    <n v="3715.72"/>
    <n v="14"/>
    <n v="1758.73"/>
    <x v="6"/>
    <x v="1"/>
  </r>
  <r>
    <d v="2025-03-08T00:00:00"/>
    <x v="30"/>
    <x v="7"/>
    <x v="2"/>
    <x v="9"/>
    <s v="Redmi Note 13 Pro 8GB/256GB"/>
    <n v="86927.59"/>
    <n v="8"/>
    <n v="6265.94"/>
    <x v="0"/>
    <x v="0"/>
  </r>
  <r>
    <d v="2025-02-14T00:00:00"/>
    <x v="29"/>
    <x v="18"/>
    <x v="0"/>
    <x v="5"/>
    <s v="Linc Glycer Ball Pen Blue (Pack of 10)"/>
    <n v="25039.37"/>
    <n v="10"/>
    <n v="11360.47"/>
    <x v="7"/>
    <x v="0"/>
  </r>
  <r>
    <d v="2024-09-08T00:00:00"/>
    <x v="12"/>
    <x v="0"/>
    <x v="0"/>
    <x v="2"/>
    <s v="Deli Spine Label Binder A4 Blue (Pack of 6)"/>
    <n v="756.51"/>
    <n v="1"/>
    <n v="-1126.8399999999999"/>
    <x v="5"/>
    <x v="1"/>
  </r>
  <r>
    <d v="2024-04-04T00:00:00"/>
    <x v="16"/>
    <x v="10"/>
    <x v="0"/>
    <x v="10"/>
    <s v="Durian Steel Filing Cabinet 2-Door"/>
    <n v="38202.550000000003"/>
    <n v="9"/>
    <n v="9699.56"/>
    <x v="10"/>
    <x v="1"/>
  </r>
  <r>
    <d v="2024-12-20T00:00:00"/>
    <x v="10"/>
    <x v="1"/>
    <x v="0"/>
    <x v="13"/>
    <s v="Havells Cista 1200mm Ceiling Fan Brushed Chrome"/>
    <n v="18162.669999999998"/>
    <n v="4"/>
    <n v="6330.49"/>
    <x v="1"/>
    <x v="1"/>
  </r>
  <r>
    <d v="2024-05-18T00:00:00"/>
    <x v="13"/>
    <x v="1"/>
    <x v="0"/>
    <x v="1"/>
    <s v="Apsara Drawing Pencils HB (Pack of 20)"/>
    <n v="1345.91"/>
    <n v="2"/>
    <n v="339.92"/>
    <x v="3"/>
    <x v="1"/>
  </r>
  <r>
    <d v="2025-01-22T00:00:00"/>
    <x v="18"/>
    <x v="3"/>
    <x v="0"/>
    <x v="1"/>
    <s v="Camel Student Watercolour Cake Set 24 Shades"/>
    <n v="1043.57"/>
    <n v="6"/>
    <n v="315.14"/>
    <x v="11"/>
    <x v="0"/>
  </r>
  <r>
    <d v="2024-04-04T00:00:00"/>
    <x v="29"/>
    <x v="19"/>
    <x v="0"/>
    <x v="7"/>
    <s v="Hitech India A4 Kraft Bubble Envelope (Pack of 50)"/>
    <n v="15204.76"/>
    <n v="2"/>
    <n v="5766.55"/>
    <x v="10"/>
    <x v="1"/>
  </r>
  <r>
    <d v="2025-03-28T00:00:00"/>
    <x v="8"/>
    <x v="3"/>
    <x v="0"/>
    <x v="5"/>
    <s v="Linc Glycer Ball Pen Blue (Pack of 10)"/>
    <n v="3497.35"/>
    <n v="7"/>
    <n v="1302.6600000000001"/>
    <x v="0"/>
    <x v="0"/>
  </r>
  <r>
    <d v="2024-11-09T00:00:00"/>
    <x v="3"/>
    <x v="9"/>
    <x v="1"/>
    <x v="15"/>
    <s v="Durian Engineered Wood Bookcase 4-Shelf Dark Walnut"/>
    <n v="35162.720000000001"/>
    <n v="3"/>
    <n v="-5580.12"/>
    <x v="6"/>
    <x v="1"/>
  </r>
  <r>
    <d v="2024-06-11T00:00:00"/>
    <x v="20"/>
    <x v="18"/>
    <x v="0"/>
    <x v="2"/>
    <s v="Solo Ring Binder A4 2-Ring 25mm (Pack of 10)"/>
    <n v="2656.76"/>
    <n v="2"/>
    <n v="1097.98"/>
    <x v="2"/>
    <x v="1"/>
  </r>
  <r>
    <d v="2024-07-15T00:00:00"/>
    <x v="20"/>
    <x v="18"/>
    <x v="0"/>
    <x v="5"/>
    <s v="Classmate Premium A4 Ruled Notebooks (Pack of 6)"/>
    <n v="851.15"/>
    <n v="2"/>
    <n v="301.19"/>
    <x v="8"/>
    <x v="1"/>
  </r>
  <r>
    <d v="2024-08-06T00:00:00"/>
    <x v="16"/>
    <x v="17"/>
    <x v="0"/>
    <x v="10"/>
    <s v="Cello Stationery Organiser Set 7-Compartment"/>
    <n v="2065.86"/>
    <n v="2"/>
    <n v="559.1"/>
    <x v="4"/>
    <x v="1"/>
  </r>
  <r>
    <d v="2025-02-09T00:00:00"/>
    <x v="25"/>
    <x v="7"/>
    <x v="0"/>
    <x v="5"/>
    <s v="Classmate Premium A4 Ruled Notebooks (Pack of 6)"/>
    <n v="743.12"/>
    <n v="2"/>
    <n v="315.23"/>
    <x v="7"/>
    <x v="0"/>
  </r>
  <r>
    <d v="2024-05-12T00:00:00"/>
    <x v="7"/>
    <x v="4"/>
    <x v="0"/>
    <x v="10"/>
    <s v="Godrej Interio Metal Storage Cabinet 4-Drawer"/>
    <n v="6154.2"/>
    <n v="2"/>
    <n v="-1401.29"/>
    <x v="3"/>
    <x v="1"/>
  </r>
  <r>
    <d v="2024-09-16T00:00:00"/>
    <x v="31"/>
    <x v="4"/>
    <x v="0"/>
    <x v="2"/>
    <s v="Solo Ring Binder A4 2-Ring 25mm (Pack of 10)"/>
    <n v="983.06"/>
    <n v="10"/>
    <n v="407.56"/>
    <x v="5"/>
    <x v="1"/>
  </r>
  <r>
    <d v="2024-11-11T00:00:00"/>
    <x v="5"/>
    <x v="14"/>
    <x v="1"/>
    <x v="3"/>
    <s v="Green Soul Oslo High-Back Executive Chair"/>
    <n v="16809.63"/>
    <n v="1"/>
    <n v="1425.06"/>
    <x v="6"/>
    <x v="1"/>
  </r>
  <r>
    <d v="2024-10-26T00:00:00"/>
    <x v="33"/>
    <x v="17"/>
    <x v="1"/>
    <x v="4"/>
    <s v="Stanley Office Side Table with Drawer"/>
    <n v="7749.78"/>
    <n v="3"/>
    <n v="354.99"/>
    <x v="9"/>
    <x v="1"/>
  </r>
  <r>
    <d v="2024-07-17T00:00:00"/>
    <x v="21"/>
    <x v="12"/>
    <x v="0"/>
    <x v="5"/>
    <s v="Linc Glycer Ball Pen Blue (Pack of 10)"/>
    <n v="2754.98"/>
    <n v="5"/>
    <n v="1188.1600000000001"/>
    <x v="8"/>
    <x v="1"/>
  </r>
  <r>
    <d v="2024-11-17T00:00:00"/>
    <x v="11"/>
    <x v="5"/>
    <x v="0"/>
    <x v="2"/>
    <s v="Kangaro Presentation Ring Binder (Pack of 8)"/>
    <n v="5270.63"/>
    <n v="2"/>
    <n v="1400.62"/>
    <x v="6"/>
    <x v="1"/>
  </r>
  <r>
    <d v="2024-07-15T00:00:00"/>
    <x v="36"/>
    <x v="17"/>
    <x v="0"/>
    <x v="10"/>
    <s v="Godrej Interio Metal Storage Cabinet 4-Drawer"/>
    <n v="3071.6"/>
    <n v="2"/>
    <n v="306.72000000000003"/>
    <x v="8"/>
    <x v="1"/>
  </r>
  <r>
    <d v="2025-01-16T00:00:00"/>
    <x v="42"/>
    <x v="6"/>
    <x v="1"/>
    <x v="15"/>
    <s v="Featherlite Steel Almirah with Locker"/>
    <n v="35352.9"/>
    <n v="4"/>
    <n v="-4883.04"/>
    <x v="11"/>
    <x v="0"/>
  </r>
  <r>
    <d v="2024-12-02T00:00:00"/>
    <x v="5"/>
    <x v="11"/>
    <x v="0"/>
    <x v="2"/>
    <s v="Nataraj Clear-View Binder A4 (Pack of 12)"/>
    <n v="1421.37"/>
    <n v="2"/>
    <n v="642.71"/>
    <x v="1"/>
    <x v="1"/>
  </r>
  <r>
    <d v="2024-12-21T00:00:00"/>
    <x v="32"/>
    <x v="8"/>
    <x v="2"/>
    <x v="9"/>
    <s v="Samsung Galaxy M34 5G 6GB/128GB"/>
    <n v="13896.87"/>
    <n v="2"/>
    <n v="6138.43"/>
    <x v="1"/>
    <x v="1"/>
  </r>
  <r>
    <d v="2024-11-06T00:00:00"/>
    <x v="34"/>
    <x v="6"/>
    <x v="0"/>
    <x v="2"/>
    <s v="Kangaro Presentation Ring Binder (Pack of 8)"/>
    <n v="2097.37"/>
    <n v="3"/>
    <n v="867.82"/>
    <x v="6"/>
    <x v="1"/>
  </r>
  <r>
    <d v="2025-03-23T00:00:00"/>
    <x v="46"/>
    <x v="5"/>
    <x v="0"/>
    <x v="1"/>
    <s v="Doms Sketch Pens 48 Shades Assorted"/>
    <n v="1435.51"/>
    <n v="3"/>
    <n v="142.74"/>
    <x v="0"/>
    <x v="0"/>
  </r>
  <r>
    <d v="2024-09-16T00:00:00"/>
    <x v="1"/>
    <x v="4"/>
    <x v="0"/>
    <x v="1"/>
    <s v="Apsara Drawing Pencils HB (Pack of 20)"/>
    <n v="5973.99"/>
    <n v="3"/>
    <n v="641.99"/>
    <x v="5"/>
    <x v="1"/>
  </r>
  <r>
    <d v="2024-12-19T00:00:00"/>
    <x v="25"/>
    <x v="11"/>
    <x v="0"/>
    <x v="2"/>
    <s v="Kangaro Presentation Ring Binder (Pack of 8)"/>
    <n v="1645.53"/>
    <n v="4"/>
    <n v="-1437.48"/>
    <x v="1"/>
    <x v="1"/>
  </r>
  <r>
    <d v="2024-08-07T00:00:00"/>
    <x v="10"/>
    <x v="6"/>
    <x v="0"/>
    <x v="5"/>
    <s v="Classmate Premium A4 Ruled Notebooks (Pack of 6)"/>
    <n v="18094.95"/>
    <n v="3"/>
    <n v="8968.84"/>
    <x v="4"/>
    <x v="1"/>
  </r>
  <r>
    <d v="2024-07-10T00:00:00"/>
    <x v="19"/>
    <x v="7"/>
    <x v="0"/>
    <x v="5"/>
    <s v="Luxor Ruled Writing Pad A4 (200 Pages)"/>
    <n v="4670.53"/>
    <n v="6"/>
    <n v="2357.5300000000002"/>
    <x v="8"/>
    <x v="1"/>
  </r>
  <r>
    <d v="2024-06-06T00:00:00"/>
    <x v="13"/>
    <x v="12"/>
    <x v="0"/>
    <x v="13"/>
    <s v="Bajaj Majesty 1000W Room Heater"/>
    <n v="33812.99"/>
    <n v="1"/>
    <n v="2175.3200000000002"/>
    <x v="2"/>
    <x v="1"/>
  </r>
  <r>
    <d v="2024-11-07T00:00:00"/>
    <x v="10"/>
    <x v="3"/>
    <x v="0"/>
    <x v="12"/>
    <s v="Kores Self-Adhesive Label Rolls (Pack of 4)"/>
    <n v="7210.79"/>
    <n v="6"/>
    <n v="3570.94"/>
    <x v="6"/>
    <x v="1"/>
  </r>
  <r>
    <d v="2024-04-01T00:00:00"/>
    <x v="21"/>
    <x v="18"/>
    <x v="0"/>
    <x v="1"/>
    <s v="Doms Sketch Pens 48 Shades Assorted"/>
    <n v="354.25"/>
    <n v="1"/>
    <n v="154.59"/>
    <x v="10"/>
    <x v="1"/>
  </r>
  <r>
    <d v="2024-08-13T00:00:00"/>
    <x v="13"/>
    <x v="18"/>
    <x v="0"/>
    <x v="2"/>
    <s v="Solo Ring Binder A4 2-Ring 25mm (Pack of 10)"/>
    <n v="311.48"/>
    <n v="1"/>
    <n v="123.49"/>
    <x v="4"/>
    <x v="1"/>
  </r>
  <r>
    <d v="2024-11-16T00:00:00"/>
    <x v="10"/>
    <x v="2"/>
    <x v="0"/>
    <x v="5"/>
    <s v="Classmate Premium A4 Ruled Notebooks (Pack of 6)"/>
    <n v="1781.88"/>
    <n v="2"/>
    <n v="929.14"/>
    <x v="6"/>
    <x v="1"/>
  </r>
  <r>
    <d v="2024-05-23T00:00:00"/>
    <x v="3"/>
    <x v="2"/>
    <x v="1"/>
    <x v="8"/>
    <s v="Durian TEAK-Finish Manager Desk 1500mm"/>
    <n v="46520.71"/>
    <n v="2"/>
    <n v="-8917.52"/>
    <x v="3"/>
    <x v="1"/>
  </r>
  <r>
    <d v="2024-09-21T00:00:00"/>
    <x v="31"/>
    <x v="0"/>
    <x v="2"/>
    <x v="11"/>
    <s v="boAt Rugged V3 USB-C Cable (Pack of 3)"/>
    <n v="17461.52"/>
    <n v="4"/>
    <n v="1424.38"/>
    <x v="5"/>
    <x v="1"/>
  </r>
  <r>
    <d v="2024-05-14T00:00:00"/>
    <x v="2"/>
    <x v="5"/>
    <x v="1"/>
    <x v="4"/>
    <s v="Godrej Interio Partition Panel 4×6ft"/>
    <n v="148.43"/>
    <n v="1"/>
    <n v="-74.34"/>
    <x v="3"/>
    <x v="1"/>
  </r>
  <r>
    <d v="2024-11-16T00:00:00"/>
    <x v="0"/>
    <x v="10"/>
    <x v="0"/>
    <x v="2"/>
    <s v="Solo Ring Binder A4 2-Ring 25mm (Pack of 10)"/>
    <n v="529.59"/>
    <n v="6"/>
    <n v="-494.92"/>
    <x v="6"/>
    <x v="1"/>
  </r>
  <r>
    <d v="2024-04-12T00:00:00"/>
    <x v="17"/>
    <x v="12"/>
    <x v="1"/>
    <x v="8"/>
    <s v="Featherlite Ergo Workstation L-Shaped Desk"/>
    <n v="46958.9"/>
    <n v="4"/>
    <n v="-9508.27"/>
    <x v="10"/>
    <x v="1"/>
  </r>
  <r>
    <d v="2024-10-25T00:00:00"/>
    <x v="15"/>
    <x v="18"/>
    <x v="0"/>
    <x v="5"/>
    <s v="Kokuyo Camlin Drawing Sheets A3 (100 Sheets)"/>
    <n v="47668.9"/>
    <n v="11"/>
    <n v="20029.55"/>
    <x v="9"/>
    <x v="1"/>
  </r>
  <r>
    <d v="2024-07-05T00:00:00"/>
    <x v="33"/>
    <x v="1"/>
    <x v="0"/>
    <x v="12"/>
    <s v="Maplitho White Labels A4 (50 Sheets)"/>
    <n v="5150.79"/>
    <n v="7"/>
    <n v="2692.29"/>
    <x v="8"/>
    <x v="1"/>
  </r>
  <r>
    <d v="2024-06-05T00:00:00"/>
    <x v="7"/>
    <x v="5"/>
    <x v="2"/>
    <x v="9"/>
    <s v="Redmi Note 13 Pro 8GB/256GB"/>
    <n v="14023.09"/>
    <n v="3"/>
    <n v="1805.51"/>
    <x v="2"/>
    <x v="1"/>
  </r>
  <r>
    <d v="2024-05-13T00:00:00"/>
    <x v="24"/>
    <x v="18"/>
    <x v="2"/>
    <x v="11"/>
    <s v="Cosmic Byte CB-GK-12 Wired Keyboard"/>
    <n v="7115.84"/>
    <n v="5"/>
    <n v="2628.27"/>
    <x v="3"/>
    <x v="1"/>
  </r>
  <r>
    <d v="2025-03-19T00:00:00"/>
    <x v="3"/>
    <x v="8"/>
    <x v="0"/>
    <x v="10"/>
    <s v="Nilkamal Plastic Storage Trolley 3-Tier"/>
    <n v="11885.52"/>
    <n v="1"/>
    <n v="576.13"/>
    <x v="0"/>
    <x v="0"/>
  </r>
  <r>
    <d v="2024-04-01T00:00:00"/>
    <x v="25"/>
    <x v="10"/>
    <x v="0"/>
    <x v="2"/>
    <s v="Solo Ring Binder A4 2-Ring 25mm (Pack of 10)"/>
    <n v="13733.92"/>
    <n v="2"/>
    <n v="-9844.24"/>
    <x v="10"/>
    <x v="1"/>
  </r>
  <r>
    <d v="2024-08-20T00:00:00"/>
    <x v="4"/>
    <x v="16"/>
    <x v="0"/>
    <x v="7"/>
    <s v="Hitech India A4 Kraft Bubble Envelope (Pack of 50)"/>
    <n v="1928.13"/>
    <n v="2"/>
    <n v="1060.8699999999999"/>
    <x v="4"/>
    <x v="1"/>
  </r>
  <r>
    <d v="2025-01-06T00:00:00"/>
    <x v="23"/>
    <x v="5"/>
    <x v="2"/>
    <x v="11"/>
    <s v="Lapcare USB-C 65W GaN Charger"/>
    <n v="26827.69"/>
    <n v="4"/>
    <n v="9131.7199999999993"/>
    <x v="11"/>
    <x v="0"/>
  </r>
  <r>
    <d v="2024-12-28T00:00:00"/>
    <x v="17"/>
    <x v="18"/>
    <x v="2"/>
    <x v="9"/>
    <s v="POCO X6 Pro 5G 12GB/256GB"/>
    <n v="12064.86"/>
    <n v="1"/>
    <n v="3402.04"/>
    <x v="1"/>
    <x v="1"/>
  </r>
  <r>
    <d v="2024-12-17T00:00:00"/>
    <x v="45"/>
    <x v="0"/>
    <x v="0"/>
    <x v="2"/>
    <s v="Deli Spine Label Binder A4 Blue (Pack of 6)"/>
    <n v="5096.79"/>
    <n v="3"/>
    <n v="2111.5"/>
    <x v="1"/>
    <x v="1"/>
  </r>
  <r>
    <d v="2024-09-21T00:00:00"/>
    <x v="36"/>
    <x v="6"/>
    <x v="0"/>
    <x v="10"/>
    <s v="Cello Stationery Organiser Set 7-Compartment"/>
    <n v="33544.629999999997"/>
    <n v="5"/>
    <n v="844.58"/>
    <x v="5"/>
    <x v="1"/>
  </r>
  <r>
    <d v="2024-11-02T00:00:00"/>
    <x v="9"/>
    <x v="3"/>
    <x v="0"/>
    <x v="2"/>
    <s v="Solo Ring Binder A4 2-Ring 25mm (Pack of 10)"/>
    <n v="588.03"/>
    <n v="1"/>
    <n v="169.52"/>
    <x v="6"/>
    <x v="1"/>
  </r>
  <r>
    <d v="2024-07-14T00:00:00"/>
    <x v="20"/>
    <x v="4"/>
    <x v="0"/>
    <x v="5"/>
    <s v="Linc Glycer Ball Pen Blue (Pack of 10)"/>
    <n v="2385.2800000000002"/>
    <n v="6"/>
    <n v="777.2"/>
    <x v="8"/>
    <x v="1"/>
  </r>
  <r>
    <d v="2025-03-15T00:00:00"/>
    <x v="45"/>
    <x v="5"/>
    <x v="0"/>
    <x v="13"/>
    <s v="Havells Cista 1200mm Ceiling Fan Brushed Chrome"/>
    <n v="4387.97"/>
    <n v="1"/>
    <n v="378.68"/>
    <x v="0"/>
    <x v="0"/>
  </r>
  <r>
    <d v="2024-09-02T00:00:00"/>
    <x v="41"/>
    <x v="9"/>
    <x v="0"/>
    <x v="2"/>
    <s v="Deli Spine Label Binder A4 Blue (Pack of 6)"/>
    <n v="715.41"/>
    <n v="2"/>
    <n v="-1417.69"/>
    <x v="5"/>
    <x v="1"/>
  </r>
  <r>
    <d v="2025-03-24T00:00:00"/>
    <x v="15"/>
    <x v="11"/>
    <x v="0"/>
    <x v="5"/>
    <s v="Kokuyo Camlin Drawing Sheets A3 (100 Sheets)"/>
    <n v="1120.72"/>
    <n v="2"/>
    <n v="621.41"/>
    <x v="0"/>
    <x v="0"/>
  </r>
  <r>
    <d v="2024-07-08T00:00:00"/>
    <x v="39"/>
    <x v="3"/>
    <x v="0"/>
    <x v="0"/>
    <s v="Kangaroo Binder Clips Assorted Pack of 50"/>
    <n v="219.52"/>
    <n v="1"/>
    <n v="38.71"/>
    <x v="8"/>
    <x v="1"/>
  </r>
  <r>
    <d v="2024-04-21T00:00:00"/>
    <x v="6"/>
    <x v="19"/>
    <x v="0"/>
    <x v="16"/>
    <s v="Pritt Glue Stick 43g (Pack of 10)"/>
    <n v="9681.91"/>
    <n v="7"/>
    <n v="2971.98"/>
    <x v="10"/>
    <x v="1"/>
  </r>
  <r>
    <d v="2024-08-14T00:00:00"/>
    <x v="23"/>
    <x v="3"/>
    <x v="0"/>
    <x v="2"/>
    <s v="Nataraj Clear-View Binder A4 (Pack of 12)"/>
    <n v="6950.7"/>
    <n v="2"/>
    <n v="2264.7600000000002"/>
    <x v="4"/>
    <x v="1"/>
  </r>
  <r>
    <d v="2024-04-12T00:00:00"/>
    <x v="30"/>
    <x v="10"/>
    <x v="0"/>
    <x v="10"/>
    <s v="Cello Stationery Organiser Set 7-Compartment"/>
    <n v="18735.87"/>
    <n v="2"/>
    <n v="-3986.18"/>
    <x v="10"/>
    <x v="1"/>
  </r>
  <r>
    <d v="2024-09-19T00:00:00"/>
    <x v="44"/>
    <x v="7"/>
    <x v="0"/>
    <x v="1"/>
    <s v="Fevicryl Fabric Colour Set 12 Shades"/>
    <n v="520.01"/>
    <n v="2"/>
    <n v="128.75"/>
    <x v="5"/>
    <x v="1"/>
  </r>
  <r>
    <d v="2024-05-01T00:00:00"/>
    <x v="28"/>
    <x v="11"/>
    <x v="2"/>
    <x v="11"/>
    <s v="Zebronics Zeb-Thunder Wireless Mouse"/>
    <n v="8607.1"/>
    <n v="2"/>
    <n v="2196.98"/>
    <x v="3"/>
    <x v="1"/>
  </r>
  <r>
    <d v="2024-05-16T00:00:00"/>
    <x v="12"/>
    <x v="19"/>
    <x v="0"/>
    <x v="12"/>
    <s v="Kores Self-Adhesive Label Rolls (Pack of 4)"/>
    <n v="2517.41"/>
    <n v="9"/>
    <n v="1138.57"/>
    <x v="3"/>
    <x v="1"/>
  </r>
  <r>
    <d v="2024-11-13T00:00:00"/>
    <x v="26"/>
    <x v="15"/>
    <x v="2"/>
    <x v="9"/>
    <s v="OnePlus Nord CE3 Lite 8GB/128GB"/>
    <n v="15849.4"/>
    <n v="1"/>
    <n v="1914.43"/>
    <x v="6"/>
    <x v="1"/>
  </r>
  <r>
    <d v="2024-09-01T00:00:00"/>
    <x v="8"/>
    <x v="2"/>
    <x v="0"/>
    <x v="12"/>
    <s v="Kores Self-Adhesive Label Rolls (Pack of 4)"/>
    <n v="5370.97"/>
    <n v="9"/>
    <n v="2327.7800000000002"/>
    <x v="5"/>
    <x v="1"/>
  </r>
  <r>
    <d v="2024-12-11T00:00:00"/>
    <x v="33"/>
    <x v="10"/>
    <x v="0"/>
    <x v="0"/>
    <s v="Maped Press Fasteners Nickel (Box of 200)"/>
    <n v="1537.65"/>
    <n v="6"/>
    <n v="0"/>
    <x v="1"/>
    <x v="1"/>
  </r>
  <r>
    <d v="2024-08-24T00:00:00"/>
    <x v="42"/>
    <x v="10"/>
    <x v="0"/>
    <x v="1"/>
    <s v="Camel Student Watercolour Cake Set 24 Shades"/>
    <n v="721.91"/>
    <n v="3"/>
    <n v="61.64"/>
    <x v="4"/>
    <x v="1"/>
  </r>
  <r>
    <d v="2025-01-03T00:00:00"/>
    <x v="38"/>
    <x v="6"/>
    <x v="0"/>
    <x v="1"/>
    <s v="Fevicryl Fabric Colour Set 12 Shades"/>
    <n v="2650.29"/>
    <n v="1"/>
    <n v="799"/>
    <x v="11"/>
    <x v="0"/>
  </r>
  <r>
    <d v="2024-07-08T00:00:00"/>
    <x v="17"/>
    <x v="19"/>
    <x v="0"/>
    <x v="2"/>
    <s v="Deli Spine Label Binder A4 Blue (Pack of 6)"/>
    <n v="415"/>
    <n v="6"/>
    <n v="-354.32"/>
    <x v="8"/>
    <x v="1"/>
  </r>
  <r>
    <d v="2025-03-23T00:00:00"/>
    <x v="25"/>
    <x v="12"/>
    <x v="2"/>
    <x v="11"/>
    <s v="Cosmic Byte CB-GK-12 Wired Keyboard"/>
    <n v="21985.47"/>
    <n v="5"/>
    <n v="9278.4699999999993"/>
    <x v="0"/>
    <x v="0"/>
  </r>
  <r>
    <d v="2024-04-10T00:00:00"/>
    <x v="31"/>
    <x v="7"/>
    <x v="0"/>
    <x v="2"/>
    <s v="Kangaro Presentation Ring Binder (Pack of 8)"/>
    <n v="345.28"/>
    <n v="2"/>
    <n v="-577.04999999999995"/>
    <x v="10"/>
    <x v="1"/>
  </r>
  <r>
    <d v="2025-03-06T00:00:00"/>
    <x v="42"/>
    <x v="15"/>
    <x v="1"/>
    <x v="8"/>
    <s v="Durian TEAK-Finish Manager Desk 1500mm"/>
    <n v="70893.84"/>
    <n v="5"/>
    <n v="902.3"/>
    <x v="0"/>
    <x v="0"/>
  </r>
  <r>
    <d v="2024-11-12T00:00:00"/>
    <x v="18"/>
    <x v="1"/>
    <x v="2"/>
    <x v="11"/>
    <s v="Zebronics Zeb-Thunder Wireless Mouse"/>
    <n v="1337.27"/>
    <n v="1"/>
    <n v="538.1"/>
    <x v="6"/>
    <x v="1"/>
  </r>
  <r>
    <d v="2024-07-24T00:00:00"/>
    <x v="9"/>
    <x v="16"/>
    <x v="1"/>
    <x v="8"/>
    <s v="Stanley Furniture Height-Adjustable Desk"/>
    <n v="56779.79"/>
    <n v="2"/>
    <n v="-1519.95"/>
    <x v="8"/>
    <x v="1"/>
  </r>
  <r>
    <d v="2024-06-24T00:00:00"/>
    <x v="5"/>
    <x v="16"/>
    <x v="1"/>
    <x v="4"/>
    <s v="Godrej Interio Partition Panel 4×6ft"/>
    <n v="1886.87"/>
    <n v="2"/>
    <n v="-1051.6300000000001"/>
    <x v="2"/>
    <x v="1"/>
  </r>
  <r>
    <d v="2024-08-08T00:00:00"/>
    <x v="33"/>
    <x v="17"/>
    <x v="0"/>
    <x v="2"/>
    <s v="Nataraj Clear-View Binder A4 (Pack of 12)"/>
    <n v="6089.86"/>
    <n v="4"/>
    <n v="-5532.14"/>
    <x v="4"/>
    <x v="1"/>
  </r>
  <r>
    <d v="2025-03-26T00:00:00"/>
    <x v="33"/>
    <x v="16"/>
    <x v="0"/>
    <x v="5"/>
    <s v="Kokuyo Camlin Drawing Sheets A3 (100 Sheets)"/>
    <n v="1907.3"/>
    <n v="3"/>
    <n v="781.92"/>
    <x v="0"/>
    <x v="0"/>
  </r>
  <r>
    <d v="2024-05-15T00:00:00"/>
    <x v="23"/>
    <x v="10"/>
    <x v="1"/>
    <x v="4"/>
    <s v="Stanley Office Side Table with Drawer"/>
    <n v="1318.32"/>
    <n v="3"/>
    <n v="456.94"/>
    <x v="3"/>
    <x v="1"/>
  </r>
  <r>
    <d v="2024-09-06T00:00:00"/>
    <x v="15"/>
    <x v="6"/>
    <x v="0"/>
    <x v="1"/>
    <s v="Doms Sketch Pens 48 Shades Assorted"/>
    <n v="615.87"/>
    <n v="1"/>
    <n v="165.16"/>
    <x v="5"/>
    <x v="1"/>
  </r>
  <r>
    <d v="2024-12-26T00:00:00"/>
    <x v="1"/>
    <x v="2"/>
    <x v="0"/>
    <x v="1"/>
    <s v="Apsara Drawing Pencils HB (Pack of 20)"/>
    <n v="8395.5499999999993"/>
    <n v="5"/>
    <n v="1049.3699999999999"/>
    <x v="1"/>
    <x v="1"/>
  </r>
  <r>
    <d v="2024-12-03T00:00:00"/>
    <x v="21"/>
    <x v="5"/>
    <x v="1"/>
    <x v="4"/>
    <s v="Stanley Office Side Table with Drawer"/>
    <n v="4077.45"/>
    <n v="4"/>
    <n v="1390.41"/>
    <x v="1"/>
    <x v="1"/>
  </r>
  <r>
    <d v="2024-09-05T00:00:00"/>
    <x v="4"/>
    <x v="6"/>
    <x v="1"/>
    <x v="3"/>
    <s v="Hof Seating WorkPro Mesh Back Chair"/>
    <n v="31024.53"/>
    <n v="3"/>
    <n v="7770.14"/>
    <x v="5"/>
    <x v="1"/>
  </r>
  <r>
    <d v="2025-02-07T00:00:00"/>
    <x v="44"/>
    <x v="10"/>
    <x v="2"/>
    <x v="11"/>
    <s v="Portronics Mport 7C USB-C Hub 7-in-1"/>
    <n v="3381.84"/>
    <n v="1"/>
    <n v="-248.81"/>
    <x v="7"/>
    <x v="0"/>
  </r>
  <r>
    <d v="2024-11-27T00:00:00"/>
    <x v="29"/>
    <x v="7"/>
    <x v="2"/>
    <x v="11"/>
    <s v="Cosmic Byte CB-GK-12 Wired Keyboard"/>
    <n v="15067.09"/>
    <n v="2"/>
    <n v="5147.16"/>
    <x v="6"/>
    <x v="1"/>
  </r>
  <r>
    <d v="2024-08-23T00:00:00"/>
    <x v="42"/>
    <x v="18"/>
    <x v="1"/>
    <x v="4"/>
    <s v="Stanley Office Side Table with Drawer"/>
    <n v="19131.599999999999"/>
    <n v="2"/>
    <n v="8116.41"/>
    <x v="4"/>
    <x v="1"/>
  </r>
  <r>
    <d v="2024-09-13T00:00:00"/>
    <x v="21"/>
    <x v="19"/>
    <x v="0"/>
    <x v="10"/>
    <s v="Nilkamal Plastic Storage Trolley 3-Tier"/>
    <n v="5434.06"/>
    <n v="1"/>
    <n v="-1261.97"/>
    <x v="5"/>
    <x v="1"/>
  </r>
  <r>
    <d v="2025-03-26T00:00:00"/>
    <x v="14"/>
    <x v="15"/>
    <x v="0"/>
    <x v="10"/>
    <s v="Durian Steel Filing Cabinet 2-Door"/>
    <n v="2716.59"/>
    <n v="2"/>
    <n v="271.99"/>
    <x v="0"/>
    <x v="0"/>
  </r>
  <r>
    <d v="2024-05-26T00:00:00"/>
    <x v="7"/>
    <x v="13"/>
    <x v="1"/>
    <x v="3"/>
    <s v="Hof Seating WorkPro Mesh Back Chair"/>
    <n v="9975.0300000000007"/>
    <n v="3"/>
    <n v="-1873.26"/>
    <x v="3"/>
    <x v="1"/>
  </r>
  <r>
    <d v="2024-09-22T00:00:00"/>
    <x v="1"/>
    <x v="10"/>
    <x v="0"/>
    <x v="2"/>
    <s v="Archies Lever Arch File A4 (Pack of 5)"/>
    <n v="9031.16"/>
    <n v="4"/>
    <n v="4350.2700000000004"/>
    <x v="5"/>
    <x v="1"/>
  </r>
  <r>
    <d v="2024-12-07T00:00:00"/>
    <x v="23"/>
    <x v="11"/>
    <x v="1"/>
    <x v="4"/>
    <s v="Stanley Office Side Table with Drawer"/>
    <n v="1591.17"/>
    <n v="3"/>
    <n v="544.25"/>
    <x v="1"/>
    <x v="1"/>
  </r>
  <r>
    <d v="2024-06-18T00:00:00"/>
    <x v="46"/>
    <x v="1"/>
    <x v="0"/>
    <x v="2"/>
    <s v="Nataraj Clear-View Binder A4 (Pack of 12)"/>
    <n v="2797.4"/>
    <n v="7"/>
    <n v="1625.95"/>
    <x v="2"/>
    <x v="1"/>
  </r>
  <r>
    <d v="2024-07-28T00:00:00"/>
    <x v="10"/>
    <x v="6"/>
    <x v="1"/>
    <x v="3"/>
    <s v="Stanley Furniture Comfort Plus Chair"/>
    <n v="11389.22"/>
    <n v="1"/>
    <n v="3356.55"/>
    <x v="8"/>
    <x v="1"/>
  </r>
  <r>
    <d v="2024-06-04T00:00:00"/>
    <x v="16"/>
    <x v="11"/>
    <x v="1"/>
    <x v="3"/>
    <s v="Stanley Furniture Comfort Plus Chair"/>
    <n v="100949.92"/>
    <n v="8"/>
    <n v="13142.34"/>
    <x v="2"/>
    <x v="1"/>
  </r>
  <r>
    <d v="2024-12-11T00:00:00"/>
    <x v="26"/>
    <x v="17"/>
    <x v="0"/>
    <x v="13"/>
    <s v="Bajaj Majesty 1000W Room Heater"/>
    <n v="372.4"/>
    <n v="1"/>
    <n v="43.11"/>
    <x v="1"/>
    <x v="1"/>
  </r>
  <r>
    <d v="2024-04-23T00:00:00"/>
    <x v="39"/>
    <x v="4"/>
    <x v="0"/>
    <x v="2"/>
    <s v="Solo Ring Binder A4 2-Ring 25mm (Pack of 10)"/>
    <n v="1721.47"/>
    <n v="2"/>
    <n v="-942.42"/>
    <x v="10"/>
    <x v="1"/>
  </r>
  <r>
    <d v="2024-06-04T00:00:00"/>
    <x v="36"/>
    <x v="9"/>
    <x v="0"/>
    <x v="16"/>
    <s v="Pilot V5 Hi-Tecpoint Pen Blue (Pack of 12)"/>
    <n v="1365.54"/>
    <n v="2"/>
    <n v="338.87"/>
    <x v="2"/>
    <x v="1"/>
  </r>
  <r>
    <d v="2024-10-17T00:00:00"/>
    <x v="24"/>
    <x v="4"/>
    <x v="1"/>
    <x v="8"/>
    <s v="Featherlite Ergo Workstation L-Shaped Desk"/>
    <n v="158751.35"/>
    <n v="5"/>
    <n v="38568.5"/>
    <x v="9"/>
    <x v="1"/>
  </r>
  <r>
    <d v="2024-11-27T00:00:00"/>
    <x v="10"/>
    <x v="17"/>
    <x v="2"/>
    <x v="9"/>
    <s v="iQOO Z9 5G 8GB/128GB"/>
    <n v="36743.21"/>
    <n v="2"/>
    <n v="12279.49"/>
    <x v="6"/>
    <x v="1"/>
  </r>
  <r>
    <d v="2025-01-11T00:00:00"/>
    <x v="42"/>
    <x v="9"/>
    <x v="2"/>
    <x v="9"/>
    <s v="Motorola Edge 50 Fusion 12GB/256GB"/>
    <n v="32428.01"/>
    <n v="1"/>
    <n v="9601.7000000000007"/>
    <x v="11"/>
    <x v="0"/>
  </r>
  <r>
    <d v="2024-05-25T00:00:00"/>
    <x v="27"/>
    <x v="12"/>
    <x v="0"/>
    <x v="16"/>
    <s v="Pilot V5 Hi-Tecpoint Pen Blue (Pack of 12)"/>
    <n v="366.92"/>
    <n v="2"/>
    <n v="11.7"/>
    <x v="3"/>
    <x v="1"/>
  </r>
  <r>
    <d v="2024-06-28T00:00:00"/>
    <x v="7"/>
    <x v="14"/>
    <x v="0"/>
    <x v="5"/>
    <s v="Navneet A4 80 GSM Copier Paper (500 Sheets)"/>
    <n v="2589.4899999999998"/>
    <n v="2"/>
    <n v="1266.6099999999999"/>
    <x v="2"/>
    <x v="1"/>
  </r>
  <r>
    <d v="2024-12-09T00:00:00"/>
    <x v="9"/>
    <x v="18"/>
    <x v="1"/>
    <x v="3"/>
    <s v="Featherlite Elan Mid-Back Mesh Chair Black"/>
    <n v="16844.75"/>
    <n v="4"/>
    <n v="1359.82"/>
    <x v="1"/>
    <x v="1"/>
  </r>
  <r>
    <d v="2024-07-06T00:00:00"/>
    <x v="36"/>
    <x v="6"/>
    <x v="1"/>
    <x v="3"/>
    <s v="Godrej Interio Cozy Ergonomic Chair with Armrest"/>
    <n v="5925.62"/>
    <n v="2"/>
    <n v="-69.849999999999994"/>
    <x v="8"/>
    <x v="1"/>
  </r>
  <r>
    <d v="2024-12-17T00:00:00"/>
    <x v="3"/>
    <x v="4"/>
    <x v="0"/>
    <x v="1"/>
    <s v="Camlin Kokuyo Acrylic Colour Set 9 Tubes"/>
    <n v="5657.9"/>
    <n v="2"/>
    <n v="1683.06"/>
    <x v="1"/>
    <x v="1"/>
  </r>
  <r>
    <d v="2024-08-03T00:00:00"/>
    <x v="47"/>
    <x v="6"/>
    <x v="2"/>
    <x v="11"/>
    <s v="iBall Bluetooth Wireless Keyboard &amp; Mouse Combo"/>
    <n v="13197.79"/>
    <n v="1"/>
    <n v="3718.97"/>
    <x v="4"/>
    <x v="1"/>
  </r>
  <r>
    <d v="2025-02-27T00:00:00"/>
    <x v="14"/>
    <x v="11"/>
    <x v="2"/>
    <x v="14"/>
    <s v="Epson EcoTank L3252 Wi-Fi All-In-One Printer"/>
    <n v="16485.810000000001"/>
    <n v="1"/>
    <n v="3206.51"/>
    <x v="7"/>
    <x v="0"/>
  </r>
  <r>
    <d v="2024-09-17T00:00:00"/>
    <x v="39"/>
    <x v="11"/>
    <x v="2"/>
    <x v="11"/>
    <s v="Zebronics Zeb-Thunder Wireless Mouse"/>
    <n v="11432.38"/>
    <n v="3"/>
    <n v="2581.2600000000002"/>
    <x v="5"/>
    <x v="1"/>
  </r>
  <r>
    <d v="2025-03-18T00:00:00"/>
    <x v="40"/>
    <x v="11"/>
    <x v="0"/>
    <x v="10"/>
    <s v="Puro SAFE Steel Almirah Double Door"/>
    <n v="3053.52"/>
    <n v="2"/>
    <n v="738.27"/>
    <x v="0"/>
    <x v="0"/>
  </r>
  <r>
    <d v="2024-08-03T00:00:00"/>
    <x v="32"/>
    <x v="0"/>
    <x v="1"/>
    <x v="3"/>
    <s v="Hof Seating WorkPro Mesh Back Chair"/>
    <n v="22047.05"/>
    <n v="2"/>
    <n v="2138.96"/>
    <x v="4"/>
    <x v="1"/>
  </r>
  <r>
    <d v="2024-10-13T00:00:00"/>
    <x v="42"/>
    <x v="16"/>
    <x v="0"/>
    <x v="2"/>
    <s v="Nataraj Clear-View Binder A4 (Pack of 12)"/>
    <n v="697.73"/>
    <n v="8"/>
    <n v="-1390.06"/>
    <x v="9"/>
    <x v="1"/>
  </r>
  <r>
    <d v="2025-03-22T00:00:00"/>
    <x v="24"/>
    <x v="18"/>
    <x v="0"/>
    <x v="2"/>
    <s v="Deli Spine Label Binder A4 Blue (Pack of 6)"/>
    <n v="10773"/>
    <n v="2"/>
    <n v="5507.96"/>
    <x v="0"/>
    <x v="0"/>
  </r>
  <r>
    <d v="2024-04-26T00:00:00"/>
    <x v="10"/>
    <x v="17"/>
    <x v="2"/>
    <x v="11"/>
    <s v="iBall Bluetooth Wireless Keyboard &amp; Mouse Combo"/>
    <n v="8420.5400000000009"/>
    <n v="1"/>
    <n v="1698.48"/>
    <x v="10"/>
    <x v="1"/>
  </r>
  <r>
    <d v="2024-04-14T00:00:00"/>
    <x v="35"/>
    <x v="16"/>
    <x v="1"/>
    <x v="15"/>
    <s v="FurnitureKraft Bookshelf Open 6-Tier White"/>
    <n v="22297.29"/>
    <n v="3"/>
    <n v="-1239.9000000000001"/>
    <x v="10"/>
    <x v="1"/>
  </r>
  <r>
    <d v="2024-09-19T00:00:00"/>
    <x v="38"/>
    <x v="14"/>
    <x v="0"/>
    <x v="5"/>
    <s v="Linc Glycer Ball Pen Blue (Pack of 10)"/>
    <n v="1622.81"/>
    <n v="2"/>
    <n v="754.83"/>
    <x v="5"/>
    <x v="1"/>
  </r>
  <r>
    <d v="2024-09-07T00:00:00"/>
    <x v="21"/>
    <x v="2"/>
    <x v="1"/>
    <x v="4"/>
    <s v="Godrej Interio Partition Panel 4×6ft"/>
    <n v="399.29"/>
    <n v="3"/>
    <n v="141.99"/>
    <x v="5"/>
    <x v="1"/>
  </r>
  <r>
    <d v="2024-12-12T00:00:00"/>
    <x v="6"/>
    <x v="19"/>
    <x v="0"/>
    <x v="5"/>
    <s v="Linc Glycer Ball Pen Blue (Pack of 10)"/>
    <n v="18150.740000000002"/>
    <n v="7"/>
    <n v="9298.57"/>
    <x v="1"/>
    <x v="1"/>
  </r>
  <r>
    <d v="2024-04-18T00:00:00"/>
    <x v="22"/>
    <x v="18"/>
    <x v="0"/>
    <x v="2"/>
    <s v="Nataraj Clear-View Binder A4 (Pack of 12)"/>
    <n v="675.83"/>
    <n v="1"/>
    <n v="275.56"/>
    <x v="10"/>
    <x v="1"/>
  </r>
  <r>
    <d v="2024-06-27T00:00:00"/>
    <x v="42"/>
    <x v="4"/>
    <x v="0"/>
    <x v="10"/>
    <s v="Nilkamal Plastic Storage Trolley 3-Tier"/>
    <n v="8540.1200000000008"/>
    <n v="3"/>
    <n v="2507.9699999999998"/>
    <x v="2"/>
    <x v="1"/>
  </r>
  <r>
    <d v="2025-01-10T00:00:00"/>
    <x v="34"/>
    <x v="19"/>
    <x v="1"/>
    <x v="4"/>
    <s v="FurnitureKraft Metal Coat Stand Black"/>
    <n v="1579.72"/>
    <n v="2"/>
    <n v="584.29"/>
    <x v="11"/>
    <x v="0"/>
  </r>
  <r>
    <d v="2024-12-09T00:00:00"/>
    <x v="22"/>
    <x v="1"/>
    <x v="0"/>
    <x v="12"/>
    <s v="Kores Self-Adhesive Label Rolls (Pack of 4)"/>
    <n v="581.65"/>
    <n v="2"/>
    <n v="196.16"/>
    <x v="1"/>
    <x v="1"/>
  </r>
  <r>
    <d v="2024-12-27T00:00:00"/>
    <x v="33"/>
    <x v="10"/>
    <x v="1"/>
    <x v="3"/>
    <s v="Green Soul Oslo High-Back Executive Chair"/>
    <n v="89231.91"/>
    <n v="6"/>
    <n v="-1277"/>
    <x v="1"/>
    <x v="1"/>
  </r>
  <r>
    <d v="2024-12-17T00:00:00"/>
    <x v="39"/>
    <x v="13"/>
    <x v="1"/>
    <x v="8"/>
    <s v="Wipro Furniture Rectangular Workstation"/>
    <n v="195735.73"/>
    <n v="10"/>
    <n v="37213.07"/>
    <x v="1"/>
    <x v="1"/>
  </r>
  <r>
    <d v="2024-06-02T00:00:00"/>
    <x v="0"/>
    <x v="10"/>
    <x v="1"/>
    <x v="3"/>
    <s v="Green Soul Oslo High-Back Executive Chair"/>
    <n v="8489.4599999999991"/>
    <n v="3"/>
    <n v="1068.44"/>
    <x v="2"/>
    <x v="1"/>
  </r>
  <r>
    <d v="2024-05-27T00:00:00"/>
    <x v="45"/>
    <x v="18"/>
    <x v="0"/>
    <x v="1"/>
    <s v="Fevicryl Fabric Colour Set 12 Shades"/>
    <n v="1561.34"/>
    <n v="5"/>
    <n v="390.01"/>
    <x v="3"/>
    <x v="1"/>
  </r>
  <r>
    <d v="2024-04-12T00:00:00"/>
    <x v="29"/>
    <x v="7"/>
    <x v="0"/>
    <x v="2"/>
    <s v="Archies Lever Arch File A4 (Pack of 5)"/>
    <n v="1771.63"/>
    <n v="2"/>
    <n v="705.29"/>
    <x v="10"/>
    <x v="1"/>
  </r>
  <r>
    <d v="2024-09-26T00:00:00"/>
    <x v="38"/>
    <x v="9"/>
    <x v="0"/>
    <x v="5"/>
    <s v="Classmate Premium A4 Ruled Notebooks (Pack of 6)"/>
    <n v="619.9"/>
    <n v="1"/>
    <n v="296.79000000000002"/>
    <x v="5"/>
    <x v="1"/>
  </r>
  <r>
    <d v="2024-08-19T00:00:00"/>
    <x v="36"/>
    <x v="8"/>
    <x v="0"/>
    <x v="5"/>
    <s v="Luxor Ruled Writing Pad A4 (200 Pages)"/>
    <n v="1883.45"/>
    <n v="2"/>
    <n v="814.17"/>
    <x v="4"/>
    <x v="1"/>
  </r>
  <r>
    <d v="2024-08-13T00:00:00"/>
    <x v="37"/>
    <x v="14"/>
    <x v="0"/>
    <x v="5"/>
    <s v="Kokuyo Camlin Drawing Sheets A3 (100 Sheets)"/>
    <n v="701.67"/>
    <n v="2"/>
    <n v="328.69"/>
    <x v="4"/>
    <x v="1"/>
  </r>
  <r>
    <d v="2024-05-03T00:00:00"/>
    <x v="35"/>
    <x v="2"/>
    <x v="0"/>
    <x v="2"/>
    <s v="Archies Lever Arch File A4 (Pack of 5)"/>
    <n v="1238.18"/>
    <n v="6"/>
    <n v="479.18"/>
    <x v="3"/>
    <x v="1"/>
  </r>
  <r>
    <d v="2024-12-15T00:00:00"/>
    <x v="13"/>
    <x v="10"/>
    <x v="1"/>
    <x v="4"/>
    <s v="Pepperfry Sofa Cum Bed 3-Seater Grey"/>
    <n v="763.89"/>
    <n v="1"/>
    <n v="-768.36"/>
    <x v="1"/>
    <x v="1"/>
  </r>
  <r>
    <d v="2025-03-13T00:00:00"/>
    <x v="3"/>
    <x v="2"/>
    <x v="0"/>
    <x v="12"/>
    <s v="3M Post-It Sticky Notes 76×76mm (Pack of 12)"/>
    <n v="6334.43"/>
    <n v="6"/>
    <n v="2141.2399999999998"/>
    <x v="0"/>
    <x v="0"/>
  </r>
  <r>
    <d v="2024-07-21T00:00:00"/>
    <x v="15"/>
    <x v="14"/>
    <x v="0"/>
    <x v="1"/>
    <s v="Camel Student Watercolour Cake Set 24 Shades"/>
    <n v="7145.87"/>
    <n v="5"/>
    <n v="1967.33"/>
    <x v="8"/>
    <x v="1"/>
  </r>
  <r>
    <d v="2024-12-23T00:00:00"/>
    <x v="37"/>
    <x v="17"/>
    <x v="0"/>
    <x v="2"/>
    <s v="Kangaro Presentation Ring Binder (Pack of 8)"/>
    <n v="1181.3399999999999"/>
    <n v="2"/>
    <n v="-968.13"/>
    <x v="1"/>
    <x v="1"/>
  </r>
  <r>
    <d v="2024-11-19T00:00:00"/>
    <x v="3"/>
    <x v="0"/>
    <x v="0"/>
    <x v="16"/>
    <s v="Pritt Glue Stick 43g (Pack of 10)"/>
    <n v="1383.67"/>
    <n v="2"/>
    <n v="434.12"/>
    <x v="6"/>
    <x v="1"/>
  </r>
  <r>
    <d v="2024-11-11T00:00:00"/>
    <x v="28"/>
    <x v="6"/>
    <x v="1"/>
    <x v="15"/>
    <s v="Durian Engineered Wood Bookcase 4-Shelf Dark Walnut"/>
    <n v="545350.30000000005"/>
    <n v="11"/>
    <n v="-6399.42"/>
    <x v="6"/>
    <x v="1"/>
  </r>
  <r>
    <d v="2024-11-01T00:00:00"/>
    <x v="36"/>
    <x v="1"/>
    <x v="0"/>
    <x v="2"/>
    <s v="Nataraj Clear-View Binder A4 (Pack of 12)"/>
    <n v="1007.12"/>
    <n v="4"/>
    <n v="-838.61"/>
    <x v="6"/>
    <x v="1"/>
  </r>
  <r>
    <d v="2024-11-17T00:00:00"/>
    <x v="12"/>
    <x v="18"/>
    <x v="0"/>
    <x v="2"/>
    <s v="Solo Ring Binder A4 2-Ring 25mm (Pack of 10)"/>
    <n v="3476.6"/>
    <n v="7"/>
    <n v="1089.8399999999999"/>
    <x v="6"/>
    <x v="1"/>
  </r>
  <r>
    <d v="2024-11-28T00:00:00"/>
    <x v="30"/>
    <x v="0"/>
    <x v="1"/>
    <x v="8"/>
    <s v="Stanley Furniture Height-Adjustable Desk"/>
    <n v="43413.120000000003"/>
    <n v="2"/>
    <n v="-14059.25"/>
    <x v="6"/>
    <x v="1"/>
  </r>
  <r>
    <d v="2024-09-02T00:00:00"/>
    <x v="28"/>
    <x v="18"/>
    <x v="0"/>
    <x v="5"/>
    <s v="Rorito Ballpoint Pen Set Blue (Pack of 20)"/>
    <n v="2533.1999999999998"/>
    <n v="5"/>
    <n v="1296.9100000000001"/>
    <x v="5"/>
    <x v="1"/>
  </r>
  <r>
    <d v="2024-10-27T00:00:00"/>
    <x v="10"/>
    <x v="0"/>
    <x v="1"/>
    <x v="15"/>
    <s v="Featherlite Steel Almirah with Locker"/>
    <n v="10903.26"/>
    <n v="3"/>
    <n v="-22268.36"/>
    <x v="9"/>
    <x v="1"/>
  </r>
  <r>
    <d v="2024-07-23T00:00:00"/>
    <x v="3"/>
    <x v="14"/>
    <x v="0"/>
    <x v="5"/>
    <s v="Pidilite Fevistick Glue Sticks (Box of 12)"/>
    <n v="1064"/>
    <n v="2"/>
    <n v="495.36"/>
    <x v="8"/>
    <x v="1"/>
  </r>
  <r>
    <d v="2024-04-26T00:00:00"/>
    <x v="31"/>
    <x v="1"/>
    <x v="0"/>
    <x v="13"/>
    <s v="Orient Electric PSPO 1200mm Ceiling Fan"/>
    <n v="26003.279999999999"/>
    <n v="2"/>
    <n v="11661.22"/>
    <x v="10"/>
    <x v="1"/>
  </r>
  <r>
    <d v="2024-05-08T00:00:00"/>
    <x v="44"/>
    <x v="18"/>
    <x v="1"/>
    <x v="4"/>
    <s v="Nilkamal Plastic Folding Chair (Pack of 4)"/>
    <n v="3122.1"/>
    <n v="9"/>
    <n v="926.29"/>
    <x v="3"/>
    <x v="1"/>
  </r>
  <r>
    <d v="2025-03-09T00:00:00"/>
    <x v="43"/>
    <x v="1"/>
    <x v="0"/>
    <x v="10"/>
    <s v="Puro SAFE Steel Almirah Double Door"/>
    <n v="1407.82"/>
    <n v="1"/>
    <n v="-414.21"/>
    <x v="0"/>
    <x v="0"/>
  </r>
  <r>
    <d v="2024-08-08T00:00:00"/>
    <x v="38"/>
    <x v="3"/>
    <x v="2"/>
    <x v="9"/>
    <s v="iQOO Z9 5G 8GB/128GB"/>
    <n v="3464"/>
    <n v="1"/>
    <n v="886.34"/>
    <x v="4"/>
    <x v="1"/>
  </r>
  <r>
    <d v="2024-12-02T00:00:00"/>
    <x v="12"/>
    <x v="15"/>
    <x v="0"/>
    <x v="10"/>
    <s v="Featherlite Mobile Pedestal 3-Drawer"/>
    <n v="26610.95"/>
    <n v="7"/>
    <n v="-5224.03"/>
    <x v="1"/>
    <x v="1"/>
  </r>
  <r>
    <d v="2024-06-14T00:00:00"/>
    <x v="27"/>
    <x v="10"/>
    <x v="0"/>
    <x v="12"/>
    <s v="Anken Colour Coding Dots (Pack of 500)"/>
    <n v="6975.23"/>
    <n v="8"/>
    <n v="2643.54"/>
    <x v="2"/>
    <x v="1"/>
  </r>
  <r>
    <d v="2025-03-24T00:00:00"/>
    <x v="4"/>
    <x v="9"/>
    <x v="1"/>
    <x v="4"/>
    <s v="FurnitureKraft Metal Coat Stand Black"/>
    <n v="2834.13"/>
    <n v="1"/>
    <n v="1098.77"/>
    <x v="0"/>
    <x v="0"/>
  </r>
  <r>
    <d v="2024-05-26T00:00:00"/>
    <x v="7"/>
    <x v="15"/>
    <x v="0"/>
    <x v="2"/>
    <s v="Nataraj Clear-View Binder A4 (Pack of 12)"/>
    <n v="4280.7"/>
    <n v="4"/>
    <n v="-3561.37"/>
    <x v="3"/>
    <x v="1"/>
  </r>
  <r>
    <d v="2024-04-04T00:00:00"/>
    <x v="19"/>
    <x v="4"/>
    <x v="2"/>
    <x v="11"/>
    <s v="iBall Bluetooth Wireless Keyboard &amp; Mouse Combo"/>
    <n v="50623.3"/>
    <n v="3"/>
    <n v="-553.59"/>
    <x v="10"/>
    <x v="1"/>
  </r>
  <r>
    <d v="2024-05-15T00:00:00"/>
    <x v="35"/>
    <x v="17"/>
    <x v="0"/>
    <x v="2"/>
    <s v="Solo Ring Binder A4 2-Ring 25mm (Pack of 10)"/>
    <n v="3456.1"/>
    <n v="3"/>
    <n v="1307.71"/>
    <x v="3"/>
    <x v="1"/>
  </r>
  <r>
    <d v="2024-09-25T00:00:00"/>
    <x v="15"/>
    <x v="14"/>
    <x v="0"/>
    <x v="5"/>
    <s v="Luxor Ruled Writing Pad A4 (200 Pages)"/>
    <n v="4860.79"/>
    <n v="8"/>
    <n v="1746.23"/>
    <x v="5"/>
    <x v="1"/>
  </r>
  <r>
    <d v="2024-07-24T00:00:00"/>
    <x v="47"/>
    <x v="4"/>
    <x v="0"/>
    <x v="1"/>
    <s v="Doms Sketch Pens 48 Shades Assorted"/>
    <n v="324.45999999999998"/>
    <n v="2"/>
    <n v="26.13"/>
    <x v="8"/>
    <x v="1"/>
  </r>
  <r>
    <d v="2025-03-04T00:00:00"/>
    <x v="41"/>
    <x v="4"/>
    <x v="0"/>
    <x v="2"/>
    <s v="Archies Lever Arch File A4 (Pack of 5)"/>
    <n v="2606.2399999999998"/>
    <n v="5"/>
    <n v="866.87"/>
    <x v="0"/>
    <x v="0"/>
  </r>
  <r>
    <d v="2024-06-25T00:00:00"/>
    <x v="30"/>
    <x v="17"/>
    <x v="1"/>
    <x v="4"/>
    <s v="Godrej Interio Partition Panel 4×6ft"/>
    <n v="1914.48"/>
    <n v="2"/>
    <n v="605.36"/>
    <x v="2"/>
    <x v="1"/>
  </r>
  <r>
    <d v="2025-01-08T00:00:00"/>
    <x v="5"/>
    <x v="19"/>
    <x v="0"/>
    <x v="13"/>
    <s v="Usha Mist Air Duos 400mm Pedestal Fan"/>
    <n v="39571.06"/>
    <n v="3"/>
    <n v="12025.97"/>
    <x v="11"/>
    <x v="0"/>
  </r>
  <r>
    <d v="2024-10-04T00:00:00"/>
    <x v="42"/>
    <x v="13"/>
    <x v="2"/>
    <x v="9"/>
    <s v="Samsung Galaxy M34 5G 6GB/128GB"/>
    <n v="45261.45"/>
    <n v="2"/>
    <n v="26409.33"/>
    <x v="9"/>
    <x v="1"/>
  </r>
  <r>
    <d v="2025-03-27T00:00:00"/>
    <x v="30"/>
    <x v="6"/>
    <x v="0"/>
    <x v="5"/>
    <s v="Navneet A4 80 GSM Copier Paper (500 Sheets)"/>
    <n v="7121.19"/>
    <n v="2"/>
    <n v="2125.54"/>
    <x v="0"/>
    <x v="0"/>
  </r>
  <r>
    <d v="2024-10-27T00:00:00"/>
    <x v="33"/>
    <x v="3"/>
    <x v="0"/>
    <x v="2"/>
    <s v="Nataraj Clear-View Binder A4 (Pack of 12)"/>
    <n v="4780.93"/>
    <n v="5"/>
    <n v="-3329.78"/>
    <x v="9"/>
    <x v="1"/>
  </r>
  <r>
    <d v="2024-04-09T00:00:00"/>
    <x v="42"/>
    <x v="1"/>
    <x v="0"/>
    <x v="1"/>
    <s v="Faber-Castell Colour Pencil Set 60 Shades"/>
    <n v="1096.4100000000001"/>
    <n v="5"/>
    <n v="270.77"/>
    <x v="10"/>
    <x v="1"/>
  </r>
  <r>
    <d v="2024-04-03T00:00:00"/>
    <x v="9"/>
    <x v="14"/>
    <x v="1"/>
    <x v="8"/>
    <s v="Durian TEAK-Finish Manager Desk 1500mm"/>
    <n v="42618.01"/>
    <n v="2"/>
    <n v="-18559.59"/>
    <x v="10"/>
    <x v="1"/>
  </r>
  <r>
    <d v="2024-07-21T00:00:00"/>
    <x v="11"/>
    <x v="10"/>
    <x v="0"/>
    <x v="10"/>
    <s v="Cello Stationery Organiser Set 7-Compartment"/>
    <n v="18041.28"/>
    <n v="9"/>
    <n v="3059.18"/>
    <x v="8"/>
    <x v="1"/>
  </r>
  <r>
    <d v="2024-10-09T00:00:00"/>
    <x v="8"/>
    <x v="15"/>
    <x v="0"/>
    <x v="0"/>
    <s v="Kangaro Paper Clips Galvanized (Box of 1000)"/>
    <n v="1180.69"/>
    <n v="2"/>
    <n v="575.35"/>
    <x v="9"/>
    <x v="1"/>
  </r>
  <r>
    <d v="2024-11-25T00:00:00"/>
    <x v="6"/>
    <x v="12"/>
    <x v="2"/>
    <x v="11"/>
    <s v="boAt Rugged V3 USB-C Cable (Pack of 3)"/>
    <n v="14478.75"/>
    <n v="7"/>
    <n v="5301.63"/>
    <x v="6"/>
    <x v="1"/>
  </r>
  <r>
    <d v="2024-04-18T00:00:00"/>
    <x v="30"/>
    <x v="18"/>
    <x v="0"/>
    <x v="13"/>
    <s v="Bajaj Majesty 1000W Room Heater"/>
    <n v="2367.19"/>
    <n v="2"/>
    <n v="374.59"/>
    <x v="10"/>
    <x v="1"/>
  </r>
  <r>
    <d v="2024-08-02T00:00:00"/>
    <x v="47"/>
    <x v="3"/>
    <x v="0"/>
    <x v="2"/>
    <s v="Nataraj Clear-View Binder A4 (Pack of 12)"/>
    <n v="12139.98"/>
    <n v="5"/>
    <n v="4718.3999999999996"/>
    <x v="4"/>
    <x v="1"/>
  </r>
  <r>
    <d v="2024-10-09T00:00:00"/>
    <x v="15"/>
    <x v="7"/>
    <x v="2"/>
    <x v="11"/>
    <s v="boAt Rugged V3 USB-C Cable (Pack of 3)"/>
    <n v="3959.83"/>
    <n v="1"/>
    <n v="283.95999999999998"/>
    <x v="9"/>
    <x v="1"/>
  </r>
  <r>
    <d v="2025-02-03T00:00:00"/>
    <x v="8"/>
    <x v="19"/>
    <x v="1"/>
    <x v="15"/>
    <s v="Featherlite Steel Almirah with Locker"/>
    <n v="18006.54"/>
    <n v="6"/>
    <n v="406.52"/>
    <x v="7"/>
    <x v="0"/>
  </r>
  <r>
    <d v="2024-06-05T00:00:00"/>
    <x v="16"/>
    <x v="4"/>
    <x v="0"/>
    <x v="5"/>
    <s v="Navneet A4 80 GSM Copier Paper (500 Sheets)"/>
    <n v="1346.95"/>
    <n v="1"/>
    <n v="548.38"/>
    <x v="2"/>
    <x v="1"/>
  </r>
  <r>
    <d v="2025-03-25T00:00:00"/>
    <x v="10"/>
    <x v="10"/>
    <x v="1"/>
    <x v="8"/>
    <s v="Featherlite Ergo Workstation L-Shaped Desk"/>
    <n v="141666.54"/>
    <n v="6"/>
    <n v="-42606.46"/>
    <x v="0"/>
    <x v="0"/>
  </r>
  <r>
    <d v="2024-11-12T00:00:00"/>
    <x v="6"/>
    <x v="7"/>
    <x v="0"/>
    <x v="10"/>
    <s v="Godrej Interio Metal Storage Cabinet 4-Drawer"/>
    <n v="5531.78"/>
    <n v="2"/>
    <n v="1563.38"/>
    <x v="6"/>
    <x v="1"/>
  </r>
  <r>
    <d v="2024-04-21T00:00:00"/>
    <x v="46"/>
    <x v="5"/>
    <x v="2"/>
    <x v="11"/>
    <s v="boAt Rugged V3 USB-C Cable (Pack of 3)"/>
    <n v="7239.64"/>
    <n v="3"/>
    <n v="2928.02"/>
    <x v="10"/>
    <x v="1"/>
  </r>
  <r>
    <d v="2024-12-07T00:00:00"/>
    <x v="25"/>
    <x v="0"/>
    <x v="0"/>
    <x v="2"/>
    <s v="Archies Lever Arch File A4 (Pack of 5)"/>
    <n v="15587.95"/>
    <n v="2"/>
    <n v="4829.55"/>
    <x v="1"/>
    <x v="1"/>
  </r>
  <r>
    <d v="2024-07-28T00:00:00"/>
    <x v="26"/>
    <x v="19"/>
    <x v="2"/>
    <x v="9"/>
    <s v="POCO X6 Pro 5G 12GB/256GB"/>
    <n v="11911.11"/>
    <n v="3"/>
    <n v="-2313.02"/>
    <x v="8"/>
    <x v="1"/>
  </r>
  <r>
    <d v="2024-09-18T00:00:00"/>
    <x v="39"/>
    <x v="7"/>
    <x v="0"/>
    <x v="1"/>
    <s v="Camel Student Watercolour Cake Set 24 Shades"/>
    <n v="6608.61"/>
    <n v="2"/>
    <n v="1619.49"/>
    <x v="5"/>
    <x v="1"/>
  </r>
  <r>
    <d v="2024-08-10T00:00:00"/>
    <x v="13"/>
    <x v="0"/>
    <x v="2"/>
    <x v="11"/>
    <s v="boAt Rugged V3 USB-C Cable (Pack of 3)"/>
    <n v="26616.7"/>
    <n v="14"/>
    <n v="7865.68"/>
    <x v="4"/>
    <x v="1"/>
  </r>
  <r>
    <d v="2024-08-26T00:00:00"/>
    <x v="5"/>
    <x v="18"/>
    <x v="0"/>
    <x v="13"/>
    <s v="Usha Mist Air Duos 400mm Pedestal Fan"/>
    <n v="5285.29"/>
    <n v="1"/>
    <n v="-13445.94"/>
    <x v="4"/>
    <x v="1"/>
  </r>
  <r>
    <d v="2024-05-08T00:00:00"/>
    <x v="44"/>
    <x v="2"/>
    <x v="0"/>
    <x v="10"/>
    <s v="Cello Stationery Organiser Set 7-Compartment"/>
    <n v="8481.2999999999993"/>
    <n v="7"/>
    <n v="2146.59"/>
    <x v="3"/>
    <x v="1"/>
  </r>
  <r>
    <d v="2024-07-15T00:00:00"/>
    <x v="23"/>
    <x v="6"/>
    <x v="0"/>
    <x v="1"/>
    <s v="Apsara Drawing Pencils HB (Pack of 20)"/>
    <n v="8286.91"/>
    <n v="4"/>
    <n v="2263.29"/>
    <x v="8"/>
    <x v="1"/>
  </r>
  <r>
    <d v="2024-04-08T00:00:00"/>
    <x v="34"/>
    <x v="12"/>
    <x v="0"/>
    <x v="1"/>
    <s v="Apsara Drawing Pencils HB (Pack of 20)"/>
    <n v="1166.54"/>
    <n v="5"/>
    <n v="587.41"/>
    <x v="10"/>
    <x v="1"/>
  </r>
  <r>
    <d v="2024-04-08T00:00:00"/>
    <x v="46"/>
    <x v="13"/>
    <x v="0"/>
    <x v="1"/>
    <s v="Faber-Castell Colour Pencil Set 60 Shades"/>
    <n v="14853.39"/>
    <n v="5"/>
    <n v="3786.6"/>
    <x v="10"/>
    <x v="1"/>
  </r>
  <r>
    <d v="2024-09-06T00:00:00"/>
    <x v="23"/>
    <x v="7"/>
    <x v="1"/>
    <x v="3"/>
    <s v="Stanley Furniture Comfort Plus Chair"/>
    <n v="11130.69"/>
    <n v="2"/>
    <n v="2929.16"/>
    <x v="5"/>
    <x v="1"/>
  </r>
  <r>
    <d v="2024-11-08T00:00:00"/>
    <x v="18"/>
    <x v="10"/>
    <x v="0"/>
    <x v="2"/>
    <s v="Nataraj Clear-View Binder A4 (Pack of 12)"/>
    <n v="4264.5200000000004"/>
    <n v="6"/>
    <n v="1471.58"/>
    <x v="6"/>
    <x v="1"/>
  </r>
  <r>
    <d v="2025-02-01T00:00:00"/>
    <x v="19"/>
    <x v="2"/>
    <x v="0"/>
    <x v="10"/>
    <s v="Godrej Interio Metal Storage Cabinet 4-Drawer"/>
    <n v="15750.36"/>
    <n v="3"/>
    <n v="727.76"/>
    <x v="7"/>
    <x v="0"/>
  </r>
  <r>
    <d v="2024-10-21T00:00:00"/>
    <x v="17"/>
    <x v="2"/>
    <x v="2"/>
    <x v="9"/>
    <s v="OnePlus Nord CE3 Lite 8GB/128GB"/>
    <n v="31991.55"/>
    <n v="2"/>
    <n v="2300.31"/>
    <x v="9"/>
    <x v="1"/>
  </r>
  <r>
    <d v="2024-12-12T00:00:00"/>
    <x v="43"/>
    <x v="10"/>
    <x v="0"/>
    <x v="12"/>
    <s v="3M Post-It Sticky Notes 76×76mm (Pack of 12)"/>
    <n v="2158.86"/>
    <n v="8"/>
    <n v="1172.21"/>
    <x v="1"/>
    <x v="1"/>
  </r>
  <r>
    <d v="2024-08-01T00:00:00"/>
    <x v="16"/>
    <x v="6"/>
    <x v="0"/>
    <x v="2"/>
    <s v="Archies Lever Arch File A4 (Pack of 5)"/>
    <n v="545.27"/>
    <n v="4"/>
    <n v="-1110.22"/>
    <x v="4"/>
    <x v="1"/>
  </r>
  <r>
    <d v="2024-10-12T00:00:00"/>
    <x v="31"/>
    <x v="0"/>
    <x v="0"/>
    <x v="10"/>
    <s v="Cello Stationery Organiser Set 7-Compartment"/>
    <n v="9488.65"/>
    <n v="4"/>
    <n v="2764.07"/>
    <x v="9"/>
    <x v="1"/>
  </r>
  <r>
    <d v="2024-12-25T00:00:00"/>
    <x v="17"/>
    <x v="12"/>
    <x v="0"/>
    <x v="1"/>
    <s v="Camel Student Watercolour Cake Set 24 Shades"/>
    <n v="879.87"/>
    <n v="2"/>
    <n v="215.52"/>
    <x v="1"/>
    <x v="1"/>
  </r>
  <r>
    <d v="2024-08-06T00:00:00"/>
    <x v="24"/>
    <x v="8"/>
    <x v="2"/>
    <x v="11"/>
    <s v="Lapcare USB-C 65W GaN Charger"/>
    <n v="17265.900000000001"/>
    <n v="1"/>
    <n v="6973.64"/>
    <x v="4"/>
    <x v="1"/>
  </r>
  <r>
    <d v="2025-03-14T00:00:00"/>
    <x v="13"/>
    <x v="5"/>
    <x v="0"/>
    <x v="1"/>
    <s v="Doms Sketch Pens 48 Shades Assorted"/>
    <n v="349.58"/>
    <n v="1"/>
    <n v="89.03"/>
    <x v="0"/>
    <x v="0"/>
  </r>
  <r>
    <d v="2024-10-04T00:00:00"/>
    <x v="11"/>
    <x v="9"/>
    <x v="2"/>
    <x v="9"/>
    <s v="iQOO Z9 5G 8GB/128GB"/>
    <n v="94690.95"/>
    <n v="2"/>
    <n v="26106.17"/>
    <x v="9"/>
    <x v="1"/>
  </r>
  <r>
    <d v="2024-05-01T00:00:00"/>
    <x v="8"/>
    <x v="12"/>
    <x v="0"/>
    <x v="13"/>
    <s v="Havells Cista 1200mm Ceiling Fan Brushed Chrome"/>
    <n v="2855.4"/>
    <n v="2"/>
    <n v="459.14"/>
    <x v="3"/>
    <x v="1"/>
  </r>
  <r>
    <d v="2024-10-09T00:00:00"/>
    <x v="5"/>
    <x v="9"/>
    <x v="0"/>
    <x v="5"/>
    <s v="Linc Glycer Ball Pen Blue (Pack of 10)"/>
    <n v="2490.62"/>
    <n v="3"/>
    <n v="855.58"/>
    <x v="9"/>
    <x v="1"/>
  </r>
  <r>
    <d v="2024-06-27T00:00:00"/>
    <x v="2"/>
    <x v="8"/>
    <x v="1"/>
    <x v="4"/>
    <s v="Pepperfry Sofa Cum Bed 3-Seater Grey"/>
    <n v="334.83"/>
    <n v="1"/>
    <n v="139.62"/>
    <x v="2"/>
    <x v="1"/>
  </r>
  <r>
    <d v="2024-05-10T00:00:00"/>
    <x v="8"/>
    <x v="11"/>
    <x v="0"/>
    <x v="1"/>
    <s v="Fevicryl Fabric Colour Set 12 Shades"/>
    <n v="4850.74"/>
    <n v="2"/>
    <n v="1097.92"/>
    <x v="3"/>
    <x v="1"/>
  </r>
  <r>
    <d v="2024-08-14T00:00:00"/>
    <x v="13"/>
    <x v="2"/>
    <x v="2"/>
    <x v="9"/>
    <s v="Motorola Edge 50 Fusion 12GB/256GB"/>
    <n v="20150.310000000001"/>
    <n v="8"/>
    <n v="2430.52"/>
    <x v="4"/>
    <x v="1"/>
  </r>
  <r>
    <d v="2024-12-25T00:00:00"/>
    <x v="39"/>
    <x v="1"/>
    <x v="0"/>
    <x v="13"/>
    <s v="Philips SmartBright LED Batten 36W (Pack of 4)"/>
    <n v="45279.44"/>
    <n v="2"/>
    <n v="4155.54"/>
    <x v="1"/>
    <x v="1"/>
  </r>
  <r>
    <d v="2025-03-05T00:00:00"/>
    <x v="3"/>
    <x v="19"/>
    <x v="2"/>
    <x v="9"/>
    <s v="iQOO Z9 5G 8GB/128GB"/>
    <n v="78523.320000000007"/>
    <n v="5"/>
    <n v="23512.080000000002"/>
    <x v="0"/>
    <x v="0"/>
  </r>
  <r>
    <d v="2024-10-10T00:00:00"/>
    <x v="21"/>
    <x v="6"/>
    <x v="1"/>
    <x v="8"/>
    <s v="Durian TEAK-Finish Manager Desk 1500mm"/>
    <n v="39119.800000000003"/>
    <n v="7"/>
    <n v="-8362.02"/>
    <x v="9"/>
    <x v="1"/>
  </r>
  <r>
    <d v="2024-04-01T00:00:00"/>
    <x v="17"/>
    <x v="11"/>
    <x v="0"/>
    <x v="12"/>
    <s v="Maplitho White Labels A4 (50 Sheets)"/>
    <n v="1046.29"/>
    <n v="2"/>
    <n v="494.78"/>
    <x v="10"/>
    <x v="1"/>
  </r>
  <r>
    <d v="2024-04-21T00:00:00"/>
    <x v="38"/>
    <x v="1"/>
    <x v="1"/>
    <x v="3"/>
    <s v="Hof Seating WorkPro Mesh Back Chair"/>
    <n v="4485.05"/>
    <n v="1"/>
    <n v="-1653.49"/>
    <x v="10"/>
    <x v="1"/>
  </r>
  <r>
    <d v="2024-06-17T00:00:00"/>
    <x v="40"/>
    <x v="6"/>
    <x v="0"/>
    <x v="1"/>
    <s v="Faber-Castell Colour Pencil Set 60 Shades"/>
    <n v="1276.6300000000001"/>
    <n v="6"/>
    <n v="343.43"/>
    <x v="2"/>
    <x v="1"/>
  </r>
  <r>
    <d v="2024-08-16T00:00:00"/>
    <x v="33"/>
    <x v="14"/>
    <x v="0"/>
    <x v="2"/>
    <s v="Archies Lever Arch File A4 (Pack of 5)"/>
    <n v="47002.8"/>
    <n v="9"/>
    <n v="19914.72"/>
    <x v="4"/>
    <x v="1"/>
  </r>
  <r>
    <d v="2024-11-03T00:00:00"/>
    <x v="10"/>
    <x v="15"/>
    <x v="0"/>
    <x v="7"/>
    <s v="Kores Peel &amp; Seal White Envelopes DL (Pack of 100)"/>
    <n v="32640.93"/>
    <n v="7"/>
    <n v="9693.74"/>
    <x v="6"/>
    <x v="1"/>
  </r>
  <r>
    <d v="2025-03-25T00:00:00"/>
    <x v="19"/>
    <x v="8"/>
    <x v="2"/>
    <x v="9"/>
    <s v="Samsung Galaxy M34 5G 6GB/128GB"/>
    <n v="379639.37"/>
    <n v="8"/>
    <n v="96066.3"/>
    <x v="0"/>
    <x v="0"/>
  </r>
  <r>
    <d v="2024-04-02T00:00:00"/>
    <x v="26"/>
    <x v="12"/>
    <x v="2"/>
    <x v="9"/>
    <s v="iQOO Z9 5G 8GB/128GB"/>
    <n v="23950.51"/>
    <n v="3"/>
    <n v="3086.3"/>
    <x v="10"/>
    <x v="1"/>
  </r>
  <r>
    <d v="2024-12-04T00:00:00"/>
    <x v="1"/>
    <x v="0"/>
    <x v="2"/>
    <x v="11"/>
    <s v="boAt Rugged V3 USB-C Cable (Pack of 3)"/>
    <n v="6374.08"/>
    <n v="2"/>
    <n v="879.79"/>
    <x v="1"/>
    <x v="1"/>
  </r>
  <r>
    <d v="2024-08-15T00:00:00"/>
    <x v="34"/>
    <x v="9"/>
    <x v="1"/>
    <x v="15"/>
    <s v="FurnitureKraft Bookshelf Open 6-Tier White"/>
    <n v="30176.39"/>
    <n v="2"/>
    <n v="2384.8200000000002"/>
    <x v="4"/>
    <x v="1"/>
  </r>
  <r>
    <d v="2024-12-13T00:00:00"/>
    <x v="26"/>
    <x v="0"/>
    <x v="0"/>
    <x v="13"/>
    <s v="Usha Mist Air Duos 400mm Pedestal Fan"/>
    <n v="396.82"/>
    <n v="1"/>
    <n v="-1114.32"/>
    <x v="1"/>
    <x v="1"/>
  </r>
  <r>
    <d v="2024-04-21T00:00:00"/>
    <x v="33"/>
    <x v="2"/>
    <x v="2"/>
    <x v="11"/>
    <s v="Lapcare USB-C 65W GaN Charger"/>
    <n v="8081.62"/>
    <n v="1"/>
    <n v="3556.42"/>
    <x v="10"/>
    <x v="1"/>
  </r>
  <r>
    <d v="2025-01-20T00:00:00"/>
    <x v="16"/>
    <x v="11"/>
    <x v="2"/>
    <x v="9"/>
    <s v="Vivo T3 Pro 5G 8GB/128GB"/>
    <n v="216830.64"/>
    <n v="6"/>
    <n v="64191.97"/>
    <x v="11"/>
    <x v="0"/>
  </r>
  <r>
    <d v="2024-12-04T00:00:00"/>
    <x v="23"/>
    <x v="15"/>
    <x v="1"/>
    <x v="15"/>
    <s v="Godrej Interio Slimline Steel Bookshelf 5-Tier"/>
    <n v="36855.699999999997"/>
    <n v="8"/>
    <n v="2993.15"/>
    <x v="1"/>
    <x v="1"/>
  </r>
  <r>
    <d v="2024-09-25T00:00:00"/>
    <x v="37"/>
    <x v="17"/>
    <x v="0"/>
    <x v="5"/>
    <s v="Luxor Ruled Writing Pad A4 (200 Pages)"/>
    <n v="1251.53"/>
    <n v="2"/>
    <n v="471.8"/>
    <x v="5"/>
    <x v="1"/>
  </r>
  <r>
    <d v="2024-07-07T00:00:00"/>
    <x v="22"/>
    <x v="0"/>
    <x v="0"/>
    <x v="5"/>
    <s v="Luxor Ruled Writing Pad A4 (200 Pages)"/>
    <n v="1548.06"/>
    <n v="4"/>
    <n v="572.69000000000005"/>
    <x v="8"/>
    <x v="1"/>
  </r>
  <r>
    <d v="2025-01-08T00:00:00"/>
    <x v="28"/>
    <x v="16"/>
    <x v="0"/>
    <x v="10"/>
    <s v="Godrej Interio Metal Storage Cabinet 4-Drawer"/>
    <n v="108695.21"/>
    <n v="15"/>
    <n v="33906.18"/>
    <x v="11"/>
    <x v="0"/>
  </r>
  <r>
    <d v="2024-07-04T00:00:00"/>
    <x v="12"/>
    <x v="18"/>
    <x v="0"/>
    <x v="1"/>
    <s v="Camlin Kokuyo Acrylic Colour Set 9 Tubes"/>
    <n v="398.41"/>
    <n v="2"/>
    <n v="138.47"/>
    <x v="8"/>
    <x v="1"/>
  </r>
  <r>
    <d v="2024-09-02T00:00:00"/>
    <x v="25"/>
    <x v="15"/>
    <x v="0"/>
    <x v="2"/>
    <s v="Deli Spine Label Binder A4 Blue (Pack of 6)"/>
    <n v="3726.18"/>
    <n v="1"/>
    <n v="1340.95"/>
    <x v="5"/>
    <x v="1"/>
  </r>
  <r>
    <d v="2024-05-01T00:00:00"/>
    <x v="19"/>
    <x v="4"/>
    <x v="1"/>
    <x v="3"/>
    <s v="Stanley Furniture Comfort Plus Chair"/>
    <n v="22777.279999999999"/>
    <n v="1"/>
    <n v="2154.4"/>
    <x v="3"/>
    <x v="1"/>
  </r>
  <r>
    <d v="2024-06-16T00:00:00"/>
    <x v="46"/>
    <x v="3"/>
    <x v="0"/>
    <x v="2"/>
    <s v="Solo Ring Binder A4 2-Ring 25mm (Pack of 10)"/>
    <n v="2082.14"/>
    <n v="3"/>
    <n v="942.93"/>
    <x v="2"/>
    <x v="1"/>
  </r>
  <r>
    <d v="2024-11-07T00:00:00"/>
    <x v="43"/>
    <x v="16"/>
    <x v="0"/>
    <x v="2"/>
    <s v="Nataraj Clear-View Binder A4 (Pack of 12)"/>
    <n v="1849.85"/>
    <n v="3"/>
    <n v="-3013.35"/>
    <x v="6"/>
    <x v="1"/>
  </r>
  <r>
    <d v="2024-05-23T00:00:00"/>
    <x v="19"/>
    <x v="5"/>
    <x v="0"/>
    <x v="2"/>
    <s v="Nataraj Clear-View Binder A4 (Pack of 12)"/>
    <n v="482.9"/>
    <n v="2"/>
    <n v="140.01"/>
    <x v="3"/>
    <x v="1"/>
  </r>
  <r>
    <d v="2024-12-23T00:00:00"/>
    <x v="33"/>
    <x v="15"/>
    <x v="1"/>
    <x v="15"/>
    <s v="Durian Engineered Wood Bookcase 4-Shelf Dark Walnut"/>
    <n v="32639.72"/>
    <n v="1"/>
    <n v="8346.44"/>
    <x v="1"/>
    <x v="1"/>
  </r>
  <r>
    <d v="2025-03-02T00:00:00"/>
    <x v="46"/>
    <x v="18"/>
    <x v="0"/>
    <x v="2"/>
    <s v="Nataraj Clear-View Binder A4 (Pack of 12)"/>
    <n v="46094.81"/>
    <n v="7"/>
    <n v="23777.08"/>
    <x v="0"/>
    <x v="0"/>
  </r>
  <r>
    <d v="2024-11-14T00:00:00"/>
    <x v="28"/>
    <x v="4"/>
    <x v="0"/>
    <x v="5"/>
    <s v="Linc Glycer Ball Pen Blue (Pack of 10)"/>
    <n v="1850.66"/>
    <n v="2"/>
    <n v="841.09"/>
    <x v="6"/>
    <x v="1"/>
  </r>
  <r>
    <d v="2024-11-24T00:00:00"/>
    <x v="15"/>
    <x v="19"/>
    <x v="2"/>
    <x v="9"/>
    <s v="Samsung Galaxy M34 5G 6GB/128GB"/>
    <n v="9728.07"/>
    <n v="4"/>
    <n v="-2392.2800000000002"/>
    <x v="6"/>
    <x v="1"/>
  </r>
  <r>
    <d v="2024-08-01T00:00:00"/>
    <x v="7"/>
    <x v="8"/>
    <x v="0"/>
    <x v="12"/>
    <s v="Avery India Self-Adhesive Labels 21-Up (100 Sheets)"/>
    <n v="1979.6"/>
    <n v="8"/>
    <n v="967.71"/>
    <x v="4"/>
    <x v="1"/>
  </r>
  <r>
    <d v="2024-12-10T00:00:00"/>
    <x v="3"/>
    <x v="0"/>
    <x v="1"/>
    <x v="8"/>
    <s v="Stanley Furniture Height-Adjustable Desk"/>
    <n v="189451.6"/>
    <n v="5"/>
    <n v="-29996.98"/>
    <x v="1"/>
    <x v="1"/>
  </r>
  <r>
    <d v="2024-06-08T00:00:00"/>
    <x v="13"/>
    <x v="18"/>
    <x v="0"/>
    <x v="13"/>
    <s v="Bajaj Majesty 1000W Room Heater"/>
    <n v="382.81"/>
    <n v="2"/>
    <n v="41.07"/>
    <x v="2"/>
    <x v="1"/>
  </r>
  <r>
    <d v="2024-10-17T00:00:00"/>
    <x v="24"/>
    <x v="14"/>
    <x v="0"/>
    <x v="2"/>
    <s v="Archies Lever Arch File A4 (Pack of 5)"/>
    <n v="2904.5"/>
    <n v="8"/>
    <n v="-2654.14"/>
    <x v="9"/>
    <x v="1"/>
  </r>
  <r>
    <d v="2025-02-25T00:00:00"/>
    <x v="17"/>
    <x v="15"/>
    <x v="0"/>
    <x v="0"/>
    <s v="Kangaro Paper Clips Galvanized (Box of 1000)"/>
    <n v="1209.05"/>
    <n v="2"/>
    <n v="412.64"/>
    <x v="7"/>
    <x v="0"/>
  </r>
  <r>
    <d v="2025-03-02T00:00:00"/>
    <x v="44"/>
    <x v="19"/>
    <x v="1"/>
    <x v="8"/>
    <s v="Wipro Furniture Rectangular Workstation"/>
    <n v="17044.05"/>
    <n v="2"/>
    <n v="4524.5"/>
    <x v="0"/>
    <x v="0"/>
  </r>
  <r>
    <d v="2024-07-05T00:00:00"/>
    <x v="32"/>
    <x v="0"/>
    <x v="1"/>
    <x v="3"/>
    <s v="Hof Seating WorkPro Mesh Back Chair"/>
    <n v="30415.91"/>
    <n v="2"/>
    <n v="3497.91"/>
    <x v="8"/>
    <x v="1"/>
  </r>
  <r>
    <d v="2025-03-19T00:00:00"/>
    <x v="22"/>
    <x v="11"/>
    <x v="0"/>
    <x v="0"/>
    <s v="Kangaroo Binder Clips Assorted Pack of 50"/>
    <n v="652.96"/>
    <n v="5"/>
    <n v="210.21"/>
    <x v="0"/>
    <x v="0"/>
  </r>
  <r>
    <d v="2024-07-22T00:00:00"/>
    <x v="27"/>
    <x v="5"/>
    <x v="0"/>
    <x v="16"/>
    <s v="Scotch Magic Tape 19mm×33m (Pack of 6)"/>
    <n v="629536.19999999995"/>
    <n v="6"/>
    <n v="28664.39"/>
    <x v="8"/>
    <x v="1"/>
  </r>
  <r>
    <d v="2024-11-12T00:00:00"/>
    <x v="47"/>
    <x v="5"/>
    <x v="0"/>
    <x v="2"/>
    <s v="Kangaro Presentation Ring Binder (Pack of 8)"/>
    <n v="2494.12"/>
    <n v="1"/>
    <n v="756.84"/>
    <x v="6"/>
    <x v="1"/>
  </r>
  <r>
    <d v="2025-03-01T00:00:00"/>
    <x v="20"/>
    <x v="0"/>
    <x v="0"/>
    <x v="2"/>
    <s v="Kangaro Presentation Ring Binder (Pack of 8)"/>
    <n v="2912.83"/>
    <n v="5"/>
    <n v="1029.25"/>
    <x v="0"/>
    <x v="0"/>
  </r>
  <r>
    <d v="2025-01-14T00:00:00"/>
    <x v="40"/>
    <x v="13"/>
    <x v="0"/>
    <x v="2"/>
    <s v="Kangaro Presentation Ring Binder (Pack of 8)"/>
    <n v="3632.62"/>
    <n v="2"/>
    <n v="1468.23"/>
    <x v="11"/>
    <x v="0"/>
  </r>
  <r>
    <d v="2024-10-18T00:00:00"/>
    <x v="26"/>
    <x v="4"/>
    <x v="0"/>
    <x v="0"/>
    <s v="Kangaroo Binder Clips Assorted Pack of 50"/>
    <n v="456.53"/>
    <n v="2"/>
    <n v="86.28"/>
    <x v="9"/>
    <x v="1"/>
  </r>
  <r>
    <d v="2024-09-19T00:00:00"/>
    <x v="30"/>
    <x v="19"/>
    <x v="0"/>
    <x v="1"/>
    <s v="Camlin Kokuyo Acrylic Colour Set 9 Tubes"/>
    <n v="832.51"/>
    <n v="2"/>
    <n v="216.2"/>
    <x v="5"/>
    <x v="1"/>
  </r>
  <r>
    <d v="2024-09-03T00:00:00"/>
    <x v="44"/>
    <x v="8"/>
    <x v="2"/>
    <x v="9"/>
    <s v="Vivo T3 Pro 5G 8GB/128GB"/>
    <n v="115826.02"/>
    <n v="7"/>
    <n v="60309.26"/>
    <x v="5"/>
    <x v="1"/>
  </r>
  <r>
    <d v="2024-12-11T00:00:00"/>
    <x v="37"/>
    <x v="18"/>
    <x v="2"/>
    <x v="9"/>
    <s v="POCO X6 Pro 5G 12GB/256GB"/>
    <n v="32132.48"/>
    <n v="3"/>
    <n v="3757.97"/>
    <x v="1"/>
    <x v="1"/>
  </r>
  <r>
    <d v="2024-11-11T00:00:00"/>
    <x v="21"/>
    <x v="12"/>
    <x v="0"/>
    <x v="2"/>
    <s v="Archies Lever Arch File A4 (Pack of 5)"/>
    <n v="2776.42"/>
    <n v="3"/>
    <n v="1028.17"/>
    <x v="6"/>
    <x v="1"/>
  </r>
  <r>
    <d v="2024-08-12T00:00:00"/>
    <x v="39"/>
    <x v="12"/>
    <x v="0"/>
    <x v="2"/>
    <s v="Kangaro Presentation Ring Binder (Pack of 8)"/>
    <n v="355.02"/>
    <n v="4"/>
    <n v="-644.48"/>
    <x v="4"/>
    <x v="1"/>
  </r>
  <r>
    <d v="2024-10-22T00:00:00"/>
    <x v="46"/>
    <x v="16"/>
    <x v="1"/>
    <x v="8"/>
    <s v="Pepperfry Study Table with Bookshelf Walnut"/>
    <n v="49627.55"/>
    <n v="2"/>
    <n v="-13075.99"/>
    <x v="9"/>
    <x v="1"/>
  </r>
  <r>
    <d v="2025-01-04T00:00:00"/>
    <x v="9"/>
    <x v="9"/>
    <x v="0"/>
    <x v="1"/>
    <s v="Faber-Castell Colour Pencil Set 60 Shades"/>
    <n v="1515.4"/>
    <n v="2"/>
    <n v="408.79"/>
    <x v="11"/>
    <x v="0"/>
  </r>
  <r>
    <d v="2025-01-27T00:00:00"/>
    <x v="2"/>
    <x v="10"/>
    <x v="0"/>
    <x v="2"/>
    <s v="Solo Ring Binder A4 2-Ring 25mm (Pack of 10)"/>
    <n v="344.57"/>
    <n v="2"/>
    <n v="-291.98"/>
    <x v="11"/>
    <x v="0"/>
  </r>
  <r>
    <d v="2024-11-08T00:00:00"/>
    <x v="47"/>
    <x v="12"/>
    <x v="0"/>
    <x v="12"/>
    <s v="Maplitho White Labels A4 (50 Sheets)"/>
    <n v="872.38"/>
    <n v="2"/>
    <n v="454.35"/>
    <x v="6"/>
    <x v="1"/>
  </r>
  <r>
    <d v="2024-10-17T00:00:00"/>
    <x v="10"/>
    <x v="8"/>
    <x v="1"/>
    <x v="15"/>
    <s v="Durian Engineered Wood Bookcase 4-Shelf Dark Walnut"/>
    <n v="13358.16"/>
    <n v="1"/>
    <n v="1363.26"/>
    <x v="9"/>
    <x v="1"/>
  </r>
  <r>
    <d v="2024-06-21T00:00:00"/>
    <x v="30"/>
    <x v="13"/>
    <x v="2"/>
    <x v="9"/>
    <s v="Redmi Note 13 Pro 8GB/256GB"/>
    <n v="19146.560000000001"/>
    <n v="6"/>
    <n v="1327.2"/>
    <x v="2"/>
    <x v="1"/>
  </r>
  <r>
    <d v="2024-11-26T00:00:00"/>
    <x v="25"/>
    <x v="2"/>
    <x v="0"/>
    <x v="2"/>
    <s v="Solo Ring Binder A4 2-Ring 25mm (Pack of 10)"/>
    <n v="988.45"/>
    <n v="2"/>
    <n v="-617.32000000000005"/>
    <x v="6"/>
    <x v="1"/>
  </r>
  <r>
    <d v="2024-12-22T00:00:00"/>
    <x v="16"/>
    <x v="6"/>
    <x v="0"/>
    <x v="2"/>
    <s v="Kangaro Presentation Ring Binder (Pack of 8)"/>
    <n v="61119.64"/>
    <n v="5"/>
    <n v="20085.18"/>
    <x v="1"/>
    <x v="1"/>
  </r>
  <r>
    <d v="2024-05-27T00:00:00"/>
    <x v="43"/>
    <x v="2"/>
    <x v="0"/>
    <x v="5"/>
    <s v="Rorito Ballpoint Pen Set Blue (Pack of 20)"/>
    <n v="3785.04"/>
    <n v="2"/>
    <n v="1099.19"/>
    <x v="3"/>
    <x v="1"/>
  </r>
  <r>
    <d v="2024-10-16T00:00:00"/>
    <x v="38"/>
    <x v="8"/>
    <x v="0"/>
    <x v="5"/>
    <s v="Pidilite Fevistick Glue Sticks (Box of 12)"/>
    <n v="700.86"/>
    <n v="1"/>
    <n v="347.05"/>
    <x v="9"/>
    <x v="1"/>
  </r>
  <r>
    <d v="2025-03-07T00:00:00"/>
    <x v="37"/>
    <x v="15"/>
    <x v="1"/>
    <x v="4"/>
    <s v="Pepperfry Sofa Cum Bed 3-Seater Grey"/>
    <n v="32007.57"/>
    <n v="6"/>
    <n v="7293.95"/>
    <x v="0"/>
    <x v="0"/>
  </r>
  <r>
    <d v="2024-08-05T00:00:00"/>
    <x v="34"/>
    <x v="3"/>
    <x v="2"/>
    <x v="9"/>
    <s v="Realme Narzo 60 Pro 5G 8GB/128GB"/>
    <n v="9098.0400000000009"/>
    <n v="4"/>
    <n v="-1937.69"/>
    <x v="4"/>
    <x v="1"/>
  </r>
  <r>
    <d v="2024-05-16T00:00:00"/>
    <x v="41"/>
    <x v="18"/>
    <x v="0"/>
    <x v="1"/>
    <s v="Fevicryl Fabric Colour Set 12 Shades"/>
    <n v="284.11"/>
    <n v="1"/>
    <n v="27.08"/>
    <x v="3"/>
    <x v="1"/>
  </r>
  <r>
    <d v="2024-08-25T00:00:00"/>
    <x v="42"/>
    <x v="6"/>
    <x v="0"/>
    <x v="5"/>
    <s v="Pidilite Fevistick Glue Sticks (Box of 12)"/>
    <n v="2173.02"/>
    <n v="3"/>
    <n v="1067.69"/>
    <x v="4"/>
    <x v="1"/>
  </r>
  <r>
    <d v="2024-12-05T00:00:00"/>
    <x v="2"/>
    <x v="1"/>
    <x v="1"/>
    <x v="4"/>
    <s v="Stanley Office Side Table with Drawer"/>
    <n v="990.22"/>
    <n v="2"/>
    <n v="418.35"/>
    <x v="1"/>
    <x v="1"/>
  </r>
  <r>
    <d v="2025-02-04T00:00:00"/>
    <x v="30"/>
    <x v="7"/>
    <x v="0"/>
    <x v="10"/>
    <s v="Featherlite Mobile Pedestal 3-Drawer"/>
    <n v="5867.28"/>
    <n v="1"/>
    <n v="107.59"/>
    <x v="7"/>
    <x v="0"/>
  </r>
  <r>
    <d v="2024-08-21T00:00:00"/>
    <x v="20"/>
    <x v="4"/>
    <x v="0"/>
    <x v="2"/>
    <s v="Solo Ring Binder A4 2-Ring 25mm (Pack of 10)"/>
    <n v="228.93"/>
    <n v="2"/>
    <n v="-187.8"/>
    <x v="4"/>
    <x v="1"/>
  </r>
  <r>
    <d v="2024-12-04T00:00:00"/>
    <x v="41"/>
    <x v="11"/>
    <x v="0"/>
    <x v="5"/>
    <s v="Rorito Ballpoint Pen Set Blue (Pack of 20)"/>
    <n v="885.37"/>
    <n v="2"/>
    <n v="383.6"/>
    <x v="1"/>
    <x v="1"/>
  </r>
  <r>
    <d v="2024-07-22T00:00:00"/>
    <x v="12"/>
    <x v="1"/>
    <x v="0"/>
    <x v="13"/>
    <s v="Orient Electric PSPO 1200mm Ceiling Fan"/>
    <n v="21433.8"/>
    <n v="3"/>
    <n v="5862.71"/>
    <x v="8"/>
    <x v="1"/>
  </r>
  <r>
    <d v="2024-09-25T00:00:00"/>
    <x v="16"/>
    <x v="5"/>
    <x v="0"/>
    <x v="5"/>
    <s v="Classmate Premium A4 Ruled Notebooks (Pack of 6)"/>
    <n v="1076.26"/>
    <n v="1"/>
    <n v="481.62"/>
    <x v="5"/>
    <x v="1"/>
  </r>
  <r>
    <d v="2025-03-19T00:00:00"/>
    <x v="0"/>
    <x v="9"/>
    <x v="0"/>
    <x v="12"/>
    <s v="Anken Colour Coding Dots (Pack of 500)"/>
    <n v="969.79"/>
    <n v="3"/>
    <n v="337.14"/>
    <x v="0"/>
    <x v="0"/>
  </r>
  <r>
    <d v="2024-06-10T00:00:00"/>
    <x v="14"/>
    <x v="17"/>
    <x v="0"/>
    <x v="0"/>
    <s v="Maped Press Fasteners Nickel (Box of 200)"/>
    <n v="744"/>
    <n v="3"/>
    <n v="-168.1"/>
    <x v="2"/>
    <x v="1"/>
  </r>
  <r>
    <d v="2024-09-12T00:00:00"/>
    <x v="9"/>
    <x v="0"/>
    <x v="1"/>
    <x v="4"/>
    <s v="Nilkamal Plastic Folding Chair (Pack of 4)"/>
    <n v="12299.17"/>
    <n v="3"/>
    <n v="1797.04"/>
    <x v="5"/>
    <x v="1"/>
  </r>
  <r>
    <d v="2024-04-27T00:00:00"/>
    <x v="6"/>
    <x v="18"/>
    <x v="1"/>
    <x v="4"/>
    <s v="Stanley Office Side Table with Drawer"/>
    <n v="2408.81"/>
    <n v="2"/>
    <n v="-2391.46"/>
    <x v="10"/>
    <x v="1"/>
  </r>
  <r>
    <d v="2024-12-14T00:00:00"/>
    <x v="37"/>
    <x v="13"/>
    <x v="0"/>
    <x v="2"/>
    <s v="Nataraj Clear-View Binder A4 (Pack of 12)"/>
    <n v="1077288.1200000001"/>
    <n v="13"/>
    <n v="453295.35"/>
    <x v="1"/>
    <x v="1"/>
  </r>
  <r>
    <d v="2025-01-26T00:00:00"/>
    <x v="26"/>
    <x v="17"/>
    <x v="0"/>
    <x v="5"/>
    <s v="Classmate Premium A4 Ruled Notebooks (Pack of 6)"/>
    <n v="922.34"/>
    <n v="1"/>
    <n v="459.93"/>
    <x v="11"/>
    <x v="0"/>
  </r>
  <r>
    <d v="2024-06-06T00:00:00"/>
    <x v="27"/>
    <x v="16"/>
    <x v="1"/>
    <x v="4"/>
    <s v="Godrej Interio Partition Panel 4×6ft"/>
    <n v="2615.84"/>
    <n v="2"/>
    <n v="-2058.71"/>
    <x v="2"/>
    <x v="1"/>
  </r>
  <r>
    <d v="2024-11-07T00:00:00"/>
    <x v="7"/>
    <x v="5"/>
    <x v="1"/>
    <x v="15"/>
    <s v="Nilkamal Freedom Book Rack with Cabinet"/>
    <n v="652384.14"/>
    <n v="6"/>
    <n v="138789.26"/>
    <x v="6"/>
    <x v="1"/>
  </r>
  <r>
    <d v="2024-06-02T00:00:00"/>
    <x v="39"/>
    <x v="5"/>
    <x v="2"/>
    <x v="11"/>
    <s v="boAt Rugged V3 USB-C Cable (Pack of 3)"/>
    <n v="1205.42"/>
    <n v="2"/>
    <n v="158.19999999999999"/>
    <x v="2"/>
    <x v="1"/>
  </r>
  <r>
    <d v="2024-09-06T00:00:00"/>
    <x v="30"/>
    <x v="1"/>
    <x v="1"/>
    <x v="8"/>
    <s v="Godrej Interio Slimline Steel Computer Table"/>
    <n v="77042.98"/>
    <n v="1"/>
    <n v="17022.349999999999"/>
    <x v="5"/>
    <x v="1"/>
  </r>
  <r>
    <d v="2024-06-26T00:00:00"/>
    <x v="6"/>
    <x v="9"/>
    <x v="0"/>
    <x v="1"/>
    <s v="Camel Student Watercolour Cake Set 24 Shades"/>
    <n v="1564.63"/>
    <n v="8"/>
    <n v="138.77000000000001"/>
    <x v="2"/>
    <x v="1"/>
  </r>
  <r>
    <d v="2024-09-27T00:00:00"/>
    <x v="8"/>
    <x v="14"/>
    <x v="0"/>
    <x v="10"/>
    <s v="Cello Stationery Organiser Set 7-Compartment"/>
    <n v="2694.57"/>
    <n v="2"/>
    <n v="762.41"/>
    <x v="5"/>
    <x v="1"/>
  </r>
  <r>
    <d v="2025-02-06T00:00:00"/>
    <x v="45"/>
    <x v="17"/>
    <x v="0"/>
    <x v="1"/>
    <s v="Fevicryl Fabric Colour Set 12 Shades"/>
    <n v="1048.2"/>
    <n v="3"/>
    <n v="270.76"/>
    <x v="7"/>
    <x v="0"/>
  </r>
  <r>
    <d v="2024-08-09T00:00:00"/>
    <x v="0"/>
    <x v="7"/>
    <x v="0"/>
    <x v="1"/>
    <s v="Faber-Castell Colour Pencil Set 60 Shades"/>
    <n v="493.11"/>
    <n v="3"/>
    <n v="149.35"/>
    <x v="4"/>
    <x v="1"/>
  </r>
  <r>
    <d v="2024-05-02T00:00:00"/>
    <x v="37"/>
    <x v="3"/>
    <x v="1"/>
    <x v="15"/>
    <s v="FurnitureKraft Bookshelf Open 6-Tier White"/>
    <n v="23072"/>
    <n v="8"/>
    <n v="-17138.88"/>
    <x v="3"/>
    <x v="1"/>
  </r>
  <r>
    <d v="2024-08-17T00:00:00"/>
    <x v="44"/>
    <x v="14"/>
    <x v="2"/>
    <x v="9"/>
    <s v="Realme Narzo 60 Pro 5G 8GB/128GB"/>
    <n v="40822.410000000003"/>
    <n v="4"/>
    <n v="3203.12"/>
    <x v="4"/>
    <x v="1"/>
  </r>
  <r>
    <d v="2024-11-27T00:00:00"/>
    <x v="19"/>
    <x v="2"/>
    <x v="0"/>
    <x v="5"/>
    <s v="Luxor Ruled Writing Pad A4 (200 Pages)"/>
    <n v="2334.08"/>
    <n v="3"/>
    <n v="1278.75"/>
    <x v="6"/>
    <x v="1"/>
  </r>
  <r>
    <d v="2024-08-18T00:00:00"/>
    <x v="33"/>
    <x v="7"/>
    <x v="1"/>
    <x v="4"/>
    <s v="Stanley Office Side Table with Drawer"/>
    <n v="2199.4699999999998"/>
    <n v="2"/>
    <n v="693.48"/>
    <x v="4"/>
    <x v="1"/>
  </r>
  <r>
    <d v="2024-06-20T00:00:00"/>
    <x v="33"/>
    <x v="15"/>
    <x v="1"/>
    <x v="15"/>
    <s v="Nilkamal Freedom Book Rack with Cabinet"/>
    <n v="50320.15"/>
    <n v="10"/>
    <n v="13902.8"/>
    <x v="2"/>
    <x v="1"/>
  </r>
  <r>
    <d v="2024-06-20T00:00:00"/>
    <x v="39"/>
    <x v="8"/>
    <x v="0"/>
    <x v="5"/>
    <s v="Classmate Premium A4 Ruled Notebooks (Pack of 6)"/>
    <n v="7863.16"/>
    <n v="4"/>
    <n v="3419.47"/>
    <x v="2"/>
    <x v="1"/>
  </r>
  <r>
    <d v="2024-05-27T00:00:00"/>
    <x v="42"/>
    <x v="1"/>
    <x v="1"/>
    <x v="4"/>
    <s v="FurnitureKraft Metal Coat Stand Black"/>
    <n v="1168.21"/>
    <n v="1"/>
    <n v="453.6"/>
    <x v="3"/>
    <x v="1"/>
  </r>
  <r>
    <d v="2024-10-17T00:00:00"/>
    <x v="25"/>
    <x v="13"/>
    <x v="1"/>
    <x v="15"/>
    <s v="Durian Engineered Wood Bookcase 4-Shelf Dark Walnut"/>
    <n v="3730.32"/>
    <n v="1"/>
    <n v="-1680.22"/>
    <x v="9"/>
    <x v="1"/>
  </r>
  <r>
    <d v="2024-11-14T00:00:00"/>
    <x v="11"/>
    <x v="14"/>
    <x v="0"/>
    <x v="2"/>
    <s v="Solo Ring Binder A4 2-Ring 25mm (Pack of 10)"/>
    <n v="1553.32"/>
    <n v="4"/>
    <n v="-2576.0100000000002"/>
    <x v="6"/>
    <x v="1"/>
  </r>
  <r>
    <d v="2024-09-19T00:00:00"/>
    <x v="39"/>
    <x v="10"/>
    <x v="1"/>
    <x v="4"/>
    <s v="Godrej Interio Partition Panel 4×6ft"/>
    <n v="9947.74"/>
    <n v="3"/>
    <n v="1116.3"/>
    <x v="5"/>
    <x v="1"/>
  </r>
  <r>
    <d v="2024-12-28T00:00:00"/>
    <x v="37"/>
    <x v="6"/>
    <x v="0"/>
    <x v="1"/>
    <s v="Fevicryl Fabric Colour Set 12 Shades"/>
    <n v="345.3"/>
    <n v="2"/>
    <n v="158.15"/>
    <x v="1"/>
    <x v="1"/>
  </r>
  <r>
    <d v="2024-07-10T00:00:00"/>
    <x v="26"/>
    <x v="11"/>
    <x v="1"/>
    <x v="4"/>
    <s v="Nilkamal Plastic Folding Chair (Pack of 4)"/>
    <n v="613.02"/>
    <n v="2"/>
    <n v="183.31"/>
    <x v="8"/>
    <x v="1"/>
  </r>
  <r>
    <d v="2024-05-07T00:00:00"/>
    <x v="33"/>
    <x v="8"/>
    <x v="0"/>
    <x v="5"/>
    <s v="Luxor Ruled Writing Pad A4 (200 Pages)"/>
    <n v="588.85"/>
    <n v="2"/>
    <n v="184.39"/>
    <x v="3"/>
    <x v="1"/>
  </r>
  <r>
    <d v="2024-11-07T00:00:00"/>
    <x v="7"/>
    <x v="0"/>
    <x v="0"/>
    <x v="13"/>
    <s v="Orient Electric PSPO 1200mm Ceiling Fan"/>
    <n v="35743.160000000003"/>
    <n v="5"/>
    <n v="9638.61"/>
    <x v="6"/>
    <x v="1"/>
  </r>
  <r>
    <d v="2024-08-20T00:00:00"/>
    <x v="34"/>
    <x v="10"/>
    <x v="0"/>
    <x v="2"/>
    <s v="Deli Spine Label Binder A4 Blue (Pack of 6)"/>
    <n v="8761.01"/>
    <n v="5"/>
    <n v="2669.49"/>
    <x v="4"/>
    <x v="1"/>
  </r>
  <r>
    <d v="2024-12-27T00:00:00"/>
    <x v="2"/>
    <x v="16"/>
    <x v="1"/>
    <x v="4"/>
    <s v="Stanley Office Side Table with Drawer"/>
    <n v="3911.25"/>
    <n v="5"/>
    <n v="-2522.29"/>
    <x v="1"/>
    <x v="1"/>
  </r>
  <r>
    <d v="2025-03-18T00:00:00"/>
    <x v="31"/>
    <x v="15"/>
    <x v="0"/>
    <x v="12"/>
    <s v="Avery India Self-Adhesive Labels 21-Up (100 Sheets)"/>
    <n v="455.61"/>
    <n v="2"/>
    <n v="154.35"/>
    <x v="0"/>
    <x v="0"/>
  </r>
  <r>
    <d v="2024-11-19T00:00:00"/>
    <x v="21"/>
    <x v="4"/>
    <x v="0"/>
    <x v="0"/>
    <s v="Kangaro Paper Clips Galvanized (Box of 1000)"/>
    <n v="597.80999999999995"/>
    <n v="3"/>
    <n v="195.37"/>
    <x v="6"/>
    <x v="1"/>
  </r>
  <r>
    <d v="2024-12-20T00:00:00"/>
    <x v="37"/>
    <x v="5"/>
    <x v="0"/>
    <x v="5"/>
    <s v="Luxor Ruled Writing Pad A4 (200 Pages)"/>
    <n v="2401.4499999999998"/>
    <n v="5"/>
    <n v="827.08"/>
    <x v="1"/>
    <x v="1"/>
  </r>
  <r>
    <d v="2024-10-05T00:00:00"/>
    <x v="36"/>
    <x v="13"/>
    <x v="0"/>
    <x v="2"/>
    <s v="Nataraj Clear-View Binder A4 (Pack of 12)"/>
    <n v="1427.13"/>
    <n v="3"/>
    <n v="-1042.83"/>
    <x v="9"/>
    <x v="1"/>
  </r>
  <r>
    <d v="2024-08-21T00:00:00"/>
    <x v="18"/>
    <x v="0"/>
    <x v="2"/>
    <x v="11"/>
    <s v="Lapcare USB-C 65W GaN Charger"/>
    <n v="8551.19"/>
    <n v="3"/>
    <n v="-1001.14"/>
    <x v="4"/>
    <x v="1"/>
  </r>
  <r>
    <d v="2024-07-11T00:00:00"/>
    <x v="21"/>
    <x v="8"/>
    <x v="1"/>
    <x v="4"/>
    <s v="FurnitureKraft Metal Coat Stand Black"/>
    <n v="1716.78"/>
    <n v="3"/>
    <n v="248.37"/>
    <x v="8"/>
    <x v="1"/>
  </r>
  <r>
    <d v="2024-11-04T00:00:00"/>
    <x v="26"/>
    <x v="12"/>
    <x v="0"/>
    <x v="10"/>
    <s v="Puro SAFE Steel Almirah Double Door"/>
    <n v="8773.43"/>
    <n v="2"/>
    <n v="377.54"/>
    <x v="6"/>
    <x v="1"/>
  </r>
  <r>
    <d v="2024-11-11T00:00:00"/>
    <x v="28"/>
    <x v="0"/>
    <x v="0"/>
    <x v="7"/>
    <s v="Polysac Co-Ex Bubble Wrap Roll 50m"/>
    <n v="881.3"/>
    <n v="2"/>
    <n v="268.58999999999997"/>
    <x v="6"/>
    <x v="1"/>
  </r>
  <r>
    <d v="2024-06-05T00:00:00"/>
    <x v="19"/>
    <x v="6"/>
    <x v="0"/>
    <x v="2"/>
    <s v="Solo Ring Binder A4 2-Ring 25mm (Pack of 10)"/>
    <n v="574.62"/>
    <n v="2"/>
    <n v="-426.55"/>
    <x v="2"/>
    <x v="1"/>
  </r>
  <r>
    <d v="2024-05-14T00:00:00"/>
    <x v="10"/>
    <x v="2"/>
    <x v="0"/>
    <x v="5"/>
    <s v="Pidilite Fevistick Glue Sticks (Box of 12)"/>
    <n v="1735.22"/>
    <n v="6"/>
    <n v="883.17"/>
    <x v="3"/>
    <x v="1"/>
  </r>
  <r>
    <d v="2024-09-01T00:00:00"/>
    <x v="44"/>
    <x v="8"/>
    <x v="0"/>
    <x v="7"/>
    <s v="Navneet Manilla Envelopes 10×4 (Pack of 100)"/>
    <n v="17638.48"/>
    <n v="2"/>
    <n v="7307.05"/>
    <x v="5"/>
    <x v="1"/>
  </r>
  <r>
    <d v="2024-06-26T00:00:00"/>
    <x v="41"/>
    <x v="3"/>
    <x v="0"/>
    <x v="1"/>
    <s v="Faber-Castell Colour Pencil Set 60 Shades"/>
    <n v="324.86"/>
    <n v="2"/>
    <n v="25.94"/>
    <x v="2"/>
    <x v="1"/>
  </r>
  <r>
    <d v="2024-06-12T00:00:00"/>
    <x v="19"/>
    <x v="12"/>
    <x v="0"/>
    <x v="1"/>
    <s v="Fevicryl Fabric Colour Set 12 Shades"/>
    <n v="2244.44"/>
    <n v="3"/>
    <n v="673.56"/>
    <x v="2"/>
    <x v="1"/>
  </r>
  <r>
    <d v="2024-04-23T00:00:00"/>
    <x v="5"/>
    <x v="18"/>
    <x v="0"/>
    <x v="2"/>
    <s v="Archies Lever Arch File A4 (Pack of 5)"/>
    <n v="1377.72"/>
    <n v="3"/>
    <n v="378.61"/>
    <x v="10"/>
    <x v="1"/>
  </r>
  <r>
    <d v="2024-12-21T00:00:00"/>
    <x v="35"/>
    <x v="11"/>
    <x v="0"/>
    <x v="10"/>
    <s v="Featherlite Mobile Pedestal 3-Drawer"/>
    <n v="4001.67"/>
    <n v="1"/>
    <n v="-864.9"/>
    <x v="1"/>
    <x v="1"/>
  </r>
  <r>
    <d v="2024-12-24T00:00:00"/>
    <x v="37"/>
    <x v="8"/>
    <x v="0"/>
    <x v="2"/>
    <s v="Nataraj Clear-View Binder A4 (Pack of 12)"/>
    <n v="2518.2800000000002"/>
    <n v="1"/>
    <n v="978"/>
    <x v="1"/>
    <x v="1"/>
  </r>
  <r>
    <d v="2024-09-23T00:00:00"/>
    <x v="37"/>
    <x v="15"/>
    <x v="1"/>
    <x v="4"/>
    <s v="Godrej Interio Partition Panel 4×6ft"/>
    <n v="3261.82"/>
    <n v="2"/>
    <n v="1138.28"/>
    <x v="5"/>
    <x v="1"/>
  </r>
  <r>
    <d v="2025-01-03T00:00:00"/>
    <x v="19"/>
    <x v="8"/>
    <x v="0"/>
    <x v="1"/>
    <s v="Faber-Castell Colour Pencil Set 60 Shades"/>
    <n v="2775.79"/>
    <n v="1"/>
    <n v="919.37"/>
    <x v="11"/>
    <x v="0"/>
  </r>
  <r>
    <d v="2024-12-03T00:00:00"/>
    <x v="43"/>
    <x v="18"/>
    <x v="0"/>
    <x v="1"/>
    <s v="Apsara Drawing Pencils HB (Pack of 20)"/>
    <n v="750.74"/>
    <n v="2"/>
    <n v="159.16"/>
    <x v="1"/>
    <x v="1"/>
  </r>
  <r>
    <d v="2024-06-24T00:00:00"/>
    <x v="5"/>
    <x v="18"/>
    <x v="0"/>
    <x v="10"/>
    <s v="Featherlite Mobile Pedestal 3-Drawer"/>
    <n v="15241.74"/>
    <n v="5"/>
    <n v="4046.65"/>
    <x v="2"/>
    <x v="1"/>
  </r>
  <r>
    <d v="2024-04-21T00:00:00"/>
    <x v="9"/>
    <x v="0"/>
    <x v="0"/>
    <x v="10"/>
    <s v="Puro SAFE Steel Almirah Double Door"/>
    <n v="16658.830000000002"/>
    <n v="5"/>
    <n v="153.19999999999999"/>
    <x v="10"/>
    <x v="1"/>
  </r>
  <r>
    <d v="2024-07-09T00:00:00"/>
    <x v="37"/>
    <x v="1"/>
    <x v="0"/>
    <x v="13"/>
    <s v="Usha Mist Air Duos 400mm Pedestal Fan"/>
    <n v="3263.96"/>
    <n v="1"/>
    <n v="1152.93"/>
    <x v="8"/>
    <x v="1"/>
  </r>
  <r>
    <d v="2024-08-17T00:00:00"/>
    <x v="29"/>
    <x v="0"/>
    <x v="1"/>
    <x v="8"/>
    <s v="Wipro Furniture Rectangular Workstation"/>
    <n v="20073.599999999999"/>
    <n v="4"/>
    <n v="-5205.2299999999996"/>
    <x v="4"/>
    <x v="1"/>
  </r>
  <r>
    <d v="2024-10-25T00:00:00"/>
    <x v="10"/>
    <x v="15"/>
    <x v="0"/>
    <x v="2"/>
    <s v="Solo Ring Binder A4 2-Ring 25mm (Pack of 10)"/>
    <n v="1957.43"/>
    <n v="1"/>
    <n v="1099.07"/>
    <x v="9"/>
    <x v="1"/>
  </r>
  <r>
    <d v="2025-02-12T00:00:00"/>
    <x v="47"/>
    <x v="12"/>
    <x v="2"/>
    <x v="11"/>
    <s v="Zebronics Zeb-Thunder Wireless Mouse"/>
    <n v="2140.6799999999998"/>
    <n v="1"/>
    <n v="772.46"/>
    <x v="7"/>
    <x v="0"/>
  </r>
  <r>
    <d v="2024-11-13T00:00:00"/>
    <x v="33"/>
    <x v="9"/>
    <x v="0"/>
    <x v="2"/>
    <s v="Deli Spine Label Binder A4 Blue (Pack of 6)"/>
    <n v="1760.11"/>
    <n v="2"/>
    <n v="669.35"/>
    <x v="6"/>
    <x v="1"/>
  </r>
  <r>
    <d v="2024-07-04T00:00:00"/>
    <x v="41"/>
    <x v="15"/>
    <x v="0"/>
    <x v="13"/>
    <s v="Havells Cista 1200mm Ceiling Fan Brushed Chrome"/>
    <n v="2978.79"/>
    <n v="2"/>
    <n v="916.77"/>
    <x v="8"/>
    <x v="1"/>
  </r>
  <r>
    <d v="2024-11-07T00:00:00"/>
    <x v="16"/>
    <x v="17"/>
    <x v="2"/>
    <x v="11"/>
    <s v="Lapcare USB-C 65W GaN Charger"/>
    <n v="67735.460000000006"/>
    <n v="1"/>
    <n v="15199.05"/>
    <x v="6"/>
    <x v="1"/>
  </r>
  <r>
    <d v="2025-03-02T00:00:00"/>
    <x v="15"/>
    <x v="14"/>
    <x v="0"/>
    <x v="12"/>
    <s v="Anken Colour Coding Dots (Pack of 500)"/>
    <n v="3751.6"/>
    <n v="2"/>
    <n v="2344.84"/>
    <x v="0"/>
    <x v="0"/>
  </r>
  <r>
    <d v="2024-04-07T00:00:00"/>
    <x v="29"/>
    <x v="1"/>
    <x v="1"/>
    <x v="8"/>
    <s v="Featherlite Ergo Workstation L-Shaped Desk"/>
    <n v="91949.14"/>
    <n v="7"/>
    <n v="-57060.89"/>
    <x v="10"/>
    <x v="1"/>
  </r>
  <r>
    <d v="2024-09-15T00:00:00"/>
    <x v="7"/>
    <x v="10"/>
    <x v="1"/>
    <x v="3"/>
    <s v="Featherlite Elan Mid-Back Mesh Chair Black"/>
    <n v="38763.360000000001"/>
    <n v="6"/>
    <n v="14766.6"/>
    <x v="5"/>
    <x v="1"/>
  </r>
  <r>
    <d v="2024-11-03T00:00:00"/>
    <x v="36"/>
    <x v="2"/>
    <x v="0"/>
    <x v="13"/>
    <s v="Bajaj Majesty 1000W Room Heater"/>
    <n v="15102.48"/>
    <n v="2"/>
    <n v="4794.34"/>
    <x v="6"/>
    <x v="1"/>
  </r>
  <r>
    <d v="2024-07-23T00:00:00"/>
    <x v="14"/>
    <x v="0"/>
    <x v="0"/>
    <x v="5"/>
    <s v="Pidilite Fevistick Glue Sticks (Box of 12)"/>
    <n v="21988.799999999999"/>
    <n v="7"/>
    <n v="7806.04"/>
    <x v="8"/>
    <x v="1"/>
  </r>
  <r>
    <d v="2024-07-01T00:00:00"/>
    <x v="0"/>
    <x v="11"/>
    <x v="0"/>
    <x v="1"/>
    <s v="Doms Sketch Pens 48 Shades Assorted"/>
    <n v="2020.66"/>
    <n v="4"/>
    <n v="807.42"/>
    <x v="8"/>
    <x v="1"/>
  </r>
  <r>
    <d v="2024-05-13T00:00:00"/>
    <x v="45"/>
    <x v="3"/>
    <x v="1"/>
    <x v="4"/>
    <s v="Nilkamal Plastic Folding Chair (Pack of 4)"/>
    <n v="4056.91"/>
    <n v="6"/>
    <n v="796.32"/>
    <x v="3"/>
    <x v="1"/>
  </r>
  <r>
    <d v="2024-07-02T00:00:00"/>
    <x v="27"/>
    <x v="1"/>
    <x v="2"/>
    <x v="11"/>
    <s v="boAt Rugged V3 USB-C Cable (Pack of 3)"/>
    <n v="139918.35"/>
    <n v="4"/>
    <n v="52885.87"/>
    <x v="8"/>
    <x v="1"/>
  </r>
  <r>
    <d v="2024-09-09T00:00:00"/>
    <x v="7"/>
    <x v="15"/>
    <x v="0"/>
    <x v="1"/>
    <s v="Doms Sketch Pens 48 Shades Assorted"/>
    <n v="23851.01"/>
    <n v="5"/>
    <n v="6147.58"/>
    <x v="5"/>
    <x v="1"/>
  </r>
  <r>
    <d v="2024-11-16T00:00:00"/>
    <x v="46"/>
    <x v="11"/>
    <x v="2"/>
    <x v="9"/>
    <s v="Vivo T3 Pro 5G 8GB/128GB"/>
    <n v="22853.97"/>
    <n v="3"/>
    <n v="7965.66"/>
    <x v="6"/>
    <x v="1"/>
  </r>
  <r>
    <d v="2024-12-08T00:00:00"/>
    <x v="30"/>
    <x v="8"/>
    <x v="0"/>
    <x v="10"/>
    <s v="Nilkamal Plastic Storage Trolley 3-Tier"/>
    <n v="22102.59"/>
    <n v="2"/>
    <n v="2157.21"/>
    <x v="1"/>
    <x v="1"/>
  </r>
  <r>
    <d v="2024-11-12T00:00:00"/>
    <x v="38"/>
    <x v="19"/>
    <x v="0"/>
    <x v="10"/>
    <s v="Godrej Interio Metal Storage Cabinet 4-Drawer"/>
    <n v="2225.77"/>
    <n v="3"/>
    <n v="407.96"/>
    <x v="6"/>
    <x v="1"/>
  </r>
  <r>
    <d v="2024-11-03T00:00:00"/>
    <x v="1"/>
    <x v="17"/>
    <x v="0"/>
    <x v="10"/>
    <s v="Puro SAFE Steel Almirah Double Door"/>
    <n v="59066.42"/>
    <n v="4"/>
    <n v="-11284.5"/>
    <x v="6"/>
    <x v="1"/>
  </r>
  <r>
    <d v="2025-02-15T00:00:00"/>
    <x v="21"/>
    <x v="4"/>
    <x v="0"/>
    <x v="5"/>
    <s v="Navneet A4 80 GSM Copier Paper (500 Sheets)"/>
    <n v="2343.56"/>
    <n v="4"/>
    <n v="972.78"/>
    <x v="7"/>
    <x v="0"/>
  </r>
  <r>
    <d v="2024-04-19T00:00:00"/>
    <x v="16"/>
    <x v="12"/>
    <x v="0"/>
    <x v="5"/>
    <s v="Luxor Ruled Writing Pad A4 (200 Pages)"/>
    <n v="367.04"/>
    <n v="1"/>
    <n v="134.07"/>
    <x v="10"/>
    <x v="1"/>
  </r>
  <r>
    <d v="2025-03-18T00:00:00"/>
    <x v="6"/>
    <x v="6"/>
    <x v="0"/>
    <x v="5"/>
    <s v="Kokuyo Camlin Drawing Sheets A3 (100 Sheets)"/>
    <n v="1669.27"/>
    <n v="2"/>
    <n v="860.98"/>
    <x v="0"/>
    <x v="0"/>
  </r>
  <r>
    <d v="2024-09-25T00:00:00"/>
    <x v="2"/>
    <x v="1"/>
    <x v="2"/>
    <x v="9"/>
    <s v="POCO X6 Pro 5G 12GB/256GB"/>
    <n v="52277"/>
    <n v="2"/>
    <n v="12233.97"/>
    <x v="5"/>
    <x v="1"/>
  </r>
  <r>
    <d v="2024-08-23T00:00:00"/>
    <x v="42"/>
    <x v="11"/>
    <x v="1"/>
    <x v="8"/>
    <s v="Featherlite Ergo Workstation L-Shaped Desk"/>
    <n v="23048.06"/>
    <n v="3"/>
    <n v="-17791.259999999998"/>
    <x v="4"/>
    <x v="1"/>
  </r>
  <r>
    <d v="2024-11-21T00:00:00"/>
    <x v="32"/>
    <x v="18"/>
    <x v="2"/>
    <x v="9"/>
    <s v="Vivo T3 Pro 5G 8GB/128GB"/>
    <n v="97025.97"/>
    <n v="5"/>
    <n v="8004.17"/>
    <x v="6"/>
    <x v="1"/>
  </r>
  <r>
    <d v="2024-06-11T00:00:00"/>
    <x v="37"/>
    <x v="1"/>
    <x v="2"/>
    <x v="11"/>
    <s v="Zebronics Zeb-Thunder Wireless Mouse"/>
    <n v="6183.81"/>
    <n v="6"/>
    <n v="844.11"/>
    <x v="2"/>
    <x v="1"/>
  </r>
  <r>
    <d v="2024-06-07T00:00:00"/>
    <x v="6"/>
    <x v="7"/>
    <x v="2"/>
    <x v="11"/>
    <s v="Portronics Mport 7C USB-C Hub 7-in-1"/>
    <n v="4800.07"/>
    <n v="1"/>
    <n v="1529.05"/>
    <x v="2"/>
    <x v="1"/>
  </r>
  <r>
    <d v="2024-04-24T00:00:00"/>
    <x v="14"/>
    <x v="19"/>
    <x v="1"/>
    <x v="4"/>
    <s v="Godrej Interio Partition Panel 4×6ft"/>
    <n v="1591.28"/>
    <n v="4"/>
    <n v="658.4"/>
    <x v="10"/>
    <x v="1"/>
  </r>
  <r>
    <d v="2025-03-06T00:00:00"/>
    <x v="9"/>
    <x v="1"/>
    <x v="2"/>
    <x v="11"/>
    <s v="Promate 20000mAh Power Bank"/>
    <n v="6156.55"/>
    <n v="1"/>
    <n v="1936.54"/>
    <x v="0"/>
    <x v="0"/>
  </r>
  <r>
    <d v="2024-12-02T00:00:00"/>
    <x v="18"/>
    <x v="7"/>
    <x v="0"/>
    <x v="13"/>
    <s v="Philips SmartBright LED Batten 36W (Pack of 4)"/>
    <n v="3845.85"/>
    <n v="2"/>
    <n v="1194.6099999999999"/>
    <x v="1"/>
    <x v="1"/>
  </r>
  <r>
    <d v="2024-12-21T00:00:00"/>
    <x v="6"/>
    <x v="16"/>
    <x v="0"/>
    <x v="13"/>
    <s v="Havells Cista 1200mm Ceiling Fan Brushed Chrome"/>
    <n v="1689.64"/>
    <n v="2"/>
    <n v="331.73"/>
    <x v="1"/>
    <x v="1"/>
  </r>
  <r>
    <d v="2024-09-23T00:00:00"/>
    <x v="16"/>
    <x v="16"/>
    <x v="0"/>
    <x v="5"/>
    <s v="Kokuyo Camlin Drawing Sheets A3 (100 Sheets)"/>
    <n v="7314.94"/>
    <n v="2"/>
    <n v="3261.61"/>
    <x v="5"/>
    <x v="1"/>
  </r>
  <r>
    <d v="2024-08-24T00:00:00"/>
    <x v="24"/>
    <x v="14"/>
    <x v="0"/>
    <x v="5"/>
    <s v="Rorito Ballpoint Pen Set Blue (Pack of 20)"/>
    <n v="5707.14"/>
    <n v="2"/>
    <n v="2777.06"/>
    <x v="4"/>
    <x v="1"/>
  </r>
  <r>
    <d v="2024-09-26T00:00:00"/>
    <x v="24"/>
    <x v="16"/>
    <x v="1"/>
    <x v="8"/>
    <s v="Stanley Furniture Height-Adjustable Desk"/>
    <n v="38091.269999999997"/>
    <n v="11"/>
    <n v="-9198.76"/>
    <x v="5"/>
    <x v="1"/>
  </r>
  <r>
    <d v="2024-12-10T00:00:00"/>
    <x v="7"/>
    <x v="9"/>
    <x v="2"/>
    <x v="9"/>
    <s v="iQOO Z9 5G 8GB/128GB"/>
    <n v="67185.05"/>
    <n v="2"/>
    <n v="21616.21"/>
    <x v="1"/>
    <x v="1"/>
  </r>
  <r>
    <d v="2024-04-22T00:00:00"/>
    <x v="0"/>
    <x v="3"/>
    <x v="1"/>
    <x v="4"/>
    <s v="Nilkamal Plastic Folding Chair (Pack of 4)"/>
    <n v="5295.31"/>
    <n v="7"/>
    <n v="2223.84"/>
    <x v="10"/>
    <x v="1"/>
  </r>
  <r>
    <d v="2024-04-01T00:00:00"/>
    <x v="11"/>
    <x v="4"/>
    <x v="0"/>
    <x v="13"/>
    <s v="Usha Mist Air Duos 400mm Pedestal Fan"/>
    <n v="2286"/>
    <n v="2"/>
    <n v="202.6"/>
    <x v="10"/>
    <x v="1"/>
  </r>
  <r>
    <d v="2025-03-09T00:00:00"/>
    <x v="11"/>
    <x v="10"/>
    <x v="2"/>
    <x v="6"/>
    <s v="Xerox B210 Wireless Monochrome Laser Printer"/>
    <n v="1481263.76"/>
    <n v="3"/>
    <n v="578938.4"/>
    <x v="0"/>
    <x v="0"/>
  </r>
  <r>
    <d v="2024-05-05T00:00:00"/>
    <x v="22"/>
    <x v="0"/>
    <x v="1"/>
    <x v="3"/>
    <s v="Green Soul Oslo High-Back Executive Chair"/>
    <n v="18635.419999999998"/>
    <n v="7"/>
    <n v="1627.52"/>
    <x v="3"/>
    <x v="1"/>
  </r>
  <r>
    <d v="2024-11-11T00:00:00"/>
    <x v="28"/>
    <x v="2"/>
    <x v="0"/>
    <x v="1"/>
    <s v="Faber-Castell Colour Pencil Set 60 Shades"/>
    <n v="836.78"/>
    <n v="2"/>
    <n v="222.6"/>
    <x v="6"/>
    <x v="1"/>
  </r>
  <r>
    <d v="2025-01-10T00:00:00"/>
    <x v="26"/>
    <x v="4"/>
    <x v="0"/>
    <x v="0"/>
    <s v="Maped Press Fasteners Nickel (Box of 200)"/>
    <n v="867.22"/>
    <n v="9"/>
    <n v="429.94"/>
    <x v="11"/>
    <x v="0"/>
  </r>
  <r>
    <d v="2025-01-09T00:00:00"/>
    <x v="21"/>
    <x v="17"/>
    <x v="0"/>
    <x v="2"/>
    <s v="Deli Spine Label Binder A4 Blue (Pack of 6)"/>
    <n v="4719.58"/>
    <n v="1"/>
    <n v="-3749.46"/>
    <x v="11"/>
    <x v="0"/>
  </r>
  <r>
    <d v="2025-03-27T00:00:00"/>
    <x v="29"/>
    <x v="0"/>
    <x v="0"/>
    <x v="2"/>
    <s v="Nataraj Clear-View Binder A4 (Pack of 12)"/>
    <n v="56.45"/>
    <n v="1"/>
    <n v="-87.44"/>
    <x v="0"/>
    <x v="0"/>
  </r>
  <r>
    <d v="2024-10-09T00:00:00"/>
    <x v="14"/>
    <x v="9"/>
    <x v="2"/>
    <x v="9"/>
    <s v="Motorola Edge 50 Fusion 12GB/256GB"/>
    <n v="142173.97"/>
    <n v="4"/>
    <n v="16743.03"/>
    <x v="9"/>
    <x v="1"/>
  </r>
  <r>
    <d v="2025-03-22T00:00:00"/>
    <x v="3"/>
    <x v="6"/>
    <x v="0"/>
    <x v="13"/>
    <s v="Usha Mist Air Duos 400mm Pedestal Fan"/>
    <n v="15623.2"/>
    <n v="4"/>
    <n v="3922.48"/>
    <x v="0"/>
    <x v="0"/>
  </r>
  <r>
    <d v="2024-11-25T00:00:00"/>
    <x v="13"/>
    <x v="12"/>
    <x v="2"/>
    <x v="9"/>
    <s v="Realme Narzo 60 Pro 5G 8GB/128GB"/>
    <n v="116581.44"/>
    <n v="3"/>
    <n v="34293.54"/>
    <x v="6"/>
    <x v="1"/>
  </r>
  <r>
    <d v="2024-09-18T00:00:00"/>
    <x v="31"/>
    <x v="7"/>
    <x v="0"/>
    <x v="5"/>
    <s v="Linc Glycer Ball Pen Blue (Pack of 10)"/>
    <n v="918.27"/>
    <n v="2"/>
    <n v="348.64"/>
    <x v="5"/>
    <x v="1"/>
  </r>
  <r>
    <d v="2024-12-17T00:00:00"/>
    <x v="5"/>
    <x v="5"/>
    <x v="0"/>
    <x v="5"/>
    <s v="Kokuyo Camlin Drawing Sheets A3 (100 Sheets)"/>
    <n v="2792.94"/>
    <n v="4"/>
    <n v="1116.77"/>
    <x v="1"/>
    <x v="1"/>
  </r>
  <r>
    <d v="2024-06-20T00:00:00"/>
    <x v="5"/>
    <x v="11"/>
    <x v="1"/>
    <x v="8"/>
    <s v="Durian TEAK-Finish Manager Desk 1500mm"/>
    <n v="20725.59"/>
    <n v="3"/>
    <n v="-2512.48"/>
    <x v="2"/>
    <x v="1"/>
  </r>
  <r>
    <d v="2024-11-09T00:00:00"/>
    <x v="21"/>
    <x v="19"/>
    <x v="0"/>
    <x v="2"/>
    <s v="Solo Ring Binder A4 2-Ring 25mm (Pack of 10)"/>
    <n v="556.32000000000005"/>
    <n v="1"/>
    <n v="220.2"/>
    <x v="6"/>
    <x v="1"/>
  </r>
  <r>
    <d v="2024-12-27T00:00:00"/>
    <x v="30"/>
    <x v="6"/>
    <x v="2"/>
    <x v="9"/>
    <s v="POCO X6 Pro 5G 12GB/256GB"/>
    <n v="19490.3"/>
    <n v="5"/>
    <n v="1595.23"/>
    <x v="1"/>
    <x v="1"/>
  </r>
  <r>
    <d v="2024-05-01T00:00:00"/>
    <x v="16"/>
    <x v="11"/>
    <x v="0"/>
    <x v="10"/>
    <s v="Godrej Interio Metal Storage Cabinet 4-Drawer"/>
    <n v="43324.07"/>
    <n v="3"/>
    <n v="10629.88"/>
    <x v="3"/>
    <x v="1"/>
  </r>
  <r>
    <d v="2024-11-23T00:00:00"/>
    <x v="37"/>
    <x v="8"/>
    <x v="1"/>
    <x v="15"/>
    <s v="Featherlite Steel Almirah with Locker"/>
    <n v="48783.07"/>
    <n v="2"/>
    <n v="8076.38"/>
    <x v="6"/>
    <x v="1"/>
  </r>
  <r>
    <d v="2024-09-12T00:00:00"/>
    <x v="4"/>
    <x v="18"/>
    <x v="1"/>
    <x v="3"/>
    <s v="Hof Seating WorkPro Mesh Back Chair"/>
    <n v="50859.09"/>
    <n v="6"/>
    <n v="4772.6400000000003"/>
    <x v="5"/>
    <x v="1"/>
  </r>
  <r>
    <d v="2024-09-01T00:00:00"/>
    <x v="32"/>
    <x v="16"/>
    <x v="0"/>
    <x v="10"/>
    <s v="Nilkamal Plastic Storage Trolley 3-Tier"/>
    <n v="137791.60999999999"/>
    <n v="5"/>
    <n v="-32487.87"/>
    <x v="5"/>
    <x v="1"/>
  </r>
  <r>
    <d v="2025-02-06T00:00:00"/>
    <x v="18"/>
    <x v="16"/>
    <x v="2"/>
    <x v="11"/>
    <s v="Cosmic Byte CB-GK-12 Wired Keyboard"/>
    <n v="8950.18"/>
    <n v="7"/>
    <n v="3287.68"/>
    <x v="7"/>
    <x v="0"/>
  </r>
  <r>
    <d v="2024-06-06T00:00:00"/>
    <x v="44"/>
    <x v="3"/>
    <x v="1"/>
    <x v="4"/>
    <s v="Godrej Interio Partition Panel 4×6ft"/>
    <n v="1111.08"/>
    <n v="2"/>
    <n v="-721.03"/>
    <x v="2"/>
    <x v="1"/>
  </r>
  <r>
    <d v="2024-10-03T00:00:00"/>
    <x v="40"/>
    <x v="3"/>
    <x v="0"/>
    <x v="2"/>
    <s v="Solo Ring Binder A4 2-Ring 25mm (Pack of 10)"/>
    <n v="4296.25"/>
    <n v="2"/>
    <n v="1810.67"/>
    <x v="9"/>
    <x v="1"/>
  </r>
  <r>
    <d v="2024-12-16T00:00:00"/>
    <x v="6"/>
    <x v="16"/>
    <x v="1"/>
    <x v="3"/>
    <s v="Stanley Furniture Comfort Plus Chair"/>
    <n v="24951.96"/>
    <n v="2"/>
    <n v="1866.78"/>
    <x v="1"/>
    <x v="1"/>
  </r>
  <r>
    <d v="2024-04-24T00:00:00"/>
    <x v="30"/>
    <x v="10"/>
    <x v="0"/>
    <x v="2"/>
    <s v="Deli Spine Label Binder A4 Blue (Pack of 6)"/>
    <n v="504.39"/>
    <n v="2"/>
    <n v="-837.25"/>
    <x v="10"/>
    <x v="1"/>
  </r>
  <r>
    <d v="2024-08-02T00:00:00"/>
    <x v="3"/>
    <x v="0"/>
    <x v="2"/>
    <x v="9"/>
    <s v="Samsung Galaxy M34 5G 6GB/128GB"/>
    <n v="13648.21"/>
    <n v="8"/>
    <n v="-2782.75"/>
    <x v="4"/>
    <x v="1"/>
  </r>
  <r>
    <d v="2024-05-20T00:00:00"/>
    <x v="4"/>
    <x v="5"/>
    <x v="0"/>
    <x v="7"/>
    <s v="Kores Peel &amp; Seal White Envelopes DL (Pack of 100)"/>
    <n v="14550.92"/>
    <n v="2"/>
    <n v="6283.34"/>
    <x v="3"/>
    <x v="1"/>
  </r>
  <r>
    <d v="2024-06-28T00:00:00"/>
    <x v="38"/>
    <x v="15"/>
    <x v="0"/>
    <x v="5"/>
    <s v="Kokuyo Camlin Drawing Sheets A3 (100 Sheets)"/>
    <n v="13169.39"/>
    <n v="6"/>
    <n v="7394.55"/>
    <x v="2"/>
    <x v="1"/>
  </r>
  <r>
    <d v="2024-06-11T00:00:00"/>
    <x v="43"/>
    <x v="16"/>
    <x v="0"/>
    <x v="10"/>
    <s v="Cello Stationery Organiser Set 7-Compartment"/>
    <n v="33147.949999999997"/>
    <n v="4"/>
    <n v="-484.67"/>
    <x v="2"/>
    <x v="1"/>
  </r>
  <r>
    <d v="2024-11-13T00:00:00"/>
    <x v="26"/>
    <x v="8"/>
    <x v="1"/>
    <x v="8"/>
    <s v="Durian TEAK-Finish Manager Desk 1500mm"/>
    <n v="48600.3"/>
    <n v="2"/>
    <n v="-20034.439999999999"/>
    <x v="6"/>
    <x v="1"/>
  </r>
  <r>
    <d v="2024-05-07T00:00:00"/>
    <x v="1"/>
    <x v="7"/>
    <x v="1"/>
    <x v="4"/>
    <s v="FurnitureKraft Metal Coat Stand Black"/>
    <n v="1779.89"/>
    <n v="7"/>
    <n v="705.15"/>
    <x v="3"/>
    <x v="1"/>
  </r>
  <r>
    <d v="2024-05-14T00:00:00"/>
    <x v="30"/>
    <x v="19"/>
    <x v="0"/>
    <x v="2"/>
    <s v="Archies Lever Arch File A4 (Pack of 5)"/>
    <n v="6040.1"/>
    <n v="7"/>
    <n v="2423.9699999999998"/>
    <x v="3"/>
    <x v="1"/>
  </r>
  <r>
    <d v="2024-12-27T00:00:00"/>
    <x v="37"/>
    <x v="14"/>
    <x v="0"/>
    <x v="5"/>
    <s v="Pidilite Fevistick Glue Sticks (Box of 12)"/>
    <n v="2681.28"/>
    <n v="3"/>
    <n v="1070.46"/>
    <x v="1"/>
    <x v="1"/>
  </r>
  <r>
    <d v="2024-12-15T00:00:00"/>
    <x v="1"/>
    <x v="12"/>
    <x v="1"/>
    <x v="3"/>
    <s v="Godrej Interio Cozy Ergonomic Chair with Armrest"/>
    <n v="2700.32"/>
    <n v="1"/>
    <n v="744.66"/>
    <x v="1"/>
    <x v="1"/>
  </r>
  <r>
    <d v="2024-07-18T00:00:00"/>
    <x v="4"/>
    <x v="17"/>
    <x v="0"/>
    <x v="5"/>
    <s v="Kokuyo Camlin Drawing Sheets A3 (100 Sheets)"/>
    <n v="3464.96"/>
    <n v="1"/>
    <n v="1923.11"/>
    <x v="8"/>
    <x v="1"/>
  </r>
  <r>
    <d v="2024-07-03T00:00:00"/>
    <x v="4"/>
    <x v="9"/>
    <x v="0"/>
    <x v="5"/>
    <s v="Navneet A4 80 GSM Copier Paper (500 Sheets)"/>
    <n v="5626.71"/>
    <n v="9"/>
    <n v="2694.54"/>
    <x v="8"/>
    <x v="1"/>
  </r>
  <r>
    <d v="2024-12-25T00:00:00"/>
    <x v="3"/>
    <x v="6"/>
    <x v="2"/>
    <x v="6"/>
    <s v="Xerox B210 Wireless Monochrome Laser Printer"/>
    <n v="46618.98"/>
    <n v="1"/>
    <n v="9957.83"/>
    <x v="1"/>
    <x v="1"/>
  </r>
  <r>
    <d v="2025-01-16T00:00:00"/>
    <x v="45"/>
    <x v="6"/>
    <x v="1"/>
    <x v="8"/>
    <s v="Godrej Interio Slimline Steel Computer Table"/>
    <n v="327732.05"/>
    <n v="11"/>
    <n v="-142745.59"/>
    <x v="11"/>
    <x v="0"/>
  </r>
  <r>
    <d v="2024-05-27T00:00:00"/>
    <x v="45"/>
    <x v="14"/>
    <x v="0"/>
    <x v="1"/>
    <s v="Apsara Drawing Pencils HB (Pack of 20)"/>
    <n v="4478.28"/>
    <n v="7"/>
    <n v="1360.51"/>
    <x v="3"/>
    <x v="1"/>
  </r>
  <r>
    <d v="2024-07-05T00:00:00"/>
    <x v="0"/>
    <x v="0"/>
    <x v="1"/>
    <x v="3"/>
    <s v="Wipro Furniture Smart Mesh Chair"/>
    <n v="22055.88"/>
    <n v="3"/>
    <n v="1024.1099999999999"/>
    <x v="8"/>
    <x v="1"/>
  </r>
  <r>
    <d v="2024-06-16T00:00:00"/>
    <x v="35"/>
    <x v="6"/>
    <x v="0"/>
    <x v="5"/>
    <s v="Rorito Ballpoint Pen Set Blue (Pack of 20)"/>
    <n v="1026.17"/>
    <n v="2"/>
    <n v="474.03"/>
    <x v="2"/>
    <x v="1"/>
  </r>
  <r>
    <d v="2025-03-26T00:00:00"/>
    <x v="8"/>
    <x v="18"/>
    <x v="1"/>
    <x v="4"/>
    <s v="Pepperfry Sofa Cum Bed 3-Seater Grey"/>
    <n v="9363.94"/>
    <n v="4"/>
    <n v="3765.14"/>
    <x v="0"/>
    <x v="0"/>
  </r>
  <r>
    <d v="2024-04-22T00:00:00"/>
    <x v="31"/>
    <x v="4"/>
    <x v="0"/>
    <x v="0"/>
    <s v="Kangaro Staple Pins 24/6 (Pack of 5000)"/>
    <n v="137.32"/>
    <n v="1"/>
    <n v="54.38"/>
    <x v="10"/>
    <x v="1"/>
  </r>
  <r>
    <d v="2024-12-19T00:00:00"/>
    <x v="13"/>
    <x v="7"/>
    <x v="0"/>
    <x v="5"/>
    <s v="Kokuyo Camlin Drawing Sheets A3 (100 Sheets)"/>
    <n v="2652.86"/>
    <n v="4"/>
    <n v="1519.57"/>
    <x v="1"/>
    <x v="1"/>
  </r>
  <r>
    <d v="2024-05-24T00:00:00"/>
    <x v="30"/>
    <x v="0"/>
    <x v="0"/>
    <x v="10"/>
    <s v="Featherlite Mobile Pedestal 3-Drawer"/>
    <n v="87828.36"/>
    <n v="9"/>
    <n v="6576.45"/>
    <x v="3"/>
    <x v="1"/>
  </r>
  <r>
    <d v="2024-04-15T00:00:00"/>
    <x v="45"/>
    <x v="0"/>
    <x v="0"/>
    <x v="1"/>
    <s v="Doms Sketch Pens 48 Shades Assorted"/>
    <n v="8438.18"/>
    <n v="5"/>
    <n v="2535.2199999999998"/>
    <x v="10"/>
    <x v="1"/>
  </r>
  <r>
    <d v="2024-11-16T00:00:00"/>
    <x v="5"/>
    <x v="18"/>
    <x v="1"/>
    <x v="8"/>
    <s v="Godrej Interio Slimline Steel Computer Table"/>
    <n v="85933.71"/>
    <n v="4"/>
    <n v="11888.33"/>
    <x v="6"/>
    <x v="1"/>
  </r>
  <r>
    <d v="2024-08-16T00:00:00"/>
    <x v="16"/>
    <x v="4"/>
    <x v="0"/>
    <x v="5"/>
    <s v="Navneet A4 80 GSM Copier Paper (500 Sheets)"/>
    <n v="1158.28"/>
    <n v="2"/>
    <n v="345.39"/>
    <x v="4"/>
    <x v="1"/>
  </r>
  <r>
    <d v="2024-08-26T00:00:00"/>
    <x v="20"/>
    <x v="17"/>
    <x v="1"/>
    <x v="4"/>
    <s v="Stanley Office Side Table with Drawer"/>
    <n v="904.51"/>
    <n v="3"/>
    <n v="383.16"/>
    <x v="4"/>
    <x v="1"/>
  </r>
  <r>
    <d v="2024-11-05T00:00:00"/>
    <x v="6"/>
    <x v="11"/>
    <x v="0"/>
    <x v="5"/>
    <s v="Luxor Ruled Writing Pad A4 (200 Pages)"/>
    <n v="770.77"/>
    <n v="2"/>
    <n v="361.61"/>
    <x v="6"/>
    <x v="1"/>
  </r>
  <r>
    <d v="2024-07-23T00:00:00"/>
    <x v="14"/>
    <x v="12"/>
    <x v="0"/>
    <x v="5"/>
    <s v="Classmate Premium A4 Ruled Notebooks (Pack of 6)"/>
    <n v="4026.57"/>
    <n v="3"/>
    <n v="1839.67"/>
    <x v="8"/>
    <x v="1"/>
  </r>
  <r>
    <d v="2024-05-21T00:00:00"/>
    <x v="26"/>
    <x v="3"/>
    <x v="0"/>
    <x v="13"/>
    <s v="Philips SmartBright LED Batten 36W (Pack of 4)"/>
    <n v="69227.62"/>
    <n v="10"/>
    <n v="5427.26"/>
    <x v="3"/>
    <x v="1"/>
  </r>
  <r>
    <d v="2024-04-15T00:00:00"/>
    <x v="12"/>
    <x v="11"/>
    <x v="2"/>
    <x v="11"/>
    <s v="Zebronics Zeb-Thunder Wireless Mouse"/>
    <n v="1701.56"/>
    <n v="2"/>
    <n v="365.05"/>
    <x v="10"/>
    <x v="1"/>
  </r>
  <r>
    <d v="2025-03-11T00:00:00"/>
    <x v="9"/>
    <x v="12"/>
    <x v="0"/>
    <x v="16"/>
    <s v="Pritt Glue Stick 43g (Pack of 10)"/>
    <n v="29336.28"/>
    <n v="2"/>
    <n v="1601.3"/>
    <x v="0"/>
    <x v="0"/>
  </r>
  <r>
    <d v="2025-03-26T00:00:00"/>
    <x v="31"/>
    <x v="19"/>
    <x v="0"/>
    <x v="12"/>
    <s v="Avery India Self-Adhesive Labels 21-Up (100 Sheets)"/>
    <n v="2982.76"/>
    <n v="6"/>
    <n v="1150.46"/>
    <x v="0"/>
    <x v="0"/>
  </r>
  <r>
    <d v="2024-06-22T00:00:00"/>
    <x v="47"/>
    <x v="9"/>
    <x v="0"/>
    <x v="13"/>
    <s v="Havells Cista 1200mm Ceiling Fan Brushed Chrome"/>
    <n v="10524.7"/>
    <n v="1"/>
    <n v="-30857.39"/>
    <x v="2"/>
    <x v="1"/>
  </r>
  <r>
    <d v="2024-09-11T00:00:00"/>
    <x v="41"/>
    <x v="13"/>
    <x v="0"/>
    <x v="10"/>
    <s v="Cello Stationery Organiser Set 7-Compartment"/>
    <n v="4130.82"/>
    <n v="5"/>
    <n v="1273.08"/>
    <x v="5"/>
    <x v="1"/>
  </r>
  <r>
    <d v="2024-04-16T00:00:00"/>
    <x v="9"/>
    <x v="0"/>
    <x v="2"/>
    <x v="9"/>
    <s v="OnePlus Nord CE3 Lite 8GB/128GB"/>
    <n v="30183.17"/>
    <n v="3"/>
    <n v="3485.18"/>
    <x v="10"/>
    <x v="1"/>
  </r>
  <r>
    <d v="2024-04-05T00:00:00"/>
    <x v="22"/>
    <x v="3"/>
    <x v="0"/>
    <x v="5"/>
    <s v="Navneet A4 80 GSM Copier Paper (500 Sheets)"/>
    <n v="4791.96"/>
    <n v="1"/>
    <n v="2062.21"/>
    <x v="10"/>
    <x v="1"/>
  </r>
  <r>
    <d v="2024-05-01T00:00:00"/>
    <x v="8"/>
    <x v="14"/>
    <x v="1"/>
    <x v="4"/>
    <s v="Nilkamal Plastic Folding Chair (Pack of 4)"/>
    <n v="1428.33"/>
    <n v="2"/>
    <n v="451.84"/>
    <x v="3"/>
    <x v="1"/>
  </r>
  <r>
    <d v="2024-05-19T00:00:00"/>
    <x v="45"/>
    <x v="15"/>
    <x v="0"/>
    <x v="5"/>
    <s v="Navneet A4 80 GSM Copier Paper (500 Sheets)"/>
    <n v="777.36"/>
    <n v="2"/>
    <n v="276.89999999999998"/>
    <x v="3"/>
    <x v="1"/>
  </r>
  <r>
    <d v="2024-10-21T00:00:00"/>
    <x v="5"/>
    <x v="1"/>
    <x v="0"/>
    <x v="2"/>
    <s v="Kangaro Presentation Ring Binder (Pack of 8)"/>
    <n v="1361.47"/>
    <n v="4"/>
    <n v="-1758.57"/>
    <x v="9"/>
    <x v="1"/>
  </r>
  <r>
    <d v="2024-06-02T00:00:00"/>
    <x v="11"/>
    <x v="10"/>
    <x v="0"/>
    <x v="1"/>
    <s v="Fevicryl Fabric Colour Set 12 Shades"/>
    <n v="1638.43"/>
    <n v="4"/>
    <n v="404.53"/>
    <x v="2"/>
    <x v="1"/>
  </r>
  <r>
    <d v="2025-03-05T00:00:00"/>
    <x v="21"/>
    <x v="5"/>
    <x v="1"/>
    <x v="15"/>
    <s v="Durian Engineered Wood Bookcase 4-Shelf Dark Walnut"/>
    <n v="98785.75"/>
    <n v="5"/>
    <n v="-3186.05"/>
    <x v="0"/>
    <x v="0"/>
  </r>
  <r>
    <d v="2024-06-04T00:00:00"/>
    <x v="29"/>
    <x v="18"/>
    <x v="0"/>
    <x v="1"/>
    <s v="Camlin Kokuyo Acrylic Colour Set 9 Tubes"/>
    <n v="1095.79"/>
    <n v="1"/>
    <n v="123.61"/>
    <x v="2"/>
    <x v="1"/>
  </r>
  <r>
    <d v="2024-07-15T00:00:00"/>
    <x v="20"/>
    <x v="2"/>
    <x v="1"/>
    <x v="4"/>
    <s v="Stanley Office Side Table with Drawer"/>
    <n v="12705.14"/>
    <n v="5"/>
    <n v="5411.28"/>
    <x v="8"/>
    <x v="1"/>
  </r>
  <r>
    <d v="2024-10-17T00:00:00"/>
    <x v="8"/>
    <x v="8"/>
    <x v="0"/>
    <x v="0"/>
    <s v="Acco Brass Fasteners 70mm (Box of 100)"/>
    <n v="1835"/>
    <n v="4"/>
    <n v="896.88"/>
    <x v="9"/>
    <x v="1"/>
  </r>
  <r>
    <d v="2024-05-26T00:00:00"/>
    <x v="38"/>
    <x v="16"/>
    <x v="0"/>
    <x v="2"/>
    <s v="Kangaro Presentation Ring Binder (Pack of 8)"/>
    <n v="525.49"/>
    <n v="4"/>
    <n v="153.16"/>
    <x v="3"/>
    <x v="1"/>
  </r>
  <r>
    <d v="2025-03-11T00:00:00"/>
    <x v="4"/>
    <x v="2"/>
    <x v="2"/>
    <x v="9"/>
    <s v="Motorola Edge 50 Fusion 12GB/256GB"/>
    <n v="50402.37"/>
    <n v="8"/>
    <n v="-8666.07"/>
    <x v="0"/>
    <x v="0"/>
  </r>
  <r>
    <d v="2024-07-21T00:00:00"/>
    <x v="0"/>
    <x v="19"/>
    <x v="2"/>
    <x v="11"/>
    <s v="Cosmic Byte CB-GK-12 Wired Keyboard"/>
    <n v="10947.2"/>
    <n v="5"/>
    <n v="4542.93"/>
    <x v="8"/>
    <x v="1"/>
  </r>
  <r>
    <d v="2024-07-25T00:00:00"/>
    <x v="33"/>
    <x v="12"/>
    <x v="2"/>
    <x v="9"/>
    <s v="Realme Narzo 60 Pro 5G 8GB/128GB"/>
    <n v="10150.469999999999"/>
    <n v="1"/>
    <n v="1285.79"/>
    <x v="8"/>
    <x v="1"/>
  </r>
  <r>
    <d v="2025-03-01T00:00:00"/>
    <x v="29"/>
    <x v="1"/>
    <x v="0"/>
    <x v="5"/>
    <s v="Navneet A4 80 GSM Copier Paper (500 Sheets)"/>
    <n v="1224.4100000000001"/>
    <n v="1"/>
    <n v="637.03"/>
    <x v="0"/>
    <x v="0"/>
  </r>
  <r>
    <d v="2024-07-24T00:00:00"/>
    <x v="34"/>
    <x v="12"/>
    <x v="0"/>
    <x v="7"/>
    <s v="Kores Peel &amp; Seal White Envelopes DL (Pack of 100)"/>
    <n v="3434.42"/>
    <n v="1"/>
    <n v="1506.14"/>
    <x v="8"/>
    <x v="1"/>
  </r>
  <r>
    <d v="2024-10-26T00:00:00"/>
    <x v="14"/>
    <x v="8"/>
    <x v="0"/>
    <x v="5"/>
    <s v="Rorito Ballpoint Pen Set Blue (Pack of 20)"/>
    <n v="1329.03"/>
    <n v="2"/>
    <n v="664.47"/>
    <x v="9"/>
    <x v="1"/>
  </r>
  <r>
    <d v="2024-08-15T00:00:00"/>
    <x v="30"/>
    <x v="0"/>
    <x v="0"/>
    <x v="5"/>
    <s v="Navneet A4 80 GSM Copier Paper (500 Sheets)"/>
    <n v="31288.560000000001"/>
    <n v="8"/>
    <n v="8663.08"/>
    <x v="4"/>
    <x v="1"/>
  </r>
  <r>
    <d v="2024-05-04T00:00:00"/>
    <x v="30"/>
    <x v="13"/>
    <x v="0"/>
    <x v="1"/>
    <s v="Fevicryl Fabric Colour Set 12 Shades"/>
    <n v="3081.67"/>
    <n v="2"/>
    <n v="224.65"/>
    <x v="3"/>
    <x v="1"/>
  </r>
  <r>
    <d v="2024-09-02T00:00:00"/>
    <x v="19"/>
    <x v="2"/>
    <x v="0"/>
    <x v="12"/>
    <s v="Avery India Self-Adhesive Labels 21-Up (100 Sheets)"/>
    <n v="1561.91"/>
    <n v="2"/>
    <n v="826.58"/>
    <x v="5"/>
    <x v="1"/>
  </r>
  <r>
    <d v="2024-11-19T00:00:00"/>
    <x v="13"/>
    <x v="11"/>
    <x v="2"/>
    <x v="11"/>
    <s v="iBall Bluetooth Wireless Keyboard &amp; Mouse Combo"/>
    <n v="5928.83"/>
    <n v="2"/>
    <n v="-174.37"/>
    <x v="6"/>
    <x v="1"/>
  </r>
  <r>
    <d v="2024-09-12T00:00:00"/>
    <x v="40"/>
    <x v="9"/>
    <x v="0"/>
    <x v="5"/>
    <s v="Classmate Premium A4 Ruled Notebooks (Pack of 6)"/>
    <n v="1491.04"/>
    <n v="2"/>
    <n v="825.83"/>
    <x v="5"/>
    <x v="1"/>
  </r>
  <r>
    <d v="2024-08-08T00:00:00"/>
    <x v="41"/>
    <x v="11"/>
    <x v="0"/>
    <x v="2"/>
    <s v="Archies Lever Arch File A4 (Pack of 5)"/>
    <n v="13535.08"/>
    <n v="8"/>
    <n v="4410.7"/>
    <x v="4"/>
    <x v="1"/>
  </r>
  <r>
    <d v="2024-09-03T00:00:00"/>
    <x v="19"/>
    <x v="15"/>
    <x v="0"/>
    <x v="2"/>
    <s v="Nataraj Clear-View Binder A4 (Pack of 12)"/>
    <n v="21281.35"/>
    <n v="2"/>
    <n v="6613.75"/>
    <x v="5"/>
    <x v="1"/>
  </r>
  <r>
    <d v="2025-02-23T00:00:00"/>
    <x v="13"/>
    <x v="5"/>
    <x v="0"/>
    <x v="1"/>
    <s v="Fevicryl Fabric Colour Set 12 Shades"/>
    <n v="503.37"/>
    <n v="5"/>
    <n v="46.52"/>
    <x v="7"/>
    <x v="0"/>
  </r>
  <r>
    <d v="2024-11-09T00:00:00"/>
    <x v="14"/>
    <x v="13"/>
    <x v="0"/>
    <x v="16"/>
    <s v="Pritt Glue Stick 43g (Pack of 10)"/>
    <n v="3481.23"/>
    <n v="2"/>
    <n v="893.17"/>
    <x v="6"/>
    <x v="1"/>
  </r>
  <r>
    <d v="2024-08-02T00:00:00"/>
    <x v="34"/>
    <x v="17"/>
    <x v="2"/>
    <x v="9"/>
    <s v="POCO X6 Pro 5G 12GB/256GB"/>
    <n v="48062.05"/>
    <n v="5"/>
    <n v="3368.65"/>
    <x v="4"/>
    <x v="1"/>
  </r>
  <r>
    <d v="2024-06-18T00:00:00"/>
    <x v="30"/>
    <x v="10"/>
    <x v="2"/>
    <x v="11"/>
    <s v="Zebronics Zeb-Thunder Wireless Mouse"/>
    <n v="774.06"/>
    <n v="1"/>
    <n v="-48.63"/>
    <x v="2"/>
    <x v="1"/>
  </r>
  <r>
    <d v="2025-01-14T00:00:00"/>
    <x v="47"/>
    <x v="3"/>
    <x v="0"/>
    <x v="12"/>
    <s v="Maplitho White Labels A4 (50 Sheets)"/>
    <n v="496.43"/>
    <n v="2"/>
    <n v="182.53"/>
    <x v="11"/>
    <x v="0"/>
  </r>
  <r>
    <d v="2024-12-08T00:00:00"/>
    <x v="46"/>
    <x v="2"/>
    <x v="1"/>
    <x v="3"/>
    <s v="Wipro Furniture Smart Mesh Chair"/>
    <n v="17372.29"/>
    <n v="1"/>
    <n v="0"/>
    <x v="1"/>
    <x v="1"/>
  </r>
  <r>
    <d v="2024-09-01T00:00:00"/>
    <x v="30"/>
    <x v="11"/>
    <x v="0"/>
    <x v="12"/>
    <s v="Avery India Self-Adhesive Labels 21-Up (100 Sheets)"/>
    <n v="1066.8900000000001"/>
    <n v="2"/>
    <n v="479.72"/>
    <x v="5"/>
    <x v="1"/>
  </r>
  <r>
    <d v="2024-11-14T00:00:00"/>
    <x v="22"/>
    <x v="11"/>
    <x v="2"/>
    <x v="9"/>
    <s v="Motorola Edge 50 Fusion 12GB/256GB"/>
    <n v="13374.22"/>
    <n v="4"/>
    <n v="2075.14"/>
    <x v="6"/>
    <x v="1"/>
  </r>
  <r>
    <d v="2024-09-23T00:00:00"/>
    <x v="14"/>
    <x v="14"/>
    <x v="1"/>
    <x v="3"/>
    <s v="Durian APEX High-Back Revolving Chair"/>
    <n v="4584.1499999999996"/>
    <n v="1"/>
    <n v="1171.17"/>
    <x v="5"/>
    <x v="1"/>
  </r>
  <r>
    <d v="2025-01-25T00:00:00"/>
    <x v="36"/>
    <x v="9"/>
    <x v="0"/>
    <x v="10"/>
    <s v="Featherlite Mobile Pedestal 3-Drawer"/>
    <n v="1284.19"/>
    <n v="2"/>
    <n v="420.92"/>
    <x v="11"/>
    <x v="0"/>
  </r>
  <r>
    <d v="2024-07-01T00:00:00"/>
    <x v="19"/>
    <x v="16"/>
    <x v="2"/>
    <x v="9"/>
    <s v="Realme Narzo 60 Pro 5G 8GB/128GB"/>
    <n v="1907.05"/>
    <n v="5"/>
    <n v="113.89"/>
    <x v="8"/>
    <x v="1"/>
  </r>
  <r>
    <d v="2025-03-20T00:00:00"/>
    <x v="13"/>
    <x v="9"/>
    <x v="0"/>
    <x v="2"/>
    <s v="Kangaro Presentation Ring Binder (Pack of 8)"/>
    <n v="1322.04"/>
    <n v="15"/>
    <n v="-2290.11"/>
    <x v="0"/>
    <x v="0"/>
  </r>
  <r>
    <d v="2024-11-05T00:00:00"/>
    <x v="3"/>
    <x v="16"/>
    <x v="1"/>
    <x v="4"/>
    <s v="Pepperfry Sofa Cum Bed 3-Seater Grey"/>
    <n v="988.91"/>
    <n v="4"/>
    <n v="274.01"/>
    <x v="6"/>
    <x v="1"/>
  </r>
  <r>
    <d v="2024-05-16T00:00:00"/>
    <x v="35"/>
    <x v="9"/>
    <x v="0"/>
    <x v="12"/>
    <s v="Avery India Self-Adhesive Labels 21-Up (100 Sheets)"/>
    <n v="3455.15"/>
    <n v="2"/>
    <n v="1806.23"/>
    <x v="3"/>
    <x v="1"/>
  </r>
  <r>
    <d v="2024-07-01T00:00:00"/>
    <x v="41"/>
    <x v="2"/>
    <x v="0"/>
    <x v="10"/>
    <s v="Cello Stationery Organiser Set 7-Compartment"/>
    <n v="79110.23"/>
    <n v="2"/>
    <n v="3953.55"/>
    <x v="8"/>
    <x v="1"/>
  </r>
  <r>
    <d v="2024-04-11T00:00:00"/>
    <x v="32"/>
    <x v="6"/>
    <x v="0"/>
    <x v="10"/>
    <s v="Durian Steel Filing Cabinet 2-Door"/>
    <n v="2311.04"/>
    <n v="1"/>
    <n v="-597.21"/>
    <x v="10"/>
    <x v="1"/>
  </r>
  <r>
    <d v="2024-11-03T00:00:00"/>
    <x v="28"/>
    <x v="10"/>
    <x v="1"/>
    <x v="8"/>
    <s v="Godrej Interio Slimline Steel Computer Table"/>
    <n v="146375.04000000001"/>
    <n v="6"/>
    <n v="7107.17"/>
    <x v="6"/>
    <x v="1"/>
  </r>
  <r>
    <d v="2024-04-03T00:00:00"/>
    <x v="7"/>
    <x v="15"/>
    <x v="0"/>
    <x v="2"/>
    <s v="Kangaro Presentation Ring Binder (Pack of 8)"/>
    <n v="413.21"/>
    <n v="3"/>
    <n v="-233.4"/>
    <x v="10"/>
    <x v="1"/>
  </r>
  <r>
    <d v="2024-11-01T00:00:00"/>
    <x v="2"/>
    <x v="4"/>
    <x v="2"/>
    <x v="9"/>
    <s v="Vivo T3 Pro 5G 8GB/128GB"/>
    <n v="85572.59"/>
    <n v="6"/>
    <n v="9331.9500000000007"/>
    <x v="6"/>
    <x v="1"/>
  </r>
  <r>
    <d v="2024-04-17T00:00:00"/>
    <x v="46"/>
    <x v="16"/>
    <x v="1"/>
    <x v="3"/>
    <s v="Hof Seating WorkPro Mesh Back Chair"/>
    <n v="6872.3"/>
    <n v="1"/>
    <n v="1226.6400000000001"/>
    <x v="10"/>
    <x v="1"/>
  </r>
  <r>
    <d v="2024-08-03T00:00:00"/>
    <x v="18"/>
    <x v="3"/>
    <x v="2"/>
    <x v="11"/>
    <s v="Zebronics Zeb-Thunder Wireless Mouse"/>
    <n v="14767.9"/>
    <n v="3"/>
    <n v="4207.8900000000003"/>
    <x v="4"/>
    <x v="1"/>
  </r>
  <r>
    <d v="2024-07-09T00:00:00"/>
    <x v="28"/>
    <x v="2"/>
    <x v="0"/>
    <x v="2"/>
    <s v="Deli Spine Label Binder A4 Blue (Pack of 6)"/>
    <n v="510.12"/>
    <n v="2"/>
    <n v="158.63"/>
    <x v="8"/>
    <x v="1"/>
  </r>
  <r>
    <d v="2024-12-10T00:00:00"/>
    <x v="20"/>
    <x v="16"/>
    <x v="1"/>
    <x v="4"/>
    <s v="Godrej Interio Partition Panel 4×6ft"/>
    <n v="18585.59"/>
    <n v="5"/>
    <n v="-15883.42"/>
    <x v="1"/>
    <x v="1"/>
  </r>
  <r>
    <d v="2024-11-12T00:00:00"/>
    <x v="17"/>
    <x v="6"/>
    <x v="0"/>
    <x v="5"/>
    <s v="Pidilite Fevistick Glue Sticks (Box of 12)"/>
    <n v="12870.61"/>
    <n v="4"/>
    <n v="6832.57"/>
    <x v="6"/>
    <x v="1"/>
  </r>
  <r>
    <d v="2025-02-18T00:00:00"/>
    <x v="36"/>
    <x v="16"/>
    <x v="0"/>
    <x v="5"/>
    <s v="Pidilite Fevistick Glue Sticks (Box of 12)"/>
    <n v="8257.73"/>
    <n v="2"/>
    <n v="3215.59"/>
    <x v="7"/>
    <x v="0"/>
  </r>
  <r>
    <d v="2024-11-04T00:00:00"/>
    <x v="47"/>
    <x v="0"/>
    <x v="0"/>
    <x v="12"/>
    <s v="Anken Colour Coding Dots (Pack of 500)"/>
    <n v="13105.3"/>
    <n v="9"/>
    <n v="6235.1"/>
    <x v="6"/>
    <x v="1"/>
  </r>
  <r>
    <d v="2024-06-22T00:00:00"/>
    <x v="8"/>
    <x v="4"/>
    <x v="1"/>
    <x v="4"/>
    <s v="Nilkamal Plastic Folding Chair (Pack of 4)"/>
    <n v="556.72"/>
    <n v="3"/>
    <n v="259.76"/>
    <x v="2"/>
    <x v="1"/>
  </r>
  <r>
    <d v="2024-04-10T00:00:00"/>
    <x v="35"/>
    <x v="1"/>
    <x v="0"/>
    <x v="5"/>
    <s v="Classmate Premium A4 Ruled Notebooks (Pack of 6)"/>
    <n v="1017.54"/>
    <n v="1"/>
    <n v="423.02"/>
    <x v="10"/>
    <x v="1"/>
  </r>
  <r>
    <d v="2025-01-11T00:00:00"/>
    <x v="42"/>
    <x v="10"/>
    <x v="0"/>
    <x v="5"/>
    <s v="Rorito Ballpoint Pen Set Blue (Pack of 20)"/>
    <n v="11815.66"/>
    <n v="4"/>
    <n v="4162.18"/>
    <x v="11"/>
    <x v="0"/>
  </r>
  <r>
    <d v="2025-03-26T00:00:00"/>
    <x v="44"/>
    <x v="19"/>
    <x v="0"/>
    <x v="2"/>
    <s v="Nataraj Clear-View Binder A4 (Pack of 12)"/>
    <n v="1064.2"/>
    <n v="3"/>
    <n v="429.71"/>
    <x v="0"/>
    <x v="0"/>
  </r>
  <r>
    <d v="2024-08-13T00:00:00"/>
    <x v="29"/>
    <x v="1"/>
    <x v="0"/>
    <x v="2"/>
    <s v="Nataraj Clear-View Binder A4 (Pack of 12)"/>
    <n v="10407.16"/>
    <n v="3"/>
    <n v="4780.22"/>
    <x v="4"/>
    <x v="1"/>
  </r>
  <r>
    <d v="2024-11-08T00:00:00"/>
    <x v="39"/>
    <x v="4"/>
    <x v="1"/>
    <x v="4"/>
    <s v="Pepperfry Sofa Cum Bed 3-Seater Grey"/>
    <n v="2498.58"/>
    <n v="4"/>
    <n v="-1906.6"/>
    <x v="6"/>
    <x v="1"/>
  </r>
  <r>
    <d v="2024-08-01T00:00:00"/>
    <x v="27"/>
    <x v="1"/>
    <x v="0"/>
    <x v="10"/>
    <s v="Puro SAFE Steel Almirah Double Door"/>
    <n v="3825.56"/>
    <n v="2"/>
    <n v="1009.02"/>
    <x v="4"/>
    <x v="1"/>
  </r>
  <r>
    <d v="2024-06-21T00:00:00"/>
    <x v="5"/>
    <x v="15"/>
    <x v="0"/>
    <x v="2"/>
    <s v="Archies Lever Arch File A4 (Pack of 5)"/>
    <n v="7054.39"/>
    <n v="3"/>
    <n v="3032.79"/>
    <x v="2"/>
    <x v="1"/>
  </r>
  <r>
    <d v="2025-03-05T00:00:00"/>
    <x v="1"/>
    <x v="15"/>
    <x v="0"/>
    <x v="2"/>
    <s v="Deli Spine Label Binder A4 Blue (Pack of 6)"/>
    <n v="517.38"/>
    <n v="5"/>
    <n v="-409.76"/>
    <x v="0"/>
    <x v="0"/>
  </r>
  <r>
    <d v="2024-10-12T00:00:00"/>
    <x v="18"/>
    <x v="8"/>
    <x v="2"/>
    <x v="9"/>
    <s v="Realme Narzo 60 Pro 5G 8GB/128GB"/>
    <n v="68967.179999999993"/>
    <n v="2"/>
    <n v="5105.87"/>
    <x v="9"/>
    <x v="1"/>
  </r>
  <r>
    <d v="2024-05-23T00:00:00"/>
    <x v="26"/>
    <x v="19"/>
    <x v="0"/>
    <x v="13"/>
    <s v="Bajaj Majesty 1000W Room Heater"/>
    <n v="1528.78"/>
    <n v="1"/>
    <n v="502.83"/>
    <x v="3"/>
    <x v="1"/>
  </r>
  <r>
    <d v="2025-03-25T00:00:00"/>
    <x v="24"/>
    <x v="17"/>
    <x v="0"/>
    <x v="5"/>
    <s v="Rorito Ballpoint Pen Set Blue (Pack of 20)"/>
    <n v="4703.5"/>
    <n v="8"/>
    <n v="2407.0100000000002"/>
    <x v="0"/>
    <x v="0"/>
  </r>
  <r>
    <d v="2024-12-10T00:00:00"/>
    <x v="34"/>
    <x v="18"/>
    <x v="2"/>
    <x v="9"/>
    <s v="Motorola Edge 50 Fusion 12GB/256GB"/>
    <n v="5225.33"/>
    <n v="3"/>
    <n v="1870.73"/>
    <x v="1"/>
    <x v="1"/>
  </r>
  <r>
    <d v="2024-09-15T00:00:00"/>
    <x v="34"/>
    <x v="13"/>
    <x v="2"/>
    <x v="9"/>
    <s v="Motorola Edge 50 Fusion 12GB/256GB"/>
    <n v="9185.09"/>
    <n v="3"/>
    <n v="2914.09"/>
    <x v="5"/>
    <x v="1"/>
  </r>
  <r>
    <d v="2024-11-02T00:00:00"/>
    <x v="1"/>
    <x v="16"/>
    <x v="2"/>
    <x v="11"/>
    <s v="boAt Rugged V3 USB-C Cable (Pack of 3)"/>
    <n v="12800.87"/>
    <n v="3"/>
    <n v="2730.14"/>
    <x v="6"/>
    <x v="1"/>
  </r>
  <r>
    <d v="2024-07-04T00:00:00"/>
    <x v="5"/>
    <x v="16"/>
    <x v="2"/>
    <x v="9"/>
    <s v="iQOO Z9 5G 8GB/128GB"/>
    <n v="161759.24"/>
    <n v="9"/>
    <n v="-28150.95"/>
    <x v="8"/>
    <x v="1"/>
  </r>
  <r>
    <d v="2024-12-10T00:00:00"/>
    <x v="35"/>
    <x v="10"/>
    <x v="0"/>
    <x v="5"/>
    <s v="Kokuyo Camlin Drawing Sheets A3 (100 Sheets)"/>
    <n v="4538.62"/>
    <n v="1"/>
    <n v="2371.9899999999998"/>
    <x v="1"/>
    <x v="1"/>
  </r>
  <r>
    <d v="2024-05-28T00:00:00"/>
    <x v="24"/>
    <x v="7"/>
    <x v="1"/>
    <x v="3"/>
    <s v="Godrej Interio Cozy Ergonomic Chair with Armrest"/>
    <n v="63952.85"/>
    <n v="1"/>
    <n v="3305.38"/>
    <x v="3"/>
    <x v="1"/>
  </r>
  <r>
    <d v="2024-08-22T00:00:00"/>
    <x v="1"/>
    <x v="4"/>
    <x v="2"/>
    <x v="11"/>
    <s v="Cosmic Byte CB-GK-12 Wired Keyboard"/>
    <n v="8138.53"/>
    <n v="1"/>
    <n v="2744.28"/>
    <x v="4"/>
    <x v="1"/>
  </r>
  <r>
    <d v="2024-04-01T00:00:00"/>
    <x v="1"/>
    <x v="14"/>
    <x v="0"/>
    <x v="1"/>
    <s v="Faber-Castell Colour Pencil Set 60 Shades"/>
    <n v="3973.39"/>
    <n v="5"/>
    <n v="1359.31"/>
    <x v="10"/>
    <x v="1"/>
  </r>
  <r>
    <d v="2024-04-25T00:00:00"/>
    <x v="32"/>
    <x v="1"/>
    <x v="0"/>
    <x v="1"/>
    <s v="Apsara Drawing Pencils HB (Pack of 20)"/>
    <n v="5272.71"/>
    <n v="3"/>
    <n v="1273.6600000000001"/>
    <x v="10"/>
    <x v="1"/>
  </r>
  <r>
    <d v="2024-09-04T00:00:00"/>
    <x v="37"/>
    <x v="11"/>
    <x v="0"/>
    <x v="2"/>
    <s v="Deli Spine Label Binder A4 Blue (Pack of 6)"/>
    <n v="1257.17"/>
    <n v="1"/>
    <n v="-2059.71"/>
    <x v="5"/>
    <x v="1"/>
  </r>
  <r>
    <d v="2025-02-05T00:00:00"/>
    <x v="7"/>
    <x v="11"/>
    <x v="0"/>
    <x v="2"/>
    <s v="Kangaro Presentation Ring Binder (Pack of 8)"/>
    <n v="191110.03"/>
    <n v="1"/>
    <n v="96024.62"/>
    <x v="7"/>
    <x v="0"/>
  </r>
  <r>
    <d v="2025-01-21T00:00:00"/>
    <x v="31"/>
    <x v="8"/>
    <x v="2"/>
    <x v="9"/>
    <s v="POCO X6 Pro 5G 12GB/256GB"/>
    <n v="10750.27"/>
    <n v="1"/>
    <n v="-3027.9"/>
    <x v="11"/>
    <x v="0"/>
  </r>
  <r>
    <d v="2024-06-21T00:00:00"/>
    <x v="34"/>
    <x v="4"/>
    <x v="0"/>
    <x v="5"/>
    <s v="Navneet A4 80 GSM Copier Paper (500 Sheets)"/>
    <n v="3367.95"/>
    <n v="4"/>
    <n v="1656.07"/>
    <x v="2"/>
    <x v="1"/>
  </r>
  <r>
    <d v="2024-11-03T00:00:00"/>
    <x v="12"/>
    <x v="7"/>
    <x v="1"/>
    <x v="4"/>
    <s v="Pepperfry Sofa Cum Bed 3-Seater Grey"/>
    <n v="105363.55"/>
    <n v="4"/>
    <n v="9500.7800000000007"/>
    <x v="6"/>
    <x v="1"/>
  </r>
  <r>
    <d v="2024-09-15T00:00:00"/>
    <x v="46"/>
    <x v="9"/>
    <x v="0"/>
    <x v="1"/>
    <s v="Camlin Kokuyo Acrylic Colour Set 9 Tubes"/>
    <n v="2376.06"/>
    <n v="1"/>
    <n v="648.5"/>
    <x v="5"/>
    <x v="1"/>
  </r>
  <r>
    <d v="2024-07-17T00:00:00"/>
    <x v="0"/>
    <x v="10"/>
    <x v="1"/>
    <x v="3"/>
    <s v="Hof Seating WorkPro Mesh Back Chair"/>
    <n v="16759.61"/>
    <n v="1"/>
    <n v="1426.58"/>
    <x v="8"/>
    <x v="1"/>
  </r>
  <r>
    <d v="2024-12-06T00:00:00"/>
    <x v="22"/>
    <x v="15"/>
    <x v="0"/>
    <x v="13"/>
    <s v="Havells Cista 1200mm Ceiling Fan Brushed Chrome"/>
    <n v="2147.61"/>
    <n v="2"/>
    <n v="-5122.74"/>
    <x v="1"/>
    <x v="1"/>
  </r>
  <r>
    <d v="2024-12-18T00:00:00"/>
    <x v="4"/>
    <x v="5"/>
    <x v="1"/>
    <x v="3"/>
    <s v="Durian APEX High-Back Revolving Chair"/>
    <n v="6354"/>
    <n v="1"/>
    <n v="656.5"/>
    <x v="1"/>
    <x v="1"/>
  </r>
  <r>
    <d v="2024-12-10T00:00:00"/>
    <x v="47"/>
    <x v="10"/>
    <x v="2"/>
    <x v="11"/>
    <s v="Cosmic Byte CB-GK-12 Wired Keyboard"/>
    <n v="37999.61"/>
    <n v="8"/>
    <n v="8456.93"/>
    <x v="1"/>
    <x v="1"/>
  </r>
  <r>
    <d v="2024-08-21T00:00:00"/>
    <x v="13"/>
    <x v="4"/>
    <x v="0"/>
    <x v="2"/>
    <s v="Solo Ring Binder A4 2-Ring 25mm (Pack of 10)"/>
    <n v="5317.86"/>
    <n v="2"/>
    <n v="1670.24"/>
    <x v="4"/>
    <x v="1"/>
  </r>
  <r>
    <d v="2024-06-28T00:00:00"/>
    <x v="46"/>
    <x v="3"/>
    <x v="2"/>
    <x v="14"/>
    <s v="Epson EcoTank L3252 Wi-Fi All-In-One Printer"/>
    <n v="5399.88"/>
    <n v="6"/>
    <n v="2712.29"/>
    <x v="2"/>
    <x v="1"/>
  </r>
  <r>
    <d v="2024-07-28T00:00:00"/>
    <x v="28"/>
    <x v="7"/>
    <x v="0"/>
    <x v="1"/>
    <s v="Camlin Kokuyo Acrylic Colour Set 9 Tubes"/>
    <n v="239.4"/>
    <n v="2"/>
    <n v="69.86"/>
    <x v="8"/>
    <x v="1"/>
  </r>
  <r>
    <d v="2024-11-22T00:00:00"/>
    <x v="15"/>
    <x v="15"/>
    <x v="0"/>
    <x v="12"/>
    <s v="Avery India Self-Adhesive Labels 21-Up (100 Sheets)"/>
    <n v="306.7"/>
    <n v="1"/>
    <n v="88.29"/>
    <x v="6"/>
    <x v="1"/>
  </r>
  <r>
    <d v="2024-09-10T00:00:00"/>
    <x v="22"/>
    <x v="1"/>
    <x v="0"/>
    <x v="13"/>
    <s v="Havells Cista 1200mm Ceiling Fan Brushed Chrome"/>
    <n v="5082.17"/>
    <n v="2"/>
    <n v="1483.61"/>
    <x v="5"/>
    <x v="1"/>
  </r>
  <r>
    <d v="2024-11-24T00:00:00"/>
    <x v="6"/>
    <x v="1"/>
    <x v="1"/>
    <x v="3"/>
    <s v="Featherlite Elan Mid-Back Mesh Chair Black"/>
    <n v="11862.47"/>
    <n v="1"/>
    <n v="-1254.53"/>
    <x v="6"/>
    <x v="1"/>
  </r>
  <r>
    <d v="2024-12-06T00:00:00"/>
    <x v="15"/>
    <x v="13"/>
    <x v="1"/>
    <x v="8"/>
    <s v="Featherlite Ergo Workstation L-Shaped Desk"/>
    <n v="63012.89"/>
    <n v="1"/>
    <n v="9615.7800000000007"/>
    <x v="1"/>
    <x v="1"/>
  </r>
  <r>
    <d v="2024-05-11T00:00:00"/>
    <x v="33"/>
    <x v="14"/>
    <x v="1"/>
    <x v="4"/>
    <s v="Nilkamal Plastic Folding Chair (Pack of 4)"/>
    <n v="12992.96"/>
    <n v="7"/>
    <n v="893.48"/>
    <x v="3"/>
    <x v="1"/>
  </r>
  <r>
    <d v="2024-07-22T00:00:00"/>
    <x v="29"/>
    <x v="2"/>
    <x v="0"/>
    <x v="2"/>
    <s v="Kangaro Presentation Ring Binder (Pack of 8)"/>
    <n v="7266.46"/>
    <n v="3"/>
    <n v="3386.39"/>
    <x v="8"/>
    <x v="1"/>
  </r>
  <r>
    <d v="2024-06-01T00:00:00"/>
    <x v="36"/>
    <x v="16"/>
    <x v="2"/>
    <x v="9"/>
    <s v="Vivo T3 Pro 5G 8GB/128GB"/>
    <n v="36892.21"/>
    <n v="2"/>
    <n v="4254.99"/>
    <x v="2"/>
    <x v="1"/>
  </r>
  <r>
    <d v="2024-09-24T00:00:00"/>
    <x v="2"/>
    <x v="3"/>
    <x v="1"/>
    <x v="15"/>
    <s v="Durian Engineered Wood Bookcase 4-Shelf Dark Walnut"/>
    <n v="22636.240000000002"/>
    <n v="2"/>
    <n v="-1064.72"/>
    <x v="5"/>
    <x v="1"/>
  </r>
  <r>
    <d v="2024-11-27T00:00:00"/>
    <x v="12"/>
    <x v="14"/>
    <x v="1"/>
    <x v="3"/>
    <s v="Green Soul Oslo High-Back Executive Chair"/>
    <n v="33736.129999999997"/>
    <n v="2"/>
    <n v="384.14"/>
    <x v="6"/>
    <x v="1"/>
  </r>
  <r>
    <d v="2024-12-16T00:00:00"/>
    <x v="28"/>
    <x v="11"/>
    <x v="1"/>
    <x v="8"/>
    <s v="Durian TEAK-Finish Manager Desk 1500mm"/>
    <n v="34620.57"/>
    <n v="5"/>
    <n v="-24560.16"/>
    <x v="1"/>
    <x v="1"/>
  </r>
  <r>
    <d v="2024-05-12T00:00:00"/>
    <x v="10"/>
    <x v="5"/>
    <x v="2"/>
    <x v="9"/>
    <s v="Samsung Galaxy M34 5G 6GB/128GB"/>
    <n v="60165.21"/>
    <n v="1"/>
    <n v="-8183.67"/>
    <x v="3"/>
    <x v="1"/>
  </r>
  <r>
    <d v="2024-05-01T00:00:00"/>
    <x v="11"/>
    <x v="8"/>
    <x v="0"/>
    <x v="0"/>
    <s v="Kangaroo Binder Clips Assorted Pack of 50"/>
    <n v="212.91"/>
    <n v="1"/>
    <n v="95.37"/>
    <x v="3"/>
    <x v="1"/>
  </r>
  <r>
    <d v="2024-11-15T00:00:00"/>
    <x v="11"/>
    <x v="18"/>
    <x v="0"/>
    <x v="1"/>
    <s v="Doms Sketch Pens 48 Shades Assorted"/>
    <n v="7449.66"/>
    <n v="2"/>
    <n v="2382.11"/>
    <x v="6"/>
    <x v="1"/>
  </r>
  <r>
    <d v="2025-03-11T00:00:00"/>
    <x v="18"/>
    <x v="4"/>
    <x v="2"/>
    <x v="9"/>
    <s v="iQOO Z9 5G 8GB/128GB"/>
    <n v="51538.559999999998"/>
    <n v="2"/>
    <n v="16782.14"/>
    <x v="0"/>
    <x v="0"/>
  </r>
  <r>
    <d v="2024-08-17T00:00:00"/>
    <x v="10"/>
    <x v="12"/>
    <x v="0"/>
    <x v="5"/>
    <s v="Kokuyo Camlin Drawing Sheets A3 (100 Sheets)"/>
    <n v="1539.67"/>
    <n v="2"/>
    <n v="924.19"/>
    <x v="4"/>
    <x v="1"/>
  </r>
  <r>
    <d v="2025-03-25T00:00:00"/>
    <x v="12"/>
    <x v="14"/>
    <x v="0"/>
    <x v="10"/>
    <s v="Durian Steel Filing Cabinet 2-Door"/>
    <n v="28631.599999999999"/>
    <n v="2"/>
    <n v="8805.49"/>
    <x v="0"/>
    <x v="0"/>
  </r>
  <r>
    <d v="2024-04-04T00:00:00"/>
    <x v="8"/>
    <x v="17"/>
    <x v="2"/>
    <x v="11"/>
    <s v="boAt Rugged V3 USB-C Cable (Pack of 3)"/>
    <n v="23811.72"/>
    <n v="3"/>
    <n v="8512.8799999999992"/>
    <x v="10"/>
    <x v="1"/>
  </r>
  <r>
    <d v="2024-08-08T00:00:00"/>
    <x v="43"/>
    <x v="9"/>
    <x v="1"/>
    <x v="8"/>
    <s v="Durian TEAK-Finish Manager Desk 1500mm"/>
    <n v="83107.289999999994"/>
    <n v="11"/>
    <n v="-33433.94"/>
    <x v="4"/>
    <x v="1"/>
  </r>
  <r>
    <d v="2024-09-25T00:00:00"/>
    <x v="31"/>
    <x v="18"/>
    <x v="0"/>
    <x v="10"/>
    <s v="Puro SAFE Steel Almirah Double Door"/>
    <n v="40451.46"/>
    <n v="3"/>
    <n v="12284.51"/>
    <x v="5"/>
    <x v="1"/>
  </r>
  <r>
    <d v="2024-08-20T00:00:00"/>
    <x v="25"/>
    <x v="2"/>
    <x v="0"/>
    <x v="2"/>
    <s v="Archies Lever Arch File A4 (Pack of 5)"/>
    <n v="872.73"/>
    <n v="4"/>
    <n v="-578.77"/>
    <x v="4"/>
    <x v="1"/>
  </r>
  <r>
    <d v="2025-01-25T00:00:00"/>
    <x v="45"/>
    <x v="15"/>
    <x v="0"/>
    <x v="1"/>
    <s v="Faber-Castell Colour Pencil Set 60 Shades"/>
    <n v="370.49"/>
    <n v="1"/>
    <n v="46.22"/>
    <x v="11"/>
    <x v="0"/>
  </r>
  <r>
    <d v="2024-04-06T00:00:00"/>
    <x v="34"/>
    <x v="5"/>
    <x v="1"/>
    <x v="4"/>
    <s v="Godrej Interio Partition Panel 4×6ft"/>
    <n v="9523.0400000000009"/>
    <n v="8"/>
    <n v="3088.08"/>
    <x v="10"/>
    <x v="1"/>
  </r>
  <r>
    <d v="2024-09-07T00:00:00"/>
    <x v="16"/>
    <x v="7"/>
    <x v="1"/>
    <x v="8"/>
    <s v="Stanley Furniture Height-Adjustable Desk"/>
    <n v="50144.7"/>
    <n v="2"/>
    <n v="-25523.64"/>
    <x v="5"/>
    <x v="1"/>
  </r>
  <r>
    <d v="2025-03-17T00:00:00"/>
    <x v="12"/>
    <x v="4"/>
    <x v="0"/>
    <x v="7"/>
    <s v="Hitech India A4 Kraft Bubble Envelope (Pack of 50)"/>
    <n v="751.47"/>
    <n v="3"/>
    <n v="296.45999999999998"/>
    <x v="0"/>
    <x v="0"/>
  </r>
  <r>
    <d v="2025-01-22T00:00:00"/>
    <x v="35"/>
    <x v="4"/>
    <x v="1"/>
    <x v="15"/>
    <s v="Godrej Interio Slimline Steel Bookshelf 5-Tier"/>
    <n v="18262.48"/>
    <n v="3"/>
    <n v="4201.12"/>
    <x v="11"/>
    <x v="0"/>
  </r>
  <r>
    <d v="2024-06-19T00:00:00"/>
    <x v="29"/>
    <x v="0"/>
    <x v="0"/>
    <x v="5"/>
    <s v="Navneet A4 80 GSM Copier Paper (500 Sheets)"/>
    <n v="1786.46"/>
    <n v="1"/>
    <n v="781.29"/>
    <x v="2"/>
    <x v="1"/>
  </r>
  <r>
    <d v="2024-07-09T00:00:00"/>
    <x v="38"/>
    <x v="10"/>
    <x v="0"/>
    <x v="1"/>
    <s v="Camlin Kokuyo Acrylic Colour Set 9 Tubes"/>
    <n v="1289.54"/>
    <n v="2"/>
    <n v="327.33"/>
    <x v="8"/>
    <x v="1"/>
  </r>
  <r>
    <d v="2024-11-24T00:00:00"/>
    <x v="11"/>
    <x v="8"/>
    <x v="1"/>
    <x v="4"/>
    <s v="Nilkamal Plastic Folding Chair (Pack of 4)"/>
    <n v="8542.5300000000007"/>
    <n v="3"/>
    <n v="3182.37"/>
    <x v="6"/>
    <x v="1"/>
  </r>
  <r>
    <d v="2024-05-28T00:00:00"/>
    <x v="3"/>
    <x v="10"/>
    <x v="0"/>
    <x v="12"/>
    <s v="Avery India Self-Adhesive Labels 21-Up (100 Sheets)"/>
    <n v="4480.8999999999996"/>
    <n v="3"/>
    <n v="2308.77"/>
    <x v="3"/>
    <x v="1"/>
  </r>
  <r>
    <d v="2024-09-17T00:00:00"/>
    <x v="26"/>
    <x v="18"/>
    <x v="1"/>
    <x v="15"/>
    <s v="Durian Engineered Wood Bookcase 4-Shelf Dark Walnut"/>
    <n v="87290.59"/>
    <n v="6"/>
    <n v="-16833.310000000001"/>
    <x v="5"/>
    <x v="1"/>
  </r>
  <r>
    <d v="2024-08-25T00:00:00"/>
    <x v="19"/>
    <x v="6"/>
    <x v="0"/>
    <x v="5"/>
    <s v="Luxor Ruled Writing Pad A4 (200 Pages)"/>
    <n v="494.31"/>
    <n v="1"/>
    <n v="152"/>
    <x v="4"/>
    <x v="1"/>
  </r>
  <r>
    <d v="2024-07-14T00:00:00"/>
    <x v="0"/>
    <x v="1"/>
    <x v="1"/>
    <x v="4"/>
    <s v="Stanley Office Side Table with Drawer"/>
    <n v="1335.05"/>
    <n v="3"/>
    <n v="669.63"/>
    <x v="8"/>
    <x v="1"/>
  </r>
  <r>
    <d v="2024-05-04T00:00:00"/>
    <x v="39"/>
    <x v="13"/>
    <x v="2"/>
    <x v="11"/>
    <s v="Promate 20000mAh Power Bank"/>
    <n v="7755.68"/>
    <n v="4"/>
    <n v="2059.75"/>
    <x v="3"/>
    <x v="1"/>
  </r>
  <r>
    <d v="2025-02-18T00:00:00"/>
    <x v="12"/>
    <x v="10"/>
    <x v="0"/>
    <x v="12"/>
    <s v="3M Post-It Sticky Notes 76×76mm (Pack of 12)"/>
    <n v="1551.67"/>
    <n v="1"/>
    <n v="690.77"/>
    <x v="7"/>
    <x v="0"/>
  </r>
  <r>
    <d v="2024-05-21T00:00:00"/>
    <x v="15"/>
    <x v="10"/>
    <x v="0"/>
    <x v="2"/>
    <s v="Kangaro Presentation Ring Binder (Pack of 8)"/>
    <n v="663.41"/>
    <n v="7"/>
    <n v="-500.5"/>
    <x v="3"/>
    <x v="1"/>
  </r>
  <r>
    <d v="2024-08-10T00:00:00"/>
    <x v="30"/>
    <x v="17"/>
    <x v="0"/>
    <x v="2"/>
    <s v="Solo Ring Binder A4 2-Ring 25mm (Pack of 10)"/>
    <n v="7136.84"/>
    <n v="1"/>
    <n v="3394.87"/>
    <x v="4"/>
    <x v="1"/>
  </r>
  <r>
    <d v="2025-02-26T00:00:00"/>
    <x v="24"/>
    <x v="4"/>
    <x v="1"/>
    <x v="15"/>
    <s v="Godrej Interio Slimline Steel Bookshelf 5-Tier"/>
    <n v="15963.77"/>
    <n v="1"/>
    <n v="3677.72"/>
    <x v="7"/>
    <x v="0"/>
  </r>
  <r>
    <d v="2024-04-24T00:00:00"/>
    <x v="22"/>
    <x v="8"/>
    <x v="2"/>
    <x v="9"/>
    <s v="Vivo T3 Pro 5G 8GB/128GB"/>
    <n v="2771.98"/>
    <n v="1"/>
    <n v="743.48"/>
    <x v="10"/>
    <x v="1"/>
  </r>
  <r>
    <d v="2025-02-24T00:00:00"/>
    <x v="38"/>
    <x v="12"/>
    <x v="0"/>
    <x v="2"/>
    <s v="Kangaro Presentation Ring Binder (Pack of 8)"/>
    <n v="3816.18"/>
    <n v="4"/>
    <n v="1294.3699999999999"/>
    <x v="7"/>
    <x v="0"/>
  </r>
  <r>
    <d v="2024-10-19T00:00:00"/>
    <x v="45"/>
    <x v="15"/>
    <x v="1"/>
    <x v="3"/>
    <s v="Durian APEX High-Back Revolving Chair"/>
    <n v="97705.44"/>
    <n v="3"/>
    <n v="5211.8100000000004"/>
    <x v="9"/>
    <x v="1"/>
  </r>
  <r>
    <d v="2024-07-07T00:00:00"/>
    <x v="2"/>
    <x v="2"/>
    <x v="0"/>
    <x v="2"/>
    <s v="Deli Spine Label Binder A4 Blue (Pack of 6)"/>
    <n v="8418.68"/>
    <n v="2"/>
    <n v="2444.12"/>
    <x v="8"/>
    <x v="1"/>
  </r>
  <r>
    <d v="2024-06-22T00:00:00"/>
    <x v="35"/>
    <x v="15"/>
    <x v="0"/>
    <x v="13"/>
    <s v="Bajaj Majesty 1000W Room Heater"/>
    <n v="20877.36"/>
    <n v="3"/>
    <n v="7891.82"/>
    <x v="2"/>
    <x v="1"/>
  </r>
  <r>
    <d v="2024-11-15T00:00:00"/>
    <x v="7"/>
    <x v="14"/>
    <x v="0"/>
    <x v="2"/>
    <s v="Nataraj Clear-View Binder A4 (Pack of 12)"/>
    <n v="10233.43"/>
    <n v="2"/>
    <n v="4409.82"/>
    <x v="6"/>
    <x v="1"/>
  </r>
  <r>
    <d v="2024-07-16T00:00:00"/>
    <x v="30"/>
    <x v="16"/>
    <x v="2"/>
    <x v="6"/>
    <s v="Canon imageRUNNER 2206N Monochrome Copier"/>
    <n v="38367.4"/>
    <n v="1"/>
    <n v="14310.91"/>
    <x v="8"/>
    <x v="1"/>
  </r>
  <r>
    <d v="2024-05-25T00:00:00"/>
    <x v="42"/>
    <x v="18"/>
    <x v="0"/>
    <x v="1"/>
    <s v="Apsara Drawing Pencils HB (Pack of 20)"/>
    <n v="401.54"/>
    <n v="1"/>
    <n v="107.06"/>
    <x v="3"/>
    <x v="1"/>
  </r>
  <r>
    <d v="2024-09-05T00:00:00"/>
    <x v="10"/>
    <x v="11"/>
    <x v="0"/>
    <x v="5"/>
    <s v="Pidilite Fevistick Glue Sticks (Box of 12)"/>
    <n v="1099.72"/>
    <n v="1"/>
    <n v="545.69000000000005"/>
    <x v="5"/>
    <x v="1"/>
  </r>
  <r>
    <d v="2024-11-26T00:00:00"/>
    <x v="30"/>
    <x v="10"/>
    <x v="2"/>
    <x v="11"/>
    <s v="boAt Rugged V3 USB-C Cable (Pack of 3)"/>
    <n v="9557.0400000000009"/>
    <n v="3"/>
    <n v="2501.61"/>
    <x v="6"/>
    <x v="1"/>
  </r>
  <r>
    <d v="2024-07-17T00:00:00"/>
    <x v="25"/>
    <x v="2"/>
    <x v="0"/>
    <x v="1"/>
    <s v="Camel Student Watercolour Cake Set 24 Shades"/>
    <n v="9473.5300000000007"/>
    <n v="5"/>
    <n v="3646.2"/>
    <x v="8"/>
    <x v="1"/>
  </r>
  <r>
    <d v="2024-12-18T00:00:00"/>
    <x v="26"/>
    <x v="8"/>
    <x v="0"/>
    <x v="2"/>
    <s v="Deli Spine Label Binder A4 Blue (Pack of 6)"/>
    <n v="106905.94"/>
    <n v="3"/>
    <n v="56212.17"/>
    <x v="1"/>
    <x v="1"/>
  </r>
  <r>
    <d v="2024-06-09T00:00:00"/>
    <x v="20"/>
    <x v="6"/>
    <x v="0"/>
    <x v="1"/>
    <s v="Camlin Kokuyo Acrylic Colour Set 9 Tubes"/>
    <n v="2349.86"/>
    <n v="9"/>
    <n v="804.16"/>
    <x v="2"/>
    <x v="1"/>
  </r>
  <r>
    <d v="2024-09-17T00:00:00"/>
    <x v="15"/>
    <x v="19"/>
    <x v="0"/>
    <x v="2"/>
    <s v="Kangaro Presentation Ring Binder (Pack of 8)"/>
    <n v="234"/>
    <n v="2"/>
    <n v="-374.45"/>
    <x v="5"/>
    <x v="1"/>
  </r>
  <r>
    <d v="2024-12-13T00:00:00"/>
    <x v="22"/>
    <x v="12"/>
    <x v="0"/>
    <x v="1"/>
    <s v="Camel Student Watercolour Cake Set 24 Shades"/>
    <n v="10801.28"/>
    <n v="4"/>
    <n v="913.52"/>
    <x v="1"/>
    <x v="1"/>
  </r>
  <r>
    <d v="2024-09-16T00:00:00"/>
    <x v="24"/>
    <x v="14"/>
    <x v="0"/>
    <x v="2"/>
    <s v="Solo Ring Binder A4 2-Ring 25mm (Pack of 10)"/>
    <n v="440.1"/>
    <n v="1"/>
    <n v="153.72"/>
    <x v="5"/>
    <x v="1"/>
  </r>
  <r>
    <d v="2025-03-01T00:00:00"/>
    <x v="2"/>
    <x v="3"/>
    <x v="0"/>
    <x v="13"/>
    <s v="Philips SmartBright LED Batten 36W (Pack of 4)"/>
    <n v="8067.75"/>
    <n v="7"/>
    <n v="-22484.400000000001"/>
    <x v="0"/>
    <x v="0"/>
  </r>
  <r>
    <d v="2025-03-07T00:00:00"/>
    <x v="2"/>
    <x v="1"/>
    <x v="0"/>
    <x v="12"/>
    <s v="Maplitho White Labels A4 (50 Sheets)"/>
    <n v="51401.37"/>
    <n v="5"/>
    <n v="25306.35"/>
    <x v="0"/>
    <x v="0"/>
  </r>
  <r>
    <d v="2024-07-05T00:00:00"/>
    <x v="45"/>
    <x v="7"/>
    <x v="2"/>
    <x v="9"/>
    <s v="Vivo T3 Pro 5G 8GB/128GB"/>
    <n v="22060.41"/>
    <n v="6"/>
    <n v="2479.04"/>
    <x v="8"/>
    <x v="1"/>
  </r>
  <r>
    <d v="2024-11-10T00:00:00"/>
    <x v="9"/>
    <x v="8"/>
    <x v="0"/>
    <x v="5"/>
    <s v="Kokuyo Camlin Drawing Sheets A3 (100 Sheets)"/>
    <n v="3780.63"/>
    <n v="4"/>
    <n v="1677.56"/>
    <x v="6"/>
    <x v="1"/>
  </r>
  <r>
    <d v="2024-04-15T00:00:00"/>
    <x v="8"/>
    <x v="14"/>
    <x v="0"/>
    <x v="2"/>
    <s v="Deli Spine Label Binder A4 Blue (Pack of 6)"/>
    <n v="3534.66"/>
    <n v="8"/>
    <n v="-4763.33"/>
    <x v="10"/>
    <x v="1"/>
  </r>
  <r>
    <d v="2024-07-02T00:00:00"/>
    <x v="37"/>
    <x v="14"/>
    <x v="2"/>
    <x v="9"/>
    <s v="Samsung Galaxy M34 5G 6GB/128GB"/>
    <n v="17861.2"/>
    <n v="7"/>
    <n v="-4398.68"/>
    <x v="8"/>
    <x v="1"/>
  </r>
  <r>
    <d v="2025-03-25T00:00:00"/>
    <x v="36"/>
    <x v="2"/>
    <x v="0"/>
    <x v="2"/>
    <s v="Deli Spine Label Binder A4 Blue (Pack of 6)"/>
    <n v="1622.75"/>
    <n v="8"/>
    <n v="548.73"/>
    <x v="0"/>
    <x v="0"/>
  </r>
  <r>
    <d v="2024-05-20T00:00:00"/>
    <x v="1"/>
    <x v="19"/>
    <x v="2"/>
    <x v="9"/>
    <s v="Realme Narzo 60 Pro 5G 8GB/128GB"/>
    <n v="89891.21"/>
    <n v="4"/>
    <n v="5438.99"/>
    <x v="3"/>
    <x v="1"/>
  </r>
  <r>
    <d v="2024-11-13T00:00:00"/>
    <x v="24"/>
    <x v="2"/>
    <x v="0"/>
    <x v="2"/>
    <s v="Nataraj Clear-View Binder A4 (Pack of 12)"/>
    <n v="3865.41"/>
    <n v="3"/>
    <n v="-5993.55"/>
    <x v="6"/>
    <x v="1"/>
  </r>
  <r>
    <d v="2024-11-09T00:00:00"/>
    <x v="26"/>
    <x v="3"/>
    <x v="0"/>
    <x v="12"/>
    <s v="3M Post-It Sticky Notes 76×76mm (Pack of 12)"/>
    <n v="73570.73"/>
    <n v="6"/>
    <n v="26976.37"/>
    <x v="6"/>
    <x v="1"/>
  </r>
  <r>
    <d v="2024-04-25T00:00:00"/>
    <x v="16"/>
    <x v="0"/>
    <x v="0"/>
    <x v="5"/>
    <s v="Rorito Ballpoint Pen Set Blue (Pack of 20)"/>
    <n v="638.79999999999995"/>
    <n v="1"/>
    <n v="244.23"/>
    <x v="10"/>
    <x v="1"/>
  </r>
  <r>
    <d v="2024-08-11T00:00:00"/>
    <x v="14"/>
    <x v="12"/>
    <x v="0"/>
    <x v="5"/>
    <s v="Kokuyo Camlin Drawing Sheets A3 (100 Sheets)"/>
    <n v="11346.63"/>
    <n v="5"/>
    <n v="4205.24"/>
    <x v="4"/>
    <x v="1"/>
  </r>
  <r>
    <d v="2025-03-26T00:00:00"/>
    <x v="33"/>
    <x v="15"/>
    <x v="0"/>
    <x v="10"/>
    <s v="Durian Steel Filing Cabinet 2-Door"/>
    <n v="22329.39"/>
    <n v="3"/>
    <n v="851.11"/>
    <x v="0"/>
    <x v="0"/>
  </r>
  <r>
    <d v="2024-11-10T00:00:00"/>
    <x v="8"/>
    <x v="6"/>
    <x v="2"/>
    <x v="11"/>
    <s v="iBall Bluetooth Wireless Keyboard &amp; Mouse Combo"/>
    <n v="4865.74"/>
    <n v="4"/>
    <n v="2230.6"/>
    <x v="6"/>
    <x v="1"/>
  </r>
  <r>
    <d v="2024-10-23T00:00:00"/>
    <x v="9"/>
    <x v="8"/>
    <x v="0"/>
    <x v="2"/>
    <s v="Archies Lever Arch File A4 (Pack of 5)"/>
    <n v="537.58000000000004"/>
    <n v="4"/>
    <n v="-545.16"/>
    <x v="9"/>
    <x v="1"/>
  </r>
  <r>
    <d v="2024-06-04T00:00:00"/>
    <x v="5"/>
    <x v="13"/>
    <x v="1"/>
    <x v="8"/>
    <s v="Stanley Furniture Height-Adjustable Desk"/>
    <n v="43887.85"/>
    <n v="3"/>
    <n v="11545.46"/>
    <x v="2"/>
    <x v="1"/>
  </r>
  <r>
    <d v="2024-09-01T00:00:00"/>
    <x v="39"/>
    <x v="13"/>
    <x v="0"/>
    <x v="2"/>
    <s v="Deli Spine Label Binder A4 Blue (Pack of 6)"/>
    <n v="8092.14"/>
    <n v="4"/>
    <n v="2572.63"/>
    <x v="5"/>
    <x v="1"/>
  </r>
  <r>
    <d v="2025-02-03T00:00:00"/>
    <x v="31"/>
    <x v="14"/>
    <x v="2"/>
    <x v="9"/>
    <s v="Realme Narzo 60 Pro 5G 8GB/128GB"/>
    <n v="19206.59"/>
    <n v="1"/>
    <n v="1450.45"/>
    <x v="7"/>
    <x v="0"/>
  </r>
  <r>
    <d v="2024-08-28T00:00:00"/>
    <x v="11"/>
    <x v="8"/>
    <x v="0"/>
    <x v="2"/>
    <s v="Solo Ring Binder A4 2-Ring 25mm (Pack of 10)"/>
    <n v="642.71"/>
    <n v="3"/>
    <n v="173.81"/>
    <x v="4"/>
    <x v="1"/>
  </r>
  <r>
    <d v="2024-09-22T00:00:00"/>
    <x v="26"/>
    <x v="13"/>
    <x v="0"/>
    <x v="5"/>
    <s v="Luxor Ruled Writing Pad A4 (200 Pages)"/>
    <n v="4187.03"/>
    <n v="1"/>
    <n v="2251.75"/>
    <x v="5"/>
    <x v="1"/>
  </r>
  <r>
    <d v="2024-09-04T00:00:00"/>
    <x v="47"/>
    <x v="17"/>
    <x v="0"/>
    <x v="5"/>
    <s v="Navneet A4 80 GSM Copier Paper (500 Sheets)"/>
    <n v="930.26"/>
    <n v="1"/>
    <n v="393.04"/>
    <x v="5"/>
    <x v="1"/>
  </r>
  <r>
    <d v="2024-11-27T00:00:00"/>
    <x v="16"/>
    <x v="19"/>
    <x v="0"/>
    <x v="2"/>
    <s v="Nataraj Clear-View Binder A4 (Pack of 12)"/>
    <n v="2334.52"/>
    <n v="2"/>
    <n v="1198.8800000000001"/>
    <x v="6"/>
    <x v="1"/>
  </r>
  <r>
    <d v="2024-06-25T00:00:00"/>
    <x v="21"/>
    <x v="9"/>
    <x v="0"/>
    <x v="5"/>
    <s v="Navneet A4 80 GSM Copier Paper (500 Sheets)"/>
    <n v="1440.28"/>
    <n v="4"/>
    <n v="676.49"/>
    <x v="2"/>
    <x v="1"/>
  </r>
  <r>
    <d v="2025-03-02T00:00:00"/>
    <x v="21"/>
    <x v="5"/>
    <x v="0"/>
    <x v="13"/>
    <s v="Havells Cista 1200mm Ceiling Fan Brushed Chrome"/>
    <n v="280.93"/>
    <n v="3"/>
    <n v="-654.53"/>
    <x v="0"/>
    <x v="0"/>
  </r>
  <r>
    <d v="2025-03-06T00:00:00"/>
    <x v="8"/>
    <x v="0"/>
    <x v="0"/>
    <x v="12"/>
    <s v="Maplitho White Labels A4 (50 Sheets)"/>
    <n v="749.41"/>
    <n v="1"/>
    <n v="372.01"/>
    <x v="0"/>
    <x v="0"/>
  </r>
  <r>
    <d v="2024-09-10T00:00:00"/>
    <x v="16"/>
    <x v="10"/>
    <x v="0"/>
    <x v="7"/>
    <s v="Hitech India A4 Kraft Bubble Envelope (Pack of 50)"/>
    <n v="8904.23"/>
    <n v="3"/>
    <n v="2800.92"/>
    <x v="5"/>
    <x v="1"/>
  </r>
  <r>
    <d v="2024-05-01T00:00:00"/>
    <x v="17"/>
    <x v="11"/>
    <x v="0"/>
    <x v="5"/>
    <s v="Classmate Premium A4 Ruled Notebooks (Pack of 6)"/>
    <n v="2945.26"/>
    <n v="9"/>
    <n v="1026.81"/>
    <x v="3"/>
    <x v="1"/>
  </r>
  <r>
    <d v="2024-11-10T00:00:00"/>
    <x v="22"/>
    <x v="14"/>
    <x v="2"/>
    <x v="9"/>
    <s v="POCO X6 Pro 5G 12GB/256GB"/>
    <n v="10557.88"/>
    <n v="5"/>
    <n v="-2094.1"/>
    <x v="6"/>
    <x v="1"/>
  </r>
  <r>
    <d v="2024-09-08T00:00:00"/>
    <x v="38"/>
    <x v="5"/>
    <x v="1"/>
    <x v="4"/>
    <s v="Stanley Office Side Table with Drawer"/>
    <n v="798.12"/>
    <n v="5"/>
    <n v="-614"/>
    <x v="5"/>
    <x v="1"/>
  </r>
  <r>
    <d v="2024-05-19T00:00:00"/>
    <x v="41"/>
    <x v="1"/>
    <x v="1"/>
    <x v="4"/>
    <s v="Pepperfry Sofa Cum Bed 3-Seater Grey"/>
    <n v="1681.71"/>
    <n v="4"/>
    <n v="505.75"/>
    <x v="3"/>
    <x v="1"/>
  </r>
  <r>
    <d v="2024-05-19T00:00:00"/>
    <x v="22"/>
    <x v="4"/>
    <x v="0"/>
    <x v="2"/>
    <s v="Solo Ring Binder A4 2-Ring 25mm (Pack of 10)"/>
    <n v="3216.71"/>
    <n v="2"/>
    <n v="1564.55"/>
    <x v="3"/>
    <x v="1"/>
  </r>
  <r>
    <d v="2025-02-02T00:00:00"/>
    <x v="38"/>
    <x v="8"/>
    <x v="0"/>
    <x v="2"/>
    <s v="Nataraj Clear-View Binder A4 (Pack of 12)"/>
    <n v="2305.1799999999998"/>
    <n v="2"/>
    <n v="798.05"/>
    <x v="7"/>
    <x v="0"/>
  </r>
  <r>
    <d v="2024-11-11T00:00:00"/>
    <x v="40"/>
    <x v="8"/>
    <x v="0"/>
    <x v="7"/>
    <s v="Polysac Co-Ex Bubble Wrap Roll 50m"/>
    <n v="893.93"/>
    <n v="3"/>
    <n v="299.94"/>
    <x v="6"/>
    <x v="1"/>
  </r>
  <r>
    <d v="2024-11-10T00:00:00"/>
    <x v="32"/>
    <x v="7"/>
    <x v="0"/>
    <x v="13"/>
    <s v="Crompton Aura Prime 1200mm Fan White"/>
    <n v="1148.68"/>
    <n v="2"/>
    <n v="248.89"/>
    <x v="6"/>
    <x v="1"/>
  </r>
  <r>
    <d v="2024-10-25T00:00:00"/>
    <x v="26"/>
    <x v="3"/>
    <x v="2"/>
    <x v="9"/>
    <s v="POCO X6 Pro 5G 12GB/256GB"/>
    <n v="115089.01"/>
    <n v="5"/>
    <n v="32121.85"/>
    <x v="9"/>
    <x v="1"/>
  </r>
  <r>
    <d v="2025-03-21T00:00:00"/>
    <x v="5"/>
    <x v="3"/>
    <x v="1"/>
    <x v="15"/>
    <s v="Nilkamal Freedom Book Rack with Cabinet"/>
    <n v="16605.330000000002"/>
    <n v="1"/>
    <n v="-2371.12"/>
    <x v="0"/>
    <x v="0"/>
  </r>
  <r>
    <d v="2024-12-08T00:00:00"/>
    <x v="26"/>
    <x v="8"/>
    <x v="0"/>
    <x v="10"/>
    <s v="Durian Steel Filing Cabinet 2-Door"/>
    <n v="4736.7700000000004"/>
    <n v="2"/>
    <n v="1475.59"/>
    <x v="1"/>
    <x v="1"/>
  </r>
  <r>
    <d v="2024-08-06T00:00:00"/>
    <x v="14"/>
    <x v="2"/>
    <x v="2"/>
    <x v="9"/>
    <s v="Vivo T3 Pro 5G 8GB/128GB"/>
    <n v="11765.73"/>
    <n v="2"/>
    <n v="3256.1"/>
    <x v="4"/>
    <x v="1"/>
  </r>
  <r>
    <d v="2024-10-05T00:00:00"/>
    <x v="1"/>
    <x v="6"/>
    <x v="0"/>
    <x v="5"/>
    <s v="Classmate Premium A4 Ruled Notebooks (Pack of 6)"/>
    <n v="16102.36"/>
    <n v="2"/>
    <n v="5772.65"/>
    <x v="9"/>
    <x v="1"/>
  </r>
  <r>
    <d v="2024-12-28T00:00:00"/>
    <x v="40"/>
    <x v="8"/>
    <x v="2"/>
    <x v="9"/>
    <s v="OnePlus Nord CE3 Lite 8GB/128GB"/>
    <n v="123249.3"/>
    <n v="7"/>
    <n v="11258.62"/>
    <x v="1"/>
    <x v="1"/>
  </r>
  <r>
    <d v="2024-12-01T00:00:00"/>
    <x v="15"/>
    <x v="15"/>
    <x v="0"/>
    <x v="2"/>
    <s v="Kangaro Presentation Ring Binder (Pack of 8)"/>
    <n v="449.72"/>
    <n v="3"/>
    <n v="-774.59"/>
    <x v="1"/>
    <x v="1"/>
  </r>
  <r>
    <d v="2024-11-18T00:00:00"/>
    <x v="30"/>
    <x v="12"/>
    <x v="0"/>
    <x v="5"/>
    <s v="Classmate Premium A4 Ruled Notebooks (Pack of 6)"/>
    <n v="7355.27"/>
    <n v="7"/>
    <n v="3253.75"/>
    <x v="6"/>
    <x v="1"/>
  </r>
  <r>
    <d v="2024-12-25T00:00:00"/>
    <x v="32"/>
    <x v="15"/>
    <x v="0"/>
    <x v="5"/>
    <s v="Pidilite Fevistick Glue Sticks (Box of 12)"/>
    <n v="11314.57"/>
    <n v="3"/>
    <n v="4027.57"/>
    <x v="1"/>
    <x v="1"/>
  </r>
  <r>
    <d v="2024-07-14T00:00:00"/>
    <x v="8"/>
    <x v="3"/>
    <x v="0"/>
    <x v="2"/>
    <s v="Deli Spine Label Binder A4 Blue (Pack of 6)"/>
    <n v="154.88"/>
    <n v="3"/>
    <n v="-115.65"/>
    <x v="8"/>
    <x v="1"/>
  </r>
  <r>
    <d v="2024-06-04T00:00:00"/>
    <x v="0"/>
    <x v="15"/>
    <x v="2"/>
    <x v="9"/>
    <s v="OnePlus Nord CE3 Lite 8GB/128GB"/>
    <n v="29254.43"/>
    <n v="2"/>
    <n v="9731.7099999999991"/>
    <x v="2"/>
    <x v="1"/>
  </r>
  <r>
    <d v="2025-03-21T00:00:00"/>
    <x v="39"/>
    <x v="4"/>
    <x v="0"/>
    <x v="2"/>
    <s v="Archies Lever Arch File A4 (Pack of 5)"/>
    <n v="3190.42"/>
    <n v="1"/>
    <n v="1385.31"/>
    <x v="0"/>
    <x v="0"/>
  </r>
  <r>
    <d v="2024-10-14T00:00:00"/>
    <x v="21"/>
    <x v="4"/>
    <x v="1"/>
    <x v="3"/>
    <s v="Featherlite Elan Mid-Back Mesh Chair Black"/>
    <n v="57523.05"/>
    <n v="6"/>
    <n v="-9081.25"/>
    <x v="9"/>
    <x v="1"/>
  </r>
  <r>
    <d v="2025-02-28T00:00:00"/>
    <x v="33"/>
    <x v="4"/>
    <x v="0"/>
    <x v="10"/>
    <s v="Godrej Interio Metal Storage Cabinet 4-Drawer"/>
    <n v="9385.44"/>
    <n v="3"/>
    <n v="2719.32"/>
    <x v="7"/>
    <x v="0"/>
  </r>
  <r>
    <d v="2025-01-01T00:00:00"/>
    <x v="15"/>
    <x v="0"/>
    <x v="0"/>
    <x v="1"/>
    <s v="Camel Student Watercolour Cake Set 24 Shades"/>
    <n v="612.12"/>
    <n v="2"/>
    <n v="62.56"/>
    <x v="11"/>
    <x v="0"/>
  </r>
  <r>
    <d v="2024-10-07T00:00:00"/>
    <x v="18"/>
    <x v="7"/>
    <x v="0"/>
    <x v="10"/>
    <s v="Godrej Interio Metal Storage Cabinet 4-Drawer"/>
    <n v="9542.2000000000007"/>
    <n v="7"/>
    <n v="2295.4499999999998"/>
    <x v="9"/>
    <x v="1"/>
  </r>
  <r>
    <d v="2025-02-08T00:00:00"/>
    <x v="32"/>
    <x v="16"/>
    <x v="0"/>
    <x v="13"/>
    <s v="Havells Cista 1200mm Ceiling Fan Brushed Chrome"/>
    <n v="26118.68"/>
    <n v="6"/>
    <n v="6870.7"/>
    <x v="7"/>
    <x v="0"/>
  </r>
  <r>
    <d v="2025-03-10T00:00:00"/>
    <x v="24"/>
    <x v="19"/>
    <x v="0"/>
    <x v="16"/>
    <s v="Pritt Glue Stick 43g (Pack of 10)"/>
    <n v="331677.84000000003"/>
    <n v="2"/>
    <n v="-68709.25"/>
    <x v="0"/>
    <x v="0"/>
  </r>
  <r>
    <d v="2024-04-01T00:00:00"/>
    <x v="23"/>
    <x v="12"/>
    <x v="2"/>
    <x v="9"/>
    <s v="Realme Narzo 60 Pro 5G 8GB/128GB"/>
    <n v="105340.2"/>
    <n v="4"/>
    <n v="26614.22"/>
    <x v="10"/>
    <x v="1"/>
  </r>
  <r>
    <d v="2025-01-13T00:00:00"/>
    <x v="24"/>
    <x v="7"/>
    <x v="0"/>
    <x v="5"/>
    <s v="Linc Glycer Ball Pen Blue (Pack of 10)"/>
    <n v="4458.78"/>
    <n v="5"/>
    <n v="2089.7800000000002"/>
    <x v="11"/>
    <x v="0"/>
  </r>
  <r>
    <d v="2024-12-13T00:00:00"/>
    <x v="30"/>
    <x v="18"/>
    <x v="0"/>
    <x v="13"/>
    <s v="Orient Electric PSPO 1200mm Ceiling Fan"/>
    <n v="25398.97"/>
    <n v="7"/>
    <n v="8093.79"/>
    <x v="1"/>
    <x v="1"/>
  </r>
  <r>
    <d v="2025-02-05T00:00:00"/>
    <x v="36"/>
    <x v="14"/>
    <x v="2"/>
    <x v="9"/>
    <s v="Realme Narzo 60 Pro 5G 8GB/128GB"/>
    <n v="4110.75"/>
    <n v="1"/>
    <n v="-797.98"/>
    <x v="7"/>
    <x v="0"/>
  </r>
  <r>
    <d v="2024-06-09T00:00:00"/>
    <x v="14"/>
    <x v="17"/>
    <x v="0"/>
    <x v="5"/>
    <s v="Luxor Ruled Writing Pad A4 (200 Pages)"/>
    <n v="314.20999999999998"/>
    <n v="1"/>
    <n v="161.36000000000001"/>
    <x v="2"/>
    <x v="1"/>
  </r>
  <r>
    <d v="2025-01-26T00:00:00"/>
    <x v="29"/>
    <x v="3"/>
    <x v="0"/>
    <x v="12"/>
    <s v="Anken Colour Coding Dots (Pack of 500)"/>
    <n v="1228.29"/>
    <n v="1"/>
    <n v="582.37"/>
    <x v="11"/>
    <x v="0"/>
  </r>
  <r>
    <d v="2024-10-11T00:00:00"/>
    <x v="39"/>
    <x v="11"/>
    <x v="2"/>
    <x v="11"/>
    <s v="Lapcare USB-C 65W GaN Charger"/>
    <n v="37859.33"/>
    <n v="1"/>
    <n v="2490.2199999999998"/>
    <x v="9"/>
    <x v="1"/>
  </r>
  <r>
    <d v="2024-11-04T00:00:00"/>
    <x v="10"/>
    <x v="4"/>
    <x v="2"/>
    <x v="11"/>
    <s v="Promate 20000mAh Power Bank"/>
    <n v="68613.240000000005"/>
    <n v="7"/>
    <n v="24411.5"/>
    <x v="6"/>
    <x v="1"/>
  </r>
  <r>
    <d v="2024-06-12T00:00:00"/>
    <x v="23"/>
    <x v="19"/>
    <x v="0"/>
    <x v="2"/>
    <s v="Solo Ring Binder A4 2-Ring 25mm (Pack of 10)"/>
    <n v="1236.69"/>
    <n v="6"/>
    <n v="515.91"/>
    <x v="2"/>
    <x v="1"/>
  </r>
  <r>
    <d v="2024-12-17T00:00:00"/>
    <x v="45"/>
    <x v="6"/>
    <x v="1"/>
    <x v="4"/>
    <s v="Godrej Interio Partition Panel 4×6ft"/>
    <n v="7646.69"/>
    <n v="2"/>
    <n v="1388.4"/>
    <x v="1"/>
    <x v="1"/>
  </r>
  <r>
    <d v="2024-10-13T00:00:00"/>
    <x v="24"/>
    <x v="8"/>
    <x v="0"/>
    <x v="2"/>
    <s v="Kangaro Presentation Ring Binder (Pack of 8)"/>
    <n v="869.53"/>
    <n v="1"/>
    <n v="-1795.67"/>
    <x v="9"/>
    <x v="1"/>
  </r>
  <r>
    <d v="2024-09-15T00:00:00"/>
    <x v="15"/>
    <x v="5"/>
    <x v="0"/>
    <x v="1"/>
    <s v="Camel Student Watercolour Cake Set 24 Shades"/>
    <n v="888.33"/>
    <n v="2"/>
    <n v="410.05"/>
    <x v="5"/>
    <x v="1"/>
  </r>
  <r>
    <d v="2024-06-14T00:00:00"/>
    <x v="18"/>
    <x v="18"/>
    <x v="2"/>
    <x v="9"/>
    <s v="OnePlus Nord CE3 Lite 8GB/128GB"/>
    <n v="9971.86"/>
    <n v="1"/>
    <n v="2466.56"/>
    <x v="2"/>
    <x v="1"/>
  </r>
  <r>
    <d v="2024-07-26T00:00:00"/>
    <x v="37"/>
    <x v="7"/>
    <x v="2"/>
    <x v="9"/>
    <s v="Motorola Edge 50 Fusion 12GB/256GB"/>
    <n v="1800.21"/>
    <n v="1"/>
    <n v="-1231.06"/>
    <x v="8"/>
    <x v="1"/>
  </r>
  <r>
    <d v="2024-06-17T00:00:00"/>
    <x v="18"/>
    <x v="9"/>
    <x v="0"/>
    <x v="2"/>
    <s v="Deli Spine Label Binder A4 Blue (Pack of 6)"/>
    <n v="9349.81"/>
    <n v="2"/>
    <n v="4255.82"/>
    <x v="2"/>
    <x v="1"/>
  </r>
  <r>
    <d v="2024-12-12T00:00:00"/>
    <x v="18"/>
    <x v="11"/>
    <x v="0"/>
    <x v="5"/>
    <s v="Pidilite Fevistick Glue Sticks (Box of 12)"/>
    <n v="1218.3699999999999"/>
    <n v="1"/>
    <n v="578.1"/>
    <x v="1"/>
    <x v="1"/>
  </r>
  <r>
    <d v="2024-07-21T00:00:00"/>
    <x v="3"/>
    <x v="16"/>
    <x v="0"/>
    <x v="2"/>
    <s v="Deli Spine Label Binder A4 Blue (Pack of 6)"/>
    <n v="707.95"/>
    <n v="4"/>
    <n v="-482.02"/>
    <x v="8"/>
    <x v="1"/>
  </r>
  <r>
    <d v="2025-03-17T00:00:00"/>
    <x v="13"/>
    <x v="19"/>
    <x v="1"/>
    <x v="3"/>
    <s v="Green Soul Oslo High-Back Executive Chair"/>
    <n v="105057.39"/>
    <n v="3"/>
    <n v="28111.69"/>
    <x v="0"/>
    <x v="0"/>
  </r>
  <r>
    <d v="2024-12-18T00:00:00"/>
    <x v="40"/>
    <x v="13"/>
    <x v="0"/>
    <x v="2"/>
    <s v="Deli Spine Label Binder A4 Blue (Pack of 6)"/>
    <n v="2955.79"/>
    <n v="2"/>
    <n v="1035.17"/>
    <x v="1"/>
    <x v="1"/>
  </r>
  <r>
    <d v="2025-03-07T00:00:00"/>
    <x v="4"/>
    <x v="16"/>
    <x v="2"/>
    <x v="9"/>
    <s v="Realme Narzo 60 Pro 5G 8GB/128GB"/>
    <n v="578.86"/>
    <n v="3"/>
    <n v="153.58000000000001"/>
    <x v="0"/>
    <x v="0"/>
  </r>
  <r>
    <d v="2024-09-02T00:00:00"/>
    <x v="41"/>
    <x v="2"/>
    <x v="2"/>
    <x v="11"/>
    <s v="Portronics Mport 7C USB-C Hub 7-in-1"/>
    <n v="23187.05"/>
    <n v="4"/>
    <n v="5037.55"/>
    <x v="5"/>
    <x v="1"/>
  </r>
  <r>
    <d v="2025-03-15T00:00:00"/>
    <x v="17"/>
    <x v="15"/>
    <x v="0"/>
    <x v="16"/>
    <s v="Camlin Permanent Marker Black (Pack of 10)"/>
    <n v="3527.71"/>
    <n v="3"/>
    <n v="789.04"/>
    <x v="0"/>
    <x v="0"/>
  </r>
  <r>
    <d v="2024-07-23T00:00:00"/>
    <x v="29"/>
    <x v="19"/>
    <x v="0"/>
    <x v="10"/>
    <s v="Cello Stationery Organiser Set 7-Compartment"/>
    <n v="23595.46"/>
    <n v="2"/>
    <n v="7170.81"/>
    <x v="8"/>
    <x v="1"/>
  </r>
  <r>
    <d v="2024-12-12T00:00:00"/>
    <x v="22"/>
    <x v="0"/>
    <x v="0"/>
    <x v="10"/>
    <s v="Puro SAFE Steel Almirah Double Door"/>
    <n v="9444.31"/>
    <n v="4"/>
    <n v="-244.99"/>
    <x v="1"/>
    <x v="1"/>
  </r>
  <r>
    <d v="2024-12-25T00:00:00"/>
    <x v="1"/>
    <x v="15"/>
    <x v="0"/>
    <x v="5"/>
    <s v="Rorito Ballpoint Pen Set Blue (Pack of 20)"/>
    <n v="664.85"/>
    <n v="1"/>
    <n v="330.36"/>
    <x v="1"/>
    <x v="1"/>
  </r>
  <r>
    <d v="2024-12-20T00:00:00"/>
    <x v="34"/>
    <x v="19"/>
    <x v="1"/>
    <x v="3"/>
    <s v="Wipro Furniture Smart Mesh Chair"/>
    <n v="33713.75"/>
    <n v="2"/>
    <n v="394.01"/>
    <x v="1"/>
    <x v="1"/>
  </r>
  <r>
    <d v="2024-05-11T00:00:00"/>
    <x v="18"/>
    <x v="15"/>
    <x v="2"/>
    <x v="9"/>
    <s v="Samsung Galaxy M34 5G 6GB/128GB"/>
    <n v="72597.52"/>
    <n v="10"/>
    <n v="5610.42"/>
    <x v="3"/>
    <x v="1"/>
  </r>
  <r>
    <d v="2024-11-09T00:00:00"/>
    <x v="27"/>
    <x v="10"/>
    <x v="2"/>
    <x v="11"/>
    <s v="iBall Bluetooth Wireless Keyboard &amp; Mouse Combo"/>
    <n v="16076.6"/>
    <n v="2"/>
    <n v="3833.8"/>
    <x v="6"/>
    <x v="1"/>
  </r>
  <r>
    <d v="2025-02-14T00:00:00"/>
    <x v="43"/>
    <x v="14"/>
    <x v="0"/>
    <x v="2"/>
    <s v="Deli Spine Label Binder A4 Blue (Pack of 6)"/>
    <n v="1377.31"/>
    <n v="1"/>
    <n v="533.33000000000004"/>
    <x v="7"/>
    <x v="0"/>
  </r>
  <r>
    <d v="2025-03-14T00:00:00"/>
    <x v="26"/>
    <x v="5"/>
    <x v="0"/>
    <x v="5"/>
    <s v="Linc Glycer Ball Pen Blue (Pack of 10)"/>
    <n v="6762.29"/>
    <n v="6"/>
    <n v="3422.07"/>
    <x v="0"/>
    <x v="0"/>
  </r>
  <r>
    <d v="2024-06-15T00:00:00"/>
    <x v="3"/>
    <x v="2"/>
    <x v="1"/>
    <x v="4"/>
    <s v="Stanley Office Side Table with Drawer"/>
    <n v="2668.3"/>
    <n v="2"/>
    <n v="1067.8399999999999"/>
    <x v="2"/>
    <x v="1"/>
  </r>
  <r>
    <d v="2024-06-08T00:00:00"/>
    <x v="42"/>
    <x v="4"/>
    <x v="1"/>
    <x v="4"/>
    <s v="FurnitureKraft Metal Coat Stand Black"/>
    <n v="10707.47"/>
    <n v="3"/>
    <n v="3429.38"/>
    <x v="2"/>
    <x v="1"/>
  </r>
  <r>
    <d v="2024-12-24T00:00:00"/>
    <x v="46"/>
    <x v="0"/>
    <x v="1"/>
    <x v="8"/>
    <s v="Stanley Furniture Height-Adjustable Desk"/>
    <n v="102482.67"/>
    <n v="3"/>
    <n v="3012.23"/>
    <x v="1"/>
    <x v="1"/>
  </r>
  <r>
    <d v="2024-06-09T00:00:00"/>
    <x v="22"/>
    <x v="17"/>
    <x v="0"/>
    <x v="1"/>
    <s v="Camel Student Watercolour Cake Set 24 Shades"/>
    <n v="4406.25"/>
    <n v="1"/>
    <n v="1096.56"/>
    <x v="2"/>
    <x v="1"/>
  </r>
  <r>
    <d v="2024-06-08T00:00:00"/>
    <x v="21"/>
    <x v="11"/>
    <x v="0"/>
    <x v="5"/>
    <s v="Navneet A4 80 GSM Copier Paper (500 Sheets)"/>
    <n v="4522.18"/>
    <n v="2"/>
    <n v="1512.97"/>
    <x v="2"/>
    <x v="1"/>
  </r>
  <r>
    <d v="2024-11-23T00:00:00"/>
    <x v="23"/>
    <x v="3"/>
    <x v="0"/>
    <x v="5"/>
    <s v="Classmate Premium A4 Ruled Notebooks (Pack of 6)"/>
    <n v="1591.51"/>
    <n v="3"/>
    <n v="802.93"/>
    <x v="6"/>
    <x v="1"/>
  </r>
  <r>
    <d v="2024-08-16T00:00:00"/>
    <x v="47"/>
    <x v="17"/>
    <x v="0"/>
    <x v="0"/>
    <s v="Kangaro Staple Pins 24/6 (Pack of 5000)"/>
    <n v="1997.23"/>
    <n v="6"/>
    <n v="832.05"/>
    <x v="4"/>
    <x v="1"/>
  </r>
  <r>
    <d v="2024-06-09T00:00:00"/>
    <x v="47"/>
    <x v="15"/>
    <x v="0"/>
    <x v="5"/>
    <s v="Classmate Premium A4 Ruled Notebooks (Pack of 6)"/>
    <n v="978.84"/>
    <n v="1"/>
    <n v="332.51"/>
    <x v="2"/>
    <x v="1"/>
  </r>
  <r>
    <d v="2024-09-06T00:00:00"/>
    <x v="8"/>
    <x v="1"/>
    <x v="1"/>
    <x v="4"/>
    <s v="Nilkamal Plastic Folding Chair (Pack of 4)"/>
    <n v="2235.9699999999998"/>
    <n v="2"/>
    <n v="823.48"/>
    <x v="5"/>
    <x v="1"/>
  </r>
  <r>
    <d v="2025-02-12T00:00:00"/>
    <x v="16"/>
    <x v="5"/>
    <x v="1"/>
    <x v="4"/>
    <s v="Stanley Office Side Table with Drawer"/>
    <n v="1800.66"/>
    <n v="1"/>
    <n v="579.86"/>
    <x v="7"/>
    <x v="0"/>
  </r>
  <r>
    <d v="2025-03-24T00:00:00"/>
    <x v="36"/>
    <x v="7"/>
    <x v="0"/>
    <x v="2"/>
    <s v="Solo Ring Binder A4 2-Ring 25mm (Pack of 10)"/>
    <n v="2804.56"/>
    <n v="2"/>
    <n v="1508.86"/>
    <x v="0"/>
    <x v="0"/>
  </r>
  <r>
    <d v="2024-05-02T00:00:00"/>
    <x v="29"/>
    <x v="16"/>
    <x v="0"/>
    <x v="12"/>
    <s v="3M Post-It Sticky Notes 76×76mm (Pack of 12)"/>
    <n v="1073.83"/>
    <n v="4"/>
    <n v="307.62"/>
    <x v="3"/>
    <x v="1"/>
  </r>
  <r>
    <d v="2024-06-18T00:00:00"/>
    <x v="13"/>
    <x v="17"/>
    <x v="0"/>
    <x v="10"/>
    <s v="Puro SAFE Steel Almirah Double Door"/>
    <n v="21001.01"/>
    <n v="3"/>
    <n v="0"/>
    <x v="2"/>
    <x v="1"/>
  </r>
  <r>
    <d v="2025-03-27T00:00:00"/>
    <x v="31"/>
    <x v="16"/>
    <x v="2"/>
    <x v="9"/>
    <s v="Redmi Note 13 Pro 8GB/256GB"/>
    <n v="7355.06"/>
    <n v="5"/>
    <n v="3010.71"/>
    <x v="0"/>
    <x v="0"/>
  </r>
  <r>
    <d v="2025-03-27T00:00:00"/>
    <x v="40"/>
    <x v="6"/>
    <x v="1"/>
    <x v="3"/>
    <s v="Green Soul Oslo High-Back Executive Chair"/>
    <n v="33427.32"/>
    <n v="7"/>
    <n v="0"/>
    <x v="0"/>
    <x v="0"/>
  </r>
  <r>
    <d v="2025-02-26T00:00:00"/>
    <x v="8"/>
    <x v="5"/>
    <x v="0"/>
    <x v="2"/>
    <s v="Kangaro Presentation Ring Binder (Pack of 8)"/>
    <n v="424.91"/>
    <n v="4"/>
    <n v="-363.53"/>
    <x v="7"/>
    <x v="0"/>
  </r>
  <r>
    <d v="2024-07-06T00:00:00"/>
    <x v="19"/>
    <x v="10"/>
    <x v="2"/>
    <x v="9"/>
    <s v="Motorola Edge 50 Fusion 12GB/256GB"/>
    <n v="9308.02"/>
    <n v="4"/>
    <n v="170.53"/>
    <x v="8"/>
    <x v="1"/>
  </r>
  <r>
    <d v="2024-10-10T00:00:00"/>
    <x v="42"/>
    <x v="14"/>
    <x v="0"/>
    <x v="12"/>
    <s v="Anken Colour Coding Dots (Pack of 500)"/>
    <n v="3017.77"/>
    <n v="4"/>
    <n v="1592.6"/>
    <x v="9"/>
    <x v="1"/>
  </r>
  <r>
    <d v="2024-09-24T00:00:00"/>
    <x v="8"/>
    <x v="11"/>
    <x v="0"/>
    <x v="1"/>
    <s v="Doms Sketch Pens 48 Shades Assorted"/>
    <n v="5775.17"/>
    <n v="2"/>
    <n v="719.16"/>
    <x v="5"/>
    <x v="1"/>
  </r>
  <r>
    <d v="2025-03-06T00:00:00"/>
    <x v="33"/>
    <x v="8"/>
    <x v="0"/>
    <x v="2"/>
    <s v="Solo Ring Binder A4 2-Ring 25mm (Pack of 10)"/>
    <n v="19872.46"/>
    <n v="5"/>
    <n v="11278.06"/>
    <x v="0"/>
    <x v="0"/>
  </r>
  <r>
    <d v="2024-08-02T00:00:00"/>
    <x v="27"/>
    <x v="17"/>
    <x v="2"/>
    <x v="6"/>
    <s v="Canon imageRUNNER 2206N Monochrome Copier"/>
    <n v="53210.06"/>
    <n v="1"/>
    <n v="26180.61"/>
    <x v="4"/>
    <x v="1"/>
  </r>
  <r>
    <d v="2024-10-09T00:00:00"/>
    <x v="13"/>
    <x v="3"/>
    <x v="0"/>
    <x v="10"/>
    <s v="Cello Stationery Organiser Set 7-Compartment"/>
    <n v="9045.4"/>
    <n v="2"/>
    <n v="0"/>
    <x v="9"/>
    <x v="1"/>
  </r>
  <r>
    <d v="2024-08-21T00:00:00"/>
    <x v="14"/>
    <x v="17"/>
    <x v="2"/>
    <x v="11"/>
    <s v="Portronics Mport 7C USB-C Hub 7-in-1"/>
    <n v="32510.82"/>
    <n v="3"/>
    <n v="12386.35"/>
    <x v="4"/>
    <x v="1"/>
  </r>
  <r>
    <d v="2025-02-05T00:00:00"/>
    <x v="16"/>
    <x v="17"/>
    <x v="1"/>
    <x v="4"/>
    <s v="FurnitureKraft Metal Coat Stand Black"/>
    <n v="3335.16"/>
    <n v="3"/>
    <n v="850.17"/>
    <x v="7"/>
    <x v="0"/>
  </r>
  <r>
    <d v="2024-05-14T00:00:00"/>
    <x v="44"/>
    <x v="10"/>
    <x v="1"/>
    <x v="4"/>
    <s v="Godrej Interio Partition Panel 4×6ft"/>
    <n v="2431.9299999999998"/>
    <n v="2"/>
    <n v="552.95000000000005"/>
    <x v="3"/>
    <x v="1"/>
  </r>
  <r>
    <d v="2024-08-12T00:00:00"/>
    <x v="7"/>
    <x v="3"/>
    <x v="2"/>
    <x v="9"/>
    <s v="POCO X6 Pro 5G 12GB/256GB"/>
    <n v="10966.37"/>
    <n v="2"/>
    <n v="968.01"/>
    <x v="4"/>
    <x v="1"/>
  </r>
  <r>
    <d v="2024-09-19T00:00:00"/>
    <x v="25"/>
    <x v="18"/>
    <x v="2"/>
    <x v="9"/>
    <s v="Redmi Note 13 Pro 8GB/256GB"/>
    <n v="42971.06"/>
    <n v="1"/>
    <n v="9830.4599999999991"/>
    <x v="5"/>
    <x v="1"/>
  </r>
  <r>
    <d v="2024-11-09T00:00:00"/>
    <x v="31"/>
    <x v="0"/>
    <x v="0"/>
    <x v="7"/>
    <s v="Polysac Co-Ex Bubble Wrap Roll 50m"/>
    <n v="22628.77"/>
    <n v="3"/>
    <n v="10793.12"/>
    <x v="6"/>
    <x v="1"/>
  </r>
  <r>
    <d v="2024-05-18T00:00:00"/>
    <x v="19"/>
    <x v="13"/>
    <x v="1"/>
    <x v="3"/>
    <s v="Stanley Furniture Comfort Plus Chair"/>
    <n v="187931.49"/>
    <n v="7"/>
    <n v="56453.84"/>
    <x v="3"/>
    <x v="1"/>
  </r>
  <r>
    <d v="2024-10-01T00:00:00"/>
    <x v="2"/>
    <x v="2"/>
    <x v="1"/>
    <x v="3"/>
    <s v="Godrej Interio Cozy Ergonomic Chair with Armrest"/>
    <n v="62479.18"/>
    <n v="4"/>
    <n v="-714.54"/>
    <x v="9"/>
    <x v="1"/>
  </r>
  <r>
    <d v="2024-12-26T00:00:00"/>
    <x v="37"/>
    <x v="18"/>
    <x v="2"/>
    <x v="11"/>
    <s v="Zebronics Zeb-Thunder Wireless Mouse"/>
    <n v="180738.3"/>
    <n v="7"/>
    <n v="9935.7000000000007"/>
    <x v="1"/>
    <x v="1"/>
  </r>
  <r>
    <d v="2024-12-25T00:00:00"/>
    <x v="11"/>
    <x v="11"/>
    <x v="1"/>
    <x v="4"/>
    <s v="FurnitureKraft Metal Coat Stand Black"/>
    <n v="10043.469999999999"/>
    <n v="5"/>
    <n v="4311.1099999999997"/>
    <x v="1"/>
    <x v="1"/>
  </r>
  <r>
    <d v="2025-03-13T00:00:00"/>
    <x v="21"/>
    <x v="7"/>
    <x v="2"/>
    <x v="6"/>
    <s v="Canon imageRUNNER 2206N Monochrome Copier"/>
    <n v="284520.32000000001"/>
    <n v="5"/>
    <n v="134642.5"/>
    <x v="0"/>
    <x v="0"/>
  </r>
  <r>
    <d v="2024-04-15T00:00:00"/>
    <x v="15"/>
    <x v="7"/>
    <x v="2"/>
    <x v="11"/>
    <s v="Promate 20000mAh Power Bank"/>
    <n v="29439.43"/>
    <n v="4"/>
    <n v="8998.81"/>
    <x v="10"/>
    <x v="1"/>
  </r>
  <r>
    <d v="2024-04-25T00:00:00"/>
    <x v="41"/>
    <x v="2"/>
    <x v="1"/>
    <x v="4"/>
    <s v="Pepperfry Sofa Cum Bed 3-Seater Grey"/>
    <n v="16972.27"/>
    <n v="3"/>
    <n v="0"/>
    <x v="10"/>
    <x v="1"/>
  </r>
  <r>
    <d v="2024-07-02T00:00:00"/>
    <x v="36"/>
    <x v="17"/>
    <x v="1"/>
    <x v="8"/>
    <s v="Wipro Furniture Rectangular Workstation"/>
    <n v="71426.5"/>
    <n v="3"/>
    <n v="10860.62"/>
    <x v="8"/>
    <x v="1"/>
  </r>
  <r>
    <d v="2024-10-18T00:00:00"/>
    <x v="39"/>
    <x v="19"/>
    <x v="0"/>
    <x v="2"/>
    <s v="Kangaro Presentation Ring Binder (Pack of 8)"/>
    <n v="788.6"/>
    <n v="3"/>
    <n v="384.64"/>
    <x v="9"/>
    <x v="1"/>
  </r>
  <r>
    <d v="2025-01-01T00:00:00"/>
    <x v="9"/>
    <x v="17"/>
    <x v="0"/>
    <x v="5"/>
    <s v="Kokuyo Camlin Drawing Sheets A3 (100 Sheets)"/>
    <n v="13480.89"/>
    <n v="5"/>
    <n v="5399.98"/>
    <x v="11"/>
    <x v="0"/>
  </r>
  <r>
    <d v="2024-06-04T00:00:00"/>
    <x v="19"/>
    <x v="6"/>
    <x v="0"/>
    <x v="10"/>
    <s v="Featherlite Mobile Pedestal 3-Drawer"/>
    <n v="16011.38"/>
    <n v="7"/>
    <n v="-3347.5"/>
    <x v="2"/>
    <x v="1"/>
  </r>
  <r>
    <d v="2024-11-14T00:00:00"/>
    <x v="33"/>
    <x v="16"/>
    <x v="0"/>
    <x v="2"/>
    <s v="Nataraj Clear-View Binder A4 (Pack of 12)"/>
    <n v="1523.87"/>
    <n v="4"/>
    <n v="543.67999999999995"/>
    <x v="6"/>
    <x v="1"/>
  </r>
  <r>
    <d v="2025-03-15T00:00:00"/>
    <x v="14"/>
    <x v="19"/>
    <x v="0"/>
    <x v="2"/>
    <s v="Solo Ring Binder A4 2-Ring 25mm (Pack of 10)"/>
    <n v="2975.88"/>
    <n v="2"/>
    <n v="1562.22"/>
    <x v="0"/>
    <x v="0"/>
  </r>
  <r>
    <d v="2024-12-21T00:00:00"/>
    <x v="40"/>
    <x v="2"/>
    <x v="1"/>
    <x v="4"/>
    <s v="Nilkamal Plastic Folding Chair (Pack of 4)"/>
    <n v="5672.07"/>
    <n v="2"/>
    <n v="1125.55"/>
    <x v="1"/>
    <x v="1"/>
  </r>
  <r>
    <d v="2024-04-01T00:00:00"/>
    <x v="14"/>
    <x v="13"/>
    <x v="2"/>
    <x v="11"/>
    <s v="iBall Bluetooth Wireless Keyboard &amp; Mouse Combo"/>
    <n v="2647.29"/>
    <n v="1"/>
    <n v="168.67"/>
    <x v="10"/>
    <x v="1"/>
  </r>
  <r>
    <d v="2025-03-02T00:00:00"/>
    <x v="28"/>
    <x v="19"/>
    <x v="0"/>
    <x v="10"/>
    <s v="Nilkamal Plastic Storage Trolley 3-Tier"/>
    <n v="7876.09"/>
    <n v="8"/>
    <n v="2321.69"/>
    <x v="0"/>
    <x v="0"/>
  </r>
  <r>
    <d v="2024-10-28T00:00:00"/>
    <x v="14"/>
    <x v="10"/>
    <x v="1"/>
    <x v="3"/>
    <s v="Wipro Furniture Smart Mesh Chair"/>
    <n v="40628.22"/>
    <n v="3"/>
    <n v="492.45"/>
    <x v="9"/>
    <x v="1"/>
  </r>
  <r>
    <d v="2024-04-27T00:00:00"/>
    <x v="11"/>
    <x v="11"/>
    <x v="1"/>
    <x v="4"/>
    <s v="Pepperfry Sofa Cum Bed 3-Seater Grey"/>
    <n v="1975.87"/>
    <n v="4"/>
    <n v="484.59"/>
    <x v="10"/>
    <x v="1"/>
  </r>
  <r>
    <d v="2024-11-25T00:00:00"/>
    <x v="9"/>
    <x v="9"/>
    <x v="0"/>
    <x v="13"/>
    <s v="Crompton Aura Prime 1200mm Fan White"/>
    <n v="47536.36"/>
    <n v="7"/>
    <n v="12269.36"/>
    <x v="6"/>
    <x v="1"/>
  </r>
  <r>
    <d v="2024-06-06T00:00:00"/>
    <x v="44"/>
    <x v="12"/>
    <x v="1"/>
    <x v="3"/>
    <s v="Durian APEX High-Back Revolving Chair"/>
    <n v="15369.71"/>
    <n v="1"/>
    <n v="-1980.77"/>
    <x v="2"/>
    <x v="1"/>
  </r>
  <r>
    <d v="2024-11-06T00:00:00"/>
    <x v="25"/>
    <x v="11"/>
    <x v="0"/>
    <x v="10"/>
    <s v="Godrej Interio Metal Storage Cabinet 4-Drawer"/>
    <n v="3951.17"/>
    <n v="3"/>
    <n v="947.82"/>
    <x v="6"/>
    <x v="1"/>
  </r>
  <r>
    <d v="2024-09-27T00:00:00"/>
    <x v="33"/>
    <x v="2"/>
    <x v="2"/>
    <x v="9"/>
    <s v="POCO X6 Pro 5G 12GB/256GB"/>
    <n v="4121.1400000000003"/>
    <n v="1"/>
    <n v="-810.82"/>
    <x v="5"/>
    <x v="1"/>
  </r>
  <r>
    <d v="2024-08-03T00:00:00"/>
    <x v="34"/>
    <x v="0"/>
    <x v="0"/>
    <x v="10"/>
    <s v="Featherlite Mobile Pedestal 3-Drawer"/>
    <n v="8493.7000000000007"/>
    <n v="2"/>
    <n v="2425.89"/>
    <x v="4"/>
    <x v="1"/>
  </r>
  <r>
    <d v="2025-03-17T00:00:00"/>
    <x v="33"/>
    <x v="15"/>
    <x v="0"/>
    <x v="10"/>
    <s v="Nilkamal Plastic Storage Trolley 3-Tier"/>
    <n v="1347.61"/>
    <n v="1"/>
    <n v="-75.680000000000007"/>
    <x v="0"/>
    <x v="0"/>
  </r>
  <r>
    <d v="2025-03-15T00:00:00"/>
    <x v="45"/>
    <x v="19"/>
    <x v="0"/>
    <x v="2"/>
    <s v="Kangaro Presentation Ring Binder (Pack of 8)"/>
    <n v="617201.68000000005"/>
    <n v="5"/>
    <n v="295869.53999999998"/>
    <x v="0"/>
    <x v="0"/>
  </r>
  <r>
    <d v="2024-12-08T00:00:00"/>
    <x v="22"/>
    <x v="14"/>
    <x v="0"/>
    <x v="10"/>
    <s v="Puro SAFE Steel Almirah Double Door"/>
    <n v="5691.33"/>
    <n v="3"/>
    <n v="429.77"/>
    <x v="1"/>
    <x v="1"/>
  </r>
  <r>
    <d v="2024-07-04T00:00:00"/>
    <x v="21"/>
    <x v="0"/>
    <x v="0"/>
    <x v="2"/>
    <s v="Deli Spine Label Binder A4 Blue (Pack of 6)"/>
    <n v="151"/>
    <n v="1"/>
    <n v="-105.95"/>
    <x v="8"/>
    <x v="1"/>
  </r>
  <r>
    <d v="2024-07-11T00:00:00"/>
    <x v="26"/>
    <x v="17"/>
    <x v="0"/>
    <x v="2"/>
    <s v="Kangaro Presentation Ring Binder (Pack of 8)"/>
    <n v="7396.63"/>
    <n v="2"/>
    <n v="2533.84"/>
    <x v="8"/>
    <x v="1"/>
  </r>
  <r>
    <d v="2024-09-26T00:00:00"/>
    <x v="42"/>
    <x v="15"/>
    <x v="1"/>
    <x v="4"/>
    <s v="Godrej Interio Partition Panel 4×6ft"/>
    <n v="1198.0899999999999"/>
    <n v="3"/>
    <n v="374.6"/>
    <x v="5"/>
    <x v="1"/>
  </r>
  <r>
    <d v="2024-06-14T00:00:00"/>
    <x v="27"/>
    <x v="10"/>
    <x v="1"/>
    <x v="4"/>
    <s v="Godrej Interio Partition Panel 4×6ft"/>
    <n v="2372.86"/>
    <n v="2"/>
    <n v="922.38"/>
    <x v="2"/>
    <x v="1"/>
  </r>
  <r>
    <d v="2024-12-03T00:00:00"/>
    <x v="27"/>
    <x v="9"/>
    <x v="0"/>
    <x v="10"/>
    <s v="Durian Steel Filing Cabinet 2-Door"/>
    <n v="46462.09"/>
    <n v="3"/>
    <n v="10607.39"/>
    <x v="1"/>
    <x v="1"/>
  </r>
  <r>
    <d v="2024-07-01T00:00:00"/>
    <x v="21"/>
    <x v="19"/>
    <x v="0"/>
    <x v="5"/>
    <s v="Kokuyo Camlin Drawing Sheets A3 (100 Sheets)"/>
    <n v="967.19"/>
    <n v="2"/>
    <n v="532.58000000000004"/>
    <x v="8"/>
    <x v="1"/>
  </r>
  <r>
    <d v="2024-11-05T00:00:00"/>
    <x v="27"/>
    <x v="8"/>
    <x v="0"/>
    <x v="2"/>
    <s v="Solo Ring Binder A4 2-Ring 25mm (Pack of 10)"/>
    <n v="3550.54"/>
    <n v="4"/>
    <n v="1767.22"/>
    <x v="6"/>
    <x v="1"/>
  </r>
  <r>
    <d v="2024-06-11T00:00:00"/>
    <x v="8"/>
    <x v="8"/>
    <x v="0"/>
    <x v="5"/>
    <s v="Luxor Ruled Writing Pad A4 (200 Pages)"/>
    <n v="365.85"/>
    <n v="1"/>
    <n v="173.08"/>
    <x v="2"/>
    <x v="1"/>
  </r>
  <r>
    <d v="2024-11-09T00:00:00"/>
    <x v="42"/>
    <x v="11"/>
    <x v="2"/>
    <x v="6"/>
    <s v="Ricoh IM 2702 A3 Multifunction Copier"/>
    <n v="65990.149999999994"/>
    <n v="1"/>
    <n v="34090.050000000003"/>
    <x v="6"/>
    <x v="1"/>
  </r>
  <r>
    <d v="2024-12-03T00:00:00"/>
    <x v="12"/>
    <x v="8"/>
    <x v="1"/>
    <x v="8"/>
    <s v="Wipro Furniture Rectangular Workstation"/>
    <n v="160652.01999999999"/>
    <n v="3"/>
    <n v="22221.46"/>
    <x v="1"/>
    <x v="1"/>
  </r>
  <r>
    <d v="2024-10-06T00:00:00"/>
    <x v="13"/>
    <x v="1"/>
    <x v="0"/>
    <x v="7"/>
    <s v="Navneet Manilla Envelopes 10×4 (Pack of 100)"/>
    <n v="8886.19"/>
    <n v="1"/>
    <n v="3966.15"/>
    <x v="9"/>
    <x v="1"/>
  </r>
  <r>
    <d v="2024-12-07T00:00:00"/>
    <x v="28"/>
    <x v="17"/>
    <x v="0"/>
    <x v="10"/>
    <s v="Nilkamal Plastic Storage Trolley 3-Tier"/>
    <n v="15383.87"/>
    <n v="3"/>
    <n v="309.36"/>
    <x v="1"/>
    <x v="1"/>
  </r>
  <r>
    <d v="2025-03-03T00:00:00"/>
    <x v="16"/>
    <x v="10"/>
    <x v="0"/>
    <x v="10"/>
    <s v="Featherlite Mobile Pedestal 3-Drawer"/>
    <n v="4357.2700000000004"/>
    <n v="1"/>
    <n v="277.05"/>
    <x v="0"/>
    <x v="0"/>
  </r>
  <r>
    <d v="2025-03-01T00:00:00"/>
    <x v="42"/>
    <x v="5"/>
    <x v="2"/>
    <x v="9"/>
    <s v="Realme Narzo 60 Pro 5G 8GB/128GB"/>
    <n v="28176.080000000002"/>
    <n v="3"/>
    <n v="2784.03"/>
    <x v="0"/>
    <x v="0"/>
  </r>
  <r>
    <d v="2024-05-24T00:00:00"/>
    <x v="3"/>
    <x v="3"/>
    <x v="1"/>
    <x v="4"/>
    <s v="Pepperfry Sofa Cum Bed 3-Seater Grey"/>
    <n v="2713.32"/>
    <n v="6"/>
    <n v="827.74"/>
    <x v="3"/>
    <x v="1"/>
  </r>
  <r>
    <d v="2024-09-08T00:00:00"/>
    <x v="31"/>
    <x v="9"/>
    <x v="2"/>
    <x v="11"/>
    <s v="Zebronics Zeb-Thunder Wireless Mouse"/>
    <n v="22827.72"/>
    <n v="5"/>
    <n v="4485.05"/>
    <x v="5"/>
    <x v="1"/>
  </r>
  <r>
    <d v="2024-06-12T00:00:00"/>
    <x v="2"/>
    <x v="9"/>
    <x v="0"/>
    <x v="2"/>
    <s v="Nataraj Clear-View Binder A4 (Pack of 12)"/>
    <n v="592.79999999999995"/>
    <n v="3"/>
    <n v="285.05"/>
    <x v="2"/>
    <x v="1"/>
  </r>
  <r>
    <d v="2024-07-02T00:00:00"/>
    <x v="0"/>
    <x v="14"/>
    <x v="2"/>
    <x v="9"/>
    <s v="OnePlus Nord CE3 Lite 8GB/128GB"/>
    <n v="6714.31"/>
    <n v="6"/>
    <n v="512.21"/>
    <x v="8"/>
    <x v="1"/>
  </r>
  <r>
    <d v="2024-10-26T00:00:00"/>
    <x v="11"/>
    <x v="7"/>
    <x v="0"/>
    <x v="2"/>
    <s v="Nataraj Clear-View Binder A4 (Pack of 12)"/>
    <n v="2310.2600000000002"/>
    <n v="6"/>
    <n v="1092.46"/>
    <x v="9"/>
    <x v="1"/>
  </r>
  <r>
    <d v="2024-06-26T00:00:00"/>
    <x v="7"/>
    <x v="12"/>
    <x v="1"/>
    <x v="15"/>
    <s v="Godrej Interio Slimline Steel Bookshelf 5-Tier"/>
    <n v="11107.52"/>
    <n v="3"/>
    <n v="2685.14"/>
    <x v="2"/>
    <x v="1"/>
  </r>
  <r>
    <d v="2024-11-24T00:00:00"/>
    <x v="17"/>
    <x v="19"/>
    <x v="2"/>
    <x v="14"/>
    <s v="Canon PIXMA G3010 All-In-One Ink Tank Printer"/>
    <n v="134869.41"/>
    <n v="6"/>
    <n v="-26138.03"/>
    <x v="6"/>
    <x v="1"/>
  </r>
  <r>
    <d v="2024-12-18T00:00:00"/>
    <x v="25"/>
    <x v="3"/>
    <x v="2"/>
    <x v="11"/>
    <s v="boAt Rugged V3 USB-C Cable (Pack of 3)"/>
    <n v="32443.77"/>
    <n v="3"/>
    <n v="9514.18"/>
    <x v="1"/>
    <x v="1"/>
  </r>
  <r>
    <d v="2024-10-04T00:00:00"/>
    <x v="32"/>
    <x v="18"/>
    <x v="0"/>
    <x v="13"/>
    <s v="Orient Electric PSPO 1200mm Ceiling Fan"/>
    <n v="3591.35"/>
    <n v="2"/>
    <n v="1046.4000000000001"/>
    <x v="9"/>
    <x v="1"/>
  </r>
  <r>
    <d v="2024-06-12T00:00:00"/>
    <x v="10"/>
    <x v="12"/>
    <x v="0"/>
    <x v="13"/>
    <s v="Philips SmartBright LED Batten 36W (Pack of 4)"/>
    <n v="8274.5300000000007"/>
    <n v="5"/>
    <n v="2320.0700000000002"/>
    <x v="2"/>
    <x v="1"/>
  </r>
  <r>
    <d v="2024-05-09T00:00:00"/>
    <x v="9"/>
    <x v="14"/>
    <x v="0"/>
    <x v="10"/>
    <s v="Cello Stationery Organiser Set 7-Compartment"/>
    <n v="26862.9"/>
    <n v="4"/>
    <n v="563.17999999999995"/>
    <x v="3"/>
    <x v="1"/>
  </r>
  <r>
    <d v="2024-07-14T00:00:00"/>
    <x v="29"/>
    <x v="4"/>
    <x v="2"/>
    <x v="11"/>
    <s v="iBall Bluetooth Wireless Keyboard &amp; Mouse Combo"/>
    <n v="28296.59"/>
    <n v="2"/>
    <n v="9849.92"/>
    <x v="8"/>
    <x v="1"/>
  </r>
  <r>
    <d v="2024-12-03T00:00:00"/>
    <x v="3"/>
    <x v="6"/>
    <x v="0"/>
    <x v="5"/>
    <s v="Luxor Ruled Writing Pad A4 (200 Pages)"/>
    <n v="1246.19"/>
    <n v="1"/>
    <n v="642.14"/>
    <x v="1"/>
    <x v="1"/>
  </r>
  <r>
    <d v="2024-06-25T00:00:00"/>
    <x v="33"/>
    <x v="14"/>
    <x v="0"/>
    <x v="7"/>
    <s v="Ratan Tissue Self-Seal Courier Bags (Pack of 200)"/>
    <n v="1005.13"/>
    <n v="1"/>
    <n v="353.89"/>
    <x v="2"/>
    <x v="1"/>
  </r>
  <r>
    <d v="2024-04-08T00:00:00"/>
    <x v="40"/>
    <x v="18"/>
    <x v="2"/>
    <x v="9"/>
    <s v="Redmi Note 13 Pro 8GB/256GB"/>
    <n v="41660.26"/>
    <n v="5"/>
    <n v="13264.95"/>
    <x v="10"/>
    <x v="1"/>
  </r>
  <r>
    <d v="2024-11-14T00:00:00"/>
    <x v="11"/>
    <x v="2"/>
    <x v="0"/>
    <x v="12"/>
    <s v="Kores Self-Adhesive Label Rolls (Pack of 4)"/>
    <n v="1208.72"/>
    <n v="1"/>
    <n v="630.07000000000005"/>
    <x v="6"/>
    <x v="1"/>
  </r>
  <r>
    <d v="2024-10-17T00:00:00"/>
    <x v="42"/>
    <x v="15"/>
    <x v="0"/>
    <x v="10"/>
    <s v="Featherlite Mobile Pedestal 3-Drawer"/>
    <n v="3436.2"/>
    <n v="1"/>
    <n v="142.26"/>
    <x v="9"/>
    <x v="1"/>
  </r>
  <r>
    <d v="2024-11-02T00:00:00"/>
    <x v="26"/>
    <x v="7"/>
    <x v="0"/>
    <x v="2"/>
    <s v="Nataraj Clear-View Binder A4 (Pack of 12)"/>
    <n v="1914.81"/>
    <n v="4"/>
    <n v="588.79999999999995"/>
    <x v="6"/>
    <x v="1"/>
  </r>
  <r>
    <d v="2025-02-12T00:00:00"/>
    <x v="19"/>
    <x v="2"/>
    <x v="0"/>
    <x v="5"/>
    <s v="Luxor Ruled Writing Pad A4 (200 Pages)"/>
    <n v="2449.02"/>
    <n v="1"/>
    <n v="848.8"/>
    <x v="7"/>
    <x v="0"/>
  </r>
  <r>
    <d v="2024-07-14T00:00:00"/>
    <x v="37"/>
    <x v="18"/>
    <x v="0"/>
    <x v="10"/>
    <s v="Godrej Interio Metal Storage Cabinet 4-Drawer"/>
    <n v="23230.9"/>
    <n v="12"/>
    <n v="2169.35"/>
    <x v="8"/>
    <x v="1"/>
  </r>
  <r>
    <d v="2024-06-19T00:00:00"/>
    <x v="39"/>
    <x v="14"/>
    <x v="1"/>
    <x v="15"/>
    <s v="Featherlite Steel Almirah with Locker"/>
    <n v="25414.81"/>
    <n v="2"/>
    <n v="-2757"/>
    <x v="2"/>
    <x v="1"/>
  </r>
  <r>
    <d v="2024-04-20T00:00:00"/>
    <x v="47"/>
    <x v="6"/>
    <x v="0"/>
    <x v="2"/>
    <s v="Nataraj Clear-View Binder A4 (Pack of 12)"/>
    <n v="777.14"/>
    <n v="3"/>
    <n v="248.52"/>
    <x v="10"/>
    <x v="1"/>
  </r>
  <r>
    <d v="2024-04-18T00:00:00"/>
    <x v="13"/>
    <x v="18"/>
    <x v="0"/>
    <x v="10"/>
    <s v="Durian Steel Filing Cabinet 2-Door"/>
    <n v="318.86"/>
    <n v="1"/>
    <n v="-54.2"/>
    <x v="10"/>
    <x v="1"/>
  </r>
  <r>
    <d v="2024-06-17T00:00:00"/>
    <x v="13"/>
    <x v="19"/>
    <x v="0"/>
    <x v="2"/>
    <s v="Deli Spine Label Binder A4 Blue (Pack of 6)"/>
    <n v="1739.88"/>
    <n v="2"/>
    <n v="-1045.77"/>
    <x v="2"/>
    <x v="1"/>
  </r>
  <r>
    <d v="2024-05-10T00:00:00"/>
    <x v="38"/>
    <x v="3"/>
    <x v="0"/>
    <x v="1"/>
    <s v="Doms Sketch Pens 48 Shades Assorted"/>
    <n v="928.67"/>
    <n v="3"/>
    <n v="236.55"/>
    <x v="3"/>
    <x v="1"/>
  </r>
  <r>
    <d v="2024-11-24T00:00:00"/>
    <x v="23"/>
    <x v="18"/>
    <x v="1"/>
    <x v="4"/>
    <s v="Godrej Interio Partition Panel 4×6ft"/>
    <n v="26418.45"/>
    <n v="7"/>
    <n v="8991.48"/>
    <x v="6"/>
    <x v="1"/>
  </r>
  <r>
    <d v="2024-05-09T00:00:00"/>
    <x v="0"/>
    <x v="12"/>
    <x v="2"/>
    <x v="9"/>
    <s v="Redmi Note 13 Pro 8GB/256GB"/>
    <n v="13864.39"/>
    <n v="6"/>
    <n v="6982.93"/>
    <x v="3"/>
    <x v="1"/>
  </r>
  <r>
    <d v="2024-08-09T00:00:00"/>
    <x v="24"/>
    <x v="7"/>
    <x v="1"/>
    <x v="4"/>
    <s v="Nilkamal Plastic Folding Chair (Pack of 4)"/>
    <n v="1321.04"/>
    <n v="6"/>
    <n v="-1080.05"/>
    <x v="4"/>
    <x v="1"/>
  </r>
  <r>
    <d v="2024-12-22T00:00:00"/>
    <x v="23"/>
    <x v="3"/>
    <x v="0"/>
    <x v="12"/>
    <s v="Maplitho White Labels A4 (50 Sheets)"/>
    <n v="369.04"/>
    <n v="1"/>
    <n v="185.32"/>
    <x v="1"/>
    <x v="1"/>
  </r>
  <r>
    <d v="2024-10-07T00:00:00"/>
    <x v="20"/>
    <x v="6"/>
    <x v="2"/>
    <x v="11"/>
    <s v="Lapcare USB-C 65W GaN Charger"/>
    <n v="15017.33"/>
    <n v="3"/>
    <n v="-407.03"/>
    <x v="9"/>
    <x v="1"/>
  </r>
  <r>
    <d v="2025-03-26T00:00:00"/>
    <x v="37"/>
    <x v="5"/>
    <x v="1"/>
    <x v="3"/>
    <s v="Wipro Furniture Smart Mesh Chair"/>
    <n v="165816.73000000001"/>
    <n v="7"/>
    <n v="49539.25"/>
    <x v="0"/>
    <x v="0"/>
  </r>
  <r>
    <d v="2024-09-03T00:00:00"/>
    <x v="46"/>
    <x v="12"/>
    <x v="0"/>
    <x v="5"/>
    <s v="Classmate Premium A4 Ruled Notebooks (Pack of 6)"/>
    <n v="14030.35"/>
    <n v="2"/>
    <n v="6580.24"/>
    <x v="5"/>
    <x v="1"/>
  </r>
  <r>
    <d v="2024-11-09T00:00:00"/>
    <x v="47"/>
    <x v="15"/>
    <x v="0"/>
    <x v="2"/>
    <s v="Archies Lever Arch File A4 (Pack of 5)"/>
    <n v="3862.62"/>
    <n v="4"/>
    <n v="1157.99"/>
    <x v="6"/>
    <x v="1"/>
  </r>
  <r>
    <d v="2024-10-01T00:00:00"/>
    <x v="9"/>
    <x v="1"/>
    <x v="0"/>
    <x v="10"/>
    <s v="Cello Stationery Organiser Set 7-Compartment"/>
    <n v="11258.95"/>
    <n v="10"/>
    <n v="1112.78"/>
    <x v="9"/>
    <x v="1"/>
  </r>
  <r>
    <d v="2024-06-20T00:00:00"/>
    <x v="42"/>
    <x v="16"/>
    <x v="0"/>
    <x v="2"/>
    <s v="Archies Lever Arch File A4 (Pack of 5)"/>
    <n v="633"/>
    <n v="1"/>
    <n v="249.51"/>
    <x v="2"/>
    <x v="1"/>
  </r>
  <r>
    <d v="2025-03-10T00:00:00"/>
    <x v="18"/>
    <x v="1"/>
    <x v="0"/>
    <x v="1"/>
    <s v="Camel Student Watercolour Cake Set 24 Shades"/>
    <n v="4371.0200000000004"/>
    <n v="5"/>
    <n v="2098.44"/>
    <x v="0"/>
    <x v="0"/>
  </r>
  <r>
    <d v="2025-01-26T00:00:00"/>
    <x v="14"/>
    <x v="17"/>
    <x v="0"/>
    <x v="5"/>
    <s v="Pidilite Fevistick Glue Sticks (Box of 12)"/>
    <n v="2078.87"/>
    <n v="4"/>
    <n v="738.99"/>
    <x v="11"/>
    <x v="0"/>
  </r>
  <r>
    <d v="2024-11-22T00:00:00"/>
    <x v="36"/>
    <x v="10"/>
    <x v="0"/>
    <x v="5"/>
    <s v="Kokuyo Camlin Drawing Sheets A3 (100 Sheets)"/>
    <n v="2017.9"/>
    <n v="4"/>
    <n v="665.01"/>
    <x v="6"/>
    <x v="1"/>
  </r>
  <r>
    <d v="2024-12-15T00:00:00"/>
    <x v="7"/>
    <x v="9"/>
    <x v="0"/>
    <x v="0"/>
    <s v="Acco Brass Fasteners 70mm (Box of 100)"/>
    <n v="1992.39"/>
    <n v="5"/>
    <n v="875.21"/>
    <x v="1"/>
    <x v="1"/>
  </r>
  <r>
    <d v="2024-08-22T00:00:00"/>
    <x v="43"/>
    <x v="16"/>
    <x v="0"/>
    <x v="1"/>
    <s v="Apsara Drawing Pencils HB (Pack of 20)"/>
    <n v="17929.169999999998"/>
    <n v="8"/>
    <n v="5416.01"/>
    <x v="4"/>
    <x v="1"/>
  </r>
  <r>
    <d v="2024-12-16T00:00:00"/>
    <x v="1"/>
    <x v="4"/>
    <x v="2"/>
    <x v="11"/>
    <s v="iBall Bluetooth Wireless Keyboard &amp; Mouse Combo"/>
    <n v="816.11"/>
    <n v="9"/>
    <n v="362.07"/>
    <x v="1"/>
    <x v="1"/>
  </r>
  <r>
    <d v="2024-04-10T00:00:00"/>
    <x v="11"/>
    <x v="13"/>
    <x v="0"/>
    <x v="16"/>
    <s v="Camlin Permanent Marker Black (Pack of 10)"/>
    <n v="57761.03"/>
    <n v="4"/>
    <n v="-13771.7"/>
    <x v="10"/>
    <x v="1"/>
  </r>
  <r>
    <d v="2024-06-14T00:00:00"/>
    <x v="17"/>
    <x v="2"/>
    <x v="1"/>
    <x v="3"/>
    <s v="Wipro Furniture Smart Mesh Chair"/>
    <n v="18828.38"/>
    <n v="2"/>
    <n v="6594.57"/>
    <x v="2"/>
    <x v="1"/>
  </r>
  <r>
    <d v="2024-04-08T00:00:00"/>
    <x v="3"/>
    <x v="12"/>
    <x v="1"/>
    <x v="8"/>
    <s v="Wipro Furniture Rectangular Workstation"/>
    <n v="28600.41"/>
    <n v="3"/>
    <n v="-938.29"/>
    <x v="10"/>
    <x v="1"/>
  </r>
  <r>
    <d v="2024-11-13T00:00:00"/>
    <x v="15"/>
    <x v="5"/>
    <x v="0"/>
    <x v="5"/>
    <s v="Luxor Ruled Writing Pad A4 (200 Pages)"/>
    <n v="5464.48"/>
    <n v="2"/>
    <n v="1774.5"/>
    <x v="6"/>
    <x v="1"/>
  </r>
  <r>
    <d v="2024-12-10T00:00:00"/>
    <x v="25"/>
    <x v="7"/>
    <x v="0"/>
    <x v="2"/>
    <s v="Solo Ring Binder A4 2-Ring 25mm (Pack of 10)"/>
    <n v="535.20000000000005"/>
    <n v="1"/>
    <n v="217.3"/>
    <x v="1"/>
    <x v="1"/>
  </r>
  <r>
    <d v="2024-12-13T00:00:00"/>
    <x v="3"/>
    <x v="14"/>
    <x v="0"/>
    <x v="2"/>
    <s v="Solo Ring Binder A4 2-Ring 25mm (Pack of 10)"/>
    <n v="2551.3200000000002"/>
    <n v="2"/>
    <n v="734.14"/>
    <x v="1"/>
    <x v="1"/>
  </r>
  <r>
    <d v="2024-12-27T00:00:00"/>
    <x v="25"/>
    <x v="11"/>
    <x v="0"/>
    <x v="5"/>
    <s v="Navneet A4 80 GSM Copier Paper (500 Sheets)"/>
    <n v="8421.5400000000009"/>
    <n v="5"/>
    <n v="3612.08"/>
    <x v="1"/>
    <x v="1"/>
  </r>
  <r>
    <d v="2024-10-10T00:00:00"/>
    <x v="8"/>
    <x v="14"/>
    <x v="0"/>
    <x v="1"/>
    <s v="Camel Student Watercolour Cake Set 24 Shades"/>
    <n v="1006.26"/>
    <n v="3"/>
    <n v="104.87"/>
    <x v="9"/>
    <x v="1"/>
  </r>
  <r>
    <d v="2025-03-20T00:00:00"/>
    <x v="21"/>
    <x v="8"/>
    <x v="0"/>
    <x v="7"/>
    <s v="Polysac Co-Ex Bubble Wrap Roll 50m"/>
    <n v="10148.049999999999"/>
    <n v="5"/>
    <n v="4796.78"/>
    <x v="0"/>
    <x v="0"/>
  </r>
  <r>
    <d v="2024-09-18T00:00:00"/>
    <x v="28"/>
    <x v="7"/>
    <x v="0"/>
    <x v="12"/>
    <s v="3M Post-It Sticky Notes 76×76mm (Pack of 12)"/>
    <n v="1058.1400000000001"/>
    <n v="3"/>
    <n v="486.7"/>
    <x v="5"/>
    <x v="1"/>
  </r>
  <r>
    <d v="2024-11-23T00:00:00"/>
    <x v="9"/>
    <x v="14"/>
    <x v="0"/>
    <x v="10"/>
    <s v="Puro SAFE Steel Almirah Double Door"/>
    <n v="2932.82"/>
    <n v="2"/>
    <n v="218.04"/>
    <x v="6"/>
    <x v="1"/>
  </r>
  <r>
    <d v="2024-12-20T00:00:00"/>
    <x v="36"/>
    <x v="15"/>
    <x v="2"/>
    <x v="11"/>
    <s v="Zebronics Zeb-Thunder Wireless Mouse"/>
    <n v="11163.3"/>
    <n v="2"/>
    <n v="1954.84"/>
    <x v="1"/>
    <x v="1"/>
  </r>
  <r>
    <d v="2024-06-28T00:00:00"/>
    <x v="34"/>
    <x v="0"/>
    <x v="1"/>
    <x v="8"/>
    <s v="Featherlite Ergo Workstation L-Shaped Desk"/>
    <n v="19297.259999999998"/>
    <n v="3"/>
    <n v="-13678.4"/>
    <x v="2"/>
    <x v="1"/>
  </r>
  <r>
    <d v="2024-04-24T00:00:00"/>
    <x v="16"/>
    <x v="13"/>
    <x v="0"/>
    <x v="5"/>
    <s v="Classmate Premium A4 Ruled Notebooks (Pack of 6)"/>
    <n v="20867.77"/>
    <n v="3"/>
    <n v="7226.75"/>
    <x v="10"/>
    <x v="1"/>
  </r>
  <r>
    <d v="2024-08-06T00:00:00"/>
    <x v="33"/>
    <x v="18"/>
    <x v="1"/>
    <x v="3"/>
    <s v="Featherlite Elan Mid-Back Mesh Chair Black"/>
    <n v="95818.39"/>
    <n v="5"/>
    <n v="-2882.53"/>
    <x v="4"/>
    <x v="1"/>
  </r>
  <r>
    <d v="2024-07-11T00:00:00"/>
    <x v="11"/>
    <x v="16"/>
    <x v="0"/>
    <x v="10"/>
    <s v="Durian Steel Filing Cabinet 2-Door"/>
    <n v="2042.4"/>
    <n v="1"/>
    <n v="99.3"/>
    <x v="8"/>
    <x v="1"/>
  </r>
  <r>
    <d v="2024-06-03T00:00:00"/>
    <x v="36"/>
    <x v="7"/>
    <x v="0"/>
    <x v="7"/>
    <s v="Hitech India A4 Kraft Bubble Envelope (Pack of 50)"/>
    <n v="12774.06"/>
    <n v="2"/>
    <n v="5824.24"/>
    <x v="2"/>
    <x v="1"/>
  </r>
  <r>
    <d v="2024-10-27T00:00:00"/>
    <x v="16"/>
    <x v="13"/>
    <x v="0"/>
    <x v="5"/>
    <s v="Kokuyo Camlin Drawing Sheets A3 (100 Sheets)"/>
    <n v="2890.05"/>
    <n v="3"/>
    <n v="1222.8699999999999"/>
    <x v="9"/>
    <x v="1"/>
  </r>
  <r>
    <d v="2024-11-25T00:00:00"/>
    <x v="23"/>
    <x v="4"/>
    <x v="0"/>
    <x v="7"/>
    <s v="Hitech India A4 Kraft Bubble Envelope (Pack of 50)"/>
    <n v="209.58"/>
    <n v="1"/>
    <n v="69.27"/>
    <x v="6"/>
    <x v="1"/>
  </r>
  <r>
    <d v="2025-01-22T00:00:00"/>
    <x v="18"/>
    <x v="9"/>
    <x v="0"/>
    <x v="12"/>
    <s v="3M Post-It Sticky Notes 76×76mm (Pack of 12)"/>
    <n v="211.2"/>
    <n v="1"/>
    <n v="101.67"/>
    <x v="11"/>
    <x v="0"/>
  </r>
  <r>
    <d v="2024-11-05T00:00:00"/>
    <x v="22"/>
    <x v="19"/>
    <x v="0"/>
    <x v="13"/>
    <s v="Bajaj Majesty 1000W Room Heater"/>
    <n v="16408.52"/>
    <n v="3"/>
    <n v="5001.95"/>
    <x v="6"/>
    <x v="1"/>
  </r>
  <r>
    <d v="2024-12-26T00:00:00"/>
    <x v="22"/>
    <x v="15"/>
    <x v="0"/>
    <x v="2"/>
    <s v="Deli Spine Label Binder A4 Blue (Pack of 6)"/>
    <n v="3402.5"/>
    <n v="3"/>
    <n v="-2633.07"/>
    <x v="1"/>
    <x v="1"/>
  </r>
  <r>
    <d v="2024-07-12T00:00:00"/>
    <x v="11"/>
    <x v="19"/>
    <x v="0"/>
    <x v="5"/>
    <s v="Linc Glycer Ball Pen Blue (Pack of 10)"/>
    <n v="1606.58"/>
    <n v="4"/>
    <n v="522.98"/>
    <x v="8"/>
    <x v="1"/>
  </r>
  <r>
    <d v="2024-06-05T00:00:00"/>
    <x v="1"/>
    <x v="18"/>
    <x v="2"/>
    <x v="11"/>
    <s v="iBall Bluetooth Wireless Keyboard &amp; Mouse Combo"/>
    <n v="23528.639999999999"/>
    <n v="1"/>
    <n v="5718.14"/>
    <x v="2"/>
    <x v="1"/>
  </r>
  <r>
    <d v="2024-09-19T00:00:00"/>
    <x v="5"/>
    <x v="2"/>
    <x v="1"/>
    <x v="4"/>
    <s v="FurnitureKraft Metal Coat Stand Black"/>
    <n v="5375.25"/>
    <n v="3"/>
    <n v="2260.21"/>
    <x v="5"/>
    <x v="1"/>
  </r>
  <r>
    <d v="2024-12-09T00:00:00"/>
    <x v="21"/>
    <x v="10"/>
    <x v="2"/>
    <x v="9"/>
    <s v="iQOO Z9 5G 8GB/128GB"/>
    <n v="70119.11"/>
    <n v="11"/>
    <n v="7277.22"/>
    <x v="1"/>
    <x v="1"/>
  </r>
  <r>
    <d v="2024-07-26T00:00:00"/>
    <x v="4"/>
    <x v="19"/>
    <x v="0"/>
    <x v="2"/>
    <s v="Deli Spine Label Binder A4 Blue (Pack of 6)"/>
    <n v="688.36"/>
    <n v="3"/>
    <n v="261.39"/>
    <x v="8"/>
    <x v="1"/>
  </r>
  <r>
    <d v="2024-04-04T00:00:00"/>
    <x v="43"/>
    <x v="6"/>
    <x v="2"/>
    <x v="9"/>
    <s v="Motorola Edge 50 Fusion 12GB/256GB"/>
    <n v="39397.410000000003"/>
    <n v="11"/>
    <n v="2903.98"/>
    <x v="10"/>
    <x v="1"/>
  </r>
  <r>
    <d v="2024-05-21T00:00:00"/>
    <x v="0"/>
    <x v="3"/>
    <x v="0"/>
    <x v="1"/>
    <s v="Apsara Drawing Pencils HB (Pack of 20)"/>
    <n v="2585.7800000000002"/>
    <n v="4"/>
    <n v="650.37"/>
    <x v="3"/>
    <x v="1"/>
  </r>
  <r>
    <d v="2025-02-03T00:00:00"/>
    <x v="21"/>
    <x v="11"/>
    <x v="1"/>
    <x v="4"/>
    <s v="Pepperfry Sofa Cum Bed 3-Seater Grey"/>
    <n v="2215.64"/>
    <n v="1"/>
    <n v="563.34"/>
    <x v="7"/>
    <x v="0"/>
  </r>
  <r>
    <d v="2024-08-16T00:00:00"/>
    <x v="39"/>
    <x v="10"/>
    <x v="0"/>
    <x v="12"/>
    <s v="Maplitho White Labels A4 (50 Sheets)"/>
    <n v="4169.3"/>
    <n v="3"/>
    <n v="1916.86"/>
    <x v="4"/>
    <x v="1"/>
  </r>
  <r>
    <d v="2024-04-24T00:00:00"/>
    <x v="20"/>
    <x v="16"/>
    <x v="0"/>
    <x v="5"/>
    <s v="Classmate Premium A4 Ruled Notebooks (Pack of 6)"/>
    <n v="1130.05"/>
    <n v="2"/>
    <n v="488.96"/>
    <x v="10"/>
    <x v="1"/>
  </r>
  <r>
    <d v="2024-08-22T00:00:00"/>
    <x v="27"/>
    <x v="2"/>
    <x v="2"/>
    <x v="9"/>
    <s v="OnePlus Nord CE3 Lite 8GB/128GB"/>
    <n v="2061.46"/>
    <n v="3"/>
    <n v="471.13"/>
    <x v="4"/>
    <x v="1"/>
  </r>
  <r>
    <d v="2024-11-11T00:00:00"/>
    <x v="14"/>
    <x v="12"/>
    <x v="1"/>
    <x v="4"/>
    <s v="Pepperfry Sofa Cum Bed 3-Seater Grey"/>
    <n v="10090.32"/>
    <n v="3"/>
    <n v="3702.02"/>
    <x v="6"/>
    <x v="1"/>
  </r>
  <r>
    <d v="2024-06-02T00:00:00"/>
    <x v="8"/>
    <x v="16"/>
    <x v="0"/>
    <x v="1"/>
    <s v="Camel Student Watercolour Cake Set 24 Shades"/>
    <n v="231.47"/>
    <n v="2"/>
    <n v="129.12"/>
    <x v="2"/>
    <x v="1"/>
  </r>
  <r>
    <d v="2024-09-21T00:00:00"/>
    <x v="40"/>
    <x v="19"/>
    <x v="1"/>
    <x v="8"/>
    <s v="Godrej Interio Slimline Steel Computer Table"/>
    <n v="11067.97"/>
    <n v="1"/>
    <n v="-1213.98"/>
    <x v="5"/>
    <x v="1"/>
  </r>
  <r>
    <d v="2024-12-28T00:00:00"/>
    <x v="22"/>
    <x v="14"/>
    <x v="1"/>
    <x v="4"/>
    <s v="FurnitureKraft Metal Coat Stand Black"/>
    <n v="586.26"/>
    <n v="2"/>
    <n v="193.69"/>
    <x v="1"/>
    <x v="1"/>
  </r>
  <r>
    <d v="2025-03-07T00:00:00"/>
    <x v="21"/>
    <x v="14"/>
    <x v="0"/>
    <x v="1"/>
    <s v="Apsara Drawing Pencils HB (Pack of 20)"/>
    <n v="330.75"/>
    <n v="1"/>
    <n v="110.29"/>
    <x v="0"/>
    <x v="0"/>
  </r>
  <r>
    <d v="2024-07-07T00:00:00"/>
    <x v="31"/>
    <x v="12"/>
    <x v="0"/>
    <x v="5"/>
    <s v="Kokuyo Camlin Drawing Sheets A3 (100 Sheets)"/>
    <n v="1951.24"/>
    <n v="9"/>
    <n v="529.05999999999995"/>
    <x v="8"/>
    <x v="1"/>
  </r>
  <r>
    <d v="2025-03-26T00:00:00"/>
    <x v="25"/>
    <x v="6"/>
    <x v="2"/>
    <x v="11"/>
    <s v="Zebronics Zeb-Thunder Wireless Mouse"/>
    <n v="2555.38"/>
    <n v="1"/>
    <n v="1198.55"/>
    <x v="0"/>
    <x v="0"/>
  </r>
  <r>
    <d v="2024-10-19T00:00:00"/>
    <x v="18"/>
    <x v="0"/>
    <x v="2"/>
    <x v="11"/>
    <s v="Portronics Mport 7C USB-C Hub 7-in-1"/>
    <n v="31942.29"/>
    <n v="3"/>
    <n v="7608.64"/>
    <x v="9"/>
    <x v="1"/>
  </r>
  <r>
    <d v="2024-11-21T00:00:00"/>
    <x v="28"/>
    <x v="5"/>
    <x v="0"/>
    <x v="12"/>
    <s v="Maplitho White Labels A4 (50 Sheets)"/>
    <n v="3281.46"/>
    <n v="1"/>
    <n v="1729.94"/>
    <x v="6"/>
    <x v="1"/>
  </r>
  <r>
    <d v="2024-07-09T00:00:00"/>
    <x v="21"/>
    <x v="6"/>
    <x v="0"/>
    <x v="5"/>
    <s v="Rorito Ballpoint Pen Set Blue (Pack of 20)"/>
    <n v="1534.28"/>
    <n v="3"/>
    <n v="778"/>
    <x v="8"/>
    <x v="1"/>
  </r>
  <r>
    <d v="2025-03-02T00:00:00"/>
    <x v="41"/>
    <x v="19"/>
    <x v="0"/>
    <x v="5"/>
    <s v="Pidilite Fevistick Glue Sticks (Box of 12)"/>
    <n v="2387.61"/>
    <n v="4"/>
    <n v="1306.75"/>
    <x v="0"/>
    <x v="0"/>
  </r>
  <r>
    <d v="2024-04-17T00:00:00"/>
    <x v="17"/>
    <x v="6"/>
    <x v="1"/>
    <x v="3"/>
    <s v="Durian APEX High-Back Revolving Chair"/>
    <n v="10060.27"/>
    <n v="2"/>
    <n v="235.29"/>
    <x v="10"/>
    <x v="1"/>
  </r>
  <r>
    <d v="2024-04-16T00:00:00"/>
    <x v="20"/>
    <x v="19"/>
    <x v="0"/>
    <x v="2"/>
    <s v="Archies Lever Arch File A4 (Pack of 5)"/>
    <n v="4347.5200000000004"/>
    <n v="5"/>
    <n v="-3777.19"/>
    <x v="10"/>
    <x v="1"/>
  </r>
  <r>
    <d v="2024-05-04T00:00:00"/>
    <x v="34"/>
    <x v="2"/>
    <x v="2"/>
    <x v="9"/>
    <s v="POCO X6 Pro 5G 12GB/256GB"/>
    <n v="57622.18"/>
    <n v="1"/>
    <n v="-13901.14"/>
    <x v="3"/>
    <x v="1"/>
  </r>
  <r>
    <d v="2024-07-10T00:00:00"/>
    <x v="7"/>
    <x v="12"/>
    <x v="0"/>
    <x v="5"/>
    <s v="Linc Glycer Ball Pen Blue (Pack of 10)"/>
    <n v="8811.75"/>
    <n v="1"/>
    <n v="3559.5"/>
    <x v="8"/>
    <x v="1"/>
  </r>
  <r>
    <d v="2024-11-26T00:00:00"/>
    <x v="12"/>
    <x v="14"/>
    <x v="0"/>
    <x v="5"/>
    <s v="Classmate Premium A4 Ruled Notebooks (Pack of 6)"/>
    <n v="1245.52"/>
    <n v="2"/>
    <n v="597.1"/>
    <x v="6"/>
    <x v="1"/>
  </r>
  <r>
    <d v="2025-01-17T00:00:00"/>
    <x v="32"/>
    <x v="10"/>
    <x v="0"/>
    <x v="1"/>
    <s v="Camel Student Watercolour Cake Set 24 Shades"/>
    <n v="4714.45"/>
    <n v="2"/>
    <n v="1112.44"/>
    <x v="11"/>
    <x v="0"/>
  </r>
  <r>
    <d v="2024-05-05T00:00:00"/>
    <x v="4"/>
    <x v="13"/>
    <x v="0"/>
    <x v="2"/>
    <s v="Kangaro Presentation Ring Binder (Pack of 8)"/>
    <n v="1488.42"/>
    <n v="3"/>
    <n v="530.91999999999996"/>
    <x v="3"/>
    <x v="1"/>
  </r>
  <r>
    <d v="2024-05-10T00:00:00"/>
    <x v="24"/>
    <x v="15"/>
    <x v="0"/>
    <x v="2"/>
    <s v="Kangaro Presentation Ring Binder (Pack of 8)"/>
    <n v="284.73"/>
    <n v="3"/>
    <n v="-411.89"/>
    <x v="3"/>
    <x v="1"/>
  </r>
  <r>
    <d v="2024-11-23T00:00:00"/>
    <x v="18"/>
    <x v="4"/>
    <x v="1"/>
    <x v="4"/>
    <s v="Nilkamal Plastic Folding Chair (Pack of 4)"/>
    <n v="10093.51"/>
    <n v="2"/>
    <n v="4598.68"/>
    <x v="6"/>
    <x v="1"/>
  </r>
  <r>
    <d v="2024-08-12T00:00:00"/>
    <x v="31"/>
    <x v="1"/>
    <x v="1"/>
    <x v="15"/>
    <s v="FurnitureKraft Bookshelf Open 6-Tier White"/>
    <n v="35315.910000000003"/>
    <n v="3"/>
    <n v="-11518.29"/>
    <x v="4"/>
    <x v="1"/>
  </r>
  <r>
    <d v="2024-04-19T00:00:00"/>
    <x v="25"/>
    <x v="18"/>
    <x v="2"/>
    <x v="9"/>
    <s v="Redmi Note 13 Pro 8GB/256GB"/>
    <n v="35263.629999999997"/>
    <n v="1"/>
    <n v="9965.26"/>
    <x v="10"/>
    <x v="1"/>
  </r>
  <r>
    <d v="2024-12-20T00:00:00"/>
    <x v="4"/>
    <x v="4"/>
    <x v="1"/>
    <x v="3"/>
    <s v="Featherlite Elan Mid-Back Mesh Chair Black"/>
    <n v="84370.94"/>
    <n v="4"/>
    <n v="5565.46"/>
    <x v="1"/>
    <x v="1"/>
  </r>
  <r>
    <d v="2024-08-04T00:00:00"/>
    <x v="18"/>
    <x v="8"/>
    <x v="0"/>
    <x v="1"/>
    <s v="Doms Sketch Pens 48 Shades Assorted"/>
    <n v="1023.09"/>
    <n v="2"/>
    <n v="515"/>
    <x v="4"/>
    <x v="1"/>
  </r>
  <r>
    <d v="2024-05-07T00:00:00"/>
    <x v="8"/>
    <x v="11"/>
    <x v="2"/>
    <x v="11"/>
    <s v="iBall Bluetooth Wireless Keyboard &amp; Mouse Combo"/>
    <n v="6911.51"/>
    <n v="1"/>
    <n v="2988.05"/>
    <x v="3"/>
    <x v="1"/>
  </r>
  <r>
    <d v="2024-06-21T00:00:00"/>
    <x v="30"/>
    <x v="4"/>
    <x v="0"/>
    <x v="5"/>
    <s v="Classmate Premium A4 Ruled Notebooks (Pack of 6)"/>
    <n v="855.88"/>
    <n v="2"/>
    <n v="404.41"/>
    <x v="2"/>
    <x v="1"/>
  </r>
  <r>
    <d v="2024-07-11T00:00:00"/>
    <x v="5"/>
    <x v="17"/>
    <x v="0"/>
    <x v="5"/>
    <s v="Luxor Ruled Writing Pad A4 (200 Pages)"/>
    <n v="744.55"/>
    <n v="2"/>
    <n v="314"/>
    <x v="8"/>
    <x v="1"/>
  </r>
  <r>
    <d v="2024-09-18T00:00:00"/>
    <x v="11"/>
    <x v="8"/>
    <x v="0"/>
    <x v="5"/>
    <s v="Classmate Premium A4 Ruled Notebooks (Pack of 6)"/>
    <n v="1265.6400000000001"/>
    <n v="3"/>
    <n v="560.79999999999995"/>
    <x v="5"/>
    <x v="1"/>
  </r>
  <r>
    <d v="2024-09-11T00:00:00"/>
    <x v="24"/>
    <x v="4"/>
    <x v="0"/>
    <x v="5"/>
    <s v="Pidilite Fevistick Glue Sticks (Box of 12)"/>
    <n v="795.63"/>
    <n v="2"/>
    <n v="224.18"/>
    <x v="5"/>
    <x v="1"/>
  </r>
  <r>
    <d v="2024-07-26T00:00:00"/>
    <x v="37"/>
    <x v="11"/>
    <x v="0"/>
    <x v="1"/>
    <s v="Apsara Drawing Pencils HB (Pack of 20)"/>
    <n v="361.73"/>
    <n v="2"/>
    <n v="30.22"/>
    <x v="8"/>
    <x v="1"/>
  </r>
  <r>
    <d v="2024-11-22T00:00:00"/>
    <x v="18"/>
    <x v="8"/>
    <x v="0"/>
    <x v="1"/>
    <s v="Fevicryl Fabric Colour Set 12 Shades"/>
    <n v="310.91000000000003"/>
    <n v="1"/>
    <n v="51.22"/>
    <x v="6"/>
    <x v="1"/>
  </r>
  <r>
    <d v="2025-01-03T00:00:00"/>
    <x v="47"/>
    <x v="8"/>
    <x v="0"/>
    <x v="5"/>
    <s v="Luxor Ruled Writing Pad A4 (200 Pages)"/>
    <n v="484.27"/>
    <n v="1"/>
    <n v="238.05"/>
    <x v="11"/>
    <x v="0"/>
  </r>
  <r>
    <d v="2025-01-01T00:00:00"/>
    <x v="39"/>
    <x v="18"/>
    <x v="0"/>
    <x v="2"/>
    <s v="Archies Lever Arch File A4 (Pack of 5)"/>
    <n v="2321.4899999999998"/>
    <n v="6"/>
    <n v="-1623.48"/>
    <x v="11"/>
    <x v="0"/>
  </r>
  <r>
    <d v="2024-11-16T00:00:00"/>
    <x v="42"/>
    <x v="19"/>
    <x v="1"/>
    <x v="8"/>
    <s v="Godrej Interio Slimline Steel Computer Table"/>
    <n v="26207.06"/>
    <n v="2"/>
    <n v="4272.26"/>
    <x v="6"/>
    <x v="1"/>
  </r>
  <r>
    <d v="2025-03-03T00:00:00"/>
    <x v="15"/>
    <x v="17"/>
    <x v="0"/>
    <x v="1"/>
    <s v="Camlin Kokuyo Acrylic Colour Set 9 Tubes"/>
    <n v="774.58"/>
    <n v="3"/>
    <n v="228.5"/>
    <x v="0"/>
    <x v="0"/>
  </r>
  <r>
    <d v="2024-06-01T00:00:00"/>
    <x v="42"/>
    <x v="16"/>
    <x v="2"/>
    <x v="9"/>
    <s v="Redmi Note 13 Pro 8GB/256GB"/>
    <n v="23124"/>
    <n v="3"/>
    <n v="2885.92"/>
    <x v="2"/>
    <x v="1"/>
  </r>
  <r>
    <d v="2024-09-03T00:00:00"/>
    <x v="16"/>
    <x v="4"/>
    <x v="0"/>
    <x v="0"/>
    <s v="Acco Brass Fasteners 70mm (Box of 100)"/>
    <n v="318.72000000000003"/>
    <n v="2"/>
    <n v="148.74"/>
    <x v="5"/>
    <x v="1"/>
  </r>
  <r>
    <d v="2024-07-19T00:00:00"/>
    <x v="31"/>
    <x v="4"/>
    <x v="1"/>
    <x v="8"/>
    <s v="Pepperfry Study Table with Bookshelf Walnut"/>
    <n v="77663.53"/>
    <n v="8"/>
    <n v="-20274.37"/>
    <x v="8"/>
    <x v="1"/>
  </r>
  <r>
    <d v="2024-11-21T00:00:00"/>
    <x v="29"/>
    <x v="7"/>
    <x v="0"/>
    <x v="1"/>
    <s v="Fevicryl Fabric Colour Set 12 Shades"/>
    <n v="1232.0999999999999"/>
    <n v="3"/>
    <n v="358.89"/>
    <x v="6"/>
    <x v="1"/>
  </r>
  <r>
    <d v="2024-10-16T00:00:00"/>
    <x v="7"/>
    <x v="3"/>
    <x v="2"/>
    <x v="6"/>
    <s v="Konica Minolta Bizhub 226 A3 MFP"/>
    <n v="1890594.49"/>
    <n v="5"/>
    <n v="861315.57"/>
    <x v="9"/>
    <x v="1"/>
  </r>
  <r>
    <d v="2024-12-10T00:00:00"/>
    <x v="7"/>
    <x v="4"/>
    <x v="0"/>
    <x v="5"/>
    <s v="Classmate Premium A4 Ruled Notebooks (Pack of 6)"/>
    <n v="11590.93"/>
    <n v="5"/>
    <n v="5618.93"/>
    <x v="1"/>
    <x v="1"/>
  </r>
  <r>
    <d v="2024-04-02T00:00:00"/>
    <x v="23"/>
    <x v="1"/>
    <x v="2"/>
    <x v="6"/>
    <s v="HP ScanJet Pro 3600 f1 Flatbed Scanner"/>
    <n v="53927.25"/>
    <n v="3"/>
    <n v="16210.54"/>
    <x v="10"/>
    <x v="1"/>
  </r>
  <r>
    <d v="2024-06-04T00:00:00"/>
    <x v="43"/>
    <x v="15"/>
    <x v="2"/>
    <x v="11"/>
    <s v="Zebronics Zeb-Thunder Wireless Mouse"/>
    <n v="4851.53"/>
    <n v="1"/>
    <n v="1044.19"/>
    <x v="2"/>
    <x v="1"/>
  </r>
  <r>
    <d v="2025-03-21T00:00:00"/>
    <x v="38"/>
    <x v="17"/>
    <x v="2"/>
    <x v="9"/>
    <s v="Samsung Galaxy M34 5G 6GB/128GB"/>
    <n v="22157.82"/>
    <n v="1"/>
    <n v="2084.71"/>
    <x v="0"/>
    <x v="0"/>
  </r>
  <r>
    <d v="2024-04-07T00:00:00"/>
    <x v="12"/>
    <x v="6"/>
    <x v="0"/>
    <x v="12"/>
    <s v="Kores Self-Adhesive Label Rolls (Pack of 4)"/>
    <n v="564.79"/>
    <n v="2"/>
    <n v="283.17"/>
    <x v="10"/>
    <x v="1"/>
  </r>
  <r>
    <d v="2024-05-10T00:00:00"/>
    <x v="28"/>
    <x v="10"/>
    <x v="0"/>
    <x v="1"/>
    <s v="Faber-Castell Colour Pencil Set 60 Shades"/>
    <n v="1674.46"/>
    <n v="3"/>
    <n v="610.91999999999996"/>
    <x v="3"/>
    <x v="1"/>
  </r>
  <r>
    <d v="2025-03-14T00:00:00"/>
    <x v="39"/>
    <x v="7"/>
    <x v="2"/>
    <x v="9"/>
    <s v="Motorola Edge 50 Fusion 12GB/256GB"/>
    <n v="740.75"/>
    <n v="1"/>
    <n v="223.77"/>
    <x v="0"/>
    <x v="0"/>
  </r>
  <r>
    <d v="2024-12-16T00:00:00"/>
    <x v="16"/>
    <x v="0"/>
    <x v="0"/>
    <x v="2"/>
    <s v="Solo Ring Binder A4 2-Ring 25mm (Pack of 10)"/>
    <n v="301.06"/>
    <n v="7"/>
    <n v="-505.89"/>
    <x v="1"/>
    <x v="1"/>
  </r>
  <r>
    <d v="2025-03-20T00:00:00"/>
    <x v="42"/>
    <x v="19"/>
    <x v="0"/>
    <x v="2"/>
    <s v="Nataraj Clear-View Binder A4 (Pack of 12)"/>
    <n v="204.82"/>
    <n v="1"/>
    <n v="-141.72"/>
    <x v="0"/>
    <x v="0"/>
  </r>
  <r>
    <d v="2024-12-04T00:00:00"/>
    <x v="10"/>
    <x v="8"/>
    <x v="1"/>
    <x v="4"/>
    <s v="Nilkamal Plastic Folding Chair (Pack of 4)"/>
    <n v="26216.52"/>
    <n v="6"/>
    <n v="4531.1000000000004"/>
    <x v="1"/>
    <x v="1"/>
  </r>
  <r>
    <d v="2024-06-08T00:00:00"/>
    <x v="6"/>
    <x v="8"/>
    <x v="1"/>
    <x v="8"/>
    <s v="Durian TEAK-Finish Manager Desk 1500mm"/>
    <n v="116476.27"/>
    <n v="9"/>
    <n v="5400.6"/>
    <x v="2"/>
    <x v="1"/>
  </r>
  <r>
    <d v="2024-09-11T00:00:00"/>
    <x v="15"/>
    <x v="11"/>
    <x v="1"/>
    <x v="8"/>
    <s v="Durian TEAK-Finish Manager Desk 1500mm"/>
    <n v="35356.839999999997"/>
    <n v="3"/>
    <n v="-11158.03"/>
    <x v="5"/>
    <x v="1"/>
  </r>
  <r>
    <d v="2024-07-03T00:00:00"/>
    <x v="39"/>
    <x v="4"/>
    <x v="0"/>
    <x v="13"/>
    <s v="Crompton Aura Prime 1200mm Fan White"/>
    <n v="13762.64"/>
    <n v="1"/>
    <n v="3531.18"/>
    <x v="8"/>
    <x v="1"/>
  </r>
  <r>
    <d v="2024-08-11T00:00:00"/>
    <x v="42"/>
    <x v="16"/>
    <x v="0"/>
    <x v="2"/>
    <s v="Kangaro Presentation Ring Binder (Pack of 8)"/>
    <n v="2799.28"/>
    <n v="11"/>
    <n v="1039.31"/>
    <x v="4"/>
    <x v="1"/>
  </r>
  <r>
    <d v="2024-08-14T00:00:00"/>
    <x v="37"/>
    <x v="10"/>
    <x v="0"/>
    <x v="7"/>
    <s v="Navneet Manilla Envelopes 10×4 (Pack of 100)"/>
    <n v="260.14"/>
    <n v="1"/>
    <n v="98.81"/>
    <x v="4"/>
    <x v="1"/>
  </r>
  <r>
    <d v="2024-07-03T00:00:00"/>
    <x v="10"/>
    <x v="8"/>
    <x v="1"/>
    <x v="4"/>
    <s v="Stanley Office Side Table with Drawer"/>
    <n v="13022.95"/>
    <n v="4"/>
    <n v="1285.8900000000001"/>
    <x v="8"/>
    <x v="1"/>
  </r>
  <r>
    <d v="2024-07-20T00:00:00"/>
    <x v="12"/>
    <x v="13"/>
    <x v="1"/>
    <x v="4"/>
    <s v="Nilkamal Plastic Folding Chair (Pack of 4)"/>
    <n v="11504.99"/>
    <n v="8"/>
    <n v="3167.85"/>
    <x v="8"/>
    <x v="1"/>
  </r>
  <r>
    <d v="2025-01-02T00:00:00"/>
    <x v="34"/>
    <x v="11"/>
    <x v="0"/>
    <x v="1"/>
    <s v="Fevicryl Fabric Colour Set 12 Shades"/>
    <n v="614.47"/>
    <n v="3"/>
    <n v="148.36000000000001"/>
    <x v="11"/>
    <x v="0"/>
  </r>
  <r>
    <d v="2024-10-09T00:00:00"/>
    <x v="13"/>
    <x v="13"/>
    <x v="2"/>
    <x v="11"/>
    <s v="iBall Bluetooth Wireless Keyboard &amp; Mouse Combo"/>
    <n v="34109.129999999997"/>
    <n v="5"/>
    <n v="7255.82"/>
    <x v="9"/>
    <x v="1"/>
  </r>
  <r>
    <d v="2024-06-21T00:00:00"/>
    <x v="43"/>
    <x v="5"/>
    <x v="0"/>
    <x v="10"/>
    <s v="Cello Stationery Organiser Set 7-Compartment"/>
    <n v="14601.19"/>
    <n v="6"/>
    <n v="1514.73"/>
    <x v="2"/>
    <x v="1"/>
  </r>
  <r>
    <d v="2024-12-27T00:00:00"/>
    <x v="22"/>
    <x v="8"/>
    <x v="2"/>
    <x v="11"/>
    <s v="Portronics Mport 7C USB-C Hub 7-in-1"/>
    <n v="11025.98"/>
    <n v="3"/>
    <n v="5549.38"/>
    <x v="1"/>
    <x v="1"/>
  </r>
  <r>
    <d v="2024-05-10T00:00:00"/>
    <x v="4"/>
    <x v="6"/>
    <x v="0"/>
    <x v="0"/>
    <s v="Kangaro Staple Pins 24/6 (Pack of 5000)"/>
    <n v="572.4"/>
    <n v="2"/>
    <n v="262.01"/>
    <x v="3"/>
    <x v="1"/>
  </r>
  <r>
    <d v="2024-06-21T00:00:00"/>
    <x v="20"/>
    <x v="12"/>
    <x v="0"/>
    <x v="5"/>
    <s v="Luxor Ruled Writing Pad A4 (200 Pages)"/>
    <n v="33562.089999999997"/>
    <n v="9"/>
    <n v="17059.759999999998"/>
    <x v="2"/>
    <x v="1"/>
  </r>
  <r>
    <d v="2024-07-05T00:00:00"/>
    <x v="0"/>
    <x v="4"/>
    <x v="0"/>
    <x v="10"/>
    <s v="Durian Steel Filing Cabinet 2-Door"/>
    <n v="743.87"/>
    <n v="2"/>
    <n v="0"/>
    <x v="8"/>
    <x v="1"/>
  </r>
  <r>
    <d v="2024-09-24T00:00:00"/>
    <x v="1"/>
    <x v="7"/>
    <x v="0"/>
    <x v="13"/>
    <s v="Orient Electric PSPO 1200mm Ceiling Fan"/>
    <n v="24652.85"/>
    <n v="8"/>
    <n v="2789.22"/>
    <x v="5"/>
    <x v="1"/>
  </r>
  <r>
    <d v="2024-11-27T00:00:00"/>
    <x v="29"/>
    <x v="0"/>
    <x v="2"/>
    <x v="9"/>
    <s v="Vivo T3 Pro 5G 8GB/128GB"/>
    <n v="5610.13"/>
    <n v="1"/>
    <n v="641.58000000000004"/>
    <x v="6"/>
    <x v="1"/>
  </r>
  <r>
    <d v="2024-04-02T00:00:00"/>
    <x v="43"/>
    <x v="19"/>
    <x v="1"/>
    <x v="4"/>
    <s v="Godrej Interio Partition Panel 4×6ft"/>
    <n v="879.52"/>
    <n v="2"/>
    <n v="221.11"/>
    <x v="10"/>
    <x v="1"/>
  </r>
  <r>
    <d v="2024-07-10T00:00:00"/>
    <x v="5"/>
    <x v="18"/>
    <x v="0"/>
    <x v="1"/>
    <s v="Doms Sketch Pens 48 Shades Assorted"/>
    <n v="1390.66"/>
    <n v="2"/>
    <n v="109.8"/>
    <x v="8"/>
    <x v="1"/>
  </r>
  <r>
    <d v="2025-03-12T00:00:00"/>
    <x v="12"/>
    <x v="17"/>
    <x v="2"/>
    <x v="9"/>
    <s v="Samsung Galaxy M34 5G 6GB/128GB"/>
    <n v="3023.88"/>
    <n v="1"/>
    <n v="-744.75"/>
    <x v="0"/>
    <x v="0"/>
  </r>
  <r>
    <d v="2024-05-28T00:00:00"/>
    <x v="46"/>
    <x v="10"/>
    <x v="0"/>
    <x v="5"/>
    <s v="Linc Glycer Ball Pen Blue (Pack of 10)"/>
    <n v="755.52"/>
    <n v="2"/>
    <n v="272.99"/>
    <x v="3"/>
    <x v="1"/>
  </r>
  <r>
    <d v="2024-09-02T00:00:00"/>
    <x v="15"/>
    <x v="13"/>
    <x v="0"/>
    <x v="2"/>
    <s v="Solo Ring Binder A4 2-Ring 25mm (Pack of 10)"/>
    <n v="2998.12"/>
    <n v="2"/>
    <n v="1170.27"/>
    <x v="5"/>
    <x v="1"/>
  </r>
  <r>
    <d v="2024-07-16T00:00:00"/>
    <x v="2"/>
    <x v="6"/>
    <x v="2"/>
    <x v="11"/>
    <s v="Cosmic Byte CB-GK-12 Wired Keyboard"/>
    <n v="6679.55"/>
    <n v="2"/>
    <n v="1549.69"/>
    <x v="8"/>
    <x v="1"/>
  </r>
  <r>
    <d v="2024-09-28T00:00:00"/>
    <x v="28"/>
    <x v="13"/>
    <x v="0"/>
    <x v="5"/>
    <s v="Rorito Ballpoint Pen Set Blue (Pack of 20)"/>
    <n v="5610.89"/>
    <n v="4"/>
    <n v="2279.09"/>
    <x v="5"/>
    <x v="1"/>
  </r>
  <r>
    <d v="2024-05-14T00:00:00"/>
    <x v="45"/>
    <x v="2"/>
    <x v="1"/>
    <x v="4"/>
    <s v="FurnitureKraft Metal Coat Stand Black"/>
    <n v="20749.2"/>
    <n v="4"/>
    <n v="1473.32"/>
    <x v="3"/>
    <x v="1"/>
  </r>
  <r>
    <d v="2024-05-02T00:00:00"/>
    <x v="35"/>
    <x v="18"/>
    <x v="0"/>
    <x v="13"/>
    <s v="Havells Cista 1200mm Ceiling Fan Brushed Chrome"/>
    <n v="19517.150000000001"/>
    <n v="5"/>
    <n v="8069.73"/>
    <x v="3"/>
    <x v="1"/>
  </r>
  <r>
    <d v="2024-06-22T00:00:00"/>
    <x v="1"/>
    <x v="3"/>
    <x v="1"/>
    <x v="4"/>
    <s v="Pepperfry Sofa Cum Bed 3-Seater Grey"/>
    <n v="258.79000000000002"/>
    <n v="3"/>
    <n v="-185.71"/>
    <x v="2"/>
    <x v="1"/>
  </r>
  <r>
    <d v="2024-10-04T00:00:00"/>
    <x v="6"/>
    <x v="10"/>
    <x v="1"/>
    <x v="3"/>
    <s v="Green Soul Oslo High-Back Executive Chair"/>
    <n v="33712.050000000003"/>
    <n v="2"/>
    <n v="7697.88"/>
    <x v="9"/>
    <x v="1"/>
  </r>
  <r>
    <d v="2024-04-15T00:00:00"/>
    <x v="0"/>
    <x v="12"/>
    <x v="2"/>
    <x v="11"/>
    <s v="Portronics Mport 7C USB-C Hub 7-in-1"/>
    <n v="27614.080000000002"/>
    <n v="7"/>
    <n v="6258.69"/>
    <x v="10"/>
    <x v="1"/>
  </r>
  <r>
    <d v="2025-03-20T00:00:00"/>
    <x v="17"/>
    <x v="11"/>
    <x v="0"/>
    <x v="2"/>
    <s v="Kangaro Presentation Ring Binder (Pack of 8)"/>
    <n v="3062.52"/>
    <n v="6"/>
    <n v="954.82"/>
    <x v="0"/>
    <x v="0"/>
  </r>
  <r>
    <d v="2025-02-22T00:00:00"/>
    <x v="44"/>
    <x v="7"/>
    <x v="1"/>
    <x v="3"/>
    <s v="Godrej Interio Cozy Ergonomic Chair with Armrest"/>
    <n v="68680.039999999994"/>
    <n v="5"/>
    <n v="-928.84"/>
    <x v="7"/>
    <x v="0"/>
  </r>
  <r>
    <d v="2024-06-24T00:00:00"/>
    <x v="21"/>
    <x v="3"/>
    <x v="1"/>
    <x v="4"/>
    <s v="Pepperfry Sofa Cum Bed 3-Seater Grey"/>
    <n v="1332.48"/>
    <n v="1"/>
    <n v="84.83"/>
    <x v="2"/>
    <x v="1"/>
  </r>
  <r>
    <d v="2024-12-28T00:00:00"/>
    <x v="42"/>
    <x v="19"/>
    <x v="0"/>
    <x v="13"/>
    <s v="Usha Mist Air Duos 400mm Pedestal Fan"/>
    <n v="6299"/>
    <n v="7"/>
    <n v="499.44"/>
    <x v="1"/>
    <x v="1"/>
  </r>
  <r>
    <d v="2025-03-26T00:00:00"/>
    <x v="27"/>
    <x v="15"/>
    <x v="1"/>
    <x v="8"/>
    <s v="Pepperfry Study Table with Bookshelf Walnut"/>
    <n v="99905.83"/>
    <n v="3"/>
    <n v="-56804.61"/>
    <x v="0"/>
    <x v="0"/>
  </r>
  <r>
    <d v="2024-04-08T00:00:00"/>
    <x v="44"/>
    <x v="16"/>
    <x v="0"/>
    <x v="10"/>
    <s v="Godrej Interio Metal Storage Cabinet 4-Drawer"/>
    <n v="1212.8699999999999"/>
    <n v="2"/>
    <n v="98.21"/>
    <x v="10"/>
    <x v="1"/>
  </r>
  <r>
    <d v="2024-04-25T00:00:00"/>
    <x v="14"/>
    <x v="0"/>
    <x v="0"/>
    <x v="16"/>
    <s v="Scotch Magic Tape 19mm×33m (Pack of 6)"/>
    <n v="17505.53"/>
    <n v="1"/>
    <n v="491.12"/>
    <x v="10"/>
    <x v="1"/>
  </r>
  <r>
    <d v="2024-08-14T00:00:00"/>
    <x v="42"/>
    <x v="16"/>
    <x v="0"/>
    <x v="10"/>
    <s v="Cello Stationery Organiser Set 7-Compartment"/>
    <n v="38007.449999999997"/>
    <n v="13"/>
    <n v="10500.92"/>
    <x v="4"/>
    <x v="1"/>
  </r>
  <r>
    <d v="2024-05-27T00:00:00"/>
    <x v="47"/>
    <x v="4"/>
    <x v="2"/>
    <x v="14"/>
    <s v="Canon PIXMA G3010 All-In-One Ink Tank Printer"/>
    <n v="26919.42"/>
    <n v="1"/>
    <n v="2816.18"/>
    <x v="3"/>
    <x v="1"/>
  </r>
  <r>
    <d v="2024-08-03T00:00:00"/>
    <x v="14"/>
    <x v="5"/>
    <x v="0"/>
    <x v="13"/>
    <s v="Orient Electric PSPO 1200mm Ceiling Fan"/>
    <n v="4998.05"/>
    <n v="1"/>
    <n v="864.78"/>
    <x v="4"/>
    <x v="1"/>
  </r>
  <r>
    <d v="2024-10-01T00:00:00"/>
    <x v="24"/>
    <x v="11"/>
    <x v="2"/>
    <x v="11"/>
    <s v="Zebronics Zeb-Thunder Wireless Mouse"/>
    <n v="4827.3100000000004"/>
    <n v="3"/>
    <n v="55.11"/>
    <x v="9"/>
    <x v="1"/>
  </r>
  <r>
    <d v="2024-08-19T00:00:00"/>
    <x v="12"/>
    <x v="13"/>
    <x v="0"/>
    <x v="5"/>
    <s v="Navneet A4 80 GSM Copier Paper (500 Sheets)"/>
    <n v="1293.1199999999999"/>
    <n v="2"/>
    <n v="508.98"/>
    <x v="4"/>
    <x v="1"/>
  </r>
  <r>
    <d v="2024-09-14T00:00:00"/>
    <x v="14"/>
    <x v="16"/>
    <x v="0"/>
    <x v="5"/>
    <s v="Rorito Ballpoint Pen Set Blue (Pack of 20)"/>
    <n v="1853.61"/>
    <n v="1"/>
    <n v="860.08"/>
    <x v="5"/>
    <x v="1"/>
  </r>
  <r>
    <d v="2024-09-03T00:00:00"/>
    <x v="14"/>
    <x v="9"/>
    <x v="2"/>
    <x v="9"/>
    <s v="Samsung Galaxy M34 5G 6GB/128GB"/>
    <n v="21317.01"/>
    <n v="2"/>
    <n v="-4228"/>
    <x v="5"/>
    <x v="1"/>
  </r>
  <r>
    <d v="2024-11-04T00:00:00"/>
    <x v="28"/>
    <x v="9"/>
    <x v="2"/>
    <x v="11"/>
    <s v="Promate 20000mAh Power Bank"/>
    <n v="18361.05"/>
    <n v="5"/>
    <n v="-2947.57"/>
    <x v="6"/>
    <x v="1"/>
  </r>
  <r>
    <d v="2024-12-25T00:00:00"/>
    <x v="0"/>
    <x v="16"/>
    <x v="0"/>
    <x v="2"/>
    <s v="Nataraj Clear-View Binder A4 (Pack of 12)"/>
    <n v="791.42"/>
    <n v="2"/>
    <n v="285.23"/>
    <x v="1"/>
    <x v="1"/>
  </r>
  <r>
    <d v="2024-06-06T00:00:00"/>
    <x v="31"/>
    <x v="8"/>
    <x v="0"/>
    <x v="13"/>
    <s v="Bajaj Majesty 1000W Room Heater"/>
    <n v="1018"/>
    <n v="3"/>
    <n v="284.33999999999997"/>
    <x v="2"/>
    <x v="1"/>
  </r>
  <r>
    <d v="2024-09-22T00:00:00"/>
    <x v="21"/>
    <x v="5"/>
    <x v="0"/>
    <x v="2"/>
    <s v="Deli Spine Label Binder A4 Blue (Pack of 6)"/>
    <n v="1047.99"/>
    <n v="4"/>
    <n v="-931.6"/>
    <x v="5"/>
    <x v="1"/>
  </r>
  <r>
    <d v="2025-03-03T00:00:00"/>
    <x v="21"/>
    <x v="3"/>
    <x v="0"/>
    <x v="5"/>
    <s v="Classmate Premium A4 Ruled Notebooks (Pack of 6)"/>
    <n v="20561.25"/>
    <n v="2"/>
    <n v="8838.41"/>
    <x v="0"/>
    <x v="0"/>
  </r>
  <r>
    <d v="2024-09-11T00:00:00"/>
    <x v="25"/>
    <x v="9"/>
    <x v="0"/>
    <x v="2"/>
    <s v="Kangaro Presentation Ring Binder (Pack of 8)"/>
    <n v="588.21"/>
    <n v="2"/>
    <n v="-971.51"/>
    <x v="5"/>
    <x v="1"/>
  </r>
  <r>
    <d v="2024-07-25T00:00:00"/>
    <x v="11"/>
    <x v="17"/>
    <x v="2"/>
    <x v="9"/>
    <s v="POCO X6 Pro 5G 12GB/256GB"/>
    <n v="56824.77"/>
    <n v="2"/>
    <n v="-7916.71"/>
    <x v="8"/>
    <x v="1"/>
  </r>
  <r>
    <d v="2024-04-17T00:00:00"/>
    <x v="3"/>
    <x v="0"/>
    <x v="2"/>
    <x v="11"/>
    <s v="iBall Bluetooth Wireless Keyboard &amp; Mouse Combo"/>
    <n v="24589.040000000001"/>
    <n v="6"/>
    <n v="4484.05"/>
    <x v="10"/>
    <x v="1"/>
  </r>
  <r>
    <d v="2024-05-26T00:00:00"/>
    <x v="26"/>
    <x v="4"/>
    <x v="0"/>
    <x v="5"/>
    <s v="Navneet A4 80 GSM Copier Paper (500 Sheets)"/>
    <n v="2487.54"/>
    <n v="1"/>
    <n v="959.29"/>
    <x v="3"/>
    <x v="1"/>
  </r>
  <r>
    <d v="2024-10-13T00:00:00"/>
    <x v="10"/>
    <x v="13"/>
    <x v="0"/>
    <x v="10"/>
    <s v="Nilkamal Plastic Storage Trolley 3-Tier"/>
    <n v="21691"/>
    <n v="3"/>
    <n v="938.75"/>
    <x v="9"/>
    <x v="1"/>
  </r>
  <r>
    <d v="2024-11-22T00:00:00"/>
    <x v="24"/>
    <x v="4"/>
    <x v="0"/>
    <x v="2"/>
    <s v="Kangaro Presentation Ring Binder (Pack of 8)"/>
    <n v="1725.85"/>
    <n v="2"/>
    <n v="753.93"/>
    <x v="6"/>
    <x v="1"/>
  </r>
  <r>
    <d v="2024-09-09T00:00:00"/>
    <x v="18"/>
    <x v="16"/>
    <x v="1"/>
    <x v="3"/>
    <s v="Wipro Furniture Smart Mesh Chair"/>
    <n v="15123.21"/>
    <n v="2"/>
    <n v="4259.8900000000003"/>
    <x v="5"/>
    <x v="1"/>
  </r>
  <r>
    <d v="2024-04-08T00:00:00"/>
    <x v="20"/>
    <x v="9"/>
    <x v="0"/>
    <x v="13"/>
    <s v="Usha Mist Air Duos 400mm Pedestal Fan"/>
    <n v="3045.15"/>
    <n v="5"/>
    <n v="729.54"/>
    <x v="10"/>
    <x v="1"/>
  </r>
  <r>
    <d v="2024-12-14T00:00:00"/>
    <x v="40"/>
    <x v="3"/>
    <x v="0"/>
    <x v="2"/>
    <s v="Nataraj Clear-View Binder A4 (Pack of 12)"/>
    <n v="179918.3"/>
    <n v="2"/>
    <n v="83451.38"/>
    <x v="1"/>
    <x v="1"/>
  </r>
  <r>
    <d v="2024-08-01T00:00:00"/>
    <x v="30"/>
    <x v="12"/>
    <x v="1"/>
    <x v="8"/>
    <s v="Wipro Furniture Rectangular Workstation"/>
    <n v="81459.17"/>
    <n v="6"/>
    <n v="-11022.71"/>
    <x v="4"/>
    <x v="1"/>
  </r>
  <r>
    <d v="2024-06-03T00:00:00"/>
    <x v="43"/>
    <x v="7"/>
    <x v="0"/>
    <x v="1"/>
    <s v="Faber-Castell Colour Pencil Set 60 Shades"/>
    <n v="955.84"/>
    <n v="4"/>
    <n v="282.66000000000003"/>
    <x v="2"/>
    <x v="1"/>
  </r>
  <r>
    <d v="2024-05-22T00:00:00"/>
    <x v="12"/>
    <x v="6"/>
    <x v="2"/>
    <x v="9"/>
    <s v="iQOO Z9 5G 8GB/128GB"/>
    <n v="3313.46"/>
    <n v="1"/>
    <n v="1006.33"/>
    <x v="3"/>
    <x v="1"/>
  </r>
  <r>
    <d v="2024-10-11T00:00:00"/>
    <x v="1"/>
    <x v="11"/>
    <x v="1"/>
    <x v="3"/>
    <s v="Featherlite Elan Mid-Back Mesh Chair Black"/>
    <n v="23863.47"/>
    <n v="5"/>
    <n v="1284.0999999999999"/>
    <x v="9"/>
    <x v="1"/>
  </r>
  <r>
    <d v="2024-04-17T00:00:00"/>
    <x v="29"/>
    <x v="10"/>
    <x v="2"/>
    <x v="11"/>
    <s v="Zebronics Zeb-Thunder Wireless Mouse"/>
    <n v="3490.98"/>
    <n v="2"/>
    <n v="-367.29"/>
    <x v="10"/>
    <x v="1"/>
  </r>
  <r>
    <d v="2024-06-06T00:00:00"/>
    <x v="34"/>
    <x v="3"/>
    <x v="1"/>
    <x v="4"/>
    <s v="Stanley Office Side Table with Drawer"/>
    <n v="484.65"/>
    <n v="1"/>
    <n v="-285.07"/>
    <x v="2"/>
    <x v="1"/>
  </r>
  <r>
    <d v="2024-10-17T00:00:00"/>
    <x v="44"/>
    <x v="2"/>
    <x v="0"/>
    <x v="1"/>
    <s v="Camel Student Watercolour Cake Set 24 Shades"/>
    <n v="3465.27"/>
    <n v="9"/>
    <n v="498.34"/>
    <x v="9"/>
    <x v="1"/>
  </r>
  <r>
    <d v="2024-08-17T00:00:00"/>
    <x v="30"/>
    <x v="12"/>
    <x v="0"/>
    <x v="2"/>
    <s v="Archies Lever Arch File A4 (Pack of 5)"/>
    <n v="1104.26"/>
    <n v="4"/>
    <n v="505.19"/>
    <x v="4"/>
    <x v="1"/>
  </r>
  <r>
    <d v="2024-06-20T00:00:00"/>
    <x v="3"/>
    <x v="2"/>
    <x v="1"/>
    <x v="15"/>
    <s v="Godrej Interio Slimline Steel Bookshelf 5-Tier"/>
    <n v="18807.669999999998"/>
    <n v="2"/>
    <n v="0"/>
    <x v="2"/>
    <x v="1"/>
  </r>
  <r>
    <d v="2024-09-20T00:00:00"/>
    <x v="27"/>
    <x v="18"/>
    <x v="0"/>
    <x v="0"/>
    <s v="Acco Brass Fasteners 70mm (Box of 100)"/>
    <n v="635.13"/>
    <n v="2"/>
    <n v="342.13"/>
    <x v="5"/>
    <x v="1"/>
  </r>
  <r>
    <d v="2024-11-07T00:00:00"/>
    <x v="0"/>
    <x v="11"/>
    <x v="2"/>
    <x v="11"/>
    <s v="Zebronics Zeb-Thunder Wireless Mouse"/>
    <n v="12495.97"/>
    <n v="5"/>
    <n v="1605.89"/>
    <x v="6"/>
    <x v="1"/>
  </r>
  <r>
    <d v="2024-12-03T00:00:00"/>
    <x v="27"/>
    <x v="14"/>
    <x v="0"/>
    <x v="1"/>
    <s v="Camel Student Watercolour Cake Set 24 Shades"/>
    <n v="885.51"/>
    <n v="3"/>
    <n v="330.45"/>
    <x v="1"/>
    <x v="1"/>
  </r>
  <r>
    <d v="2024-04-23T00:00:00"/>
    <x v="6"/>
    <x v="1"/>
    <x v="0"/>
    <x v="12"/>
    <s v="Maplitho White Labels A4 (50 Sheets)"/>
    <n v="230.94"/>
    <n v="1"/>
    <n v="76.489999999999995"/>
    <x v="10"/>
    <x v="1"/>
  </r>
  <r>
    <d v="2024-07-18T00:00:00"/>
    <x v="45"/>
    <x v="5"/>
    <x v="0"/>
    <x v="0"/>
    <s v="Kangaro Staple Pins 24/6 (Pack of 5000)"/>
    <n v="2531.92"/>
    <n v="8"/>
    <n v="1035.1099999999999"/>
    <x v="8"/>
    <x v="1"/>
  </r>
  <r>
    <d v="2024-09-01T00:00:00"/>
    <x v="7"/>
    <x v="6"/>
    <x v="2"/>
    <x v="14"/>
    <s v="Samsung ProXpress M3320ND Laser Printer"/>
    <n v="20095.59"/>
    <n v="2"/>
    <n v="8280.8700000000008"/>
    <x v="5"/>
    <x v="1"/>
  </r>
  <r>
    <d v="2024-08-22T00:00:00"/>
    <x v="47"/>
    <x v="14"/>
    <x v="0"/>
    <x v="2"/>
    <s v="Archies Lever Arch File A4 (Pack of 5)"/>
    <n v="164514.95000000001"/>
    <n v="7"/>
    <n v="56140.46"/>
    <x v="4"/>
    <x v="1"/>
  </r>
  <r>
    <d v="2024-07-06T00:00:00"/>
    <x v="11"/>
    <x v="1"/>
    <x v="0"/>
    <x v="12"/>
    <s v="Kores Self-Adhesive Label Rolls (Pack of 4)"/>
    <n v="2405.17"/>
    <n v="1"/>
    <n v="1230.95"/>
    <x v="8"/>
    <x v="1"/>
  </r>
  <r>
    <d v="2024-09-01T00:00:00"/>
    <x v="22"/>
    <x v="17"/>
    <x v="0"/>
    <x v="5"/>
    <s v="Pidilite Fevistick Glue Sticks (Box of 12)"/>
    <n v="601.66999999999996"/>
    <n v="1"/>
    <n v="267.38"/>
    <x v="5"/>
    <x v="1"/>
  </r>
  <r>
    <d v="2024-11-17T00:00:00"/>
    <x v="7"/>
    <x v="10"/>
    <x v="0"/>
    <x v="13"/>
    <s v="Crompton Aura Prime 1200mm Fan White"/>
    <n v="5074"/>
    <n v="3"/>
    <n v="-12729.79"/>
    <x v="6"/>
    <x v="1"/>
  </r>
  <r>
    <d v="2024-08-25T00:00:00"/>
    <x v="35"/>
    <x v="12"/>
    <x v="0"/>
    <x v="5"/>
    <s v="Rorito Ballpoint Pen Set Blue (Pack of 20)"/>
    <n v="1148.22"/>
    <n v="2"/>
    <n v="615.79999999999995"/>
    <x v="4"/>
    <x v="1"/>
  </r>
  <r>
    <d v="2024-08-28T00:00:00"/>
    <x v="31"/>
    <x v="9"/>
    <x v="2"/>
    <x v="11"/>
    <s v="Promate 20000mAh Power Bank"/>
    <n v="16634.099999999999"/>
    <n v="3"/>
    <n v="8026.88"/>
    <x v="4"/>
    <x v="1"/>
  </r>
  <r>
    <d v="2025-02-18T00:00:00"/>
    <x v="6"/>
    <x v="16"/>
    <x v="1"/>
    <x v="4"/>
    <s v="Pepperfry Sofa Cum Bed 3-Seater Grey"/>
    <n v="2679.16"/>
    <n v="1"/>
    <n v="-2451.42"/>
    <x v="7"/>
    <x v="0"/>
  </r>
  <r>
    <d v="2024-11-13T00:00:00"/>
    <x v="29"/>
    <x v="16"/>
    <x v="0"/>
    <x v="0"/>
    <s v="Kangaro Paper Clips Galvanized (Box of 1000)"/>
    <n v="1648.46"/>
    <n v="2"/>
    <n v="508.03"/>
    <x v="6"/>
    <x v="1"/>
  </r>
  <r>
    <d v="2024-07-08T00:00:00"/>
    <x v="6"/>
    <x v="18"/>
    <x v="1"/>
    <x v="8"/>
    <s v="Pepperfry Study Table with Bookshelf Walnut"/>
    <n v="35884.080000000002"/>
    <n v="3"/>
    <n v="-6994"/>
    <x v="8"/>
    <x v="1"/>
  </r>
  <r>
    <d v="2024-11-03T00:00:00"/>
    <x v="42"/>
    <x v="9"/>
    <x v="1"/>
    <x v="4"/>
    <s v="Nilkamal Plastic Folding Chair (Pack of 4)"/>
    <n v="1495.99"/>
    <n v="2"/>
    <n v="450.73"/>
    <x v="6"/>
    <x v="1"/>
  </r>
  <r>
    <d v="2024-11-16T00:00:00"/>
    <x v="6"/>
    <x v="8"/>
    <x v="0"/>
    <x v="2"/>
    <s v="Solo Ring Binder A4 2-Ring 25mm (Pack of 10)"/>
    <n v="1827.92"/>
    <n v="9"/>
    <n v="-1284.2"/>
    <x v="6"/>
    <x v="1"/>
  </r>
  <r>
    <d v="2024-09-22T00:00:00"/>
    <x v="5"/>
    <x v="3"/>
    <x v="0"/>
    <x v="5"/>
    <s v="Kokuyo Camlin Drawing Sheets A3 (100 Sheets)"/>
    <n v="4004.25"/>
    <n v="1"/>
    <n v="2228.8000000000002"/>
    <x v="5"/>
    <x v="1"/>
  </r>
  <r>
    <d v="2024-07-16T00:00:00"/>
    <x v="10"/>
    <x v="15"/>
    <x v="0"/>
    <x v="16"/>
    <s v="Camlin Permanent Marker Black (Pack of 10)"/>
    <n v="3034.62"/>
    <n v="6"/>
    <n v="867.23"/>
    <x v="8"/>
    <x v="1"/>
  </r>
  <r>
    <d v="2024-09-25T00:00:00"/>
    <x v="34"/>
    <x v="12"/>
    <x v="1"/>
    <x v="3"/>
    <s v="Green Soul Oslo High-Back Executive Chair"/>
    <n v="56138.27"/>
    <n v="4"/>
    <n v="3726.44"/>
    <x v="5"/>
    <x v="1"/>
  </r>
  <r>
    <d v="2024-07-25T00:00:00"/>
    <x v="15"/>
    <x v="7"/>
    <x v="0"/>
    <x v="16"/>
    <s v="Camlin Permanent Marker Black (Pack of 10)"/>
    <n v="1154.43"/>
    <n v="2"/>
    <n v="85.7"/>
    <x v="8"/>
    <x v="1"/>
  </r>
  <r>
    <d v="2024-12-14T00:00:00"/>
    <x v="31"/>
    <x v="19"/>
    <x v="0"/>
    <x v="12"/>
    <s v="Avery India Self-Adhesive Labels 21-Up (100 Sheets)"/>
    <n v="21826.6"/>
    <n v="2"/>
    <n v="10479.370000000001"/>
    <x v="1"/>
    <x v="1"/>
  </r>
  <r>
    <d v="2025-01-18T00:00:00"/>
    <x v="14"/>
    <x v="19"/>
    <x v="0"/>
    <x v="2"/>
    <s v="Nataraj Clear-View Binder A4 (Pack of 12)"/>
    <n v="3303.21"/>
    <n v="5"/>
    <n v="1104.01"/>
    <x v="11"/>
    <x v="0"/>
  </r>
  <r>
    <d v="2024-10-18T00:00:00"/>
    <x v="2"/>
    <x v="16"/>
    <x v="0"/>
    <x v="10"/>
    <s v="Durian Steel Filing Cabinet 2-Door"/>
    <n v="9249.51"/>
    <n v="5"/>
    <n v="2650.22"/>
    <x v="9"/>
    <x v="1"/>
  </r>
  <r>
    <d v="2024-09-06T00:00:00"/>
    <x v="7"/>
    <x v="5"/>
    <x v="2"/>
    <x v="11"/>
    <s v="Promate 20000mAh Power Bank"/>
    <n v="66360.2"/>
    <n v="9"/>
    <n v="13331.89"/>
    <x v="5"/>
    <x v="1"/>
  </r>
  <r>
    <d v="2024-10-04T00:00:00"/>
    <x v="33"/>
    <x v="13"/>
    <x v="1"/>
    <x v="3"/>
    <s v="Featherlite Elan Mid-Back Mesh Chair Black"/>
    <n v="21769.62"/>
    <n v="2"/>
    <n v="-972.66"/>
    <x v="9"/>
    <x v="1"/>
  </r>
  <r>
    <d v="2024-12-18T00:00:00"/>
    <x v="29"/>
    <x v="18"/>
    <x v="1"/>
    <x v="8"/>
    <s v="Stanley Furniture Height-Adjustable Desk"/>
    <n v="396163.64"/>
    <n v="15"/>
    <n v="12234.07"/>
    <x v="1"/>
    <x v="1"/>
  </r>
  <r>
    <d v="2024-08-15T00:00:00"/>
    <x v="0"/>
    <x v="10"/>
    <x v="1"/>
    <x v="4"/>
    <s v="Nilkamal Plastic Folding Chair (Pack of 4)"/>
    <n v="1402.8"/>
    <n v="3"/>
    <n v="419.18"/>
    <x v="4"/>
    <x v="1"/>
  </r>
  <r>
    <d v="2024-09-27T00:00:00"/>
    <x v="43"/>
    <x v="19"/>
    <x v="1"/>
    <x v="4"/>
    <s v="FurnitureKraft Metal Coat Stand Black"/>
    <n v="1494.28"/>
    <n v="4"/>
    <n v="208.99"/>
    <x v="5"/>
    <x v="1"/>
  </r>
  <r>
    <d v="2024-07-13T00:00:00"/>
    <x v="38"/>
    <x v="11"/>
    <x v="2"/>
    <x v="9"/>
    <s v="Redmi Note 13 Pro 8GB/256GB"/>
    <n v="38807.32"/>
    <n v="8"/>
    <n v="4379.2299999999996"/>
    <x v="8"/>
    <x v="1"/>
  </r>
  <r>
    <d v="2024-11-16T00:00:00"/>
    <x v="36"/>
    <x v="17"/>
    <x v="0"/>
    <x v="2"/>
    <s v="Kangaro Presentation Ring Binder (Pack of 8)"/>
    <n v="1200.57"/>
    <n v="2"/>
    <n v="376.44"/>
    <x v="6"/>
    <x v="1"/>
  </r>
  <r>
    <d v="2024-07-14T00:00:00"/>
    <x v="25"/>
    <x v="7"/>
    <x v="0"/>
    <x v="5"/>
    <s v="Luxor Ruled Writing Pad A4 (200 Pages)"/>
    <n v="10802.76"/>
    <n v="4"/>
    <n v="3262.96"/>
    <x v="8"/>
    <x v="1"/>
  </r>
  <r>
    <d v="2024-05-13T00:00:00"/>
    <x v="8"/>
    <x v="5"/>
    <x v="0"/>
    <x v="10"/>
    <s v="Featherlite Mobile Pedestal 3-Drawer"/>
    <n v="4147.5600000000004"/>
    <n v="1"/>
    <n v="-832.75"/>
    <x v="3"/>
    <x v="1"/>
  </r>
  <r>
    <d v="2025-03-08T00:00:00"/>
    <x v="6"/>
    <x v="18"/>
    <x v="2"/>
    <x v="14"/>
    <s v="Epson EcoTank L3252 Wi-Fi All-In-One Printer"/>
    <n v="55476.72"/>
    <n v="2"/>
    <n v="16471.009999999998"/>
    <x v="0"/>
    <x v="0"/>
  </r>
  <r>
    <d v="2024-11-25T00:00:00"/>
    <x v="31"/>
    <x v="10"/>
    <x v="1"/>
    <x v="4"/>
    <s v="Pepperfry Sofa Cum Bed 3-Seater Grey"/>
    <n v="1596.34"/>
    <n v="2"/>
    <n v="653.14"/>
    <x v="6"/>
    <x v="1"/>
  </r>
  <r>
    <d v="2024-07-27T00:00:00"/>
    <x v="13"/>
    <x v="1"/>
    <x v="0"/>
    <x v="5"/>
    <s v="Classmate Premium A4 Ruled Notebooks (Pack of 6)"/>
    <n v="4438.74"/>
    <n v="3"/>
    <n v="1753.56"/>
    <x v="8"/>
    <x v="1"/>
  </r>
  <r>
    <d v="2024-09-21T00:00:00"/>
    <x v="9"/>
    <x v="0"/>
    <x v="0"/>
    <x v="10"/>
    <s v="Cello Stationery Organiser Set 7-Compartment"/>
    <n v="7088.74"/>
    <n v="3"/>
    <n v="-1486.92"/>
    <x v="5"/>
    <x v="1"/>
  </r>
  <r>
    <d v="2024-05-11T00:00:00"/>
    <x v="16"/>
    <x v="16"/>
    <x v="0"/>
    <x v="2"/>
    <s v="Nataraj Clear-View Binder A4 (Pack of 12)"/>
    <n v="10921.67"/>
    <n v="5"/>
    <n v="3439.03"/>
    <x v="3"/>
    <x v="1"/>
  </r>
  <r>
    <d v="2024-11-25T00:00:00"/>
    <x v="22"/>
    <x v="6"/>
    <x v="0"/>
    <x v="2"/>
    <s v="Deli Spine Label Binder A4 Blue (Pack of 6)"/>
    <n v="257.89999999999998"/>
    <n v="3"/>
    <n v="-188.3"/>
    <x v="6"/>
    <x v="1"/>
  </r>
  <r>
    <d v="2024-11-03T00:00:00"/>
    <x v="35"/>
    <x v="16"/>
    <x v="0"/>
    <x v="10"/>
    <s v="Durian Steel Filing Cabinet 2-Door"/>
    <n v="8345.58"/>
    <n v="3"/>
    <n v="1934.37"/>
    <x v="6"/>
    <x v="1"/>
  </r>
  <r>
    <d v="2024-05-15T00:00:00"/>
    <x v="40"/>
    <x v="11"/>
    <x v="2"/>
    <x v="11"/>
    <s v="iBall Bluetooth Wireless Keyboard &amp; Mouse Combo"/>
    <n v="3713.69"/>
    <n v="4"/>
    <n v="1316.68"/>
    <x v="3"/>
    <x v="1"/>
  </r>
  <r>
    <d v="2024-05-09T00:00:00"/>
    <x v="23"/>
    <x v="9"/>
    <x v="0"/>
    <x v="10"/>
    <s v="Durian Steel Filing Cabinet 2-Door"/>
    <n v="3678.38"/>
    <n v="4"/>
    <n v="887.51"/>
    <x v="3"/>
    <x v="1"/>
  </r>
  <r>
    <d v="2024-11-19T00:00:00"/>
    <x v="11"/>
    <x v="2"/>
    <x v="0"/>
    <x v="5"/>
    <s v="Pidilite Fevistick Glue Sticks (Box of 12)"/>
    <n v="5851.76"/>
    <n v="5"/>
    <n v="2733.58"/>
    <x v="6"/>
    <x v="1"/>
  </r>
  <r>
    <d v="2024-10-07T00:00:00"/>
    <x v="33"/>
    <x v="6"/>
    <x v="1"/>
    <x v="15"/>
    <s v="Durian Engineered Wood Bookcase 4-Shelf Dark Walnut"/>
    <n v="7286.37"/>
    <n v="1"/>
    <n v="-11874.51"/>
    <x v="9"/>
    <x v="1"/>
  </r>
  <r>
    <d v="2024-12-20T00:00:00"/>
    <x v="33"/>
    <x v="6"/>
    <x v="0"/>
    <x v="10"/>
    <s v="Cello Stationery Organiser Set 7-Compartment"/>
    <n v="16552.990000000002"/>
    <n v="2"/>
    <n v="-2831.02"/>
    <x v="1"/>
    <x v="1"/>
  </r>
  <r>
    <d v="2024-04-28T00:00:00"/>
    <x v="26"/>
    <x v="8"/>
    <x v="0"/>
    <x v="1"/>
    <s v="Camel Student Watercolour Cake Set 24 Shades"/>
    <n v="519.21"/>
    <n v="3"/>
    <n v="36.65"/>
    <x v="10"/>
    <x v="1"/>
  </r>
  <r>
    <d v="2025-02-11T00:00:00"/>
    <x v="2"/>
    <x v="16"/>
    <x v="0"/>
    <x v="5"/>
    <s v="Kokuyo Camlin Drawing Sheets A3 (100 Sheets)"/>
    <n v="1818.92"/>
    <n v="4"/>
    <n v="777.25"/>
    <x v="7"/>
    <x v="0"/>
  </r>
  <r>
    <d v="2024-09-11T00:00:00"/>
    <x v="45"/>
    <x v="5"/>
    <x v="0"/>
    <x v="13"/>
    <s v="Havells Cista 1200mm Ceiling Fan Brushed Chrome"/>
    <n v="4906.03"/>
    <n v="3"/>
    <n v="-16003.17"/>
    <x v="5"/>
    <x v="1"/>
  </r>
  <r>
    <d v="2024-05-01T00:00:00"/>
    <x v="28"/>
    <x v="4"/>
    <x v="0"/>
    <x v="16"/>
    <s v="Pilot V5 Hi-Tecpoint Pen Blue (Pack of 12)"/>
    <n v="2785.28"/>
    <n v="4"/>
    <n v="621.34"/>
    <x v="3"/>
    <x v="1"/>
  </r>
  <r>
    <d v="2024-11-12T00:00:00"/>
    <x v="47"/>
    <x v="2"/>
    <x v="1"/>
    <x v="15"/>
    <s v="FurnitureKraft Bookshelf Open 6-Tier White"/>
    <n v="16444.490000000002"/>
    <n v="2"/>
    <n v="1933.51"/>
    <x v="6"/>
    <x v="1"/>
  </r>
  <r>
    <d v="2024-12-18T00:00:00"/>
    <x v="18"/>
    <x v="13"/>
    <x v="0"/>
    <x v="16"/>
    <s v="Scotch Magic Tape 19mm×33m (Pack of 6)"/>
    <n v="2696.1"/>
    <n v="1"/>
    <n v="639.79999999999995"/>
    <x v="1"/>
    <x v="1"/>
  </r>
  <r>
    <d v="2024-09-02T00:00:00"/>
    <x v="46"/>
    <x v="17"/>
    <x v="2"/>
    <x v="9"/>
    <s v="POCO X6 Pro 5G 12GB/256GB"/>
    <n v="38844.82"/>
    <n v="2"/>
    <n v="12094.56"/>
    <x v="5"/>
    <x v="1"/>
  </r>
  <r>
    <d v="2025-02-05T00:00:00"/>
    <x v="25"/>
    <x v="9"/>
    <x v="0"/>
    <x v="5"/>
    <s v="Luxor Ruled Writing Pad A4 (200 Pages)"/>
    <n v="2120.66"/>
    <n v="4"/>
    <n v="877.58"/>
    <x v="7"/>
    <x v="0"/>
  </r>
  <r>
    <d v="2024-11-04T00:00:00"/>
    <x v="45"/>
    <x v="15"/>
    <x v="0"/>
    <x v="13"/>
    <s v="Usha Mist Air Duos 400mm Pedestal Fan"/>
    <n v="7423.21"/>
    <n v="3"/>
    <n v="1867.69"/>
    <x v="6"/>
    <x v="1"/>
  </r>
  <r>
    <d v="2024-09-14T00:00:00"/>
    <x v="36"/>
    <x v="1"/>
    <x v="0"/>
    <x v="10"/>
    <s v="Cello Stationery Organiser Set 7-Compartment"/>
    <n v="11791.38"/>
    <n v="7"/>
    <n v="2968.49"/>
    <x v="5"/>
    <x v="1"/>
  </r>
  <r>
    <d v="2024-11-08T00:00:00"/>
    <x v="36"/>
    <x v="15"/>
    <x v="2"/>
    <x v="11"/>
    <s v="Promate 20000mAh Power Bank"/>
    <n v="207538.04"/>
    <n v="7"/>
    <n v="82171.94"/>
    <x v="6"/>
    <x v="1"/>
  </r>
  <r>
    <d v="2025-01-27T00:00:00"/>
    <x v="7"/>
    <x v="9"/>
    <x v="0"/>
    <x v="5"/>
    <s v="Linc Glycer Ball Pen Blue (Pack of 10)"/>
    <n v="1490.52"/>
    <n v="3"/>
    <n v="776.4"/>
    <x v="11"/>
    <x v="0"/>
  </r>
  <r>
    <d v="2024-09-09T00:00:00"/>
    <x v="33"/>
    <x v="6"/>
    <x v="0"/>
    <x v="1"/>
    <s v="Apsara Drawing Pencils HB (Pack of 20)"/>
    <n v="10402.94"/>
    <n v="8"/>
    <n v="1159.23"/>
    <x v="5"/>
    <x v="1"/>
  </r>
  <r>
    <d v="2024-04-13T00:00:00"/>
    <x v="30"/>
    <x v="2"/>
    <x v="0"/>
    <x v="2"/>
    <s v="Deli Spine Label Binder A4 Blue (Pack of 6)"/>
    <n v="976.15"/>
    <n v="3"/>
    <n v="-630.26"/>
    <x v="10"/>
    <x v="1"/>
  </r>
  <r>
    <d v="2024-04-03T00:00:00"/>
    <x v="7"/>
    <x v="17"/>
    <x v="2"/>
    <x v="9"/>
    <s v="OnePlus Nord CE3 Lite 8GB/128GB"/>
    <n v="1940.28"/>
    <n v="2"/>
    <n v="61.64"/>
    <x v="10"/>
    <x v="1"/>
  </r>
  <r>
    <d v="2024-11-07T00:00:00"/>
    <x v="4"/>
    <x v="10"/>
    <x v="0"/>
    <x v="1"/>
    <s v="Camel Student Watercolour Cake Set 24 Shades"/>
    <n v="1509.56"/>
    <n v="3"/>
    <n v="495.41"/>
    <x v="6"/>
    <x v="1"/>
  </r>
  <r>
    <d v="2024-12-27T00:00:00"/>
    <x v="20"/>
    <x v="5"/>
    <x v="0"/>
    <x v="7"/>
    <s v="Kores Peel &amp; Seal White Envelopes DL (Pack of 100)"/>
    <n v="1340.56"/>
    <n v="1"/>
    <n v="401.54"/>
    <x v="1"/>
    <x v="1"/>
  </r>
  <r>
    <d v="2024-05-16T00:00:00"/>
    <x v="6"/>
    <x v="14"/>
    <x v="0"/>
    <x v="12"/>
    <s v="3M Post-It Sticky Notes 76×76mm (Pack of 12)"/>
    <n v="1904.29"/>
    <n v="10"/>
    <n v="892.93"/>
    <x v="3"/>
    <x v="1"/>
  </r>
  <r>
    <d v="2024-07-05T00:00:00"/>
    <x v="17"/>
    <x v="7"/>
    <x v="1"/>
    <x v="3"/>
    <s v="Durian APEX High-Back Revolving Chair"/>
    <n v="30394.26"/>
    <n v="3"/>
    <n v="7335.66"/>
    <x v="8"/>
    <x v="1"/>
  </r>
  <r>
    <d v="2024-04-24T00:00:00"/>
    <x v="43"/>
    <x v="3"/>
    <x v="2"/>
    <x v="11"/>
    <s v="boAt Rugged V3 USB-C Cable (Pack of 3)"/>
    <n v="2185.04"/>
    <n v="2"/>
    <n v="-380.03"/>
    <x v="10"/>
    <x v="1"/>
  </r>
  <r>
    <d v="2024-04-08T00:00:00"/>
    <x v="0"/>
    <x v="2"/>
    <x v="0"/>
    <x v="1"/>
    <s v="Faber-Castell Colour Pencil Set 60 Shades"/>
    <n v="1977.81"/>
    <n v="1"/>
    <n v="524.91"/>
    <x v="10"/>
    <x v="1"/>
  </r>
  <r>
    <d v="2024-06-07T00:00:00"/>
    <x v="14"/>
    <x v="12"/>
    <x v="0"/>
    <x v="2"/>
    <s v="Nataraj Clear-View Binder A4 (Pack of 12)"/>
    <n v="246.79"/>
    <n v="4"/>
    <n v="-390.89"/>
    <x v="2"/>
    <x v="1"/>
  </r>
  <r>
    <d v="2024-04-08T00:00:00"/>
    <x v="9"/>
    <x v="4"/>
    <x v="0"/>
    <x v="1"/>
    <s v="Camlin Kokuyo Acrylic Colour Set 9 Tubes"/>
    <n v="6541.82"/>
    <n v="3"/>
    <n v="1487.24"/>
    <x v="10"/>
    <x v="1"/>
  </r>
  <r>
    <d v="2024-11-22T00:00:00"/>
    <x v="32"/>
    <x v="8"/>
    <x v="2"/>
    <x v="9"/>
    <s v="Samsung Galaxy M34 5G 6GB/128GB"/>
    <n v="107597.31"/>
    <n v="8"/>
    <n v="-23220.38"/>
    <x v="6"/>
    <x v="1"/>
  </r>
  <r>
    <d v="2024-04-02T00:00:00"/>
    <x v="30"/>
    <x v="19"/>
    <x v="0"/>
    <x v="7"/>
    <s v="Kores Peel &amp; Seal White Envelopes DL (Pack of 100)"/>
    <n v="683.44"/>
    <n v="2"/>
    <n v="279.54000000000002"/>
    <x v="10"/>
    <x v="1"/>
  </r>
  <r>
    <d v="2024-09-01T00:00:00"/>
    <x v="43"/>
    <x v="5"/>
    <x v="0"/>
    <x v="7"/>
    <s v="Ratan Tissue Self-Seal Courier Bags (Pack of 200)"/>
    <n v="9462.14"/>
    <n v="2"/>
    <n v="3122.37"/>
    <x v="5"/>
    <x v="1"/>
  </r>
  <r>
    <d v="2024-11-01T00:00:00"/>
    <x v="22"/>
    <x v="12"/>
    <x v="1"/>
    <x v="4"/>
    <s v="Nilkamal Plastic Folding Chair (Pack of 4)"/>
    <n v="82550.97"/>
    <n v="7"/>
    <n v="39598.639999999999"/>
    <x v="6"/>
    <x v="1"/>
  </r>
  <r>
    <d v="2024-06-14T00:00:00"/>
    <x v="29"/>
    <x v="15"/>
    <x v="0"/>
    <x v="5"/>
    <s v="Kokuyo Camlin Drawing Sheets A3 (100 Sheets)"/>
    <n v="1515.03"/>
    <n v="2"/>
    <n v="710.38"/>
    <x v="2"/>
    <x v="1"/>
  </r>
  <r>
    <d v="2024-11-23T00:00:00"/>
    <x v="28"/>
    <x v="17"/>
    <x v="0"/>
    <x v="2"/>
    <s v="Deli Spine Label Binder A4 Blue (Pack of 6)"/>
    <n v="6943.69"/>
    <n v="2"/>
    <n v="2562.7199999999998"/>
    <x v="6"/>
    <x v="1"/>
  </r>
  <r>
    <d v="2025-01-25T00:00:00"/>
    <x v="22"/>
    <x v="6"/>
    <x v="2"/>
    <x v="6"/>
    <s v="Xerox B210 Wireless Monochrome Laser Printer"/>
    <n v="66469.73"/>
    <n v="4"/>
    <n v="10272.77"/>
    <x v="11"/>
    <x v="0"/>
  </r>
  <r>
    <d v="2024-10-19T00:00:00"/>
    <x v="22"/>
    <x v="19"/>
    <x v="2"/>
    <x v="9"/>
    <s v="Motorola Edge 50 Fusion 12GB/256GB"/>
    <n v="8687.25"/>
    <n v="1"/>
    <n v="-1490.53"/>
    <x v="9"/>
    <x v="1"/>
  </r>
  <r>
    <d v="2024-04-19T00:00:00"/>
    <x v="26"/>
    <x v="2"/>
    <x v="0"/>
    <x v="16"/>
    <s v="Scotch Magic Tape 19mm×33m (Pack of 6)"/>
    <n v="542.76"/>
    <n v="2"/>
    <n v="164.88"/>
    <x v="10"/>
    <x v="1"/>
  </r>
  <r>
    <d v="2024-09-06T00:00:00"/>
    <x v="41"/>
    <x v="11"/>
    <x v="1"/>
    <x v="15"/>
    <s v="Durian Engineered Wood Bookcase 4-Shelf Dark Walnut"/>
    <n v="265738.7"/>
    <n v="5"/>
    <n v="-125449.79"/>
    <x v="5"/>
    <x v="1"/>
  </r>
  <r>
    <d v="2025-03-06T00:00:00"/>
    <x v="32"/>
    <x v="3"/>
    <x v="2"/>
    <x v="6"/>
    <s v="Xerox B210 Wireless Monochrome Laser Printer"/>
    <n v="91057.38"/>
    <n v="2"/>
    <n v="33208.699999999997"/>
    <x v="0"/>
    <x v="0"/>
  </r>
  <r>
    <d v="2024-11-12T00:00:00"/>
    <x v="6"/>
    <x v="18"/>
    <x v="0"/>
    <x v="10"/>
    <s v="Featherlite Mobile Pedestal 3-Drawer"/>
    <n v="70880.59"/>
    <n v="7"/>
    <n v="5443.45"/>
    <x v="6"/>
    <x v="1"/>
  </r>
  <r>
    <d v="2024-06-03T00:00:00"/>
    <x v="5"/>
    <x v="10"/>
    <x v="0"/>
    <x v="2"/>
    <s v="Solo Ring Binder A4 2-Ring 25mm (Pack of 10)"/>
    <n v="2160.83"/>
    <n v="2"/>
    <n v="1024.67"/>
    <x v="2"/>
    <x v="1"/>
  </r>
  <r>
    <d v="2024-12-28T00:00:00"/>
    <x v="39"/>
    <x v="13"/>
    <x v="0"/>
    <x v="5"/>
    <s v="Classmate Premium A4 Ruled Notebooks (Pack of 6)"/>
    <n v="1532.16"/>
    <n v="3"/>
    <n v="549.28"/>
    <x v="1"/>
    <x v="1"/>
  </r>
  <r>
    <d v="2024-05-03T00:00:00"/>
    <x v="22"/>
    <x v="8"/>
    <x v="0"/>
    <x v="2"/>
    <s v="Kangaro Presentation Ring Binder (Pack of 8)"/>
    <n v="3327.68"/>
    <n v="4"/>
    <n v="1054.6400000000001"/>
    <x v="3"/>
    <x v="1"/>
  </r>
  <r>
    <d v="2024-11-02T00:00:00"/>
    <x v="0"/>
    <x v="13"/>
    <x v="0"/>
    <x v="5"/>
    <s v="Linc Glycer Ball Pen Blue (Pack of 10)"/>
    <n v="10078.15"/>
    <n v="7"/>
    <n v="4965.8599999999997"/>
    <x v="6"/>
    <x v="1"/>
  </r>
  <r>
    <d v="2024-06-01T00:00:00"/>
    <x v="18"/>
    <x v="12"/>
    <x v="2"/>
    <x v="11"/>
    <s v="Lapcare USB-C 65W GaN Charger"/>
    <n v="27528.58"/>
    <n v="3"/>
    <n v="9273.23"/>
    <x v="2"/>
    <x v="1"/>
  </r>
  <r>
    <d v="2024-09-14T00:00:00"/>
    <x v="0"/>
    <x v="3"/>
    <x v="0"/>
    <x v="13"/>
    <s v="Crompton Aura Prime 1200mm Fan White"/>
    <n v="3729.7"/>
    <n v="4"/>
    <n v="927.25"/>
    <x v="5"/>
    <x v="1"/>
  </r>
  <r>
    <d v="2024-09-27T00:00:00"/>
    <x v="23"/>
    <x v="16"/>
    <x v="0"/>
    <x v="1"/>
    <s v="Faber-Castell Colour Pencil Set 60 Shades"/>
    <n v="3003.09"/>
    <n v="7"/>
    <n v="516.39"/>
    <x v="5"/>
    <x v="1"/>
  </r>
  <r>
    <d v="2024-10-16T00:00:00"/>
    <x v="1"/>
    <x v="8"/>
    <x v="0"/>
    <x v="5"/>
    <s v="Kokuyo Camlin Drawing Sheets A3 (100 Sheets)"/>
    <n v="3012.62"/>
    <n v="1"/>
    <n v="1457.59"/>
    <x v="9"/>
    <x v="1"/>
  </r>
  <r>
    <d v="2024-12-04T00:00:00"/>
    <x v="31"/>
    <x v="11"/>
    <x v="0"/>
    <x v="10"/>
    <s v="Featherlite Mobile Pedestal 3-Drawer"/>
    <n v="14535.24"/>
    <n v="5"/>
    <n v="-3245.72"/>
    <x v="1"/>
    <x v="1"/>
  </r>
  <r>
    <d v="2024-11-16T00:00:00"/>
    <x v="7"/>
    <x v="15"/>
    <x v="0"/>
    <x v="10"/>
    <s v="Cello Stationery Organiser Set 7-Compartment"/>
    <n v="87152.24"/>
    <n v="3"/>
    <n v="25784"/>
    <x v="6"/>
    <x v="1"/>
  </r>
  <r>
    <d v="2024-07-02T00:00:00"/>
    <x v="39"/>
    <x v="17"/>
    <x v="2"/>
    <x v="9"/>
    <s v="iQOO Z9 5G 8GB/128GB"/>
    <n v="1786.63"/>
    <n v="1"/>
    <n v="-394.73"/>
    <x v="8"/>
    <x v="1"/>
  </r>
  <r>
    <d v="2024-05-20T00:00:00"/>
    <x v="37"/>
    <x v="10"/>
    <x v="0"/>
    <x v="1"/>
    <s v="Fevicryl Fabric Colour Set 12 Shades"/>
    <n v="560.63"/>
    <n v="2"/>
    <n v="150.84"/>
    <x v="3"/>
    <x v="1"/>
  </r>
  <r>
    <d v="2024-12-22T00:00:00"/>
    <x v="27"/>
    <x v="8"/>
    <x v="2"/>
    <x v="11"/>
    <s v="iBall Bluetooth Wireless Keyboard &amp; Mouse Combo"/>
    <n v="5743.79"/>
    <n v="4"/>
    <n v="2608.4499999999998"/>
    <x v="1"/>
    <x v="1"/>
  </r>
  <r>
    <d v="2025-02-08T00:00:00"/>
    <x v="39"/>
    <x v="10"/>
    <x v="0"/>
    <x v="2"/>
    <s v="Nataraj Clear-View Binder A4 (Pack of 12)"/>
    <n v="164.62"/>
    <n v="2"/>
    <n v="-134.27000000000001"/>
    <x v="7"/>
    <x v="0"/>
  </r>
  <r>
    <d v="2024-06-19T00:00:00"/>
    <x v="34"/>
    <x v="6"/>
    <x v="0"/>
    <x v="2"/>
    <s v="Nataraj Clear-View Binder A4 (Pack of 12)"/>
    <n v="353.35"/>
    <n v="3"/>
    <n v="-225.67"/>
    <x v="2"/>
    <x v="1"/>
  </r>
  <r>
    <d v="2024-05-27T00:00:00"/>
    <x v="14"/>
    <x v="9"/>
    <x v="2"/>
    <x v="9"/>
    <s v="Motorola Edge 50 Fusion 12GB/256GB"/>
    <n v="27303.43"/>
    <n v="6"/>
    <n v="4212.88"/>
    <x v="3"/>
    <x v="1"/>
  </r>
  <r>
    <d v="2024-07-22T00:00:00"/>
    <x v="36"/>
    <x v="18"/>
    <x v="2"/>
    <x v="9"/>
    <s v="Motorola Edge 50 Fusion 12GB/256GB"/>
    <n v="22644.67"/>
    <n v="3"/>
    <n v="4743.6899999999996"/>
    <x v="8"/>
    <x v="1"/>
  </r>
  <r>
    <d v="2024-11-28T00:00:00"/>
    <x v="16"/>
    <x v="12"/>
    <x v="0"/>
    <x v="0"/>
    <s v="Kangaro Staple Pins 24/6 (Pack of 5000)"/>
    <n v="2674.93"/>
    <n v="3"/>
    <n v="1161.5"/>
    <x v="6"/>
    <x v="1"/>
  </r>
  <r>
    <d v="2024-12-28T00:00:00"/>
    <x v="17"/>
    <x v="0"/>
    <x v="0"/>
    <x v="12"/>
    <s v="Maplitho White Labels A4 (50 Sheets)"/>
    <n v="417.37"/>
    <n v="1"/>
    <n v="163.71"/>
    <x v="1"/>
    <x v="1"/>
  </r>
  <r>
    <d v="2025-03-15T00:00:00"/>
    <x v="35"/>
    <x v="4"/>
    <x v="0"/>
    <x v="5"/>
    <s v="Kokuyo Camlin Drawing Sheets A3 (100 Sheets)"/>
    <n v="8752.2999999999993"/>
    <n v="3"/>
    <n v="3249.27"/>
    <x v="0"/>
    <x v="0"/>
  </r>
  <r>
    <d v="2025-03-08T00:00:00"/>
    <x v="28"/>
    <x v="17"/>
    <x v="2"/>
    <x v="9"/>
    <s v="OnePlus Nord CE3 Lite 8GB/128GB"/>
    <n v="47748.57"/>
    <n v="1"/>
    <n v="12620.14"/>
    <x v="0"/>
    <x v="0"/>
  </r>
  <r>
    <d v="2024-12-15T00:00:00"/>
    <x v="28"/>
    <x v="17"/>
    <x v="1"/>
    <x v="3"/>
    <s v="Featherlite Elan Mid-Back Mesh Chair Black"/>
    <n v="28672.49"/>
    <n v="3"/>
    <n v="-9110.73"/>
    <x v="1"/>
    <x v="1"/>
  </r>
  <r>
    <d v="2024-09-26T00:00:00"/>
    <x v="40"/>
    <x v="8"/>
    <x v="0"/>
    <x v="10"/>
    <s v="Godrej Interio Metal Storage Cabinet 4-Drawer"/>
    <n v="38784.43"/>
    <n v="5"/>
    <n v="1305.99"/>
    <x v="5"/>
    <x v="1"/>
  </r>
  <r>
    <d v="2024-07-19T00:00:00"/>
    <x v="13"/>
    <x v="18"/>
    <x v="0"/>
    <x v="2"/>
    <s v="Nataraj Clear-View Binder A4 (Pack of 12)"/>
    <n v="1535.08"/>
    <n v="2"/>
    <n v="554.03"/>
    <x v="8"/>
    <x v="1"/>
  </r>
  <r>
    <d v="2024-12-20T00:00:00"/>
    <x v="0"/>
    <x v="5"/>
    <x v="1"/>
    <x v="8"/>
    <s v="Featherlite Ergo Workstation L-Shaped Desk"/>
    <n v="30754.44"/>
    <n v="2"/>
    <n v="1129.17"/>
    <x v="1"/>
    <x v="1"/>
  </r>
  <r>
    <d v="2024-11-13T00:00:00"/>
    <x v="28"/>
    <x v="8"/>
    <x v="0"/>
    <x v="2"/>
    <s v="Archies Lever Arch File A4 (Pack of 5)"/>
    <n v="169442.42"/>
    <n v="4"/>
    <n v="46122.559999999998"/>
    <x v="6"/>
    <x v="1"/>
  </r>
  <r>
    <d v="2024-06-18T00:00:00"/>
    <x v="31"/>
    <x v="5"/>
    <x v="0"/>
    <x v="0"/>
    <s v="Kangaroo Binder Clips Assorted Pack of 50"/>
    <n v="221.9"/>
    <n v="1"/>
    <n v="91.56"/>
    <x v="2"/>
    <x v="1"/>
  </r>
  <r>
    <d v="2024-08-23T00:00:00"/>
    <x v="33"/>
    <x v="1"/>
    <x v="0"/>
    <x v="2"/>
    <s v="Kangaro Presentation Ring Binder (Pack of 8)"/>
    <n v="278.57"/>
    <n v="2"/>
    <n v="-218.64"/>
    <x v="4"/>
    <x v="1"/>
  </r>
  <r>
    <d v="2025-03-05T00:00:00"/>
    <x v="20"/>
    <x v="1"/>
    <x v="0"/>
    <x v="1"/>
    <s v="Apsara Drawing Pencils HB (Pack of 20)"/>
    <n v="1464.48"/>
    <n v="1"/>
    <n v="501.52"/>
    <x v="0"/>
    <x v="0"/>
  </r>
  <r>
    <d v="2024-11-05T00:00:00"/>
    <x v="10"/>
    <x v="13"/>
    <x v="1"/>
    <x v="4"/>
    <s v="Godrej Interio Partition Panel 4×6ft"/>
    <n v="3420.36"/>
    <n v="6"/>
    <n v="1130.6199999999999"/>
    <x v="6"/>
    <x v="1"/>
  </r>
  <r>
    <d v="2024-09-02T00:00:00"/>
    <x v="9"/>
    <x v="1"/>
    <x v="0"/>
    <x v="0"/>
    <s v="Kangaro Staple Pins 24/6 (Pack of 5000)"/>
    <n v="396.12"/>
    <n v="3"/>
    <n v="65.88"/>
    <x v="5"/>
    <x v="1"/>
  </r>
  <r>
    <d v="2024-05-23T00:00:00"/>
    <x v="30"/>
    <x v="1"/>
    <x v="1"/>
    <x v="4"/>
    <s v="Pepperfry Sofa Cum Bed 3-Seater Grey"/>
    <n v="3488.48"/>
    <n v="4"/>
    <n v="1724.52"/>
    <x v="3"/>
    <x v="1"/>
  </r>
  <r>
    <d v="2024-05-02T00:00:00"/>
    <x v="30"/>
    <x v="0"/>
    <x v="0"/>
    <x v="5"/>
    <s v="Navneet A4 80 GSM Copier Paper (500 Sheets)"/>
    <n v="3254.7"/>
    <n v="9"/>
    <n v="1660.49"/>
    <x v="3"/>
    <x v="1"/>
  </r>
  <r>
    <d v="2025-01-09T00:00:00"/>
    <x v="36"/>
    <x v="1"/>
    <x v="0"/>
    <x v="5"/>
    <s v="Linc Glycer Ball Pen Blue (Pack of 10)"/>
    <n v="3779.63"/>
    <n v="4"/>
    <n v="1730.29"/>
    <x v="11"/>
    <x v="0"/>
  </r>
  <r>
    <d v="2025-01-12T00:00:00"/>
    <x v="25"/>
    <x v="3"/>
    <x v="0"/>
    <x v="7"/>
    <s v="Ratan Tissue Self-Seal Courier Bags (Pack of 200)"/>
    <n v="1573.15"/>
    <n v="2"/>
    <n v="463.51"/>
    <x v="11"/>
    <x v="0"/>
  </r>
  <r>
    <d v="2024-07-16T00:00:00"/>
    <x v="30"/>
    <x v="15"/>
    <x v="1"/>
    <x v="15"/>
    <s v="Godrej Interio Slimline Steel Bookshelf 5-Tier"/>
    <n v="95309.5"/>
    <n v="4"/>
    <n v="15928.32"/>
    <x v="8"/>
    <x v="1"/>
  </r>
  <r>
    <d v="2024-12-09T00:00:00"/>
    <x v="22"/>
    <x v="15"/>
    <x v="0"/>
    <x v="13"/>
    <s v="Crompton Aura Prime 1200mm Fan White"/>
    <n v="20307.46"/>
    <n v="1"/>
    <n v="2591.38"/>
    <x v="1"/>
    <x v="1"/>
  </r>
  <r>
    <d v="2025-03-12T00:00:00"/>
    <x v="30"/>
    <x v="2"/>
    <x v="0"/>
    <x v="0"/>
    <s v="Acco Brass Fasteners 70mm (Box of 100)"/>
    <n v="761.69"/>
    <n v="2"/>
    <n v="225.42"/>
    <x v="0"/>
    <x v="0"/>
  </r>
  <r>
    <d v="2024-12-28T00:00:00"/>
    <x v="30"/>
    <x v="7"/>
    <x v="0"/>
    <x v="10"/>
    <s v="Puro SAFE Steel Almirah Double Door"/>
    <n v="1468.56"/>
    <n v="1"/>
    <n v="358.22"/>
    <x v="1"/>
    <x v="1"/>
  </r>
  <r>
    <d v="2024-05-26T00:00:00"/>
    <x v="27"/>
    <x v="4"/>
    <x v="1"/>
    <x v="15"/>
    <s v="Nilkamal Freedom Book Rack with Cabinet"/>
    <n v="106053.39"/>
    <n v="6"/>
    <n v="9906.8700000000008"/>
    <x v="3"/>
    <x v="1"/>
  </r>
  <r>
    <d v="2024-10-21T00:00:00"/>
    <x v="40"/>
    <x v="8"/>
    <x v="1"/>
    <x v="4"/>
    <s v="Nilkamal Plastic Folding Chair (Pack of 4)"/>
    <n v="1447.84"/>
    <n v="5"/>
    <n v="-646.5"/>
    <x v="9"/>
    <x v="1"/>
  </r>
  <r>
    <d v="2024-09-14T00:00:00"/>
    <x v="9"/>
    <x v="10"/>
    <x v="2"/>
    <x v="11"/>
    <s v="Portronics Mport 7C USB-C Hub 7-in-1"/>
    <n v="42144.58"/>
    <n v="6"/>
    <n v="8816.99"/>
    <x v="5"/>
    <x v="1"/>
  </r>
  <r>
    <d v="2024-08-13T00:00:00"/>
    <x v="12"/>
    <x v="9"/>
    <x v="1"/>
    <x v="8"/>
    <s v="Featherlite Ergo Workstation L-Shaped Desk"/>
    <n v="71876"/>
    <n v="7"/>
    <n v="-21255.94"/>
    <x v="4"/>
    <x v="1"/>
  </r>
  <r>
    <d v="2024-12-04T00:00:00"/>
    <x v="10"/>
    <x v="15"/>
    <x v="0"/>
    <x v="5"/>
    <s v="Linc Glycer Ball Pen Blue (Pack of 10)"/>
    <n v="19785.060000000001"/>
    <n v="5"/>
    <n v="7161.01"/>
    <x v="1"/>
    <x v="1"/>
  </r>
  <r>
    <d v="2024-11-20T00:00:00"/>
    <x v="2"/>
    <x v="4"/>
    <x v="0"/>
    <x v="5"/>
    <s v="Classmate Premium A4 Ruled Notebooks (Pack of 6)"/>
    <n v="1565.47"/>
    <n v="2"/>
    <n v="735.41"/>
    <x v="6"/>
    <x v="1"/>
  </r>
  <r>
    <d v="2024-11-18T00:00:00"/>
    <x v="14"/>
    <x v="7"/>
    <x v="0"/>
    <x v="12"/>
    <s v="Kores Self-Adhesive Label Rolls (Pack of 4)"/>
    <n v="6435.42"/>
    <n v="3"/>
    <n v="2734.68"/>
    <x v="6"/>
    <x v="1"/>
  </r>
  <r>
    <d v="2024-12-20T00:00:00"/>
    <x v="12"/>
    <x v="9"/>
    <x v="0"/>
    <x v="2"/>
    <s v="Solo Ring Binder A4 2-Ring 25mm (Pack of 10)"/>
    <n v="559.44000000000005"/>
    <n v="2"/>
    <n v="-445.58"/>
    <x v="1"/>
    <x v="1"/>
  </r>
  <r>
    <d v="2024-09-10T00:00:00"/>
    <x v="40"/>
    <x v="12"/>
    <x v="1"/>
    <x v="8"/>
    <s v="Stanley Furniture Height-Adjustable Desk"/>
    <n v="145002.88"/>
    <n v="2"/>
    <n v="27890.75"/>
    <x v="5"/>
    <x v="1"/>
  </r>
  <r>
    <d v="2024-09-28T00:00:00"/>
    <x v="42"/>
    <x v="6"/>
    <x v="1"/>
    <x v="4"/>
    <s v="FurnitureKraft Metal Coat Stand Black"/>
    <n v="407.25"/>
    <n v="3"/>
    <n v="-130.36000000000001"/>
    <x v="5"/>
    <x v="1"/>
  </r>
  <r>
    <d v="2024-10-19T00:00:00"/>
    <x v="23"/>
    <x v="11"/>
    <x v="0"/>
    <x v="5"/>
    <s v="Pidilite Fevistick Glue Sticks (Box of 12)"/>
    <n v="1110.57"/>
    <n v="2"/>
    <n v="588.72"/>
    <x v="9"/>
    <x v="1"/>
  </r>
  <r>
    <d v="2024-12-17T00:00:00"/>
    <x v="46"/>
    <x v="10"/>
    <x v="2"/>
    <x v="9"/>
    <s v="Samsung Galaxy M34 5G 6GB/128GB"/>
    <n v="35189.89"/>
    <n v="3"/>
    <n v="3964.43"/>
    <x v="1"/>
    <x v="1"/>
  </r>
  <r>
    <d v="2024-07-13T00:00:00"/>
    <x v="2"/>
    <x v="10"/>
    <x v="0"/>
    <x v="5"/>
    <s v="Rorito Ballpoint Pen Set Blue (Pack of 20)"/>
    <n v="770.88"/>
    <n v="1"/>
    <n v="314.79000000000002"/>
    <x v="8"/>
    <x v="1"/>
  </r>
  <r>
    <d v="2024-09-15T00:00:00"/>
    <x v="35"/>
    <x v="5"/>
    <x v="2"/>
    <x v="9"/>
    <s v="POCO X6 Pro 5G 12GB/256GB"/>
    <n v="12446.13"/>
    <n v="1"/>
    <n v="-2698.4"/>
    <x v="5"/>
    <x v="1"/>
  </r>
  <r>
    <d v="2025-03-03T00:00:00"/>
    <x v="32"/>
    <x v="9"/>
    <x v="0"/>
    <x v="2"/>
    <s v="Nataraj Clear-View Binder A4 (Pack of 12)"/>
    <n v="16040.05"/>
    <n v="2"/>
    <n v="-27375.19"/>
    <x v="0"/>
    <x v="0"/>
  </r>
  <r>
    <d v="2025-03-01T00:00:00"/>
    <x v="16"/>
    <x v="6"/>
    <x v="0"/>
    <x v="1"/>
    <s v="Camel Student Watercolour Cake Set 24 Shades"/>
    <n v="6423.94"/>
    <n v="2"/>
    <n v="1486.45"/>
    <x v="0"/>
    <x v="0"/>
  </r>
  <r>
    <d v="2024-05-05T00:00:00"/>
    <x v="34"/>
    <x v="7"/>
    <x v="1"/>
    <x v="15"/>
    <s v="Nilkamal Freedom Book Rack with Cabinet"/>
    <n v="14614.5"/>
    <n v="1"/>
    <n v="-422.36"/>
    <x v="3"/>
    <x v="1"/>
  </r>
  <r>
    <d v="2025-01-10T00:00:00"/>
    <x v="32"/>
    <x v="5"/>
    <x v="0"/>
    <x v="1"/>
    <s v="Doms Sketch Pens 48 Shades Assorted"/>
    <n v="1625.79"/>
    <n v="6"/>
    <n v="555.55999999999995"/>
    <x v="11"/>
    <x v="0"/>
  </r>
  <r>
    <d v="2024-05-01T00:00:00"/>
    <x v="36"/>
    <x v="6"/>
    <x v="0"/>
    <x v="1"/>
    <s v="Faber-Castell Colour Pencil Set 60 Shades"/>
    <n v="3924.62"/>
    <n v="3"/>
    <n v="938.34"/>
    <x v="3"/>
    <x v="1"/>
  </r>
  <r>
    <d v="2024-04-05T00:00:00"/>
    <x v="19"/>
    <x v="9"/>
    <x v="0"/>
    <x v="2"/>
    <s v="Kangaro Presentation Ring Binder (Pack of 8)"/>
    <n v="6837.48"/>
    <n v="2"/>
    <n v="2027.75"/>
    <x v="10"/>
    <x v="1"/>
  </r>
  <r>
    <d v="2024-09-14T00:00:00"/>
    <x v="36"/>
    <x v="7"/>
    <x v="1"/>
    <x v="3"/>
    <s v="Stanley Furniture Comfort Plus Chair"/>
    <n v="26698.78"/>
    <n v="4"/>
    <n v="-1111.58"/>
    <x v="5"/>
    <x v="1"/>
  </r>
  <r>
    <d v="2025-01-03T00:00:00"/>
    <x v="8"/>
    <x v="8"/>
    <x v="1"/>
    <x v="8"/>
    <s v="Stanley Furniture Height-Adjustable Desk"/>
    <n v="108403.57"/>
    <n v="7"/>
    <n v="27005.4"/>
    <x v="11"/>
    <x v="0"/>
  </r>
  <r>
    <d v="2024-11-27T00:00:00"/>
    <x v="5"/>
    <x v="2"/>
    <x v="1"/>
    <x v="3"/>
    <s v="Featherlite Elan Mid-Back Mesh Chair Black"/>
    <n v="18714.88"/>
    <n v="2"/>
    <n v="1990.33"/>
    <x v="6"/>
    <x v="1"/>
  </r>
  <r>
    <d v="2025-03-05T00:00:00"/>
    <x v="5"/>
    <x v="11"/>
    <x v="0"/>
    <x v="5"/>
    <s v="Rorito Ballpoint Pen Set Blue (Pack of 20)"/>
    <n v="1485.38"/>
    <n v="3"/>
    <n v="485.53"/>
    <x v="0"/>
    <x v="0"/>
  </r>
  <r>
    <d v="2024-04-25T00:00:00"/>
    <x v="40"/>
    <x v="2"/>
    <x v="0"/>
    <x v="7"/>
    <s v="Hitech India A4 Kraft Bubble Envelope (Pack of 50)"/>
    <n v="798.01"/>
    <n v="2"/>
    <n v="461.71"/>
    <x v="10"/>
    <x v="1"/>
  </r>
  <r>
    <d v="2024-07-15T00:00:00"/>
    <x v="25"/>
    <x v="13"/>
    <x v="0"/>
    <x v="1"/>
    <s v="Doms Sketch Pens 48 Shades Assorted"/>
    <n v="315.24"/>
    <n v="3"/>
    <n v="29.25"/>
    <x v="8"/>
    <x v="1"/>
  </r>
  <r>
    <d v="2024-12-03T00:00:00"/>
    <x v="31"/>
    <x v="3"/>
    <x v="0"/>
    <x v="2"/>
    <s v="Deli Spine Label Binder A4 Blue (Pack of 6)"/>
    <n v="6268.56"/>
    <n v="3"/>
    <n v="2748.05"/>
    <x v="1"/>
    <x v="1"/>
  </r>
  <r>
    <d v="2025-03-23T00:00:00"/>
    <x v="41"/>
    <x v="12"/>
    <x v="0"/>
    <x v="1"/>
    <s v="Fevicryl Fabric Colour Set 12 Shades"/>
    <n v="6544.61"/>
    <n v="4"/>
    <n v="466.78"/>
    <x v="0"/>
    <x v="0"/>
  </r>
  <r>
    <d v="2024-04-21T00:00:00"/>
    <x v="27"/>
    <x v="3"/>
    <x v="0"/>
    <x v="13"/>
    <s v="Orient Electric PSPO 1200mm Ceiling Fan"/>
    <n v="1676.69"/>
    <n v="3"/>
    <n v="134.44"/>
    <x v="10"/>
    <x v="1"/>
  </r>
  <r>
    <d v="2024-09-13T00:00:00"/>
    <x v="39"/>
    <x v="1"/>
    <x v="0"/>
    <x v="10"/>
    <s v="Puro SAFE Steel Almirah Double Door"/>
    <n v="24198.98"/>
    <n v="2"/>
    <n v="6921.24"/>
    <x v="5"/>
    <x v="1"/>
  </r>
  <r>
    <d v="2024-09-05T00:00:00"/>
    <x v="47"/>
    <x v="3"/>
    <x v="0"/>
    <x v="5"/>
    <s v="Luxor Ruled Writing Pad A4 (200 Pages)"/>
    <n v="5532.14"/>
    <n v="11"/>
    <n v="2902.16"/>
    <x v="5"/>
    <x v="1"/>
  </r>
  <r>
    <d v="2024-11-28T00:00:00"/>
    <x v="38"/>
    <x v="4"/>
    <x v="2"/>
    <x v="11"/>
    <s v="Cosmic Byte CB-GK-12 Wired Keyboard"/>
    <n v="3507.35"/>
    <n v="2"/>
    <n v="-181.88"/>
    <x v="6"/>
    <x v="1"/>
  </r>
  <r>
    <d v="2024-06-22T00:00:00"/>
    <x v="31"/>
    <x v="17"/>
    <x v="2"/>
    <x v="9"/>
    <s v="OnePlus Nord CE3 Lite 8GB/128GB"/>
    <n v="37965.839999999997"/>
    <n v="5"/>
    <n v="3548.76"/>
    <x v="2"/>
    <x v="1"/>
  </r>
  <r>
    <d v="2024-05-08T00:00:00"/>
    <x v="34"/>
    <x v="8"/>
    <x v="0"/>
    <x v="5"/>
    <s v="Linc Glycer Ball Pen Blue (Pack of 10)"/>
    <n v="7613.18"/>
    <n v="2"/>
    <n v="3885.79"/>
    <x v="3"/>
    <x v="1"/>
  </r>
  <r>
    <d v="2024-06-01T00:00:00"/>
    <x v="47"/>
    <x v="7"/>
    <x v="1"/>
    <x v="8"/>
    <s v="Wipro Furniture Rectangular Workstation"/>
    <n v="30506.07"/>
    <n v="6"/>
    <n v="825.26"/>
    <x v="2"/>
    <x v="1"/>
  </r>
  <r>
    <d v="2024-05-24T00:00:00"/>
    <x v="7"/>
    <x v="14"/>
    <x v="0"/>
    <x v="12"/>
    <s v="Anken Colour Coding Dots (Pack of 500)"/>
    <n v="4723.13"/>
    <n v="5"/>
    <n v="3000.63"/>
    <x v="3"/>
    <x v="1"/>
  </r>
  <r>
    <d v="2024-11-05T00:00:00"/>
    <x v="15"/>
    <x v="7"/>
    <x v="1"/>
    <x v="8"/>
    <s v="Durian TEAK-Finish Manager Desk 1500mm"/>
    <n v="113832"/>
    <n v="9"/>
    <n v="-20396.990000000002"/>
    <x v="6"/>
    <x v="1"/>
  </r>
  <r>
    <d v="2025-02-27T00:00:00"/>
    <x v="6"/>
    <x v="3"/>
    <x v="0"/>
    <x v="12"/>
    <s v="Avery India Self-Adhesive Labels 21-Up (100 Sheets)"/>
    <n v="671.61"/>
    <n v="1"/>
    <n v="382.09"/>
    <x v="7"/>
    <x v="0"/>
  </r>
  <r>
    <d v="2024-11-21T00:00:00"/>
    <x v="22"/>
    <x v="7"/>
    <x v="0"/>
    <x v="2"/>
    <s v="Kangaro Presentation Ring Binder (Pack of 8)"/>
    <n v="1489.46"/>
    <n v="7"/>
    <n v="-2053.58"/>
    <x v="6"/>
    <x v="1"/>
  </r>
  <r>
    <d v="2024-12-06T00:00:00"/>
    <x v="36"/>
    <x v="14"/>
    <x v="0"/>
    <x v="2"/>
    <s v="Nataraj Clear-View Binder A4 (Pack of 12)"/>
    <n v="3670.11"/>
    <n v="2"/>
    <n v="1363.79"/>
    <x v="1"/>
    <x v="1"/>
  </r>
  <r>
    <d v="2024-06-19T00:00:00"/>
    <x v="16"/>
    <x v="17"/>
    <x v="2"/>
    <x v="9"/>
    <s v="Realme Narzo 60 Pro 5G 8GB/128GB"/>
    <n v="43190"/>
    <n v="2"/>
    <n v="11861.95"/>
    <x v="2"/>
    <x v="1"/>
  </r>
  <r>
    <d v="2024-10-27T00:00:00"/>
    <x v="27"/>
    <x v="1"/>
    <x v="2"/>
    <x v="11"/>
    <s v="Cosmic Byte CB-GK-12 Wired Keyboard"/>
    <n v="6423.2"/>
    <n v="3"/>
    <n v="-509.27"/>
    <x v="9"/>
    <x v="1"/>
  </r>
  <r>
    <d v="2025-03-12T00:00:00"/>
    <x v="41"/>
    <x v="15"/>
    <x v="0"/>
    <x v="2"/>
    <s v="Solo Ring Binder A4 2-Ring 25mm (Pack of 10)"/>
    <n v="778.9"/>
    <n v="2"/>
    <n v="-546.41999999999996"/>
    <x v="0"/>
    <x v="0"/>
  </r>
  <r>
    <d v="2024-04-16T00:00:00"/>
    <x v="47"/>
    <x v="16"/>
    <x v="1"/>
    <x v="3"/>
    <s v="Featherlite Elan Mid-Back Mesh Chair Black"/>
    <n v="96801.34"/>
    <n v="5"/>
    <n v="20535.59"/>
    <x v="10"/>
    <x v="1"/>
  </r>
  <r>
    <d v="2024-08-22T00:00:00"/>
    <x v="9"/>
    <x v="8"/>
    <x v="0"/>
    <x v="13"/>
    <s v="Philips SmartBright LED Batten 36W (Pack of 4)"/>
    <n v="1197.83"/>
    <n v="4"/>
    <n v="77.13"/>
    <x v="4"/>
    <x v="1"/>
  </r>
  <r>
    <d v="2024-05-16T00:00:00"/>
    <x v="13"/>
    <x v="13"/>
    <x v="0"/>
    <x v="2"/>
    <s v="Solo Ring Binder A4 2-Ring 25mm (Pack of 10)"/>
    <n v="222704.26"/>
    <n v="8"/>
    <n v="82248.990000000005"/>
    <x v="3"/>
    <x v="1"/>
  </r>
  <r>
    <d v="2024-09-20T00:00:00"/>
    <x v="34"/>
    <x v="2"/>
    <x v="1"/>
    <x v="3"/>
    <s v="Featherlite Elan Mid-Back Mesh Chair Black"/>
    <n v="7644.81"/>
    <n v="2"/>
    <n v="-624.45000000000005"/>
    <x v="5"/>
    <x v="1"/>
  </r>
  <r>
    <d v="2025-02-05T00:00:00"/>
    <x v="27"/>
    <x v="3"/>
    <x v="0"/>
    <x v="12"/>
    <s v="Avery India Self-Adhesive Labels 21-Up (100 Sheets)"/>
    <n v="673.59"/>
    <n v="3"/>
    <n v="312.10000000000002"/>
    <x v="7"/>
    <x v="0"/>
  </r>
  <r>
    <d v="2024-05-18T00:00:00"/>
    <x v="37"/>
    <x v="1"/>
    <x v="2"/>
    <x v="11"/>
    <s v="Lapcare USB-C 65W GaN Charger"/>
    <n v="23959.119999999999"/>
    <n v="4"/>
    <n v="8587.0300000000007"/>
    <x v="3"/>
    <x v="1"/>
  </r>
  <r>
    <d v="2024-04-20T00:00:00"/>
    <x v="21"/>
    <x v="7"/>
    <x v="1"/>
    <x v="3"/>
    <s v="Stanley Furniture Comfort Plus Chair"/>
    <n v="65615.460000000006"/>
    <n v="2"/>
    <n v="7137.69"/>
    <x v="10"/>
    <x v="1"/>
  </r>
  <r>
    <d v="2024-09-22T00:00:00"/>
    <x v="27"/>
    <x v="1"/>
    <x v="1"/>
    <x v="4"/>
    <s v="FurnitureKraft Metal Coat Stand Black"/>
    <n v="6901.54"/>
    <n v="2"/>
    <n v="-8572.9500000000007"/>
    <x v="5"/>
    <x v="1"/>
  </r>
  <r>
    <d v="2024-09-07T00:00:00"/>
    <x v="24"/>
    <x v="2"/>
    <x v="0"/>
    <x v="10"/>
    <s v="Durian Steel Filing Cabinet 2-Door"/>
    <n v="4135.79"/>
    <n v="2"/>
    <n v="1045.77"/>
    <x v="5"/>
    <x v="1"/>
  </r>
  <r>
    <d v="2024-09-28T00:00:00"/>
    <x v="35"/>
    <x v="4"/>
    <x v="1"/>
    <x v="4"/>
    <s v="Stanley Office Side Table with Drawer"/>
    <n v="8399.2800000000007"/>
    <n v="2"/>
    <n v="3363.7"/>
    <x v="5"/>
    <x v="1"/>
  </r>
  <r>
    <d v="2024-12-02T00:00:00"/>
    <x v="29"/>
    <x v="10"/>
    <x v="0"/>
    <x v="10"/>
    <s v="Puro SAFE Steel Almirah Double Door"/>
    <n v="6702.76"/>
    <n v="2"/>
    <n v="656.52"/>
    <x v="1"/>
    <x v="1"/>
  </r>
  <r>
    <d v="2025-03-09T00:00:00"/>
    <x v="25"/>
    <x v="19"/>
    <x v="2"/>
    <x v="11"/>
    <s v="Cosmic Byte CB-GK-12 Wired Keyboard"/>
    <n v="2360.83"/>
    <n v="3"/>
    <n v="512.34"/>
    <x v="0"/>
    <x v="0"/>
  </r>
  <r>
    <d v="2024-11-18T00:00:00"/>
    <x v="39"/>
    <x v="2"/>
    <x v="0"/>
    <x v="1"/>
    <s v="Camlin Kokuyo Acrylic Colour Set 9 Tubes"/>
    <n v="1472.64"/>
    <n v="4"/>
    <n v="175.52"/>
    <x v="6"/>
    <x v="1"/>
  </r>
  <r>
    <d v="2024-12-10T00:00:00"/>
    <x v="42"/>
    <x v="11"/>
    <x v="0"/>
    <x v="12"/>
    <s v="3M Post-It Sticky Notes 76×76mm (Pack of 12)"/>
    <n v="685.28"/>
    <n v="2"/>
    <n v="270.31"/>
    <x v="1"/>
    <x v="1"/>
  </r>
  <r>
    <d v="2024-07-22T00:00:00"/>
    <x v="31"/>
    <x v="6"/>
    <x v="2"/>
    <x v="14"/>
    <s v="Epson EcoTank L3252 Wi-Fi All-In-One Printer"/>
    <n v="37993.269999999997"/>
    <n v="2"/>
    <n v="17937.29"/>
    <x v="8"/>
    <x v="1"/>
  </r>
  <r>
    <d v="2025-03-13T00:00:00"/>
    <x v="21"/>
    <x v="14"/>
    <x v="0"/>
    <x v="1"/>
    <s v="Camel Student Watercolour Cake Set 24 Shades"/>
    <n v="2115.7199999999998"/>
    <n v="4"/>
    <n v="352.56"/>
    <x v="0"/>
    <x v="0"/>
  </r>
  <r>
    <d v="2025-02-19T00:00:00"/>
    <x v="13"/>
    <x v="19"/>
    <x v="1"/>
    <x v="3"/>
    <s v="Hof Seating WorkPro Mesh Back Chair"/>
    <n v="4251.05"/>
    <n v="1"/>
    <n v="1084.68"/>
    <x v="7"/>
    <x v="0"/>
  </r>
  <r>
    <d v="2024-09-25T00:00:00"/>
    <x v="22"/>
    <x v="9"/>
    <x v="1"/>
    <x v="4"/>
    <s v="Nilkamal Plastic Folding Chair (Pack of 4)"/>
    <n v="29775.32"/>
    <n v="4"/>
    <n v="1318.73"/>
    <x v="5"/>
    <x v="1"/>
  </r>
  <r>
    <d v="2024-10-14T00:00:00"/>
    <x v="20"/>
    <x v="6"/>
    <x v="1"/>
    <x v="4"/>
    <s v="Godrej Interio Partition Panel 4×6ft"/>
    <n v="5498.12"/>
    <n v="3"/>
    <n v="1620.19"/>
    <x v="9"/>
    <x v="1"/>
  </r>
  <r>
    <d v="2024-08-13T00:00:00"/>
    <x v="36"/>
    <x v="0"/>
    <x v="0"/>
    <x v="13"/>
    <s v="Orient Electric PSPO 1200mm Ceiling Fan"/>
    <n v="10150.459999999999"/>
    <n v="2"/>
    <n v="2239.67"/>
    <x v="4"/>
    <x v="1"/>
  </r>
  <r>
    <d v="2024-06-11T00:00:00"/>
    <x v="40"/>
    <x v="16"/>
    <x v="0"/>
    <x v="5"/>
    <s v="Classmate Premium A4 Ruled Notebooks (Pack of 6)"/>
    <n v="1521.32"/>
    <n v="3"/>
    <n v="481.99"/>
    <x v="2"/>
    <x v="1"/>
  </r>
  <r>
    <d v="2024-11-12T00:00:00"/>
    <x v="35"/>
    <x v="0"/>
    <x v="0"/>
    <x v="2"/>
    <s v="Deli Spine Label Binder A4 Blue (Pack of 6)"/>
    <n v="3556.21"/>
    <n v="5"/>
    <n v="1899.26"/>
    <x v="6"/>
    <x v="1"/>
  </r>
  <r>
    <d v="2025-01-22T00:00:00"/>
    <x v="10"/>
    <x v="15"/>
    <x v="0"/>
    <x v="5"/>
    <s v="Linc Glycer Ball Pen Blue (Pack of 10)"/>
    <n v="1054.29"/>
    <n v="2"/>
    <n v="385.64"/>
    <x v="11"/>
    <x v="0"/>
  </r>
  <r>
    <d v="2025-01-18T00:00:00"/>
    <x v="2"/>
    <x v="14"/>
    <x v="0"/>
    <x v="5"/>
    <s v="Linc Glycer Ball Pen Blue (Pack of 10)"/>
    <n v="3366.58"/>
    <n v="6"/>
    <n v="1412.14"/>
    <x v="11"/>
    <x v="0"/>
  </r>
  <r>
    <d v="2024-12-07T00:00:00"/>
    <x v="14"/>
    <x v="13"/>
    <x v="2"/>
    <x v="9"/>
    <s v="Realme Narzo 60 Pro 5G 8GB/128GB"/>
    <n v="25215.38"/>
    <n v="3"/>
    <n v="2360.5500000000002"/>
    <x v="1"/>
    <x v="1"/>
  </r>
  <r>
    <d v="2025-03-16T00:00:00"/>
    <x v="1"/>
    <x v="2"/>
    <x v="0"/>
    <x v="5"/>
    <s v="Navneet A4 80 GSM Copier Paper (500 Sheets)"/>
    <n v="2582.81"/>
    <n v="1"/>
    <n v="1038.27"/>
    <x v="0"/>
    <x v="0"/>
  </r>
  <r>
    <d v="2024-12-01T00:00:00"/>
    <x v="9"/>
    <x v="7"/>
    <x v="2"/>
    <x v="11"/>
    <s v="Zebronics Zeb-Thunder Wireless Mouse"/>
    <n v="8984.74"/>
    <n v="2"/>
    <n v="760.73"/>
    <x v="1"/>
    <x v="1"/>
  </r>
  <r>
    <d v="2024-05-18T00:00:00"/>
    <x v="44"/>
    <x v="13"/>
    <x v="0"/>
    <x v="1"/>
    <s v="Doms Sketch Pens 48 Shades Assorted"/>
    <n v="685.84"/>
    <n v="3"/>
    <n v="191.86"/>
    <x v="3"/>
    <x v="1"/>
  </r>
  <r>
    <d v="2024-11-24T00:00:00"/>
    <x v="2"/>
    <x v="0"/>
    <x v="1"/>
    <x v="4"/>
    <s v="Nilkamal Plastic Folding Chair (Pack of 4)"/>
    <n v="9572.9699999999993"/>
    <n v="7"/>
    <n v="1465.19"/>
    <x v="6"/>
    <x v="1"/>
  </r>
  <r>
    <d v="2025-03-15T00:00:00"/>
    <x v="3"/>
    <x v="10"/>
    <x v="1"/>
    <x v="3"/>
    <s v="Green Soul Oslo High-Back Executive Chair"/>
    <n v="46014.25"/>
    <n v="5"/>
    <n v="1890.84"/>
    <x v="0"/>
    <x v="0"/>
  </r>
  <r>
    <d v="2024-04-27T00:00:00"/>
    <x v="4"/>
    <x v="10"/>
    <x v="0"/>
    <x v="5"/>
    <s v="Pidilite Fevistick Glue Sticks (Box of 12)"/>
    <n v="2976.29"/>
    <n v="5"/>
    <n v="1240.8399999999999"/>
    <x v="10"/>
    <x v="1"/>
  </r>
  <r>
    <d v="2025-03-08T00:00:00"/>
    <x v="37"/>
    <x v="12"/>
    <x v="0"/>
    <x v="2"/>
    <s v="Nataraj Clear-View Binder A4 (Pack of 12)"/>
    <n v="1111.3800000000001"/>
    <n v="2"/>
    <n v="-1798.08"/>
    <x v="0"/>
    <x v="0"/>
  </r>
  <r>
    <d v="2024-10-08T00:00:00"/>
    <x v="43"/>
    <x v="5"/>
    <x v="0"/>
    <x v="7"/>
    <s v="Polysac Co-Ex Bubble Wrap Roll 50m"/>
    <n v="7158.98"/>
    <n v="5"/>
    <n v="3225.18"/>
    <x v="9"/>
    <x v="1"/>
  </r>
  <r>
    <d v="2024-05-05T00:00:00"/>
    <x v="18"/>
    <x v="18"/>
    <x v="0"/>
    <x v="10"/>
    <s v="Featherlite Mobile Pedestal 3-Drawer"/>
    <n v="61047.13"/>
    <n v="10"/>
    <n v="2932.38"/>
    <x v="3"/>
    <x v="1"/>
  </r>
  <r>
    <d v="2024-05-15T00:00:00"/>
    <x v="36"/>
    <x v="4"/>
    <x v="0"/>
    <x v="5"/>
    <s v="Luxor Ruled Writing Pad A4 (200 Pages)"/>
    <n v="835.8"/>
    <n v="2"/>
    <n v="455.98"/>
    <x v="3"/>
    <x v="1"/>
  </r>
  <r>
    <d v="2024-10-24T00:00:00"/>
    <x v="39"/>
    <x v="3"/>
    <x v="0"/>
    <x v="12"/>
    <s v="Maplitho White Labels A4 (50 Sheets)"/>
    <n v="3699.9"/>
    <n v="2"/>
    <n v="1789.3"/>
    <x v="9"/>
    <x v="1"/>
  </r>
  <r>
    <d v="2024-07-20T00:00:00"/>
    <x v="10"/>
    <x v="8"/>
    <x v="0"/>
    <x v="2"/>
    <s v="Kangaro Presentation Ring Binder (Pack of 8)"/>
    <n v="1515.78"/>
    <n v="2"/>
    <n v="718.82"/>
    <x v="8"/>
    <x v="1"/>
  </r>
  <r>
    <d v="2024-12-05T00:00:00"/>
    <x v="18"/>
    <x v="4"/>
    <x v="0"/>
    <x v="10"/>
    <s v="Featherlite Mobile Pedestal 3-Drawer"/>
    <n v="21226.66"/>
    <n v="4"/>
    <n v="5104.53"/>
    <x v="1"/>
    <x v="1"/>
  </r>
  <r>
    <d v="2024-05-09T00:00:00"/>
    <x v="38"/>
    <x v="8"/>
    <x v="0"/>
    <x v="13"/>
    <s v="Orient Electric PSPO 1200mm Ceiling Fan"/>
    <n v="4819.9799999999996"/>
    <n v="5"/>
    <n v="-13789.5"/>
    <x v="3"/>
    <x v="1"/>
  </r>
  <r>
    <d v="2024-09-14T00:00:00"/>
    <x v="14"/>
    <x v="13"/>
    <x v="2"/>
    <x v="11"/>
    <s v="Lapcare USB-C 65W GaN Charger"/>
    <n v="9593.2900000000009"/>
    <n v="2"/>
    <n v="1790.61"/>
    <x v="5"/>
    <x v="1"/>
  </r>
  <r>
    <d v="2024-06-20T00:00:00"/>
    <x v="37"/>
    <x v="18"/>
    <x v="0"/>
    <x v="5"/>
    <s v="Navneet A4 80 GSM Copier Paper (500 Sheets)"/>
    <n v="3905.19"/>
    <n v="2"/>
    <n v="2209.21"/>
    <x v="2"/>
    <x v="1"/>
  </r>
  <r>
    <d v="2025-03-28T00:00:00"/>
    <x v="21"/>
    <x v="15"/>
    <x v="0"/>
    <x v="10"/>
    <s v="Cello Stationery Organiser Set 7-Compartment"/>
    <n v="4857.09"/>
    <n v="1"/>
    <n v="186.04"/>
    <x v="0"/>
    <x v="0"/>
  </r>
  <r>
    <d v="2024-10-21T00:00:00"/>
    <x v="0"/>
    <x v="14"/>
    <x v="0"/>
    <x v="12"/>
    <s v="3M Post-It Sticky Notes 76×76mm (Pack of 12)"/>
    <n v="1521.55"/>
    <n v="5"/>
    <n v="837.8"/>
    <x v="9"/>
    <x v="1"/>
  </r>
  <r>
    <d v="2024-10-07T00:00:00"/>
    <x v="5"/>
    <x v="3"/>
    <x v="2"/>
    <x v="9"/>
    <s v="Vivo T3 Pro 5G 8GB/128GB"/>
    <n v="23040.95"/>
    <n v="2"/>
    <n v="6384.01"/>
    <x v="9"/>
    <x v="1"/>
  </r>
  <r>
    <d v="2024-09-17T00:00:00"/>
    <x v="39"/>
    <x v="19"/>
    <x v="0"/>
    <x v="2"/>
    <s v="Kangaro Presentation Ring Binder (Pack of 8)"/>
    <n v="2984.35"/>
    <n v="2"/>
    <n v="1175.8499999999999"/>
    <x v="5"/>
    <x v="1"/>
  </r>
  <r>
    <d v="2024-09-19T00:00:00"/>
    <x v="17"/>
    <x v="11"/>
    <x v="0"/>
    <x v="7"/>
    <s v="Polysac Co-Ex Bubble Wrap Roll 50m"/>
    <n v="1808.62"/>
    <n v="1"/>
    <n v="863.62"/>
    <x v="5"/>
    <x v="1"/>
  </r>
  <r>
    <d v="2024-05-10T00:00:00"/>
    <x v="4"/>
    <x v="19"/>
    <x v="0"/>
    <x v="12"/>
    <s v="Avery India Self-Adhesive Labels 21-Up (100 Sheets)"/>
    <n v="4453.49"/>
    <n v="5"/>
    <n v="2330.65"/>
    <x v="3"/>
    <x v="1"/>
  </r>
  <r>
    <d v="2024-05-21T00:00:00"/>
    <x v="43"/>
    <x v="18"/>
    <x v="0"/>
    <x v="5"/>
    <s v="Rorito Ballpoint Pen Set Blue (Pack of 20)"/>
    <n v="2053.09"/>
    <n v="4"/>
    <n v="1067.32"/>
    <x v="3"/>
    <x v="1"/>
  </r>
  <r>
    <d v="2024-11-07T00:00:00"/>
    <x v="10"/>
    <x v="4"/>
    <x v="0"/>
    <x v="2"/>
    <s v="Kangaro Presentation Ring Binder (Pack of 8)"/>
    <n v="3966.85"/>
    <n v="5"/>
    <n v="2555.41"/>
    <x v="6"/>
    <x v="1"/>
  </r>
  <r>
    <d v="2024-07-19T00:00:00"/>
    <x v="20"/>
    <x v="10"/>
    <x v="0"/>
    <x v="5"/>
    <s v="Rorito Ballpoint Pen Set Blue (Pack of 20)"/>
    <n v="6733.61"/>
    <n v="3"/>
    <n v="2747.16"/>
    <x v="8"/>
    <x v="1"/>
  </r>
  <r>
    <d v="2024-06-24T00:00:00"/>
    <x v="6"/>
    <x v="1"/>
    <x v="0"/>
    <x v="13"/>
    <s v="Orient Electric PSPO 1200mm Ceiling Fan"/>
    <n v="3410.06"/>
    <n v="2"/>
    <n v="1399.9"/>
    <x v="2"/>
    <x v="1"/>
  </r>
  <r>
    <d v="2024-05-26T00:00:00"/>
    <x v="23"/>
    <x v="8"/>
    <x v="0"/>
    <x v="5"/>
    <s v="Pidilite Fevistick Glue Sticks (Box of 12)"/>
    <n v="319.74"/>
    <n v="1"/>
    <n v="190.53"/>
    <x v="3"/>
    <x v="1"/>
  </r>
  <r>
    <d v="2024-04-23T00:00:00"/>
    <x v="15"/>
    <x v="3"/>
    <x v="0"/>
    <x v="2"/>
    <s v="Kangaro Presentation Ring Binder (Pack of 8)"/>
    <n v="650"/>
    <n v="3"/>
    <n v="-1141.55"/>
    <x v="10"/>
    <x v="1"/>
  </r>
  <r>
    <d v="2024-12-20T00:00:00"/>
    <x v="22"/>
    <x v="12"/>
    <x v="2"/>
    <x v="11"/>
    <s v="Lapcare USB-C 65W GaN Charger"/>
    <n v="32855.040000000001"/>
    <n v="7"/>
    <n v="12047.45"/>
    <x v="1"/>
    <x v="1"/>
  </r>
  <r>
    <d v="2024-07-06T00:00:00"/>
    <x v="19"/>
    <x v="19"/>
    <x v="0"/>
    <x v="0"/>
    <s v="Kangaro Paper Clips Galvanized (Box of 1000)"/>
    <n v="506.76"/>
    <n v="3"/>
    <n v="203.25"/>
    <x v="8"/>
    <x v="1"/>
  </r>
  <r>
    <d v="2024-11-15T00:00:00"/>
    <x v="7"/>
    <x v="3"/>
    <x v="0"/>
    <x v="13"/>
    <s v="Bajaj Majesty 1000W Room Heater"/>
    <n v="4518.2"/>
    <n v="4"/>
    <n v="1126.49"/>
    <x v="6"/>
    <x v="1"/>
  </r>
  <r>
    <d v="2024-09-05T00:00:00"/>
    <x v="13"/>
    <x v="11"/>
    <x v="0"/>
    <x v="10"/>
    <s v="Godrej Interio Metal Storage Cabinet 4-Drawer"/>
    <n v="7322.82"/>
    <n v="3"/>
    <n v="2233.7199999999998"/>
    <x v="5"/>
    <x v="1"/>
  </r>
  <r>
    <d v="2024-10-20T00:00:00"/>
    <x v="31"/>
    <x v="1"/>
    <x v="0"/>
    <x v="2"/>
    <s v="Archies Lever Arch File A4 (Pack of 5)"/>
    <n v="2229.12"/>
    <n v="6"/>
    <n v="881.18"/>
    <x v="9"/>
    <x v="1"/>
  </r>
  <r>
    <d v="2024-05-02T00:00:00"/>
    <x v="11"/>
    <x v="3"/>
    <x v="0"/>
    <x v="5"/>
    <s v="Rorito Ballpoint Pen Set Blue (Pack of 20)"/>
    <n v="834.95"/>
    <n v="2"/>
    <n v="489.09"/>
    <x v="3"/>
    <x v="1"/>
  </r>
  <r>
    <d v="2024-04-07T00:00:00"/>
    <x v="42"/>
    <x v="6"/>
    <x v="0"/>
    <x v="5"/>
    <s v="Luxor Ruled Writing Pad A4 (200 Pages)"/>
    <n v="2837.37"/>
    <n v="6"/>
    <n v="873.11"/>
    <x v="10"/>
    <x v="1"/>
  </r>
  <r>
    <d v="2024-06-28T00:00:00"/>
    <x v="37"/>
    <x v="17"/>
    <x v="0"/>
    <x v="10"/>
    <s v="Durian Steel Filing Cabinet 2-Door"/>
    <n v="19510.23"/>
    <n v="5"/>
    <n v="0"/>
    <x v="2"/>
    <x v="1"/>
  </r>
  <r>
    <d v="2024-11-27T00:00:00"/>
    <x v="28"/>
    <x v="2"/>
    <x v="1"/>
    <x v="3"/>
    <s v="Green Soul Oslo High-Back Executive Chair"/>
    <n v="17847.900000000001"/>
    <n v="2"/>
    <n v="-1084.07"/>
    <x v="6"/>
    <x v="1"/>
  </r>
  <r>
    <d v="2024-04-17T00:00:00"/>
    <x v="42"/>
    <x v="17"/>
    <x v="0"/>
    <x v="13"/>
    <s v="Usha Mist Air Duos 400mm Pedestal Fan"/>
    <n v="8682.1"/>
    <n v="3"/>
    <n v="3477.6"/>
    <x v="10"/>
    <x v="1"/>
  </r>
  <r>
    <d v="2024-05-23T00:00:00"/>
    <x v="37"/>
    <x v="10"/>
    <x v="0"/>
    <x v="7"/>
    <s v="Hitech India A4 Kraft Bubble Envelope (Pack of 50)"/>
    <n v="3668.51"/>
    <n v="5"/>
    <n v="1775.9"/>
    <x v="3"/>
    <x v="1"/>
  </r>
  <r>
    <d v="2024-04-14T00:00:00"/>
    <x v="14"/>
    <x v="7"/>
    <x v="0"/>
    <x v="10"/>
    <s v="Featherlite Mobile Pedestal 3-Drawer"/>
    <n v="8892.16"/>
    <n v="2"/>
    <n v="-1732.86"/>
    <x v="10"/>
    <x v="1"/>
  </r>
  <r>
    <d v="2024-11-27T00:00:00"/>
    <x v="26"/>
    <x v="13"/>
    <x v="0"/>
    <x v="5"/>
    <s v="Luxor Ruled Writing Pad A4 (200 Pages)"/>
    <n v="17318.75"/>
    <n v="3"/>
    <n v="7989.77"/>
    <x v="6"/>
    <x v="1"/>
  </r>
  <r>
    <d v="2024-04-14T00:00:00"/>
    <x v="25"/>
    <x v="7"/>
    <x v="2"/>
    <x v="11"/>
    <s v="Cosmic Byte CB-GK-12 Wired Keyboard"/>
    <n v="4560.46"/>
    <n v="3"/>
    <n v="1592.94"/>
    <x v="10"/>
    <x v="1"/>
  </r>
  <r>
    <d v="2024-12-15T00:00:00"/>
    <x v="25"/>
    <x v="6"/>
    <x v="0"/>
    <x v="13"/>
    <s v="Usha Mist Air Duos 400mm Pedestal Fan"/>
    <n v="9917.7999999999993"/>
    <n v="1"/>
    <n v="3142.89"/>
    <x v="1"/>
    <x v="1"/>
  </r>
  <r>
    <d v="2024-09-14T00:00:00"/>
    <x v="3"/>
    <x v="0"/>
    <x v="0"/>
    <x v="12"/>
    <s v="Avery India Self-Adhesive Labels 21-Up (100 Sheets)"/>
    <n v="1707.76"/>
    <n v="4"/>
    <n v="515.13"/>
    <x v="5"/>
    <x v="1"/>
  </r>
  <r>
    <d v="2024-08-01T00:00:00"/>
    <x v="29"/>
    <x v="1"/>
    <x v="0"/>
    <x v="2"/>
    <s v="Kangaro Presentation Ring Binder (Pack of 8)"/>
    <n v="1056.53"/>
    <n v="3"/>
    <n v="-1937.28"/>
    <x v="4"/>
    <x v="1"/>
  </r>
  <r>
    <d v="2024-11-27T00:00:00"/>
    <x v="18"/>
    <x v="15"/>
    <x v="0"/>
    <x v="16"/>
    <s v="Scotch Magic Tape 19mm×33m (Pack of 6)"/>
    <n v="22395.93"/>
    <n v="1"/>
    <n v="-4631.6899999999996"/>
    <x v="6"/>
    <x v="1"/>
  </r>
  <r>
    <d v="2024-12-28T00:00:00"/>
    <x v="31"/>
    <x v="1"/>
    <x v="1"/>
    <x v="4"/>
    <s v="Stanley Office Side Table with Drawer"/>
    <n v="18005.98"/>
    <n v="3"/>
    <n v="-2112.19"/>
    <x v="1"/>
    <x v="1"/>
  </r>
  <r>
    <d v="2024-04-07T00:00:00"/>
    <x v="42"/>
    <x v="2"/>
    <x v="0"/>
    <x v="2"/>
    <s v="Archies Lever Arch File A4 (Pack of 5)"/>
    <n v="246.14"/>
    <n v="2"/>
    <n v="-421.28"/>
    <x v="10"/>
    <x v="1"/>
  </r>
  <r>
    <d v="2024-11-28T00:00:00"/>
    <x v="4"/>
    <x v="10"/>
    <x v="0"/>
    <x v="5"/>
    <s v="Pidilite Fevistick Glue Sticks (Box of 12)"/>
    <n v="5769.14"/>
    <n v="6"/>
    <n v="2413.67"/>
    <x v="6"/>
    <x v="1"/>
  </r>
  <r>
    <d v="2024-05-09T00:00:00"/>
    <x v="36"/>
    <x v="14"/>
    <x v="0"/>
    <x v="7"/>
    <s v="Polysac Co-Ex Bubble Wrap Roll 50m"/>
    <n v="666.71"/>
    <n v="1"/>
    <n v="258.8"/>
    <x v="3"/>
    <x v="1"/>
  </r>
  <r>
    <d v="2024-08-20T00:00:00"/>
    <x v="21"/>
    <x v="13"/>
    <x v="0"/>
    <x v="2"/>
    <s v="Kangaro Presentation Ring Binder (Pack of 8)"/>
    <n v="2448.4299999999998"/>
    <n v="8"/>
    <n v="-4411.33"/>
    <x v="4"/>
    <x v="1"/>
  </r>
  <r>
    <d v="2024-12-24T00:00:00"/>
    <x v="3"/>
    <x v="15"/>
    <x v="0"/>
    <x v="2"/>
    <s v="Nataraj Clear-View Binder A4 (Pack of 12)"/>
    <n v="424.92"/>
    <n v="1"/>
    <n v="-821.87"/>
    <x v="1"/>
    <x v="1"/>
  </r>
  <r>
    <d v="2024-07-19T00:00:00"/>
    <x v="27"/>
    <x v="18"/>
    <x v="2"/>
    <x v="9"/>
    <s v="iQOO Z9 5G 8GB/128GB"/>
    <n v="41736.01"/>
    <n v="3"/>
    <n v="3692.04"/>
    <x v="8"/>
    <x v="1"/>
  </r>
  <r>
    <d v="2024-04-14T00:00:00"/>
    <x v="46"/>
    <x v="12"/>
    <x v="1"/>
    <x v="15"/>
    <s v="Godrej Interio Slimline Steel Bookshelf 5-Tier"/>
    <n v="17097.53"/>
    <n v="3"/>
    <n v="-3170.57"/>
    <x v="10"/>
    <x v="1"/>
  </r>
  <r>
    <d v="2024-09-23T00:00:00"/>
    <x v="20"/>
    <x v="7"/>
    <x v="0"/>
    <x v="5"/>
    <s v="Classmate Premium A4 Ruled Notebooks (Pack of 6)"/>
    <n v="6572.39"/>
    <n v="2"/>
    <n v="3246.64"/>
    <x v="5"/>
    <x v="1"/>
  </r>
  <r>
    <d v="2024-06-07T00:00:00"/>
    <x v="41"/>
    <x v="18"/>
    <x v="2"/>
    <x v="9"/>
    <s v="Realme Narzo 60 Pro 5G 8GB/128GB"/>
    <n v="218.23"/>
    <n v="1"/>
    <n v="-45.93"/>
    <x v="2"/>
    <x v="1"/>
  </r>
  <r>
    <d v="2025-02-15T00:00:00"/>
    <x v="24"/>
    <x v="18"/>
    <x v="0"/>
    <x v="5"/>
    <s v="Pidilite Fevistick Glue Sticks (Box of 12)"/>
    <n v="5326.9"/>
    <n v="2"/>
    <n v="2626.7"/>
    <x v="7"/>
    <x v="0"/>
  </r>
  <r>
    <d v="2024-07-15T00:00:00"/>
    <x v="35"/>
    <x v="5"/>
    <x v="0"/>
    <x v="5"/>
    <s v="Linc Glycer Ball Pen Blue (Pack of 10)"/>
    <n v="3762.01"/>
    <n v="1"/>
    <n v="2078.75"/>
    <x v="8"/>
    <x v="1"/>
  </r>
  <r>
    <d v="2024-07-04T00:00:00"/>
    <x v="39"/>
    <x v="3"/>
    <x v="0"/>
    <x v="2"/>
    <s v="Deli Spine Label Binder A4 Blue (Pack of 6)"/>
    <n v="8001.37"/>
    <n v="6"/>
    <n v="-13536.48"/>
    <x v="8"/>
    <x v="1"/>
  </r>
  <r>
    <d v="2024-11-08T00:00:00"/>
    <x v="15"/>
    <x v="7"/>
    <x v="1"/>
    <x v="4"/>
    <s v="Stanley Office Side Table with Drawer"/>
    <n v="2290.67"/>
    <n v="1"/>
    <n v="150.6"/>
    <x v="6"/>
    <x v="1"/>
  </r>
  <r>
    <d v="2024-10-04T00:00:00"/>
    <x v="34"/>
    <x v="13"/>
    <x v="2"/>
    <x v="9"/>
    <s v="Vivo T3 Pro 5G 8GB/128GB"/>
    <n v="1427.68"/>
    <n v="1"/>
    <n v="121.37"/>
    <x v="9"/>
    <x v="1"/>
  </r>
  <r>
    <d v="2024-09-14T00:00:00"/>
    <x v="28"/>
    <x v="18"/>
    <x v="0"/>
    <x v="1"/>
    <s v="Fevicryl Fabric Colour Set 12 Shades"/>
    <n v="6458.28"/>
    <n v="5"/>
    <n v="810.31"/>
    <x v="5"/>
    <x v="1"/>
  </r>
  <r>
    <d v="2024-09-05T00:00:00"/>
    <x v="11"/>
    <x v="8"/>
    <x v="1"/>
    <x v="3"/>
    <s v="Stanley Furniture Comfort Plus Chair"/>
    <n v="16044.95"/>
    <n v="1"/>
    <n v="739.85"/>
    <x v="5"/>
    <x v="1"/>
  </r>
  <r>
    <d v="2024-05-21T00:00:00"/>
    <x v="27"/>
    <x v="12"/>
    <x v="0"/>
    <x v="2"/>
    <s v="Archies Lever Arch File A4 (Pack of 5)"/>
    <n v="5236.09"/>
    <n v="9"/>
    <n v="-3805.08"/>
    <x v="3"/>
    <x v="1"/>
  </r>
  <r>
    <d v="2025-01-09T00:00:00"/>
    <x v="30"/>
    <x v="4"/>
    <x v="0"/>
    <x v="1"/>
    <s v="Apsara Drawing Pencils HB (Pack of 20)"/>
    <n v="509.16"/>
    <n v="3"/>
    <n v="129.08000000000001"/>
    <x v="11"/>
    <x v="0"/>
  </r>
  <r>
    <d v="2024-08-06T00:00:00"/>
    <x v="10"/>
    <x v="17"/>
    <x v="2"/>
    <x v="6"/>
    <s v="Xerox B210 Wireless Monochrome Laser Printer"/>
    <n v="118434.68"/>
    <n v="3"/>
    <n v="36417.53"/>
    <x v="4"/>
    <x v="1"/>
  </r>
  <r>
    <d v="2024-11-05T00:00:00"/>
    <x v="46"/>
    <x v="17"/>
    <x v="1"/>
    <x v="8"/>
    <s v="Stanley Furniture Height-Adjustable Desk"/>
    <n v="43194.68"/>
    <n v="4"/>
    <n v="-24580.32"/>
    <x v="6"/>
    <x v="1"/>
  </r>
  <r>
    <d v="2024-12-11T00:00:00"/>
    <x v="11"/>
    <x v="10"/>
    <x v="0"/>
    <x v="2"/>
    <s v="Archies Lever Arch File A4 (Pack of 5)"/>
    <n v="637.36"/>
    <n v="1"/>
    <n v="243.79"/>
    <x v="1"/>
    <x v="1"/>
  </r>
  <r>
    <d v="2024-10-10T00:00:00"/>
    <x v="23"/>
    <x v="12"/>
    <x v="0"/>
    <x v="13"/>
    <s v="Usha Mist Air Duos 400mm Pedestal Fan"/>
    <n v="23804.959999999999"/>
    <n v="4"/>
    <n v="6797.9"/>
    <x v="9"/>
    <x v="1"/>
  </r>
  <r>
    <d v="2025-03-22T00:00:00"/>
    <x v="7"/>
    <x v="7"/>
    <x v="2"/>
    <x v="9"/>
    <s v="Redmi Note 13 Pro 8GB/256GB"/>
    <n v="55162.22"/>
    <n v="2"/>
    <n v="16508.18"/>
    <x v="0"/>
    <x v="0"/>
  </r>
  <r>
    <d v="2024-11-25T00:00:00"/>
    <x v="23"/>
    <x v="19"/>
    <x v="1"/>
    <x v="4"/>
    <s v="Stanley Office Side Table with Drawer"/>
    <n v="1865.18"/>
    <n v="1"/>
    <n v="560.36"/>
    <x v="6"/>
    <x v="1"/>
  </r>
  <r>
    <d v="2024-11-07T00:00:00"/>
    <x v="12"/>
    <x v="19"/>
    <x v="1"/>
    <x v="3"/>
    <s v="Wipro Furniture Smart Mesh Chair"/>
    <n v="91664.82"/>
    <n v="4"/>
    <n v="-14118.58"/>
    <x v="6"/>
    <x v="1"/>
  </r>
  <r>
    <d v="2024-07-10T00:00:00"/>
    <x v="22"/>
    <x v="16"/>
    <x v="1"/>
    <x v="4"/>
    <s v="Godrej Interio Partition Panel 4×6ft"/>
    <n v="3422.24"/>
    <n v="3"/>
    <n v="1265.7"/>
    <x v="8"/>
    <x v="1"/>
  </r>
  <r>
    <d v="2024-12-28T00:00:00"/>
    <x v="45"/>
    <x v="13"/>
    <x v="1"/>
    <x v="4"/>
    <s v="Stanley Office Side Table with Drawer"/>
    <n v="783.7"/>
    <n v="1"/>
    <n v="177.59"/>
    <x v="1"/>
    <x v="1"/>
  </r>
  <r>
    <d v="2024-08-23T00:00:00"/>
    <x v="21"/>
    <x v="10"/>
    <x v="1"/>
    <x v="4"/>
    <s v="Nilkamal Plastic Folding Chair (Pack of 4)"/>
    <n v="1277.4100000000001"/>
    <n v="6"/>
    <n v="673.78"/>
    <x v="4"/>
    <x v="1"/>
  </r>
  <r>
    <d v="2025-02-24T00:00:00"/>
    <x v="8"/>
    <x v="18"/>
    <x v="0"/>
    <x v="5"/>
    <s v="Kokuyo Camlin Drawing Sheets A3 (100 Sheets)"/>
    <n v="1041.1600000000001"/>
    <n v="2"/>
    <n v="506.22"/>
    <x v="7"/>
    <x v="0"/>
  </r>
  <r>
    <d v="2024-11-16T00:00:00"/>
    <x v="29"/>
    <x v="14"/>
    <x v="0"/>
    <x v="10"/>
    <s v="Nilkamal Plastic Storage Trolley 3-Tier"/>
    <n v="43436.3"/>
    <n v="3"/>
    <n v="1371.25"/>
    <x v="6"/>
    <x v="1"/>
  </r>
  <r>
    <d v="2024-07-08T00:00:00"/>
    <x v="19"/>
    <x v="15"/>
    <x v="0"/>
    <x v="5"/>
    <s v="Linc Glycer Ball Pen Blue (Pack of 10)"/>
    <n v="680.69"/>
    <n v="2"/>
    <n v="255.04"/>
    <x v="8"/>
    <x v="1"/>
  </r>
  <r>
    <d v="2024-12-09T00:00:00"/>
    <x v="22"/>
    <x v="7"/>
    <x v="0"/>
    <x v="5"/>
    <s v="Linc Glycer Ball Pen Blue (Pack of 10)"/>
    <n v="17923.009999999998"/>
    <n v="6"/>
    <n v="9152.3799999999992"/>
    <x v="1"/>
    <x v="1"/>
  </r>
  <r>
    <d v="2024-10-19T00:00:00"/>
    <x v="6"/>
    <x v="7"/>
    <x v="0"/>
    <x v="2"/>
    <s v="Archies Lever Arch File A4 (Pack of 5)"/>
    <n v="1318.21"/>
    <n v="4"/>
    <n v="-1038.29"/>
    <x v="9"/>
    <x v="1"/>
  </r>
  <r>
    <d v="2024-11-26T00:00:00"/>
    <x v="12"/>
    <x v="19"/>
    <x v="1"/>
    <x v="3"/>
    <s v="Durian APEX High-Back Revolving Chair"/>
    <n v="80026.77"/>
    <n v="4"/>
    <n v="-8022.6"/>
    <x v="6"/>
    <x v="1"/>
  </r>
  <r>
    <d v="2024-07-23T00:00:00"/>
    <x v="39"/>
    <x v="2"/>
    <x v="2"/>
    <x v="14"/>
    <s v="Canon PIXMA G3010 All-In-One Ink Tank Printer"/>
    <n v="20527.82"/>
    <n v="1"/>
    <n v="-9459.17"/>
    <x v="8"/>
    <x v="1"/>
  </r>
  <r>
    <d v="2024-09-21T00:00:00"/>
    <x v="41"/>
    <x v="0"/>
    <x v="0"/>
    <x v="2"/>
    <s v="Solo Ring Binder A4 2-Ring 25mm (Pack of 10)"/>
    <n v="3652.44"/>
    <n v="7"/>
    <n v="1261.8"/>
    <x v="5"/>
    <x v="1"/>
  </r>
  <r>
    <d v="2024-11-05T00:00:00"/>
    <x v="27"/>
    <x v="0"/>
    <x v="0"/>
    <x v="13"/>
    <s v="Crompton Aura Prime 1200mm Fan White"/>
    <n v="4460.1899999999996"/>
    <n v="1"/>
    <n v="1254.5999999999999"/>
    <x v="6"/>
    <x v="1"/>
  </r>
  <r>
    <d v="2024-06-08T00:00:00"/>
    <x v="5"/>
    <x v="7"/>
    <x v="0"/>
    <x v="13"/>
    <s v="Crompton Aura Prime 1200mm Fan White"/>
    <n v="4513.18"/>
    <n v="3"/>
    <n v="1255.5899999999999"/>
    <x v="2"/>
    <x v="1"/>
  </r>
  <r>
    <d v="2024-06-02T00:00:00"/>
    <x v="35"/>
    <x v="0"/>
    <x v="2"/>
    <x v="14"/>
    <s v="HP LaserJet Pro M404dn Monochrome Printer"/>
    <n v="104872.85"/>
    <n v="3"/>
    <n v="24121.32"/>
    <x v="2"/>
    <x v="1"/>
  </r>
  <r>
    <d v="2024-09-05T00:00:00"/>
    <x v="42"/>
    <x v="2"/>
    <x v="0"/>
    <x v="5"/>
    <s v="Rorito Ballpoint Pen Set Blue (Pack of 20)"/>
    <n v="1396.04"/>
    <n v="3"/>
    <n v="437.26"/>
    <x v="5"/>
    <x v="1"/>
  </r>
  <r>
    <d v="2025-03-10T00:00:00"/>
    <x v="0"/>
    <x v="18"/>
    <x v="2"/>
    <x v="11"/>
    <s v="Promate 20000mAh Power Bank"/>
    <n v="14092.58"/>
    <n v="1"/>
    <n v="2348.63"/>
    <x v="0"/>
    <x v="0"/>
  </r>
  <r>
    <d v="2024-12-14T00:00:00"/>
    <x v="28"/>
    <x v="0"/>
    <x v="1"/>
    <x v="4"/>
    <s v="Godrej Interio Partition Panel 4×6ft"/>
    <n v="3272.27"/>
    <n v="3"/>
    <n v="1229.68"/>
    <x v="1"/>
    <x v="1"/>
  </r>
  <r>
    <d v="2024-04-10T00:00:00"/>
    <x v="39"/>
    <x v="6"/>
    <x v="0"/>
    <x v="5"/>
    <s v="Classmate Premium A4 Ruled Notebooks (Pack of 6)"/>
    <n v="16621.78"/>
    <n v="4"/>
    <n v="8230.7800000000007"/>
    <x v="10"/>
    <x v="1"/>
  </r>
  <r>
    <d v="2024-12-09T00:00:00"/>
    <x v="8"/>
    <x v="14"/>
    <x v="0"/>
    <x v="13"/>
    <s v="Philips SmartBright LED Batten 36W (Pack of 4)"/>
    <n v="6141.82"/>
    <n v="3"/>
    <n v="2527.35"/>
    <x v="1"/>
    <x v="1"/>
  </r>
  <r>
    <d v="2024-12-17T00:00:00"/>
    <x v="29"/>
    <x v="9"/>
    <x v="1"/>
    <x v="8"/>
    <s v="Durian TEAK-Finish Manager Desk 1500mm"/>
    <n v="94624.44"/>
    <n v="3"/>
    <n v="-11389.28"/>
    <x v="1"/>
    <x v="1"/>
  </r>
  <r>
    <d v="2024-04-04T00:00:00"/>
    <x v="18"/>
    <x v="7"/>
    <x v="2"/>
    <x v="9"/>
    <s v="Redmi Note 13 Pro 8GB/256GB"/>
    <n v="29250.95"/>
    <n v="4"/>
    <n v="3746.16"/>
    <x v="10"/>
    <x v="1"/>
  </r>
  <r>
    <d v="2024-11-06T00:00:00"/>
    <x v="10"/>
    <x v="17"/>
    <x v="1"/>
    <x v="4"/>
    <s v="Stanley Office Side Table with Drawer"/>
    <n v="4853.99"/>
    <n v="1"/>
    <n v="1697.42"/>
    <x v="6"/>
    <x v="1"/>
  </r>
  <r>
    <d v="2024-10-18T00:00:00"/>
    <x v="37"/>
    <x v="4"/>
    <x v="2"/>
    <x v="6"/>
    <s v="Konica Minolta Bizhub 226 A3 MFP"/>
    <n v="619160.53"/>
    <n v="10"/>
    <n v="274320.3"/>
    <x v="9"/>
    <x v="1"/>
  </r>
  <r>
    <d v="2025-03-28T00:00:00"/>
    <x v="33"/>
    <x v="14"/>
    <x v="0"/>
    <x v="5"/>
    <s v="Pidilite Fevistick Glue Sticks (Box of 12)"/>
    <n v="1313.87"/>
    <n v="2"/>
    <n v="491.58"/>
    <x v="0"/>
    <x v="0"/>
  </r>
  <r>
    <d v="2024-09-21T00:00:00"/>
    <x v="13"/>
    <x v="3"/>
    <x v="1"/>
    <x v="4"/>
    <s v="Godrej Interio Partition Panel 4×6ft"/>
    <n v="1443.16"/>
    <n v="2"/>
    <n v="385.17"/>
    <x v="5"/>
    <x v="1"/>
  </r>
  <r>
    <d v="2024-11-13T00:00:00"/>
    <x v="2"/>
    <x v="3"/>
    <x v="0"/>
    <x v="2"/>
    <s v="Solo Ring Binder A4 2-Ring 25mm (Pack of 10)"/>
    <n v="21762.29"/>
    <n v="13"/>
    <n v="-16211.63"/>
    <x v="6"/>
    <x v="1"/>
  </r>
  <r>
    <d v="2024-09-14T00:00:00"/>
    <x v="21"/>
    <x v="4"/>
    <x v="1"/>
    <x v="8"/>
    <s v="Stanley Furniture Height-Adjustable Desk"/>
    <n v="201043.58"/>
    <n v="10"/>
    <n v="32079.88"/>
    <x v="5"/>
    <x v="1"/>
  </r>
  <r>
    <d v="2024-05-28T00:00:00"/>
    <x v="33"/>
    <x v="8"/>
    <x v="0"/>
    <x v="5"/>
    <s v="Luxor Ruled Writing Pad A4 (200 Pages)"/>
    <n v="6128"/>
    <n v="7"/>
    <n v="2534.1799999999998"/>
    <x v="3"/>
    <x v="1"/>
  </r>
  <r>
    <d v="2024-09-12T00:00:00"/>
    <x v="19"/>
    <x v="8"/>
    <x v="0"/>
    <x v="16"/>
    <s v="Camlin Permanent Marker Black (Pack of 10)"/>
    <n v="28300.79"/>
    <n v="3"/>
    <n v="663.35"/>
    <x v="5"/>
    <x v="1"/>
  </r>
  <r>
    <d v="2024-08-19T00:00:00"/>
    <x v="25"/>
    <x v="19"/>
    <x v="0"/>
    <x v="0"/>
    <s v="Kangaro Paper Clips Galvanized (Box of 1000)"/>
    <n v="1842.11"/>
    <n v="1"/>
    <n v="928.78"/>
    <x v="4"/>
    <x v="1"/>
  </r>
  <r>
    <d v="2024-09-11T00:00:00"/>
    <x v="14"/>
    <x v="6"/>
    <x v="0"/>
    <x v="5"/>
    <s v="Pidilite Fevistick Glue Sticks (Box of 12)"/>
    <n v="1271.47"/>
    <n v="3"/>
    <n v="670.51"/>
    <x v="5"/>
    <x v="1"/>
  </r>
  <r>
    <d v="2025-03-20T00:00:00"/>
    <x v="25"/>
    <x v="14"/>
    <x v="0"/>
    <x v="5"/>
    <s v="Linc Glycer Ball Pen Blue (Pack of 10)"/>
    <n v="34036.99"/>
    <n v="3"/>
    <n v="14686.79"/>
    <x v="0"/>
    <x v="0"/>
  </r>
  <r>
    <d v="2024-05-01T00:00:00"/>
    <x v="38"/>
    <x v="12"/>
    <x v="0"/>
    <x v="13"/>
    <s v="Crompton Aura Prime 1200mm Fan White"/>
    <n v="7947.03"/>
    <n v="5"/>
    <n v="728.4"/>
    <x v="3"/>
    <x v="1"/>
  </r>
  <r>
    <d v="2025-03-23T00:00:00"/>
    <x v="34"/>
    <x v="6"/>
    <x v="1"/>
    <x v="15"/>
    <s v="Featherlite Steel Almirah with Locker"/>
    <n v="34673.85"/>
    <n v="3"/>
    <n v="-3618.83"/>
    <x v="0"/>
    <x v="0"/>
  </r>
  <r>
    <d v="2025-03-03T00:00:00"/>
    <x v="28"/>
    <x v="11"/>
    <x v="1"/>
    <x v="4"/>
    <s v="Nilkamal Plastic Folding Chair (Pack of 4)"/>
    <n v="3640.21"/>
    <n v="2"/>
    <n v="1175.6500000000001"/>
    <x v="0"/>
    <x v="0"/>
  </r>
  <r>
    <d v="2024-06-24T00:00:00"/>
    <x v="2"/>
    <x v="13"/>
    <x v="2"/>
    <x v="11"/>
    <s v="Zebronics Zeb-Thunder Wireless Mouse"/>
    <n v="4191.99"/>
    <n v="5"/>
    <n v="788.22"/>
    <x v="2"/>
    <x v="1"/>
  </r>
  <r>
    <d v="2024-04-11T00:00:00"/>
    <x v="26"/>
    <x v="2"/>
    <x v="0"/>
    <x v="5"/>
    <s v="Linc Glycer Ball Pen Blue (Pack of 10)"/>
    <n v="770.1"/>
    <n v="1"/>
    <n v="241.34"/>
    <x v="10"/>
    <x v="1"/>
  </r>
  <r>
    <d v="2024-11-25T00:00:00"/>
    <x v="39"/>
    <x v="7"/>
    <x v="1"/>
    <x v="4"/>
    <s v="Stanley Office Side Table with Drawer"/>
    <n v="1122.68"/>
    <n v="2"/>
    <n v="-944.05"/>
    <x v="6"/>
    <x v="1"/>
  </r>
  <r>
    <d v="2025-02-19T00:00:00"/>
    <x v="46"/>
    <x v="0"/>
    <x v="0"/>
    <x v="10"/>
    <s v="Featherlite Mobile Pedestal 3-Drawer"/>
    <n v="10231.379999999999"/>
    <n v="3"/>
    <n v="106.46"/>
    <x v="7"/>
    <x v="0"/>
  </r>
  <r>
    <d v="2025-03-27T00:00:00"/>
    <x v="16"/>
    <x v="16"/>
    <x v="2"/>
    <x v="9"/>
    <s v="Motorola Edge 50 Fusion 12GB/256GB"/>
    <n v="42793.88"/>
    <n v="8"/>
    <n v="-6890.78"/>
    <x v="0"/>
    <x v="0"/>
  </r>
  <r>
    <d v="2024-05-16T00:00:00"/>
    <x v="37"/>
    <x v="9"/>
    <x v="0"/>
    <x v="13"/>
    <s v="Crompton Aura Prime 1200mm Fan White"/>
    <n v="6686.11"/>
    <n v="2"/>
    <n v="1338.77"/>
    <x v="3"/>
    <x v="1"/>
  </r>
  <r>
    <d v="2024-10-11T00:00:00"/>
    <x v="31"/>
    <x v="12"/>
    <x v="2"/>
    <x v="11"/>
    <s v="Cosmic Byte CB-GK-12 Wired Keyboard"/>
    <n v="7285.07"/>
    <n v="6"/>
    <n v="94.29"/>
    <x v="9"/>
    <x v="1"/>
  </r>
  <r>
    <d v="2024-10-20T00:00:00"/>
    <x v="43"/>
    <x v="16"/>
    <x v="2"/>
    <x v="9"/>
    <s v="Vivo T3 Pro 5G 8GB/128GB"/>
    <n v="5988.33"/>
    <n v="8"/>
    <n v="-1339.27"/>
    <x v="9"/>
    <x v="1"/>
  </r>
  <r>
    <d v="2024-10-23T00:00:00"/>
    <x v="13"/>
    <x v="7"/>
    <x v="2"/>
    <x v="9"/>
    <s v="OnePlus Nord CE3 Lite 8GB/128GB"/>
    <n v="17716.400000000001"/>
    <n v="1"/>
    <n v="4119.8500000000004"/>
    <x v="9"/>
    <x v="1"/>
  </r>
  <r>
    <d v="2024-05-06T00:00:00"/>
    <x v="1"/>
    <x v="5"/>
    <x v="1"/>
    <x v="4"/>
    <s v="Nilkamal Plastic Folding Chair (Pack of 4)"/>
    <n v="2108.7199999999998"/>
    <n v="3"/>
    <n v="788.24"/>
    <x v="3"/>
    <x v="1"/>
  </r>
  <r>
    <d v="2024-11-02T00:00:00"/>
    <x v="9"/>
    <x v="19"/>
    <x v="0"/>
    <x v="2"/>
    <s v="Kangaro Presentation Ring Binder (Pack of 8)"/>
    <n v="8267.86"/>
    <n v="8"/>
    <n v="-6796.78"/>
    <x v="6"/>
    <x v="1"/>
  </r>
  <r>
    <d v="2024-12-04T00:00:00"/>
    <x v="5"/>
    <x v="16"/>
    <x v="0"/>
    <x v="2"/>
    <s v="Nataraj Clear-View Binder A4 (Pack of 12)"/>
    <n v="2981.6"/>
    <n v="3"/>
    <n v="-2535.5700000000002"/>
    <x v="1"/>
    <x v="1"/>
  </r>
  <r>
    <d v="2024-04-27T00:00:00"/>
    <x v="2"/>
    <x v="1"/>
    <x v="0"/>
    <x v="5"/>
    <s v="Navneet A4 80 GSM Copier Paper (500 Sheets)"/>
    <n v="1069.79"/>
    <n v="1"/>
    <n v="416.92"/>
    <x v="10"/>
    <x v="1"/>
  </r>
  <r>
    <d v="2024-08-11T00:00:00"/>
    <x v="26"/>
    <x v="7"/>
    <x v="0"/>
    <x v="10"/>
    <s v="Nilkamal Plastic Storage Trolley 3-Tier"/>
    <n v="66826.09"/>
    <n v="9"/>
    <n v="-15942.89"/>
    <x v="4"/>
    <x v="1"/>
  </r>
  <r>
    <d v="2024-07-02T00:00:00"/>
    <x v="13"/>
    <x v="4"/>
    <x v="1"/>
    <x v="8"/>
    <s v="Durian TEAK-Finish Manager Desk 1500mm"/>
    <n v="61380.49"/>
    <n v="5"/>
    <n v="-31127.91"/>
    <x v="8"/>
    <x v="1"/>
  </r>
  <r>
    <d v="2024-11-07T00:00:00"/>
    <x v="33"/>
    <x v="14"/>
    <x v="0"/>
    <x v="10"/>
    <s v="Durian Steel Filing Cabinet 2-Door"/>
    <n v="4902.5200000000004"/>
    <n v="2"/>
    <n v="-999.43"/>
    <x v="6"/>
    <x v="1"/>
  </r>
  <r>
    <d v="2024-05-22T00:00:00"/>
    <x v="23"/>
    <x v="17"/>
    <x v="0"/>
    <x v="2"/>
    <s v="Archies Lever Arch File A4 (Pack of 5)"/>
    <n v="2023.4"/>
    <n v="2"/>
    <n v="-1481.92"/>
    <x v="3"/>
    <x v="1"/>
  </r>
  <r>
    <d v="2024-11-24T00:00:00"/>
    <x v="40"/>
    <x v="6"/>
    <x v="0"/>
    <x v="2"/>
    <s v="Solo Ring Binder A4 2-Ring 25mm (Pack of 10)"/>
    <n v="9683.94"/>
    <n v="3"/>
    <n v="3396.69"/>
    <x v="6"/>
    <x v="1"/>
  </r>
  <r>
    <d v="2025-02-08T00:00:00"/>
    <x v="13"/>
    <x v="11"/>
    <x v="0"/>
    <x v="1"/>
    <s v="Doms Sketch Pens 48 Shades Assorted"/>
    <n v="654.47"/>
    <n v="2"/>
    <n v="140.38999999999999"/>
    <x v="7"/>
    <x v="0"/>
  </r>
  <r>
    <d v="2024-06-24T00:00:00"/>
    <x v="12"/>
    <x v="13"/>
    <x v="0"/>
    <x v="5"/>
    <s v="Navneet A4 80 GSM Copier Paper (500 Sheets)"/>
    <n v="6014.3"/>
    <n v="3"/>
    <n v="1916.72"/>
    <x v="2"/>
    <x v="1"/>
  </r>
  <r>
    <d v="2024-06-18T00:00:00"/>
    <x v="9"/>
    <x v="8"/>
    <x v="1"/>
    <x v="3"/>
    <s v="Featherlite Elan Mid-Back Mesh Chair Black"/>
    <n v="60561.53"/>
    <n v="6"/>
    <n v="-3293.63"/>
    <x v="2"/>
    <x v="1"/>
  </r>
  <r>
    <d v="2024-11-25T00:00:00"/>
    <x v="43"/>
    <x v="19"/>
    <x v="0"/>
    <x v="5"/>
    <s v="Linc Glycer Ball Pen Blue (Pack of 10)"/>
    <n v="2895.94"/>
    <n v="6"/>
    <n v="1348.48"/>
    <x v="6"/>
    <x v="1"/>
  </r>
  <r>
    <d v="2024-05-02T00:00:00"/>
    <x v="18"/>
    <x v="5"/>
    <x v="0"/>
    <x v="5"/>
    <s v="Kokuyo Camlin Drawing Sheets A3 (100 Sheets)"/>
    <n v="348.27"/>
    <n v="1"/>
    <n v="116.05"/>
    <x v="3"/>
    <x v="1"/>
  </r>
  <r>
    <d v="2024-09-18T00:00:00"/>
    <x v="27"/>
    <x v="3"/>
    <x v="0"/>
    <x v="12"/>
    <s v="Kores Self-Adhesive Label Rolls (Pack of 4)"/>
    <n v="2084.56"/>
    <n v="2"/>
    <n v="1133.46"/>
    <x v="5"/>
    <x v="1"/>
  </r>
  <r>
    <d v="2024-07-17T00:00:00"/>
    <x v="32"/>
    <x v="9"/>
    <x v="0"/>
    <x v="13"/>
    <s v="Crompton Aura Prime 1200mm Fan White"/>
    <n v="3098.06"/>
    <n v="1"/>
    <n v="791.21"/>
    <x v="8"/>
    <x v="1"/>
  </r>
  <r>
    <d v="2025-03-09T00:00:00"/>
    <x v="22"/>
    <x v="4"/>
    <x v="0"/>
    <x v="13"/>
    <s v="Usha Mist Air Duos 400mm Pedestal Fan"/>
    <n v="12624.49"/>
    <n v="3"/>
    <n v="5929.1"/>
    <x v="0"/>
    <x v="0"/>
  </r>
  <r>
    <d v="2025-03-11T00:00:00"/>
    <x v="9"/>
    <x v="8"/>
    <x v="1"/>
    <x v="3"/>
    <s v="Godrej Interio Cozy Ergonomic Chair with Armrest"/>
    <n v="35699.54"/>
    <n v="7"/>
    <n v="5831.4"/>
    <x v="0"/>
    <x v="0"/>
  </r>
  <r>
    <d v="2024-05-09T00:00:00"/>
    <x v="37"/>
    <x v="12"/>
    <x v="0"/>
    <x v="13"/>
    <s v="Bajaj Majesty 1000W Room Heater"/>
    <n v="14778.3"/>
    <n v="1"/>
    <n v="3663.3"/>
    <x v="3"/>
    <x v="1"/>
  </r>
  <r>
    <d v="2024-12-14T00:00:00"/>
    <x v="37"/>
    <x v="17"/>
    <x v="0"/>
    <x v="7"/>
    <s v="Kores Peel &amp; Seal White Envelopes DL (Pack of 100)"/>
    <n v="1435.14"/>
    <n v="4"/>
    <n v="677.4"/>
    <x v="1"/>
    <x v="1"/>
  </r>
  <r>
    <d v="2024-05-19T00:00:00"/>
    <x v="11"/>
    <x v="0"/>
    <x v="0"/>
    <x v="5"/>
    <s v="Kokuyo Camlin Drawing Sheets A3 (100 Sheets)"/>
    <n v="12152.17"/>
    <n v="7"/>
    <n v="5357.71"/>
    <x v="3"/>
    <x v="1"/>
  </r>
  <r>
    <d v="2024-06-17T00:00:00"/>
    <x v="35"/>
    <x v="13"/>
    <x v="0"/>
    <x v="10"/>
    <s v="Puro SAFE Steel Almirah Double Door"/>
    <n v="4286.7700000000004"/>
    <n v="7"/>
    <n v="424.81"/>
    <x v="2"/>
    <x v="1"/>
  </r>
  <r>
    <d v="2025-02-17T00:00:00"/>
    <x v="22"/>
    <x v="19"/>
    <x v="1"/>
    <x v="4"/>
    <s v="Nilkamal Plastic Folding Chair (Pack of 4)"/>
    <n v="1237"/>
    <n v="3"/>
    <n v="546.88"/>
    <x v="7"/>
    <x v="0"/>
  </r>
  <r>
    <d v="2024-07-11T00:00:00"/>
    <x v="2"/>
    <x v="14"/>
    <x v="1"/>
    <x v="4"/>
    <s v="Godrej Interio Partition Panel 4×6ft"/>
    <n v="663.94"/>
    <n v="1"/>
    <n v="-473.51"/>
    <x v="8"/>
    <x v="1"/>
  </r>
  <r>
    <d v="2024-11-08T00:00:00"/>
    <x v="35"/>
    <x v="2"/>
    <x v="2"/>
    <x v="9"/>
    <s v="Motorola Edge 50 Fusion 12GB/256GB"/>
    <n v="139105.10999999999"/>
    <n v="11"/>
    <n v="16554.29"/>
    <x v="6"/>
    <x v="1"/>
  </r>
  <r>
    <d v="2024-04-09T00:00:00"/>
    <x v="22"/>
    <x v="4"/>
    <x v="2"/>
    <x v="11"/>
    <s v="Cosmic Byte CB-GK-12 Wired Keyboard"/>
    <n v="8216.69"/>
    <n v="5"/>
    <n v="2816.28"/>
    <x v="10"/>
    <x v="1"/>
  </r>
  <r>
    <d v="2024-11-15T00:00:00"/>
    <x v="1"/>
    <x v="6"/>
    <x v="2"/>
    <x v="11"/>
    <s v="boAt Rugged V3 USB-C Cable (Pack of 3)"/>
    <n v="6996.2"/>
    <n v="5"/>
    <n v="-898.54"/>
    <x v="6"/>
    <x v="1"/>
  </r>
  <r>
    <d v="2024-05-02T00:00:00"/>
    <x v="36"/>
    <x v="0"/>
    <x v="1"/>
    <x v="3"/>
    <s v="Hof Seating WorkPro Mesh Back Chair"/>
    <n v="8233.91"/>
    <n v="2"/>
    <n v="-2162.5100000000002"/>
    <x v="3"/>
    <x v="1"/>
  </r>
  <r>
    <d v="2025-01-14T00:00:00"/>
    <x v="2"/>
    <x v="3"/>
    <x v="0"/>
    <x v="5"/>
    <s v="Linc Glycer Ball Pen Blue (Pack of 10)"/>
    <n v="3803.46"/>
    <n v="4"/>
    <n v="1387.93"/>
    <x v="11"/>
    <x v="0"/>
  </r>
  <r>
    <d v="2024-12-26T00:00:00"/>
    <x v="15"/>
    <x v="17"/>
    <x v="0"/>
    <x v="10"/>
    <s v="Featherlite Mobile Pedestal 3-Drawer"/>
    <n v="117409.75"/>
    <n v="5"/>
    <n v="23338.62"/>
    <x v="1"/>
    <x v="1"/>
  </r>
  <r>
    <d v="2024-07-12T00:00:00"/>
    <x v="28"/>
    <x v="17"/>
    <x v="0"/>
    <x v="10"/>
    <s v="Cello Stationery Organiser Set 7-Compartment"/>
    <n v="6383.88"/>
    <n v="4"/>
    <n v="70.95"/>
    <x v="8"/>
    <x v="1"/>
  </r>
  <r>
    <d v="2025-02-05T00:00:00"/>
    <x v="12"/>
    <x v="13"/>
    <x v="0"/>
    <x v="0"/>
    <s v="Maped Press Fasteners Nickel (Box of 200)"/>
    <n v="454.07"/>
    <n v="1"/>
    <n v="125.13"/>
    <x v="7"/>
    <x v="0"/>
  </r>
  <r>
    <d v="2024-11-20T00:00:00"/>
    <x v="7"/>
    <x v="18"/>
    <x v="1"/>
    <x v="4"/>
    <s v="Nilkamal Plastic Folding Chair (Pack of 4)"/>
    <n v="5936.75"/>
    <n v="4"/>
    <n v="-2087.12"/>
    <x v="6"/>
    <x v="1"/>
  </r>
  <r>
    <d v="2025-03-23T00:00:00"/>
    <x v="24"/>
    <x v="10"/>
    <x v="0"/>
    <x v="5"/>
    <s v="Rorito Ballpoint Pen Set Blue (Pack of 20)"/>
    <n v="6933.72"/>
    <n v="7"/>
    <n v="3483.06"/>
    <x v="0"/>
    <x v="0"/>
  </r>
  <r>
    <d v="2024-05-27T00:00:00"/>
    <x v="30"/>
    <x v="16"/>
    <x v="0"/>
    <x v="2"/>
    <s v="Solo Ring Binder A4 2-Ring 25mm (Pack of 10)"/>
    <n v="8116.02"/>
    <n v="7"/>
    <n v="3703.31"/>
    <x v="3"/>
    <x v="1"/>
  </r>
  <r>
    <d v="2025-03-24T00:00:00"/>
    <x v="42"/>
    <x v="7"/>
    <x v="1"/>
    <x v="8"/>
    <s v="Durian TEAK-Finish Manager Desk 1500mm"/>
    <n v="70423.53"/>
    <n v="8"/>
    <n v="-24636.39"/>
    <x v="0"/>
    <x v="0"/>
  </r>
  <r>
    <d v="2024-06-04T00:00:00"/>
    <x v="30"/>
    <x v="7"/>
    <x v="0"/>
    <x v="13"/>
    <s v="Havells Cista 1200mm Ceiling Fan Brushed Chrome"/>
    <n v="35.15"/>
    <n v="1"/>
    <n v="-70.66"/>
    <x v="2"/>
    <x v="1"/>
  </r>
  <r>
    <d v="2025-02-23T00:00:00"/>
    <x v="37"/>
    <x v="2"/>
    <x v="1"/>
    <x v="4"/>
    <s v="Godrej Interio Partition Panel 4×6ft"/>
    <n v="17319.72"/>
    <n v="2"/>
    <n v="853.87"/>
    <x v="7"/>
    <x v="0"/>
  </r>
  <r>
    <d v="2024-05-06T00:00:00"/>
    <x v="10"/>
    <x v="11"/>
    <x v="1"/>
    <x v="4"/>
    <s v="FurnitureKraft Metal Coat Stand Black"/>
    <n v="84841.57"/>
    <n v="5"/>
    <n v="21238.68"/>
    <x v="3"/>
    <x v="1"/>
  </r>
  <r>
    <d v="2024-09-12T00:00:00"/>
    <x v="22"/>
    <x v="5"/>
    <x v="2"/>
    <x v="9"/>
    <s v="Motorola Edge 50 Fusion 12GB/256GB"/>
    <n v="100090.07"/>
    <n v="7"/>
    <n v="30322.55"/>
    <x v="5"/>
    <x v="1"/>
  </r>
  <r>
    <d v="2024-04-22T00:00:00"/>
    <x v="6"/>
    <x v="19"/>
    <x v="0"/>
    <x v="1"/>
    <s v="Faber-Castell Colour Pencil Set 60 Shades"/>
    <n v="1801.66"/>
    <n v="7"/>
    <n v="490.35"/>
    <x v="10"/>
    <x v="1"/>
  </r>
  <r>
    <d v="2024-09-21T00:00:00"/>
    <x v="4"/>
    <x v="5"/>
    <x v="0"/>
    <x v="2"/>
    <s v="Kangaro Presentation Ring Binder (Pack of 8)"/>
    <n v="219.78"/>
    <n v="2"/>
    <n v="-281.89"/>
    <x v="5"/>
    <x v="1"/>
  </r>
  <r>
    <d v="2024-09-21T00:00:00"/>
    <x v="17"/>
    <x v="12"/>
    <x v="1"/>
    <x v="3"/>
    <s v="Godrej Interio Cozy Ergonomic Chair with Armrest"/>
    <n v="45514.54"/>
    <n v="3"/>
    <n v="10543.02"/>
    <x v="5"/>
    <x v="1"/>
  </r>
  <r>
    <d v="2024-10-18T00:00:00"/>
    <x v="35"/>
    <x v="15"/>
    <x v="0"/>
    <x v="12"/>
    <s v="3M Post-It Sticky Notes 76×76mm (Pack of 12)"/>
    <n v="3017.61"/>
    <n v="7"/>
    <n v="1626.54"/>
    <x v="9"/>
    <x v="1"/>
  </r>
  <r>
    <d v="2024-08-15T00:00:00"/>
    <x v="30"/>
    <x v="15"/>
    <x v="0"/>
    <x v="16"/>
    <s v="Camlin Permanent Marker Black (Pack of 10)"/>
    <n v="17476.79"/>
    <n v="1"/>
    <n v="-3514.93"/>
    <x v="4"/>
    <x v="1"/>
  </r>
  <r>
    <d v="2024-04-17T00:00:00"/>
    <x v="21"/>
    <x v="5"/>
    <x v="0"/>
    <x v="2"/>
    <s v="Deli Spine Label Binder A4 Blue (Pack of 6)"/>
    <n v="11190.47"/>
    <n v="1"/>
    <n v="-8368.9699999999993"/>
    <x v="10"/>
    <x v="1"/>
  </r>
  <r>
    <d v="2024-11-04T00:00:00"/>
    <x v="45"/>
    <x v="2"/>
    <x v="2"/>
    <x v="11"/>
    <s v="Lapcare USB-C 65W GaN Charger"/>
    <n v="13058.73"/>
    <n v="9"/>
    <n v="1878.23"/>
    <x v="6"/>
    <x v="1"/>
  </r>
  <r>
    <d v="2024-08-21T00:00:00"/>
    <x v="41"/>
    <x v="14"/>
    <x v="1"/>
    <x v="8"/>
    <s v="Pepperfry Study Table with Bookshelf Walnut"/>
    <n v="19962.28"/>
    <n v="1"/>
    <n v="1703.33"/>
    <x v="4"/>
    <x v="1"/>
  </r>
  <r>
    <d v="2024-11-23T00:00:00"/>
    <x v="8"/>
    <x v="3"/>
    <x v="0"/>
    <x v="16"/>
    <s v="Scotch Magic Tape 19mm×33m (Pack of 6)"/>
    <n v="2206.0300000000002"/>
    <n v="6"/>
    <n v="-533.32000000000005"/>
    <x v="6"/>
    <x v="1"/>
  </r>
  <r>
    <d v="2024-04-26T00:00:00"/>
    <x v="19"/>
    <x v="9"/>
    <x v="2"/>
    <x v="6"/>
    <s v="Canon imageRUNNER 2206N Monochrome Copier"/>
    <n v="80757.350000000006"/>
    <n v="3"/>
    <n v="28675.62"/>
    <x v="10"/>
    <x v="1"/>
  </r>
  <r>
    <d v="2024-05-12T00:00:00"/>
    <x v="29"/>
    <x v="17"/>
    <x v="0"/>
    <x v="12"/>
    <s v="Avery India Self-Adhesive Labels 21-Up (100 Sheets)"/>
    <n v="1102.53"/>
    <n v="1"/>
    <n v="453.49"/>
    <x v="3"/>
    <x v="1"/>
  </r>
  <r>
    <d v="2024-11-09T00:00:00"/>
    <x v="45"/>
    <x v="1"/>
    <x v="0"/>
    <x v="10"/>
    <s v="Nilkamal Plastic Storage Trolley 3-Tier"/>
    <n v="54222.23"/>
    <n v="4"/>
    <n v="-9008.39"/>
    <x v="6"/>
    <x v="1"/>
  </r>
  <r>
    <d v="2024-08-06T00:00:00"/>
    <x v="42"/>
    <x v="0"/>
    <x v="0"/>
    <x v="16"/>
    <s v="Kores Rubber Bands Assorted (250g Box)"/>
    <n v="2402.2800000000002"/>
    <n v="1"/>
    <n v="306.39"/>
    <x v="4"/>
    <x v="1"/>
  </r>
  <r>
    <d v="2024-07-11T00:00:00"/>
    <x v="39"/>
    <x v="8"/>
    <x v="0"/>
    <x v="2"/>
    <s v="Archies Lever Arch File A4 (Pack of 5)"/>
    <n v="199.15"/>
    <n v="4"/>
    <n v="-324.25"/>
    <x v="8"/>
    <x v="1"/>
  </r>
  <r>
    <d v="2024-10-08T00:00:00"/>
    <x v="43"/>
    <x v="16"/>
    <x v="2"/>
    <x v="6"/>
    <s v="Konica Minolta Bizhub 226 A3 MFP"/>
    <n v="215302.51"/>
    <n v="5"/>
    <n v="63137.440000000002"/>
    <x v="9"/>
    <x v="1"/>
  </r>
  <r>
    <d v="2024-06-18T00:00:00"/>
    <x v="1"/>
    <x v="11"/>
    <x v="2"/>
    <x v="11"/>
    <s v="Promate 20000mAh Power Bank"/>
    <n v="15174.51"/>
    <n v="2"/>
    <n v="4517.57"/>
    <x v="2"/>
    <x v="1"/>
  </r>
  <r>
    <d v="2024-11-27T00:00:00"/>
    <x v="8"/>
    <x v="9"/>
    <x v="0"/>
    <x v="10"/>
    <s v="Puro SAFE Steel Almirah Double Door"/>
    <n v="15449.51"/>
    <n v="2"/>
    <n v="875.21"/>
    <x v="6"/>
    <x v="1"/>
  </r>
  <r>
    <d v="2024-07-14T00:00:00"/>
    <x v="17"/>
    <x v="16"/>
    <x v="0"/>
    <x v="2"/>
    <s v="Kangaro Presentation Ring Binder (Pack of 8)"/>
    <n v="538.39"/>
    <n v="1"/>
    <n v="-756.9"/>
    <x v="8"/>
    <x v="1"/>
  </r>
  <r>
    <d v="2024-12-24T00:00:00"/>
    <x v="40"/>
    <x v="4"/>
    <x v="0"/>
    <x v="7"/>
    <s v="Hitech India A4 Kraft Bubble Envelope (Pack of 50)"/>
    <n v="11510"/>
    <n v="10"/>
    <n v="3199.06"/>
    <x v="1"/>
    <x v="1"/>
  </r>
  <r>
    <d v="2024-11-05T00:00:00"/>
    <x v="16"/>
    <x v="6"/>
    <x v="2"/>
    <x v="11"/>
    <s v="Cosmic Byte CB-GK-12 Wired Keyboard"/>
    <n v="23990.55"/>
    <n v="7"/>
    <n v="-3509.88"/>
    <x v="6"/>
    <x v="1"/>
  </r>
  <r>
    <d v="2024-11-02T00:00:00"/>
    <x v="18"/>
    <x v="3"/>
    <x v="0"/>
    <x v="2"/>
    <s v="Nataraj Clear-View Binder A4 (Pack of 12)"/>
    <n v="553.98"/>
    <n v="6"/>
    <n v="-482.95"/>
    <x v="6"/>
    <x v="1"/>
  </r>
  <r>
    <d v="2024-12-16T00:00:00"/>
    <x v="43"/>
    <x v="12"/>
    <x v="0"/>
    <x v="10"/>
    <s v="Cello Stationery Organiser Set 7-Compartment"/>
    <n v="10524.49"/>
    <n v="2"/>
    <n v="-2364.41"/>
    <x v="1"/>
    <x v="1"/>
  </r>
  <r>
    <d v="2024-08-20T00:00:00"/>
    <x v="1"/>
    <x v="4"/>
    <x v="0"/>
    <x v="7"/>
    <s v="Polysac Co-Ex Bubble Wrap Roll 50m"/>
    <n v="1376.24"/>
    <n v="5"/>
    <n v="385.88"/>
    <x v="4"/>
    <x v="1"/>
  </r>
  <r>
    <d v="2024-12-27T00:00:00"/>
    <x v="20"/>
    <x v="9"/>
    <x v="0"/>
    <x v="12"/>
    <s v="Kores Self-Adhesive Label Rolls (Pack of 4)"/>
    <n v="29921.82"/>
    <n v="7"/>
    <n v="13771.09"/>
    <x v="1"/>
    <x v="1"/>
  </r>
  <r>
    <d v="2024-09-03T00:00:00"/>
    <x v="47"/>
    <x v="1"/>
    <x v="0"/>
    <x v="1"/>
    <s v="Apsara Drawing Pencils HB (Pack of 20)"/>
    <n v="1556.43"/>
    <n v="4"/>
    <n v="269.11"/>
    <x v="5"/>
    <x v="1"/>
  </r>
  <r>
    <d v="2024-06-28T00:00:00"/>
    <x v="28"/>
    <x v="16"/>
    <x v="0"/>
    <x v="2"/>
    <s v="Solo Ring Binder A4 2-Ring 25mm (Pack of 10)"/>
    <n v="432.1"/>
    <n v="2"/>
    <n v="241.88"/>
    <x v="2"/>
    <x v="1"/>
  </r>
  <r>
    <d v="2024-08-17T00:00:00"/>
    <x v="22"/>
    <x v="7"/>
    <x v="2"/>
    <x v="11"/>
    <s v="Portronics Mport 7C USB-C Hub 7-in-1"/>
    <n v="5857.25"/>
    <n v="2"/>
    <n v="1988.08"/>
    <x v="4"/>
    <x v="1"/>
  </r>
  <r>
    <d v="2024-09-09T00:00:00"/>
    <x v="11"/>
    <x v="4"/>
    <x v="0"/>
    <x v="2"/>
    <s v="Nataraj Clear-View Binder A4 (Pack of 12)"/>
    <n v="278.61"/>
    <n v="1"/>
    <n v="88.55"/>
    <x v="5"/>
    <x v="1"/>
  </r>
  <r>
    <d v="2024-10-11T00:00:00"/>
    <x v="11"/>
    <x v="12"/>
    <x v="2"/>
    <x v="9"/>
    <s v="POCO X6 Pro 5G 12GB/256GB"/>
    <n v="173612.58"/>
    <n v="5"/>
    <n v="39894.97"/>
    <x v="9"/>
    <x v="1"/>
  </r>
  <r>
    <d v="2024-11-26T00:00:00"/>
    <x v="3"/>
    <x v="3"/>
    <x v="0"/>
    <x v="10"/>
    <s v="Durian Steel Filing Cabinet 2-Door"/>
    <n v="9785.86"/>
    <n v="3"/>
    <n v="2379.15"/>
    <x v="6"/>
    <x v="1"/>
  </r>
  <r>
    <d v="2025-01-17T00:00:00"/>
    <x v="47"/>
    <x v="18"/>
    <x v="2"/>
    <x v="9"/>
    <s v="Realme Narzo 60 Pro 5G 8GB/128GB"/>
    <n v="1323.18"/>
    <n v="1"/>
    <n v="-837.25"/>
    <x v="11"/>
    <x v="0"/>
  </r>
  <r>
    <d v="2025-03-02T00:00:00"/>
    <x v="17"/>
    <x v="5"/>
    <x v="0"/>
    <x v="2"/>
    <s v="Kangaro Presentation Ring Binder (Pack of 8)"/>
    <n v="63855.8"/>
    <n v="2"/>
    <n v="32013.200000000001"/>
    <x v="0"/>
    <x v="0"/>
  </r>
  <r>
    <d v="2024-04-07T00:00:00"/>
    <x v="22"/>
    <x v="10"/>
    <x v="2"/>
    <x v="9"/>
    <s v="Realme Narzo 60 Pro 5G 8GB/128GB"/>
    <n v="15101.96"/>
    <n v="11"/>
    <n v="3912.91"/>
    <x v="10"/>
    <x v="1"/>
  </r>
  <r>
    <d v="2024-06-15T00:00:00"/>
    <x v="47"/>
    <x v="3"/>
    <x v="1"/>
    <x v="4"/>
    <s v="Stanley Office Side Table with Drawer"/>
    <n v="2123.2199999999998"/>
    <n v="4"/>
    <n v="620.64"/>
    <x v="2"/>
    <x v="1"/>
  </r>
  <r>
    <d v="2024-12-15T00:00:00"/>
    <x v="44"/>
    <x v="14"/>
    <x v="2"/>
    <x v="9"/>
    <s v="Redmi Note 13 Pro 8GB/256GB"/>
    <n v="82259.3"/>
    <n v="9"/>
    <n v="8012.12"/>
    <x v="1"/>
    <x v="1"/>
  </r>
  <r>
    <d v="2024-06-26T00:00:00"/>
    <x v="23"/>
    <x v="18"/>
    <x v="1"/>
    <x v="4"/>
    <s v="Nilkamal Plastic Folding Chair (Pack of 4)"/>
    <n v="639"/>
    <n v="3"/>
    <n v="-549.13"/>
    <x v="2"/>
    <x v="1"/>
  </r>
  <r>
    <d v="2024-08-27T00:00:00"/>
    <x v="25"/>
    <x v="0"/>
    <x v="1"/>
    <x v="4"/>
    <s v="Pepperfry Sofa Cum Bed 3-Seater Grey"/>
    <n v="5284.75"/>
    <n v="3"/>
    <n v="1733.32"/>
    <x v="4"/>
    <x v="1"/>
  </r>
  <r>
    <d v="2024-04-05T00:00:00"/>
    <x v="35"/>
    <x v="17"/>
    <x v="0"/>
    <x v="1"/>
    <s v="Doms Sketch Pens 48 Shades Assorted"/>
    <n v="2923.19"/>
    <n v="9"/>
    <n v="426.88"/>
    <x v="10"/>
    <x v="1"/>
  </r>
  <r>
    <d v="2024-09-22T00:00:00"/>
    <x v="26"/>
    <x v="16"/>
    <x v="0"/>
    <x v="10"/>
    <s v="Nilkamal Plastic Storage Trolley 3-Tier"/>
    <n v="79125.850000000006"/>
    <n v="4"/>
    <n v="9835.18"/>
    <x v="5"/>
    <x v="1"/>
  </r>
  <r>
    <d v="2024-10-19T00:00:00"/>
    <x v="5"/>
    <x v="1"/>
    <x v="0"/>
    <x v="2"/>
    <s v="Solo Ring Binder A4 2-Ring 25mm (Pack of 10)"/>
    <n v="2422.4699999999998"/>
    <n v="3"/>
    <n v="597.88"/>
    <x v="9"/>
    <x v="1"/>
  </r>
  <r>
    <d v="2024-04-17T00:00:00"/>
    <x v="13"/>
    <x v="4"/>
    <x v="2"/>
    <x v="9"/>
    <s v="Redmi Note 13 Pro 8GB/256GB"/>
    <n v="2832.35"/>
    <n v="1"/>
    <n v="292.3"/>
    <x v="10"/>
    <x v="1"/>
  </r>
  <r>
    <d v="2024-04-14T00:00:00"/>
    <x v="46"/>
    <x v="6"/>
    <x v="0"/>
    <x v="10"/>
    <s v="Nilkamal Plastic Storage Trolley 3-Tier"/>
    <n v="3835"/>
    <n v="2"/>
    <n v="408.86"/>
    <x v="10"/>
    <x v="1"/>
  </r>
  <r>
    <d v="2024-11-17T00:00:00"/>
    <x v="34"/>
    <x v="14"/>
    <x v="2"/>
    <x v="9"/>
    <s v="Samsung Galaxy M34 5G 6GB/128GB"/>
    <n v="4402.03"/>
    <n v="1"/>
    <n v="404.84"/>
    <x v="6"/>
    <x v="1"/>
  </r>
  <r>
    <d v="2025-01-26T00:00:00"/>
    <x v="8"/>
    <x v="2"/>
    <x v="0"/>
    <x v="2"/>
    <s v="Solo Ring Binder A4 2-Ring 25mm (Pack of 10)"/>
    <n v="2199.79"/>
    <n v="5"/>
    <n v="1092.4000000000001"/>
    <x v="11"/>
    <x v="0"/>
  </r>
  <r>
    <d v="2024-10-02T00:00:00"/>
    <x v="41"/>
    <x v="1"/>
    <x v="1"/>
    <x v="8"/>
    <s v="Durian TEAK-Finish Manager Desk 1500mm"/>
    <n v="72929.8"/>
    <n v="1"/>
    <n v="-23932.080000000002"/>
    <x v="9"/>
    <x v="1"/>
  </r>
  <r>
    <d v="2024-12-06T00:00:00"/>
    <x v="18"/>
    <x v="15"/>
    <x v="0"/>
    <x v="10"/>
    <s v="Nilkamal Plastic Storage Trolley 3-Tier"/>
    <n v="3291.3"/>
    <n v="2"/>
    <n v="948.74"/>
    <x v="1"/>
    <x v="1"/>
  </r>
  <r>
    <d v="2024-04-17T00:00:00"/>
    <x v="38"/>
    <x v="12"/>
    <x v="0"/>
    <x v="0"/>
    <s v="Maped Press Fasteners Nickel (Box of 200)"/>
    <n v="422.11"/>
    <n v="1"/>
    <n v="187.06"/>
    <x v="10"/>
    <x v="1"/>
  </r>
  <r>
    <d v="2024-12-07T00:00:00"/>
    <x v="2"/>
    <x v="12"/>
    <x v="0"/>
    <x v="16"/>
    <s v="Kores Rubber Bands Assorted (250g Box)"/>
    <n v="2057.89"/>
    <n v="3"/>
    <n v="174.76"/>
    <x v="1"/>
    <x v="1"/>
  </r>
  <r>
    <d v="2024-10-11T00:00:00"/>
    <x v="17"/>
    <x v="2"/>
    <x v="0"/>
    <x v="7"/>
    <s v="Ratan Tissue Self-Seal Courier Bags (Pack of 200)"/>
    <n v="1626.6"/>
    <n v="6"/>
    <n v="899.37"/>
    <x v="9"/>
    <x v="1"/>
  </r>
  <r>
    <d v="2025-03-06T00:00:00"/>
    <x v="40"/>
    <x v="12"/>
    <x v="0"/>
    <x v="2"/>
    <s v="Nataraj Clear-View Binder A4 (Pack of 12)"/>
    <n v="3490.94"/>
    <n v="5"/>
    <n v="-2419.73"/>
    <x v="0"/>
    <x v="0"/>
  </r>
  <r>
    <d v="2024-09-22T00:00:00"/>
    <x v="35"/>
    <x v="12"/>
    <x v="1"/>
    <x v="4"/>
    <s v="Stanley Office Side Table with Drawer"/>
    <n v="5557.35"/>
    <n v="2"/>
    <n v="1737.26"/>
    <x v="5"/>
    <x v="1"/>
  </r>
  <r>
    <d v="2025-03-25T00:00:00"/>
    <x v="21"/>
    <x v="11"/>
    <x v="0"/>
    <x v="2"/>
    <s v="Deli Spine Label Binder A4 Blue (Pack of 6)"/>
    <n v="6162.9"/>
    <n v="6"/>
    <n v="2128.5500000000002"/>
    <x v="0"/>
    <x v="0"/>
  </r>
  <r>
    <d v="2025-03-28T00:00:00"/>
    <x v="12"/>
    <x v="5"/>
    <x v="1"/>
    <x v="4"/>
    <s v="Nilkamal Plastic Folding Chair (Pack of 4)"/>
    <n v="4796.6499999999996"/>
    <n v="6"/>
    <n v="669.33"/>
    <x v="0"/>
    <x v="0"/>
  </r>
  <r>
    <d v="2024-07-18T00:00:00"/>
    <x v="38"/>
    <x v="0"/>
    <x v="1"/>
    <x v="4"/>
    <s v="Godrej Interio Partition Panel 4×6ft"/>
    <n v="2519.92"/>
    <n v="3"/>
    <n v="716.7"/>
    <x v="8"/>
    <x v="1"/>
  </r>
  <r>
    <d v="2024-12-15T00:00:00"/>
    <x v="5"/>
    <x v="7"/>
    <x v="0"/>
    <x v="12"/>
    <s v="Anken Colour Coding Dots (Pack of 500)"/>
    <n v="1999.37"/>
    <n v="8"/>
    <n v="1105.48"/>
    <x v="1"/>
    <x v="1"/>
  </r>
  <r>
    <d v="2025-03-06T00:00:00"/>
    <x v="3"/>
    <x v="10"/>
    <x v="0"/>
    <x v="5"/>
    <s v="Linc Glycer Ball Pen Blue (Pack of 10)"/>
    <n v="608.78"/>
    <n v="1"/>
    <n v="252.6"/>
    <x v="0"/>
    <x v="0"/>
  </r>
  <r>
    <d v="2025-02-25T00:00:00"/>
    <x v="20"/>
    <x v="1"/>
    <x v="1"/>
    <x v="4"/>
    <s v="Nilkamal Plastic Folding Chair (Pack of 4)"/>
    <n v="717.91"/>
    <n v="6"/>
    <n v="349.11"/>
    <x v="7"/>
    <x v="0"/>
  </r>
  <r>
    <d v="2024-07-09T00:00:00"/>
    <x v="1"/>
    <x v="2"/>
    <x v="0"/>
    <x v="10"/>
    <s v="Durian Steel Filing Cabinet 2-Door"/>
    <n v="32182.32"/>
    <n v="2"/>
    <n v="3357.11"/>
    <x v="8"/>
    <x v="1"/>
  </r>
  <r>
    <d v="2024-11-25T00:00:00"/>
    <x v="22"/>
    <x v="3"/>
    <x v="2"/>
    <x v="11"/>
    <s v="Zebronics Zeb-Thunder Wireless Mouse"/>
    <n v="6413.75"/>
    <n v="2"/>
    <n v="2161.91"/>
    <x v="6"/>
    <x v="1"/>
  </r>
  <r>
    <d v="2024-09-18T00:00:00"/>
    <x v="46"/>
    <x v="3"/>
    <x v="0"/>
    <x v="2"/>
    <s v="Solo Ring Binder A4 2-Ring 25mm (Pack of 10)"/>
    <n v="941.46"/>
    <n v="1"/>
    <n v="-609.02"/>
    <x v="5"/>
    <x v="1"/>
  </r>
  <r>
    <d v="2024-05-01T00:00:00"/>
    <x v="1"/>
    <x v="0"/>
    <x v="1"/>
    <x v="3"/>
    <s v="Stanley Furniture Comfort Plus Chair"/>
    <n v="14401.81"/>
    <n v="2"/>
    <n v="-4143.22"/>
    <x v="3"/>
    <x v="1"/>
  </r>
  <r>
    <d v="2024-05-18T00:00:00"/>
    <x v="3"/>
    <x v="2"/>
    <x v="1"/>
    <x v="8"/>
    <s v="Featherlite Ergo Workstation L-Shaped Desk"/>
    <n v="126409.17"/>
    <n v="5"/>
    <n v="24439.63"/>
    <x v="3"/>
    <x v="1"/>
  </r>
  <r>
    <d v="2024-04-17T00:00:00"/>
    <x v="2"/>
    <x v="7"/>
    <x v="0"/>
    <x v="0"/>
    <s v="Kangaroo Binder Clips Assorted Pack of 50"/>
    <n v="192.95"/>
    <n v="2"/>
    <n v="69.42"/>
    <x v="10"/>
    <x v="1"/>
  </r>
  <r>
    <d v="2024-12-05T00:00:00"/>
    <x v="17"/>
    <x v="13"/>
    <x v="0"/>
    <x v="2"/>
    <s v="Archies Lever Arch File A4 (Pack of 5)"/>
    <n v="11967.11"/>
    <n v="7"/>
    <n v="4884.3599999999997"/>
    <x v="1"/>
    <x v="1"/>
  </r>
  <r>
    <d v="2024-05-10T00:00:00"/>
    <x v="43"/>
    <x v="16"/>
    <x v="1"/>
    <x v="3"/>
    <s v="Godrej Interio Cozy Ergonomic Chair with Armrest"/>
    <n v="1906.79"/>
    <n v="1"/>
    <n v="510.63"/>
    <x v="3"/>
    <x v="1"/>
  </r>
  <r>
    <d v="2024-06-24T00:00:00"/>
    <x v="30"/>
    <x v="6"/>
    <x v="1"/>
    <x v="4"/>
    <s v="Pepperfry Sofa Cum Bed 3-Seater Grey"/>
    <n v="17265.419999999998"/>
    <n v="3"/>
    <n v="3401.43"/>
    <x v="2"/>
    <x v="1"/>
  </r>
  <r>
    <d v="2024-07-16T00:00:00"/>
    <x v="8"/>
    <x v="5"/>
    <x v="0"/>
    <x v="5"/>
    <s v="Rorito Ballpoint Pen Set Blue (Pack of 20)"/>
    <n v="4453.96"/>
    <n v="2"/>
    <n v="1278.57"/>
    <x v="8"/>
    <x v="1"/>
  </r>
  <r>
    <d v="2024-04-27T00:00:00"/>
    <x v="43"/>
    <x v="17"/>
    <x v="0"/>
    <x v="10"/>
    <s v="Featherlite Mobile Pedestal 3-Drawer"/>
    <n v="64723.79"/>
    <n v="5"/>
    <n v="-1773.47"/>
    <x v="10"/>
    <x v="1"/>
  </r>
  <r>
    <d v="2024-08-26T00:00:00"/>
    <x v="19"/>
    <x v="2"/>
    <x v="1"/>
    <x v="8"/>
    <s v="Godrej Interio Slimline Steel Computer Table"/>
    <n v="38167.269999999997"/>
    <n v="2"/>
    <n v="490.44"/>
    <x v="4"/>
    <x v="1"/>
  </r>
  <r>
    <d v="2024-10-08T00:00:00"/>
    <x v="4"/>
    <x v="12"/>
    <x v="2"/>
    <x v="9"/>
    <s v="iQOO Z9 5G 8GB/128GB"/>
    <n v="27887.16"/>
    <n v="3"/>
    <n v="8801.99"/>
    <x v="9"/>
    <x v="1"/>
  </r>
  <r>
    <d v="2024-10-15T00:00:00"/>
    <x v="4"/>
    <x v="17"/>
    <x v="0"/>
    <x v="12"/>
    <s v="Anken Colour Coding Dots (Pack of 500)"/>
    <n v="2458.04"/>
    <n v="1"/>
    <n v="826.76"/>
    <x v="9"/>
    <x v="1"/>
  </r>
  <r>
    <d v="2024-04-01T00:00:00"/>
    <x v="14"/>
    <x v="14"/>
    <x v="0"/>
    <x v="5"/>
    <s v="Pidilite Fevistick Glue Sticks (Box of 12)"/>
    <n v="3034.18"/>
    <n v="1"/>
    <n v="1645.43"/>
    <x v="10"/>
    <x v="1"/>
  </r>
  <r>
    <d v="2024-11-08T00:00:00"/>
    <x v="33"/>
    <x v="18"/>
    <x v="0"/>
    <x v="2"/>
    <s v="Kangaro Presentation Ring Binder (Pack of 8)"/>
    <n v="5121.87"/>
    <n v="11"/>
    <n v="2996.7"/>
    <x v="6"/>
    <x v="1"/>
  </r>
  <r>
    <d v="2024-09-21T00:00:00"/>
    <x v="3"/>
    <x v="6"/>
    <x v="0"/>
    <x v="12"/>
    <s v="Avery India Self-Adhesive Labels 21-Up (100 Sheets)"/>
    <n v="597.41"/>
    <n v="2"/>
    <n v="277.68"/>
    <x v="5"/>
    <x v="1"/>
  </r>
  <r>
    <d v="2024-06-22T00:00:00"/>
    <x v="22"/>
    <x v="11"/>
    <x v="0"/>
    <x v="10"/>
    <s v="Cello Stationery Organiser Set 7-Compartment"/>
    <n v="881.33"/>
    <n v="1"/>
    <n v="280.58999999999997"/>
    <x v="2"/>
    <x v="1"/>
  </r>
  <r>
    <d v="2024-11-22T00:00:00"/>
    <x v="32"/>
    <x v="2"/>
    <x v="0"/>
    <x v="5"/>
    <s v="Kokuyo Camlin Drawing Sheets A3 (100 Sheets)"/>
    <n v="6033.91"/>
    <n v="8"/>
    <n v="2785.48"/>
    <x v="6"/>
    <x v="1"/>
  </r>
  <r>
    <d v="2024-06-20T00:00:00"/>
    <x v="8"/>
    <x v="3"/>
    <x v="1"/>
    <x v="4"/>
    <s v="Stanley Office Side Table with Drawer"/>
    <n v="318.64"/>
    <n v="2"/>
    <n v="66.790000000000006"/>
    <x v="2"/>
    <x v="1"/>
  </r>
  <r>
    <d v="2024-12-06T00:00:00"/>
    <x v="44"/>
    <x v="13"/>
    <x v="0"/>
    <x v="5"/>
    <s v="Navneet A4 80 GSM Copier Paper (500 Sheets)"/>
    <n v="31661.1"/>
    <n v="10"/>
    <n v="12735.35"/>
    <x v="1"/>
    <x v="1"/>
  </r>
  <r>
    <d v="2024-11-02T00:00:00"/>
    <x v="5"/>
    <x v="6"/>
    <x v="1"/>
    <x v="3"/>
    <s v="Durian APEX High-Back Revolving Chair"/>
    <n v="82110.87"/>
    <n v="3"/>
    <n v="-12978.16"/>
    <x v="6"/>
    <x v="1"/>
  </r>
  <r>
    <d v="2024-04-12T00:00:00"/>
    <x v="21"/>
    <x v="5"/>
    <x v="1"/>
    <x v="4"/>
    <s v="Stanley Office Side Table with Drawer"/>
    <n v="3137.66"/>
    <n v="1"/>
    <n v="1100.67"/>
    <x v="10"/>
    <x v="1"/>
  </r>
  <r>
    <d v="2024-08-18T00:00:00"/>
    <x v="42"/>
    <x v="19"/>
    <x v="0"/>
    <x v="12"/>
    <s v="Kores Self-Adhesive Label Rolls (Pack of 4)"/>
    <n v="1735.67"/>
    <n v="9"/>
    <n v="900.86"/>
    <x v="4"/>
    <x v="1"/>
  </r>
  <r>
    <d v="2024-11-22T00:00:00"/>
    <x v="2"/>
    <x v="14"/>
    <x v="1"/>
    <x v="4"/>
    <s v="Stanley Office Side Table with Drawer"/>
    <n v="56526.61"/>
    <n v="10"/>
    <n v="24205.56"/>
    <x v="6"/>
    <x v="1"/>
  </r>
  <r>
    <d v="2024-12-13T00:00:00"/>
    <x v="22"/>
    <x v="15"/>
    <x v="0"/>
    <x v="10"/>
    <s v="Godrej Interio Metal Storage Cabinet 4-Drawer"/>
    <n v="7920.93"/>
    <n v="5"/>
    <n v="2343.71"/>
    <x v="1"/>
    <x v="1"/>
  </r>
  <r>
    <d v="2025-01-10T00:00:00"/>
    <x v="0"/>
    <x v="15"/>
    <x v="0"/>
    <x v="1"/>
    <s v="Camlin Kokuyo Acrylic Colour Set 9 Tubes"/>
    <n v="1065.1300000000001"/>
    <n v="5"/>
    <n v="153.22999999999999"/>
    <x v="11"/>
    <x v="0"/>
  </r>
  <r>
    <d v="2024-08-12T00:00:00"/>
    <x v="36"/>
    <x v="18"/>
    <x v="1"/>
    <x v="8"/>
    <s v="Stanley Furniture Height-Adjustable Desk"/>
    <n v="19560.53"/>
    <n v="2"/>
    <n v="-5261.19"/>
    <x v="4"/>
    <x v="1"/>
  </r>
  <r>
    <d v="2024-11-11T00:00:00"/>
    <x v="5"/>
    <x v="14"/>
    <x v="1"/>
    <x v="4"/>
    <s v="Godrej Interio Partition Panel 4×6ft"/>
    <n v="5766.1"/>
    <n v="8"/>
    <n v="2372.6799999999998"/>
    <x v="6"/>
    <x v="1"/>
  </r>
  <r>
    <d v="2024-04-01T00:00:00"/>
    <x v="11"/>
    <x v="0"/>
    <x v="1"/>
    <x v="4"/>
    <s v="Pepperfry Sofa Cum Bed 3-Seater Grey"/>
    <n v="571.94000000000005"/>
    <n v="1"/>
    <n v="191.76"/>
    <x v="10"/>
    <x v="1"/>
  </r>
  <r>
    <d v="2024-09-05T00:00:00"/>
    <x v="23"/>
    <x v="15"/>
    <x v="0"/>
    <x v="2"/>
    <s v="Nataraj Clear-View Binder A4 (Pack of 12)"/>
    <n v="572.92999999999995"/>
    <n v="11"/>
    <n v="-519.80999999999995"/>
    <x v="5"/>
    <x v="1"/>
  </r>
  <r>
    <d v="2024-08-08T00:00:00"/>
    <x v="41"/>
    <x v="12"/>
    <x v="2"/>
    <x v="11"/>
    <s v="iBall Bluetooth Wireless Keyboard &amp; Mouse Combo"/>
    <n v="10858.09"/>
    <n v="7"/>
    <n v="960.97"/>
    <x v="4"/>
    <x v="1"/>
  </r>
  <r>
    <d v="2024-08-21T00:00:00"/>
    <x v="22"/>
    <x v="11"/>
    <x v="2"/>
    <x v="9"/>
    <s v="Redmi Note 13 Pro 8GB/256GB"/>
    <n v="52397.17"/>
    <n v="6"/>
    <n v="14656.2"/>
    <x v="4"/>
    <x v="1"/>
  </r>
  <r>
    <d v="2024-12-20T00:00:00"/>
    <x v="17"/>
    <x v="12"/>
    <x v="0"/>
    <x v="5"/>
    <s v="Classmate Premium A4 Ruled Notebooks (Pack of 6)"/>
    <n v="1076.82"/>
    <n v="2"/>
    <n v="375.81"/>
    <x v="1"/>
    <x v="1"/>
  </r>
  <r>
    <d v="2024-11-10T00:00:00"/>
    <x v="35"/>
    <x v="0"/>
    <x v="0"/>
    <x v="2"/>
    <s v="Archies Lever Arch File A4 (Pack of 5)"/>
    <n v="930.01"/>
    <n v="1"/>
    <n v="339.8"/>
    <x v="6"/>
    <x v="1"/>
  </r>
  <r>
    <d v="2024-04-03T00:00:00"/>
    <x v="45"/>
    <x v="17"/>
    <x v="1"/>
    <x v="4"/>
    <s v="Stanley Office Side Table with Drawer"/>
    <n v="5158.38"/>
    <n v="2"/>
    <n v="823.6"/>
    <x v="10"/>
    <x v="1"/>
  </r>
  <r>
    <d v="2024-05-03T00:00:00"/>
    <x v="28"/>
    <x v="15"/>
    <x v="0"/>
    <x v="12"/>
    <s v="Anken Colour Coding Dots (Pack of 500)"/>
    <n v="979.01"/>
    <n v="3"/>
    <n v="431.43"/>
    <x v="3"/>
    <x v="1"/>
  </r>
  <r>
    <d v="2024-12-25T00:00:00"/>
    <x v="30"/>
    <x v="7"/>
    <x v="1"/>
    <x v="4"/>
    <s v="Godrej Interio Partition Panel 4×6ft"/>
    <n v="1564.69"/>
    <n v="2"/>
    <n v="382.68"/>
    <x v="1"/>
    <x v="1"/>
  </r>
  <r>
    <d v="2024-07-20T00:00:00"/>
    <x v="33"/>
    <x v="13"/>
    <x v="1"/>
    <x v="4"/>
    <s v="Stanley Office Side Table with Drawer"/>
    <n v="963.9"/>
    <n v="3"/>
    <n v="342.09"/>
    <x v="8"/>
    <x v="1"/>
  </r>
  <r>
    <d v="2024-10-24T00:00:00"/>
    <x v="21"/>
    <x v="2"/>
    <x v="0"/>
    <x v="10"/>
    <s v="Nilkamal Plastic Storage Trolley 3-Tier"/>
    <n v="15481.74"/>
    <n v="3"/>
    <n v="166.97"/>
    <x v="9"/>
    <x v="1"/>
  </r>
  <r>
    <d v="2024-10-15T00:00:00"/>
    <x v="25"/>
    <x v="13"/>
    <x v="1"/>
    <x v="4"/>
    <s v="Pepperfry Sofa Cum Bed 3-Seater Grey"/>
    <n v="2152.1999999999998"/>
    <n v="2"/>
    <n v="748.38"/>
    <x v="9"/>
    <x v="1"/>
  </r>
  <r>
    <d v="2025-03-01T00:00:00"/>
    <x v="11"/>
    <x v="18"/>
    <x v="0"/>
    <x v="5"/>
    <s v="Linc Glycer Ball Pen Blue (Pack of 10)"/>
    <n v="15733.57"/>
    <n v="4"/>
    <n v="7090.2"/>
    <x v="0"/>
    <x v="0"/>
  </r>
  <r>
    <d v="2024-08-26T00:00:00"/>
    <x v="36"/>
    <x v="15"/>
    <x v="2"/>
    <x v="11"/>
    <s v="Zebronics Zeb-Thunder Wireless Mouse"/>
    <n v="69488.039999999994"/>
    <n v="2"/>
    <n v="34897.050000000003"/>
    <x v="4"/>
    <x v="1"/>
  </r>
  <r>
    <d v="2025-03-23T00:00:00"/>
    <x v="33"/>
    <x v="17"/>
    <x v="0"/>
    <x v="1"/>
    <s v="Camlin Kokuyo Acrylic Colour Set 9 Tubes"/>
    <n v="4001.88"/>
    <n v="2"/>
    <n v="1036.01"/>
    <x v="0"/>
    <x v="0"/>
  </r>
  <r>
    <d v="2024-07-10T00:00:00"/>
    <x v="20"/>
    <x v="1"/>
    <x v="0"/>
    <x v="5"/>
    <s v="Luxor Ruled Writing Pad A4 (200 Pages)"/>
    <n v="1135.57"/>
    <n v="2"/>
    <n v="423.25"/>
    <x v="8"/>
    <x v="1"/>
  </r>
  <r>
    <d v="2025-03-13T00:00:00"/>
    <x v="39"/>
    <x v="12"/>
    <x v="0"/>
    <x v="10"/>
    <s v="Nilkamal Plastic Storage Trolley 3-Tier"/>
    <n v="13540.28"/>
    <n v="3"/>
    <n v="-2463.9899999999998"/>
    <x v="0"/>
    <x v="0"/>
  </r>
  <r>
    <d v="2024-09-04T00:00:00"/>
    <x v="16"/>
    <x v="14"/>
    <x v="0"/>
    <x v="16"/>
    <s v="Camlin Permanent Marker Black (Pack of 10)"/>
    <n v="564.63"/>
    <n v="2"/>
    <n v="192.49"/>
    <x v="5"/>
    <x v="1"/>
  </r>
  <r>
    <d v="2025-03-26T00:00:00"/>
    <x v="42"/>
    <x v="16"/>
    <x v="1"/>
    <x v="3"/>
    <s v="Durian APEX High-Back Revolving Chair"/>
    <n v="16889.650000000001"/>
    <n v="1"/>
    <n v="4889.63"/>
    <x v="0"/>
    <x v="0"/>
  </r>
  <r>
    <d v="2024-07-02T00:00:00"/>
    <x v="5"/>
    <x v="1"/>
    <x v="2"/>
    <x v="11"/>
    <s v="Promate 20000mAh Power Bank"/>
    <n v="37832.83"/>
    <n v="12"/>
    <n v="-2348.4299999999998"/>
    <x v="8"/>
    <x v="1"/>
  </r>
  <r>
    <d v="2024-04-21T00:00:00"/>
    <x v="1"/>
    <x v="10"/>
    <x v="0"/>
    <x v="12"/>
    <s v="Avery India Self-Adhesive Labels 21-Up (100 Sheets)"/>
    <n v="525.4"/>
    <n v="2"/>
    <n v="162.02000000000001"/>
    <x v="10"/>
    <x v="1"/>
  </r>
  <r>
    <d v="2024-07-27T00:00:00"/>
    <x v="34"/>
    <x v="15"/>
    <x v="0"/>
    <x v="1"/>
    <s v="Camlin Kokuyo Acrylic Colour Set 9 Tubes"/>
    <n v="451.48"/>
    <n v="2"/>
    <n v="73.23"/>
    <x v="8"/>
    <x v="1"/>
  </r>
  <r>
    <d v="2024-12-19T00:00:00"/>
    <x v="47"/>
    <x v="4"/>
    <x v="2"/>
    <x v="11"/>
    <s v="iBall Bluetooth Wireless Keyboard &amp; Mouse Combo"/>
    <n v="10968.66"/>
    <n v="4"/>
    <n v="2650.19"/>
    <x v="1"/>
    <x v="1"/>
  </r>
  <r>
    <d v="2024-08-21T00:00:00"/>
    <x v="46"/>
    <x v="3"/>
    <x v="0"/>
    <x v="2"/>
    <s v="Archies Lever Arch File A4 (Pack of 5)"/>
    <n v="152142.09"/>
    <n v="7"/>
    <n v="-104907.28"/>
    <x v="4"/>
    <x v="1"/>
  </r>
  <r>
    <d v="2024-09-21T00:00:00"/>
    <x v="7"/>
    <x v="9"/>
    <x v="0"/>
    <x v="1"/>
    <s v="Camlin Kokuyo Acrylic Colour Set 9 Tubes"/>
    <n v="1357.19"/>
    <n v="4"/>
    <n v="536.28"/>
    <x v="5"/>
    <x v="1"/>
  </r>
  <r>
    <d v="2025-03-03T00:00:00"/>
    <x v="13"/>
    <x v="8"/>
    <x v="0"/>
    <x v="10"/>
    <s v="Godrej Interio Metal Storage Cabinet 4-Drawer"/>
    <n v="3338.86"/>
    <n v="3"/>
    <n v="215.64"/>
    <x v="0"/>
    <x v="0"/>
  </r>
  <r>
    <d v="2024-11-24T00:00:00"/>
    <x v="27"/>
    <x v="15"/>
    <x v="2"/>
    <x v="9"/>
    <s v="OnePlus Nord CE3 Lite 8GB/128GB"/>
    <n v="61824.02"/>
    <n v="3"/>
    <n v="16986.87"/>
    <x v="6"/>
    <x v="1"/>
  </r>
  <r>
    <d v="2024-11-11T00:00:00"/>
    <x v="28"/>
    <x v="18"/>
    <x v="0"/>
    <x v="12"/>
    <s v="Anken Colour Coding Dots (Pack of 500)"/>
    <n v="3063.09"/>
    <n v="7"/>
    <n v="1317.89"/>
    <x v="6"/>
    <x v="1"/>
  </r>
  <r>
    <d v="2025-03-26T00:00:00"/>
    <x v="31"/>
    <x v="8"/>
    <x v="2"/>
    <x v="11"/>
    <s v="Zebronics Zeb-Thunder Wireless Mouse"/>
    <n v="11195.34"/>
    <n v="3"/>
    <n v="5110.76"/>
    <x v="0"/>
    <x v="0"/>
  </r>
  <r>
    <d v="2024-06-10T00:00:00"/>
    <x v="3"/>
    <x v="15"/>
    <x v="1"/>
    <x v="4"/>
    <s v="Stanley Office Side Table with Drawer"/>
    <n v="4926.17"/>
    <n v="6"/>
    <n v="1713.02"/>
    <x v="2"/>
    <x v="1"/>
  </r>
  <r>
    <d v="2024-08-23T00:00:00"/>
    <x v="45"/>
    <x v="9"/>
    <x v="2"/>
    <x v="14"/>
    <s v="HP LaserJet Pro M404dn Monochrome Printer"/>
    <n v="8512.6299999999992"/>
    <n v="6"/>
    <n v="3544.33"/>
    <x v="4"/>
    <x v="1"/>
  </r>
  <r>
    <d v="2024-12-17T00:00:00"/>
    <x v="10"/>
    <x v="1"/>
    <x v="0"/>
    <x v="10"/>
    <s v="Durian Steel Filing Cabinet 2-Door"/>
    <n v="25515.37"/>
    <n v="1"/>
    <n v="202.95"/>
    <x v="1"/>
    <x v="1"/>
  </r>
  <r>
    <d v="2024-09-23T00:00:00"/>
    <x v="1"/>
    <x v="6"/>
    <x v="0"/>
    <x v="2"/>
    <s v="Deli Spine Label Binder A4 Blue (Pack of 6)"/>
    <n v="464.16"/>
    <n v="1"/>
    <n v="159.59"/>
    <x v="5"/>
    <x v="1"/>
  </r>
  <r>
    <d v="2025-01-18T00:00:00"/>
    <x v="45"/>
    <x v="11"/>
    <x v="2"/>
    <x v="11"/>
    <s v="boAt Rugged V3 USB-C Cable (Pack of 3)"/>
    <n v="15779.7"/>
    <n v="7"/>
    <n v="3220.47"/>
    <x v="11"/>
    <x v="0"/>
  </r>
  <r>
    <d v="2024-04-17T00:00:00"/>
    <x v="2"/>
    <x v="17"/>
    <x v="2"/>
    <x v="11"/>
    <s v="Lapcare USB-C 65W GaN Charger"/>
    <n v="14697.85"/>
    <n v="4"/>
    <n v="5087.87"/>
    <x v="10"/>
    <x v="1"/>
  </r>
  <r>
    <d v="2024-06-15T00:00:00"/>
    <x v="6"/>
    <x v="9"/>
    <x v="0"/>
    <x v="2"/>
    <s v="Deli Spine Label Binder A4 Blue (Pack of 6)"/>
    <n v="3072.16"/>
    <n v="4"/>
    <n v="1197.6400000000001"/>
    <x v="2"/>
    <x v="1"/>
  </r>
  <r>
    <d v="2024-08-19T00:00:00"/>
    <x v="13"/>
    <x v="7"/>
    <x v="0"/>
    <x v="5"/>
    <s v="Pidilite Fevistick Glue Sticks (Box of 12)"/>
    <n v="8289.3799999999992"/>
    <n v="1"/>
    <n v="2428.9499999999998"/>
    <x v="4"/>
    <x v="1"/>
  </r>
  <r>
    <d v="2025-02-02T00:00:00"/>
    <x v="42"/>
    <x v="15"/>
    <x v="1"/>
    <x v="8"/>
    <s v="Pepperfry Study Table with Bookshelf Walnut"/>
    <n v="45231.78"/>
    <n v="3"/>
    <n v="511.85"/>
    <x v="7"/>
    <x v="0"/>
  </r>
  <r>
    <d v="2024-04-05T00:00:00"/>
    <x v="14"/>
    <x v="12"/>
    <x v="1"/>
    <x v="4"/>
    <s v="Nilkamal Plastic Folding Chair (Pack of 4)"/>
    <n v="11591.85"/>
    <n v="3"/>
    <n v="2617.52"/>
    <x v="10"/>
    <x v="1"/>
  </r>
  <r>
    <d v="2024-09-27T00:00:00"/>
    <x v="11"/>
    <x v="14"/>
    <x v="0"/>
    <x v="0"/>
    <s v="Kangaro Paper Clips Galvanized (Box of 1000)"/>
    <n v="509.83"/>
    <n v="2"/>
    <n v="8.5"/>
    <x v="5"/>
    <x v="1"/>
  </r>
  <r>
    <d v="2024-08-02T00:00:00"/>
    <x v="29"/>
    <x v="12"/>
    <x v="0"/>
    <x v="10"/>
    <s v="Cello Stationery Organiser Set 7-Compartment"/>
    <n v="37450.15"/>
    <n v="3"/>
    <n v="4074.27"/>
    <x v="4"/>
    <x v="1"/>
  </r>
  <r>
    <d v="2024-07-19T00:00:00"/>
    <x v="32"/>
    <x v="12"/>
    <x v="0"/>
    <x v="5"/>
    <s v="Luxor Ruled Writing Pad A4 (200 Pages)"/>
    <n v="259.79000000000002"/>
    <n v="1"/>
    <n v="100.71"/>
    <x v="8"/>
    <x v="1"/>
  </r>
  <r>
    <d v="2024-05-16T00:00:00"/>
    <x v="42"/>
    <x v="1"/>
    <x v="0"/>
    <x v="5"/>
    <s v="Kokuyo Camlin Drawing Sheets A3 (100 Sheets)"/>
    <n v="453.16"/>
    <n v="1"/>
    <n v="218.71"/>
    <x v="3"/>
    <x v="1"/>
  </r>
  <r>
    <d v="2024-09-15T00:00:00"/>
    <x v="7"/>
    <x v="14"/>
    <x v="1"/>
    <x v="4"/>
    <s v="FurnitureKraft Metal Coat Stand Black"/>
    <n v="1972.86"/>
    <n v="1"/>
    <n v="394.59"/>
    <x v="5"/>
    <x v="1"/>
  </r>
  <r>
    <d v="2024-09-22T00:00:00"/>
    <x v="1"/>
    <x v="1"/>
    <x v="0"/>
    <x v="2"/>
    <s v="Deli Spine Label Binder A4 Blue (Pack of 6)"/>
    <n v="34199.53"/>
    <n v="7"/>
    <n v="-64039.51"/>
    <x v="5"/>
    <x v="1"/>
  </r>
  <r>
    <d v="2024-06-06T00:00:00"/>
    <x v="37"/>
    <x v="10"/>
    <x v="0"/>
    <x v="5"/>
    <s v="Navneet A4 80 GSM Copier Paper (500 Sheets)"/>
    <n v="1715.73"/>
    <n v="5"/>
    <n v="735.78"/>
    <x v="2"/>
    <x v="1"/>
  </r>
  <r>
    <d v="2024-05-26T00:00:00"/>
    <x v="29"/>
    <x v="13"/>
    <x v="0"/>
    <x v="2"/>
    <s v="Nataraj Clear-View Binder A4 (Pack of 12)"/>
    <n v="271.42"/>
    <n v="3"/>
    <n v="-437.01"/>
    <x v="3"/>
    <x v="1"/>
  </r>
  <r>
    <d v="2024-10-02T00:00:00"/>
    <x v="37"/>
    <x v="16"/>
    <x v="0"/>
    <x v="1"/>
    <s v="Apsara Drawing Pencils HB (Pack of 20)"/>
    <n v="2305.5500000000002"/>
    <n v="4"/>
    <n v="763.47"/>
    <x v="9"/>
    <x v="1"/>
  </r>
  <r>
    <d v="2025-03-15T00:00:00"/>
    <x v="30"/>
    <x v="3"/>
    <x v="2"/>
    <x v="9"/>
    <s v="Realme Narzo 60 Pro 5G 8GB/128GB"/>
    <n v="5308.18"/>
    <n v="2"/>
    <n v="-999.86"/>
    <x v="0"/>
    <x v="0"/>
  </r>
  <r>
    <d v="2024-08-12T00:00:00"/>
    <x v="18"/>
    <x v="10"/>
    <x v="1"/>
    <x v="4"/>
    <s v="Godrej Interio Partition Panel 4×6ft"/>
    <n v="773.45"/>
    <n v="4"/>
    <n v="-356.18"/>
    <x v="4"/>
    <x v="1"/>
  </r>
  <r>
    <d v="2024-07-10T00:00:00"/>
    <x v="18"/>
    <x v="13"/>
    <x v="0"/>
    <x v="13"/>
    <s v="Usha Mist Air Duos 400mm Pedestal Fan"/>
    <n v="664.28"/>
    <n v="2"/>
    <n v="61.88"/>
    <x v="8"/>
    <x v="1"/>
  </r>
  <r>
    <d v="2024-09-02T00:00:00"/>
    <x v="45"/>
    <x v="4"/>
    <x v="1"/>
    <x v="3"/>
    <s v="Wipro Furniture Smart Mesh Chair"/>
    <n v="21405.23"/>
    <n v="1"/>
    <n v="5536.75"/>
    <x v="5"/>
    <x v="1"/>
  </r>
  <r>
    <d v="2024-07-28T00:00:00"/>
    <x v="8"/>
    <x v="10"/>
    <x v="0"/>
    <x v="2"/>
    <s v="Nataraj Clear-View Binder A4 (Pack of 12)"/>
    <n v="6662.14"/>
    <n v="7"/>
    <n v="2650.55"/>
    <x v="8"/>
    <x v="1"/>
  </r>
  <r>
    <d v="2024-04-22T00:00:00"/>
    <x v="45"/>
    <x v="19"/>
    <x v="0"/>
    <x v="10"/>
    <s v="Featherlite Mobile Pedestal 3-Drawer"/>
    <n v="4846.55"/>
    <n v="4"/>
    <n v="226.68"/>
    <x v="10"/>
    <x v="1"/>
  </r>
  <r>
    <d v="2024-11-19T00:00:00"/>
    <x v="12"/>
    <x v="14"/>
    <x v="0"/>
    <x v="5"/>
    <s v="Luxor Ruled Writing Pad A4 (200 Pages)"/>
    <n v="5018.54"/>
    <n v="6"/>
    <n v="2961.96"/>
    <x v="6"/>
    <x v="1"/>
  </r>
  <r>
    <d v="2024-05-07T00:00:00"/>
    <x v="22"/>
    <x v="0"/>
    <x v="2"/>
    <x v="11"/>
    <s v="Lapcare USB-C 65W GaN Charger"/>
    <n v="3315.78"/>
    <n v="1"/>
    <n v="608.6"/>
    <x v="3"/>
    <x v="1"/>
  </r>
  <r>
    <d v="2024-12-20T00:00:00"/>
    <x v="46"/>
    <x v="0"/>
    <x v="2"/>
    <x v="11"/>
    <s v="iBall Bluetooth Wireless Keyboard &amp; Mouse Combo"/>
    <n v="101906.75"/>
    <n v="10"/>
    <n v="42880.07"/>
    <x v="1"/>
    <x v="1"/>
  </r>
  <r>
    <d v="2024-11-12T00:00:00"/>
    <x v="40"/>
    <x v="6"/>
    <x v="0"/>
    <x v="1"/>
    <s v="Camel Student Watercolour Cake Set 24 Shades"/>
    <n v="7222.2"/>
    <n v="6"/>
    <n v="1226.06"/>
    <x v="6"/>
    <x v="1"/>
  </r>
  <r>
    <d v="2024-05-01T00:00:00"/>
    <x v="1"/>
    <x v="12"/>
    <x v="1"/>
    <x v="15"/>
    <s v="Nilkamal Freedom Book Rack with Cabinet"/>
    <n v="19712.810000000001"/>
    <n v="3"/>
    <n v="6008.51"/>
    <x v="3"/>
    <x v="1"/>
  </r>
  <r>
    <d v="2025-03-22T00:00:00"/>
    <x v="37"/>
    <x v="1"/>
    <x v="0"/>
    <x v="10"/>
    <s v="Puro SAFE Steel Almirah Double Door"/>
    <n v="22761.45"/>
    <n v="3"/>
    <n v="440.8"/>
    <x v="0"/>
    <x v="0"/>
  </r>
  <r>
    <d v="2024-10-02T00:00:00"/>
    <x v="47"/>
    <x v="13"/>
    <x v="1"/>
    <x v="4"/>
    <s v="Stanley Office Side Table with Drawer"/>
    <n v="3967.87"/>
    <n v="5"/>
    <n v="1267.8900000000001"/>
    <x v="9"/>
    <x v="1"/>
  </r>
  <r>
    <d v="2024-04-07T00:00:00"/>
    <x v="46"/>
    <x v="16"/>
    <x v="2"/>
    <x v="9"/>
    <s v="Redmi Note 13 Pro 8GB/256GB"/>
    <n v="1732.26"/>
    <n v="1"/>
    <n v="829.41"/>
    <x v="10"/>
    <x v="1"/>
  </r>
  <r>
    <d v="2024-07-17T00:00:00"/>
    <x v="36"/>
    <x v="5"/>
    <x v="0"/>
    <x v="10"/>
    <s v="Cello Stationery Organiser Set 7-Compartment"/>
    <n v="537.63"/>
    <n v="1"/>
    <n v="27.69"/>
    <x v="8"/>
    <x v="1"/>
  </r>
  <r>
    <d v="2024-11-26T00:00:00"/>
    <x v="33"/>
    <x v="4"/>
    <x v="0"/>
    <x v="16"/>
    <s v="Kores Rubber Bands Assorted (250g Box)"/>
    <n v="1106.5999999999999"/>
    <n v="4"/>
    <n v="-240.83"/>
    <x v="6"/>
    <x v="1"/>
  </r>
  <r>
    <d v="2025-01-05T00:00:00"/>
    <x v="25"/>
    <x v="14"/>
    <x v="2"/>
    <x v="9"/>
    <s v="Redmi Note 13 Pro 8GB/256GB"/>
    <n v="2142.73"/>
    <n v="4"/>
    <n v="212.94"/>
    <x v="11"/>
    <x v="0"/>
  </r>
  <r>
    <d v="2024-07-26T00:00:00"/>
    <x v="16"/>
    <x v="17"/>
    <x v="0"/>
    <x v="10"/>
    <s v="Nilkamal Plastic Storage Trolley 3-Tier"/>
    <n v="5406.53"/>
    <n v="1"/>
    <n v="344.42"/>
    <x v="8"/>
    <x v="1"/>
  </r>
  <r>
    <d v="2024-10-26T00:00:00"/>
    <x v="27"/>
    <x v="11"/>
    <x v="0"/>
    <x v="13"/>
    <s v="Orient Electric PSPO 1200mm Ceiling Fan"/>
    <n v="161925.03"/>
    <n v="4"/>
    <n v="47331.79"/>
    <x v="9"/>
    <x v="1"/>
  </r>
  <r>
    <d v="2024-10-23T00:00:00"/>
    <x v="24"/>
    <x v="2"/>
    <x v="0"/>
    <x v="5"/>
    <s v="Rorito Ballpoint Pen Set Blue (Pack of 20)"/>
    <n v="2728.43"/>
    <n v="4"/>
    <n v="1073.26"/>
    <x v="9"/>
    <x v="1"/>
  </r>
  <r>
    <d v="2024-10-07T00:00:00"/>
    <x v="13"/>
    <x v="9"/>
    <x v="1"/>
    <x v="3"/>
    <s v="Stanley Furniture Comfort Plus Chair"/>
    <n v="54427.87"/>
    <n v="7"/>
    <n v="8737.7900000000009"/>
    <x v="9"/>
    <x v="1"/>
  </r>
  <r>
    <d v="2024-08-24T00:00:00"/>
    <x v="43"/>
    <x v="13"/>
    <x v="0"/>
    <x v="7"/>
    <s v="Hitech India A4 Kraft Bubble Envelope (Pack of 50)"/>
    <n v="881.85"/>
    <n v="2"/>
    <n v="467.08"/>
    <x v="4"/>
    <x v="1"/>
  </r>
  <r>
    <d v="2024-09-19T00:00:00"/>
    <x v="22"/>
    <x v="17"/>
    <x v="0"/>
    <x v="2"/>
    <s v="Kangaro Presentation Ring Binder (Pack of 8)"/>
    <n v="15877.76"/>
    <n v="4"/>
    <n v="8254.27"/>
    <x v="5"/>
    <x v="1"/>
  </r>
  <r>
    <d v="2024-09-26T00:00:00"/>
    <x v="37"/>
    <x v="15"/>
    <x v="1"/>
    <x v="4"/>
    <s v="Nilkamal Plastic Folding Chair (Pack of 4)"/>
    <n v="1272.82"/>
    <n v="3"/>
    <n v="567.85"/>
    <x v="5"/>
    <x v="1"/>
  </r>
  <r>
    <d v="2024-10-02T00:00:00"/>
    <x v="28"/>
    <x v="4"/>
    <x v="0"/>
    <x v="10"/>
    <s v="Nilkamal Plastic Storage Trolley 3-Tier"/>
    <n v="9478.2099999999991"/>
    <n v="5"/>
    <n v="3036.93"/>
    <x v="9"/>
    <x v="1"/>
  </r>
  <r>
    <d v="2024-09-10T00:00:00"/>
    <x v="18"/>
    <x v="5"/>
    <x v="0"/>
    <x v="5"/>
    <s v="Classmate Premium A4 Ruled Notebooks (Pack of 6)"/>
    <n v="376.49"/>
    <n v="1"/>
    <n v="153.29"/>
    <x v="5"/>
    <x v="1"/>
  </r>
  <r>
    <d v="2024-08-25T00:00:00"/>
    <x v="5"/>
    <x v="14"/>
    <x v="2"/>
    <x v="9"/>
    <s v="POCO X6 Pro 5G 12GB/256GB"/>
    <n v="2811.01"/>
    <n v="7"/>
    <n v="691.57"/>
    <x v="4"/>
    <x v="1"/>
  </r>
  <r>
    <d v="2024-05-21T00:00:00"/>
    <x v="29"/>
    <x v="5"/>
    <x v="1"/>
    <x v="3"/>
    <s v="Stanley Furniture Comfort Plus Chair"/>
    <n v="45255.6"/>
    <n v="10"/>
    <n v="3205.1"/>
    <x v="3"/>
    <x v="1"/>
  </r>
  <r>
    <d v="2024-07-21T00:00:00"/>
    <x v="38"/>
    <x v="2"/>
    <x v="0"/>
    <x v="2"/>
    <s v="Nataraj Clear-View Binder A4 (Pack of 12)"/>
    <n v="2117.56"/>
    <n v="3"/>
    <n v="903.6"/>
    <x v="8"/>
    <x v="1"/>
  </r>
  <r>
    <d v="2024-11-23T00:00:00"/>
    <x v="45"/>
    <x v="19"/>
    <x v="0"/>
    <x v="13"/>
    <s v="Crompton Aura Prime 1200mm Fan White"/>
    <n v="155727.25"/>
    <n v="4"/>
    <n v="54718.400000000001"/>
    <x v="6"/>
    <x v="1"/>
  </r>
  <r>
    <d v="2025-03-12T00:00:00"/>
    <x v="20"/>
    <x v="9"/>
    <x v="0"/>
    <x v="1"/>
    <s v="Doms Sketch Pens 48 Shades Assorted"/>
    <n v="7775.35"/>
    <n v="4"/>
    <n v="797.29"/>
    <x v="0"/>
    <x v="0"/>
  </r>
  <r>
    <d v="2024-10-18T00:00:00"/>
    <x v="25"/>
    <x v="19"/>
    <x v="0"/>
    <x v="10"/>
    <s v="Durian Steel Filing Cabinet 2-Door"/>
    <n v="40947.39"/>
    <n v="4"/>
    <n v="1438.69"/>
    <x v="9"/>
    <x v="1"/>
  </r>
  <r>
    <d v="2024-07-09T00:00:00"/>
    <x v="4"/>
    <x v="19"/>
    <x v="1"/>
    <x v="4"/>
    <s v="Stanley Office Side Table with Drawer"/>
    <n v="14736.1"/>
    <n v="3"/>
    <n v="2321.89"/>
    <x v="8"/>
    <x v="1"/>
  </r>
  <r>
    <d v="2024-05-20T00:00:00"/>
    <x v="4"/>
    <x v="14"/>
    <x v="1"/>
    <x v="4"/>
    <s v="Godrej Interio Partition Panel 4×6ft"/>
    <n v="1215.1500000000001"/>
    <n v="4"/>
    <n v="253.93"/>
    <x v="3"/>
    <x v="1"/>
  </r>
  <r>
    <d v="2024-04-11T00:00:00"/>
    <x v="21"/>
    <x v="12"/>
    <x v="0"/>
    <x v="13"/>
    <s v="Orient Electric PSPO 1200mm Ceiling Fan"/>
    <n v="16509.2"/>
    <n v="3"/>
    <n v="7185.42"/>
    <x v="10"/>
    <x v="1"/>
  </r>
  <r>
    <d v="2025-03-05T00:00:00"/>
    <x v="19"/>
    <x v="5"/>
    <x v="0"/>
    <x v="5"/>
    <s v="Luxor Ruled Writing Pad A4 (200 Pages)"/>
    <n v="2527.52"/>
    <n v="7"/>
    <n v="1158.8699999999999"/>
    <x v="0"/>
    <x v="0"/>
  </r>
  <r>
    <d v="2024-04-08T00:00:00"/>
    <x v="30"/>
    <x v="2"/>
    <x v="2"/>
    <x v="14"/>
    <s v="Samsung ProXpress M3320ND Laser Printer"/>
    <n v="171196.13"/>
    <n v="4"/>
    <n v="-267626.71000000002"/>
    <x v="10"/>
    <x v="1"/>
  </r>
  <r>
    <d v="2024-05-11T00:00:00"/>
    <x v="19"/>
    <x v="9"/>
    <x v="0"/>
    <x v="2"/>
    <s v="Deli Spine Label Binder A4 Blue (Pack of 6)"/>
    <n v="41492.629999999997"/>
    <n v="9"/>
    <n v="18101.830000000002"/>
    <x v="3"/>
    <x v="1"/>
  </r>
  <r>
    <d v="2024-06-15T00:00:00"/>
    <x v="19"/>
    <x v="17"/>
    <x v="1"/>
    <x v="4"/>
    <s v="Nilkamal Plastic Folding Chair (Pack of 4)"/>
    <n v="5534.08"/>
    <n v="4"/>
    <n v="1437.88"/>
    <x v="2"/>
    <x v="1"/>
  </r>
  <r>
    <d v="2024-11-01T00:00:00"/>
    <x v="45"/>
    <x v="8"/>
    <x v="1"/>
    <x v="4"/>
    <s v="Nilkamal Plastic Folding Chair (Pack of 4)"/>
    <n v="6007.21"/>
    <n v="7"/>
    <n v="1062.0999999999999"/>
    <x v="6"/>
    <x v="1"/>
  </r>
  <r>
    <d v="2024-04-11T00:00:00"/>
    <x v="39"/>
    <x v="19"/>
    <x v="0"/>
    <x v="2"/>
    <s v="Solo Ring Binder A4 2-Ring 25mm (Pack of 10)"/>
    <n v="2059.8200000000002"/>
    <n v="6"/>
    <n v="-1701.98"/>
    <x v="10"/>
    <x v="1"/>
  </r>
  <r>
    <d v="2024-10-26T00:00:00"/>
    <x v="9"/>
    <x v="0"/>
    <x v="0"/>
    <x v="13"/>
    <s v="Crompton Aura Prime 1200mm Fan White"/>
    <n v="98004.43"/>
    <n v="3"/>
    <n v="29577.759999999998"/>
    <x v="9"/>
    <x v="1"/>
  </r>
  <r>
    <d v="2024-08-10T00:00:00"/>
    <x v="4"/>
    <x v="12"/>
    <x v="0"/>
    <x v="5"/>
    <s v="Linc Glycer Ball Pen Blue (Pack of 10)"/>
    <n v="325.42"/>
    <n v="1"/>
    <n v="125.06"/>
    <x v="4"/>
    <x v="1"/>
  </r>
  <r>
    <d v="2024-07-09T00:00:00"/>
    <x v="30"/>
    <x v="12"/>
    <x v="0"/>
    <x v="12"/>
    <s v="Anken Colour Coding Dots (Pack of 500)"/>
    <n v="1562.76"/>
    <n v="8"/>
    <n v="836.79"/>
    <x v="8"/>
    <x v="1"/>
  </r>
  <r>
    <d v="2024-08-13T00:00:00"/>
    <x v="42"/>
    <x v="12"/>
    <x v="0"/>
    <x v="1"/>
    <s v="Faber-Castell Colour Pencil Set 60 Shades"/>
    <n v="1367.89"/>
    <n v="5"/>
    <n v="343.39"/>
    <x v="4"/>
    <x v="1"/>
  </r>
  <r>
    <d v="2024-05-02T00:00:00"/>
    <x v="31"/>
    <x v="15"/>
    <x v="0"/>
    <x v="16"/>
    <s v="Kores Rubber Bands Assorted (250g Box)"/>
    <n v="29324.7"/>
    <n v="3"/>
    <n v="588.66999999999996"/>
    <x v="3"/>
    <x v="1"/>
  </r>
  <r>
    <d v="2024-12-19T00:00:00"/>
    <x v="10"/>
    <x v="1"/>
    <x v="0"/>
    <x v="10"/>
    <s v="Featherlite Mobile Pedestal 3-Drawer"/>
    <n v="2507.5500000000002"/>
    <n v="1"/>
    <n v="147.30000000000001"/>
    <x v="1"/>
    <x v="1"/>
  </r>
  <r>
    <d v="2024-12-25T00:00:00"/>
    <x v="44"/>
    <x v="15"/>
    <x v="0"/>
    <x v="10"/>
    <s v="Nilkamal Plastic Storage Trolley 3-Tier"/>
    <n v="23879.72"/>
    <n v="5"/>
    <n v="7850.14"/>
    <x v="1"/>
    <x v="1"/>
  </r>
  <r>
    <d v="2024-04-28T00:00:00"/>
    <x v="2"/>
    <x v="0"/>
    <x v="0"/>
    <x v="2"/>
    <s v="Deli Spine Label Binder A4 Blue (Pack of 6)"/>
    <n v="4160.68"/>
    <n v="3"/>
    <n v="1422.8"/>
    <x v="10"/>
    <x v="1"/>
  </r>
  <r>
    <d v="2024-06-17T00:00:00"/>
    <x v="8"/>
    <x v="7"/>
    <x v="0"/>
    <x v="12"/>
    <s v="Kores Self-Adhesive Label Rolls (Pack of 4)"/>
    <n v="288.27999999999997"/>
    <n v="2"/>
    <n v="115.07"/>
    <x v="2"/>
    <x v="1"/>
  </r>
  <r>
    <d v="2024-07-03T00:00:00"/>
    <x v="6"/>
    <x v="7"/>
    <x v="2"/>
    <x v="9"/>
    <s v="Redmi Note 13 Pro 8GB/256GB"/>
    <n v="22417.37"/>
    <n v="3"/>
    <n v="2964.02"/>
    <x v="8"/>
    <x v="1"/>
  </r>
  <r>
    <d v="2024-05-05T00:00:00"/>
    <x v="5"/>
    <x v="13"/>
    <x v="1"/>
    <x v="4"/>
    <s v="FurnitureKraft Metal Coat Stand Black"/>
    <n v="12281.72"/>
    <n v="4"/>
    <n v="1448.41"/>
    <x v="3"/>
    <x v="1"/>
  </r>
  <r>
    <d v="2024-11-18T00:00:00"/>
    <x v="23"/>
    <x v="3"/>
    <x v="0"/>
    <x v="7"/>
    <s v="Hitech India A4 Kraft Bubble Envelope (Pack of 50)"/>
    <n v="1517.88"/>
    <n v="1"/>
    <n v="653.42999999999995"/>
    <x v="6"/>
    <x v="1"/>
  </r>
  <r>
    <d v="2024-07-23T00:00:00"/>
    <x v="12"/>
    <x v="15"/>
    <x v="1"/>
    <x v="4"/>
    <s v="Pepperfry Sofa Cum Bed 3-Seater Grey"/>
    <n v="1707.81"/>
    <n v="6"/>
    <n v="933.09"/>
    <x v="8"/>
    <x v="1"/>
  </r>
  <r>
    <d v="2024-06-20T00:00:00"/>
    <x v="45"/>
    <x v="19"/>
    <x v="0"/>
    <x v="13"/>
    <s v="Bajaj Majesty 1000W Room Heater"/>
    <n v="13135.4"/>
    <n v="3"/>
    <n v="3236.09"/>
    <x v="2"/>
    <x v="1"/>
  </r>
  <r>
    <d v="2024-04-24T00:00:00"/>
    <x v="45"/>
    <x v="4"/>
    <x v="0"/>
    <x v="2"/>
    <s v="Kangaro Presentation Ring Binder (Pack of 8)"/>
    <n v="2836.61"/>
    <n v="2"/>
    <n v="963.68"/>
    <x v="10"/>
    <x v="1"/>
  </r>
  <r>
    <d v="2025-03-28T00:00:00"/>
    <x v="7"/>
    <x v="18"/>
    <x v="1"/>
    <x v="8"/>
    <s v="Wipro Furniture Rectangular Workstation"/>
    <n v="60054.86"/>
    <n v="4"/>
    <n v="13723.68"/>
    <x v="0"/>
    <x v="0"/>
  </r>
  <r>
    <d v="2025-02-19T00:00:00"/>
    <x v="18"/>
    <x v="0"/>
    <x v="1"/>
    <x v="3"/>
    <s v="Green Soul Oslo High-Back Executive Chair"/>
    <n v="72080.179999999993"/>
    <n v="4"/>
    <n v="7098.11"/>
    <x v="7"/>
    <x v="0"/>
  </r>
  <r>
    <d v="2024-04-17T00:00:00"/>
    <x v="28"/>
    <x v="9"/>
    <x v="0"/>
    <x v="2"/>
    <s v="Nataraj Clear-View Binder A4 (Pack of 12)"/>
    <n v="10963.64"/>
    <n v="7"/>
    <n v="5159.71"/>
    <x v="10"/>
    <x v="1"/>
  </r>
  <r>
    <d v="2024-11-12T00:00:00"/>
    <x v="3"/>
    <x v="5"/>
    <x v="2"/>
    <x v="9"/>
    <s v="Samsung Galaxy M34 5G 6GB/128GB"/>
    <n v="4949.43"/>
    <n v="1"/>
    <n v="1309.45"/>
    <x v="6"/>
    <x v="1"/>
  </r>
  <r>
    <d v="2024-04-12T00:00:00"/>
    <x v="38"/>
    <x v="4"/>
    <x v="0"/>
    <x v="2"/>
    <s v="Archies Lever Arch File A4 (Pack of 5)"/>
    <n v="2516.4499999999998"/>
    <n v="7"/>
    <n v="1182.0899999999999"/>
    <x v="10"/>
    <x v="1"/>
  </r>
  <r>
    <d v="2024-11-23T00:00:00"/>
    <x v="39"/>
    <x v="12"/>
    <x v="0"/>
    <x v="13"/>
    <s v="Havells Cista 1200mm Ceiling Fan Brushed Chrome"/>
    <n v="373963.02"/>
    <n v="7"/>
    <n v="107517.95"/>
    <x v="6"/>
    <x v="1"/>
  </r>
  <r>
    <d v="2024-06-26T00:00:00"/>
    <x v="5"/>
    <x v="18"/>
    <x v="0"/>
    <x v="2"/>
    <s v="Solo Ring Binder A4 2-Ring 25mm (Pack of 10)"/>
    <n v="626.54999999999995"/>
    <n v="3"/>
    <n v="-1166.1099999999999"/>
    <x v="2"/>
    <x v="1"/>
  </r>
  <r>
    <d v="2024-10-27T00:00:00"/>
    <x v="7"/>
    <x v="16"/>
    <x v="0"/>
    <x v="2"/>
    <s v="Kangaro Presentation Ring Binder (Pack of 8)"/>
    <n v="31869.09"/>
    <n v="1"/>
    <n v="17272.09"/>
    <x v="9"/>
    <x v="1"/>
  </r>
  <r>
    <d v="2024-10-16T00:00:00"/>
    <x v="45"/>
    <x v="15"/>
    <x v="0"/>
    <x v="5"/>
    <s v="Classmate Premium A4 Ruled Notebooks (Pack of 6)"/>
    <n v="1286.25"/>
    <n v="2"/>
    <n v="416.84"/>
    <x v="9"/>
    <x v="1"/>
  </r>
  <r>
    <d v="2024-08-02T00:00:00"/>
    <x v="38"/>
    <x v="12"/>
    <x v="2"/>
    <x v="9"/>
    <s v="Realme Narzo 60 Pro 5G 8GB/128GB"/>
    <n v="70971.360000000001"/>
    <n v="3"/>
    <n v="4066.99"/>
    <x v="4"/>
    <x v="1"/>
  </r>
  <r>
    <d v="2024-05-03T00:00:00"/>
    <x v="32"/>
    <x v="14"/>
    <x v="2"/>
    <x v="9"/>
    <s v="OnePlus Nord CE3 Lite 8GB/128GB"/>
    <n v="9281.4699999999993"/>
    <n v="1"/>
    <n v="2670.86"/>
    <x v="3"/>
    <x v="1"/>
  </r>
  <r>
    <d v="2024-09-15T00:00:00"/>
    <x v="1"/>
    <x v="12"/>
    <x v="0"/>
    <x v="5"/>
    <s v="Kokuyo Camlin Drawing Sheets A3 (100 Sheets)"/>
    <n v="7354.07"/>
    <n v="3"/>
    <n v="2451.7399999999998"/>
    <x v="5"/>
    <x v="1"/>
  </r>
  <r>
    <d v="2024-05-06T00:00:00"/>
    <x v="31"/>
    <x v="7"/>
    <x v="2"/>
    <x v="9"/>
    <s v="Motorola Edge 50 Fusion 12GB/256GB"/>
    <n v="13604.49"/>
    <n v="1"/>
    <n v="1513.16"/>
    <x v="3"/>
    <x v="1"/>
  </r>
  <r>
    <d v="2024-11-12T00:00:00"/>
    <x v="31"/>
    <x v="5"/>
    <x v="1"/>
    <x v="3"/>
    <s v="Godrej Interio Cozy Ergonomic Chair with Armrest"/>
    <n v="26324.77"/>
    <n v="2"/>
    <n v="-3708.9"/>
    <x v="6"/>
    <x v="1"/>
  </r>
  <r>
    <d v="2024-11-28T00:00:00"/>
    <x v="32"/>
    <x v="14"/>
    <x v="0"/>
    <x v="5"/>
    <s v="Kokuyo Camlin Drawing Sheets A3 (100 Sheets)"/>
    <n v="2479.46"/>
    <n v="4"/>
    <n v="1312.11"/>
    <x v="6"/>
    <x v="1"/>
  </r>
  <r>
    <d v="2024-08-10T00:00:00"/>
    <x v="2"/>
    <x v="4"/>
    <x v="0"/>
    <x v="10"/>
    <s v="Nilkamal Plastic Storage Trolley 3-Tier"/>
    <n v="4804.75"/>
    <n v="5"/>
    <n v="1246.83"/>
    <x v="4"/>
    <x v="1"/>
  </r>
  <r>
    <d v="2024-12-22T00:00:00"/>
    <x v="27"/>
    <x v="13"/>
    <x v="0"/>
    <x v="5"/>
    <s v="Rorito Ballpoint Pen Set Blue (Pack of 20)"/>
    <n v="4326.49"/>
    <n v="3"/>
    <n v="1603.71"/>
    <x v="1"/>
    <x v="1"/>
  </r>
  <r>
    <d v="2024-12-21T00:00:00"/>
    <x v="37"/>
    <x v="2"/>
    <x v="1"/>
    <x v="4"/>
    <s v="FurnitureKraft Metal Coat Stand Black"/>
    <n v="7404.91"/>
    <n v="3"/>
    <n v="2949.12"/>
    <x v="1"/>
    <x v="1"/>
  </r>
  <r>
    <d v="2025-01-10T00:00:00"/>
    <x v="8"/>
    <x v="10"/>
    <x v="0"/>
    <x v="1"/>
    <s v="Camlin Kokuyo Acrylic Colour Set 9 Tubes"/>
    <n v="943.36"/>
    <n v="5"/>
    <n v="145.12"/>
    <x v="11"/>
    <x v="0"/>
  </r>
  <r>
    <d v="2024-06-12T00:00:00"/>
    <x v="25"/>
    <x v="7"/>
    <x v="2"/>
    <x v="9"/>
    <s v="Redmi Note 13 Pro 8GB/256GB"/>
    <n v="41433.29"/>
    <n v="3"/>
    <n v="10347.31"/>
    <x v="2"/>
    <x v="1"/>
  </r>
  <r>
    <d v="2024-04-18T00:00:00"/>
    <x v="8"/>
    <x v="9"/>
    <x v="1"/>
    <x v="3"/>
    <s v="Godrej Interio Cozy Ergonomic Chair with Armrest"/>
    <n v="114611.27"/>
    <n v="5"/>
    <n v="29215.61"/>
    <x v="10"/>
    <x v="1"/>
  </r>
  <r>
    <d v="2024-06-04T00:00:00"/>
    <x v="42"/>
    <x v="10"/>
    <x v="2"/>
    <x v="9"/>
    <s v="POCO X6 Pro 5G 12GB/256GB"/>
    <n v="4149.26"/>
    <n v="1"/>
    <n v="300.14999999999998"/>
    <x v="2"/>
    <x v="1"/>
  </r>
  <r>
    <d v="2024-11-09T00:00:00"/>
    <x v="30"/>
    <x v="2"/>
    <x v="0"/>
    <x v="0"/>
    <s v="Kangaro Paper Clips Galvanized (Box of 1000)"/>
    <n v="2218.9"/>
    <n v="4"/>
    <n v="40.619999999999997"/>
    <x v="6"/>
    <x v="1"/>
  </r>
  <r>
    <d v="2025-03-05T00:00:00"/>
    <x v="34"/>
    <x v="0"/>
    <x v="2"/>
    <x v="9"/>
    <s v="Vivo T3 Pro 5G 8GB/128GB"/>
    <n v="21245.33"/>
    <n v="2"/>
    <n v="1309.67"/>
    <x v="0"/>
    <x v="0"/>
  </r>
  <r>
    <d v="2024-04-25T00:00:00"/>
    <x v="6"/>
    <x v="11"/>
    <x v="0"/>
    <x v="2"/>
    <s v="Nataraj Clear-View Binder A4 (Pack of 12)"/>
    <n v="522.86"/>
    <n v="1"/>
    <n v="231.47"/>
    <x v="10"/>
    <x v="1"/>
  </r>
  <r>
    <d v="2024-05-10T00:00:00"/>
    <x v="13"/>
    <x v="2"/>
    <x v="0"/>
    <x v="2"/>
    <s v="Deli Spine Label Binder A4 Blue (Pack of 6)"/>
    <n v="1258.24"/>
    <n v="5"/>
    <n v="-2153.33"/>
    <x v="3"/>
    <x v="1"/>
  </r>
  <r>
    <d v="2024-12-26T00:00:00"/>
    <x v="43"/>
    <x v="15"/>
    <x v="0"/>
    <x v="2"/>
    <s v="Kangaro Presentation Ring Binder (Pack of 8)"/>
    <n v="1350.5"/>
    <n v="1"/>
    <n v="455.9"/>
    <x v="1"/>
    <x v="1"/>
  </r>
  <r>
    <d v="2024-11-21T00:00:00"/>
    <x v="47"/>
    <x v="17"/>
    <x v="0"/>
    <x v="2"/>
    <s v="Archies Lever Arch File A4 (Pack of 5)"/>
    <n v="5911.13"/>
    <n v="2"/>
    <n v="2310.66"/>
    <x v="6"/>
    <x v="1"/>
  </r>
  <r>
    <d v="2024-06-12T00:00:00"/>
    <x v="44"/>
    <x v="5"/>
    <x v="0"/>
    <x v="5"/>
    <s v="Luxor Ruled Writing Pad A4 (200 Pages)"/>
    <n v="1541.99"/>
    <n v="3"/>
    <n v="711.58"/>
    <x v="2"/>
    <x v="1"/>
  </r>
  <r>
    <d v="2025-02-16T00:00:00"/>
    <x v="41"/>
    <x v="1"/>
    <x v="0"/>
    <x v="12"/>
    <s v="3M Post-It Sticky Notes 76×76mm (Pack of 12)"/>
    <n v="718.51"/>
    <n v="3"/>
    <n v="321.12"/>
    <x v="7"/>
    <x v="0"/>
  </r>
  <r>
    <d v="2024-09-02T00:00:00"/>
    <x v="26"/>
    <x v="15"/>
    <x v="0"/>
    <x v="2"/>
    <s v="Deli Spine Label Binder A4 Blue (Pack of 6)"/>
    <n v="610.27"/>
    <n v="7"/>
    <n v="-418.38"/>
    <x v="5"/>
    <x v="1"/>
  </r>
  <r>
    <d v="2024-09-27T00:00:00"/>
    <x v="15"/>
    <x v="8"/>
    <x v="0"/>
    <x v="7"/>
    <s v="Polysac Co-Ex Bubble Wrap Roll 50m"/>
    <n v="1006.41"/>
    <n v="3"/>
    <n v="469.9"/>
    <x v="5"/>
    <x v="1"/>
  </r>
  <r>
    <d v="2024-09-14T00:00:00"/>
    <x v="36"/>
    <x v="7"/>
    <x v="0"/>
    <x v="10"/>
    <s v="Godrej Interio Metal Storage Cabinet 4-Drawer"/>
    <n v="14719.19"/>
    <n v="3"/>
    <n v="1876.52"/>
    <x v="5"/>
    <x v="1"/>
  </r>
  <r>
    <d v="2024-04-16T00:00:00"/>
    <x v="10"/>
    <x v="3"/>
    <x v="0"/>
    <x v="10"/>
    <s v="Cello Stationery Organiser Set 7-Compartment"/>
    <n v="36225.519999999997"/>
    <n v="3"/>
    <n v="0"/>
    <x v="10"/>
    <x v="1"/>
  </r>
  <r>
    <d v="2025-03-14T00:00:00"/>
    <x v="21"/>
    <x v="17"/>
    <x v="0"/>
    <x v="5"/>
    <s v="Navneet A4 80 GSM Copier Paper (500 Sheets)"/>
    <n v="1772.02"/>
    <n v="4"/>
    <n v="773.47"/>
    <x v="0"/>
    <x v="0"/>
  </r>
  <r>
    <d v="2024-10-24T00:00:00"/>
    <x v="33"/>
    <x v="19"/>
    <x v="0"/>
    <x v="1"/>
    <s v="Apsara Drawing Pencils HB (Pack of 20)"/>
    <n v="5011.68"/>
    <n v="6"/>
    <n v="2011.94"/>
    <x v="9"/>
    <x v="1"/>
  </r>
  <r>
    <d v="2024-04-13T00:00:00"/>
    <x v="24"/>
    <x v="13"/>
    <x v="0"/>
    <x v="2"/>
    <s v="Kangaro Presentation Ring Binder (Pack of 8)"/>
    <n v="8392.77"/>
    <n v="8"/>
    <n v="3844.57"/>
    <x v="10"/>
    <x v="1"/>
  </r>
  <r>
    <d v="2024-05-03T00:00:00"/>
    <x v="17"/>
    <x v="16"/>
    <x v="1"/>
    <x v="3"/>
    <s v="Stanley Furniture Comfort Plus Chair"/>
    <n v="38287.74"/>
    <n v="1"/>
    <n v="8548.69"/>
    <x v="3"/>
    <x v="1"/>
  </r>
  <r>
    <d v="2024-09-10T00:00:00"/>
    <x v="33"/>
    <x v="8"/>
    <x v="2"/>
    <x v="9"/>
    <s v="Motorola Edge 50 Fusion 12GB/256GB"/>
    <n v="107691.35"/>
    <n v="8"/>
    <n v="28282.22"/>
    <x v="5"/>
    <x v="1"/>
  </r>
  <r>
    <d v="2025-01-11T00:00:00"/>
    <x v="13"/>
    <x v="13"/>
    <x v="2"/>
    <x v="11"/>
    <s v="Cosmic Byte CB-GK-12 Wired Keyboard"/>
    <n v="28099.73"/>
    <n v="4"/>
    <n v="7316.24"/>
    <x v="11"/>
    <x v="0"/>
  </r>
  <r>
    <d v="2024-06-02T00:00:00"/>
    <x v="32"/>
    <x v="7"/>
    <x v="1"/>
    <x v="3"/>
    <s v="Godrej Interio Cozy Ergonomic Chair with Armrest"/>
    <n v="84846.080000000002"/>
    <n v="4"/>
    <n v="-11856.87"/>
    <x v="2"/>
    <x v="1"/>
  </r>
  <r>
    <d v="2024-04-22T00:00:00"/>
    <x v="7"/>
    <x v="15"/>
    <x v="0"/>
    <x v="13"/>
    <s v="Bajaj Majesty 1000W Room Heater"/>
    <n v="3839.69"/>
    <n v="3"/>
    <n v="-10224.049999999999"/>
    <x v="10"/>
    <x v="1"/>
  </r>
  <r>
    <d v="2024-11-14T00:00:00"/>
    <x v="36"/>
    <x v="15"/>
    <x v="2"/>
    <x v="11"/>
    <s v="Lapcare USB-C 65W GaN Charger"/>
    <n v="7160.91"/>
    <n v="3"/>
    <n v="1719.01"/>
    <x v="6"/>
    <x v="1"/>
  </r>
  <r>
    <d v="2024-04-06T00:00:00"/>
    <x v="43"/>
    <x v="10"/>
    <x v="2"/>
    <x v="11"/>
    <s v="Zebronics Zeb-Thunder Wireless Mouse"/>
    <n v="21298.74"/>
    <n v="3"/>
    <n v="5006.16"/>
    <x v="10"/>
    <x v="1"/>
  </r>
  <r>
    <d v="2024-09-24T00:00:00"/>
    <x v="18"/>
    <x v="16"/>
    <x v="1"/>
    <x v="4"/>
    <s v="FurnitureKraft Metal Coat Stand Black"/>
    <n v="39709.83"/>
    <n v="4"/>
    <n v="-1988.45"/>
    <x v="5"/>
    <x v="1"/>
  </r>
  <r>
    <d v="2024-07-11T00:00:00"/>
    <x v="28"/>
    <x v="15"/>
    <x v="2"/>
    <x v="9"/>
    <s v="iQOO Z9 5G 8GB/128GB"/>
    <n v="6908.13"/>
    <n v="3"/>
    <n v="1624.61"/>
    <x v="8"/>
    <x v="1"/>
  </r>
  <r>
    <d v="2024-05-20T00:00:00"/>
    <x v="24"/>
    <x v="0"/>
    <x v="0"/>
    <x v="2"/>
    <s v="Deli Spine Label Binder A4 Blue (Pack of 6)"/>
    <n v="773.03"/>
    <n v="4"/>
    <n v="-674.2"/>
    <x v="3"/>
    <x v="1"/>
  </r>
  <r>
    <d v="2024-05-06T00:00:00"/>
    <x v="39"/>
    <x v="2"/>
    <x v="0"/>
    <x v="10"/>
    <s v="Godrej Interio Metal Storage Cabinet 4-Drawer"/>
    <n v="10191.35"/>
    <n v="4"/>
    <n v="-1308.48"/>
    <x v="3"/>
    <x v="1"/>
  </r>
  <r>
    <d v="2025-02-07T00:00:00"/>
    <x v="45"/>
    <x v="3"/>
    <x v="1"/>
    <x v="3"/>
    <s v="Featherlite Elan Mid-Back Mesh Chair Black"/>
    <n v="14116.37"/>
    <n v="4"/>
    <n v="1750.9"/>
    <x v="7"/>
    <x v="0"/>
  </r>
  <r>
    <d v="2024-12-27T00:00:00"/>
    <x v="23"/>
    <x v="13"/>
    <x v="0"/>
    <x v="13"/>
    <s v="Crompton Aura Prime 1200mm Fan White"/>
    <n v="15246.6"/>
    <n v="2"/>
    <n v="3707.38"/>
    <x v="1"/>
    <x v="1"/>
  </r>
  <r>
    <d v="2024-09-08T00:00:00"/>
    <x v="12"/>
    <x v="9"/>
    <x v="0"/>
    <x v="2"/>
    <s v="Nataraj Clear-View Binder A4 (Pack of 12)"/>
    <n v="2681.56"/>
    <n v="1"/>
    <n v="1051.2"/>
    <x v="5"/>
    <x v="1"/>
  </r>
  <r>
    <d v="2024-11-28T00:00:00"/>
    <x v="31"/>
    <x v="16"/>
    <x v="1"/>
    <x v="3"/>
    <s v="Featherlite Elan Mid-Back Mesh Chair Black"/>
    <n v="20171.689999999999"/>
    <n v="1"/>
    <n v="3557.25"/>
    <x v="6"/>
    <x v="1"/>
  </r>
  <r>
    <d v="2024-10-13T00:00:00"/>
    <x v="25"/>
    <x v="3"/>
    <x v="2"/>
    <x v="11"/>
    <s v="Cosmic Byte CB-GK-12 Wired Keyboard"/>
    <n v="11134.09"/>
    <n v="1"/>
    <n v="3699.76"/>
    <x v="9"/>
    <x v="1"/>
  </r>
  <r>
    <d v="2024-11-14T00:00:00"/>
    <x v="26"/>
    <x v="7"/>
    <x v="0"/>
    <x v="2"/>
    <s v="Kangaro Presentation Ring Binder (Pack of 8)"/>
    <n v="5149.3100000000004"/>
    <n v="11"/>
    <n v="2090.35"/>
    <x v="6"/>
    <x v="1"/>
  </r>
  <r>
    <d v="2024-11-13T00:00:00"/>
    <x v="31"/>
    <x v="3"/>
    <x v="0"/>
    <x v="2"/>
    <s v="Archies Lever Arch File A4 (Pack of 5)"/>
    <n v="717.72"/>
    <n v="1"/>
    <n v="-470.67"/>
    <x v="6"/>
    <x v="1"/>
  </r>
  <r>
    <d v="2024-05-10T00:00:00"/>
    <x v="11"/>
    <x v="7"/>
    <x v="2"/>
    <x v="9"/>
    <s v="Samsung Galaxy M34 5G 6GB/128GB"/>
    <n v="13377.04"/>
    <n v="2"/>
    <n v="1385.74"/>
    <x v="3"/>
    <x v="1"/>
  </r>
  <r>
    <d v="2024-04-08T00:00:00"/>
    <x v="6"/>
    <x v="12"/>
    <x v="0"/>
    <x v="1"/>
    <s v="Camel Student Watercolour Cake Set 24 Shades"/>
    <n v="1584.11"/>
    <n v="4"/>
    <n v="454.27"/>
    <x v="10"/>
    <x v="1"/>
  </r>
  <r>
    <d v="2024-12-02T00:00:00"/>
    <x v="31"/>
    <x v="9"/>
    <x v="2"/>
    <x v="9"/>
    <s v="Realme Narzo 60 Pro 5G 8GB/128GB"/>
    <n v="14840.26"/>
    <n v="3"/>
    <n v="6194.43"/>
    <x v="1"/>
    <x v="1"/>
  </r>
  <r>
    <d v="2024-04-14T00:00:00"/>
    <x v="12"/>
    <x v="7"/>
    <x v="0"/>
    <x v="5"/>
    <s v="Linc Glycer Ball Pen Blue (Pack of 10)"/>
    <n v="820.21"/>
    <n v="3"/>
    <n v="264.27999999999997"/>
    <x v="10"/>
    <x v="1"/>
  </r>
  <r>
    <d v="2024-07-14T00:00:00"/>
    <x v="11"/>
    <x v="8"/>
    <x v="0"/>
    <x v="2"/>
    <s v="Archies Lever Arch File A4 (Pack of 5)"/>
    <n v="2006.18"/>
    <n v="5"/>
    <n v="904.19"/>
    <x v="8"/>
    <x v="1"/>
  </r>
  <r>
    <d v="2024-12-03T00:00:00"/>
    <x v="24"/>
    <x v="3"/>
    <x v="0"/>
    <x v="7"/>
    <s v="Ratan Tissue Self-Seal Courier Bags (Pack of 200)"/>
    <n v="3320.15"/>
    <n v="3"/>
    <n v="896.82"/>
    <x v="1"/>
    <x v="1"/>
  </r>
  <r>
    <d v="2024-07-09T00:00:00"/>
    <x v="23"/>
    <x v="9"/>
    <x v="0"/>
    <x v="2"/>
    <s v="Nataraj Clear-View Binder A4 (Pack of 12)"/>
    <n v="870.42"/>
    <n v="11"/>
    <n v="-1497.81"/>
    <x v="8"/>
    <x v="1"/>
  </r>
  <r>
    <d v="2024-07-12T00:00:00"/>
    <x v="31"/>
    <x v="11"/>
    <x v="2"/>
    <x v="9"/>
    <s v="OnePlus Nord CE3 Lite 8GB/128GB"/>
    <n v="37915.47"/>
    <n v="3"/>
    <n v="4148.9399999999996"/>
    <x v="8"/>
    <x v="1"/>
  </r>
  <r>
    <d v="2024-06-06T00:00:00"/>
    <x v="15"/>
    <x v="6"/>
    <x v="0"/>
    <x v="5"/>
    <s v="Pidilite Fevistick Glue Sticks (Box of 12)"/>
    <n v="6903.34"/>
    <n v="4"/>
    <n v="2962.37"/>
    <x v="2"/>
    <x v="1"/>
  </r>
  <r>
    <d v="2025-03-20T00:00:00"/>
    <x v="19"/>
    <x v="12"/>
    <x v="0"/>
    <x v="5"/>
    <s v="Luxor Ruled Writing Pad A4 (200 Pages)"/>
    <n v="7836.55"/>
    <n v="7"/>
    <n v="2773.17"/>
    <x v="0"/>
    <x v="0"/>
  </r>
  <r>
    <d v="2024-05-19T00:00:00"/>
    <x v="23"/>
    <x v="19"/>
    <x v="0"/>
    <x v="2"/>
    <s v="Solo Ring Binder A4 2-Ring 25mm (Pack of 10)"/>
    <n v="193.87"/>
    <n v="3"/>
    <n v="-134.72999999999999"/>
    <x v="3"/>
    <x v="1"/>
  </r>
  <r>
    <d v="2024-07-25T00:00:00"/>
    <x v="0"/>
    <x v="3"/>
    <x v="0"/>
    <x v="2"/>
    <s v="Kangaro Presentation Ring Binder (Pack of 8)"/>
    <n v="3703.44"/>
    <n v="5"/>
    <n v="1806.98"/>
    <x v="8"/>
    <x v="1"/>
  </r>
  <r>
    <d v="2025-01-12T00:00:00"/>
    <x v="19"/>
    <x v="13"/>
    <x v="0"/>
    <x v="2"/>
    <s v="Kangaro Presentation Ring Binder (Pack of 8)"/>
    <n v="2553.4699999999998"/>
    <n v="2"/>
    <n v="1112.96"/>
    <x v="11"/>
    <x v="0"/>
  </r>
  <r>
    <d v="2024-07-02T00:00:00"/>
    <x v="37"/>
    <x v="11"/>
    <x v="1"/>
    <x v="4"/>
    <s v="Pepperfry Sofa Cum Bed 3-Seater Grey"/>
    <n v="5734.66"/>
    <n v="10"/>
    <n v="1886.61"/>
    <x v="8"/>
    <x v="1"/>
  </r>
  <r>
    <d v="2024-11-17T00:00:00"/>
    <x v="4"/>
    <x v="16"/>
    <x v="0"/>
    <x v="13"/>
    <s v="Usha Mist Air Duos 400mm Pedestal Fan"/>
    <n v="10576.18"/>
    <n v="2"/>
    <n v="3097.39"/>
    <x v="6"/>
    <x v="1"/>
  </r>
  <r>
    <d v="2025-03-01T00:00:00"/>
    <x v="44"/>
    <x v="2"/>
    <x v="1"/>
    <x v="4"/>
    <s v="Godrej Interio Partition Panel 4×6ft"/>
    <n v="1704.51"/>
    <n v="3"/>
    <n v="521.97"/>
    <x v="0"/>
    <x v="0"/>
  </r>
  <r>
    <d v="2024-09-13T00:00:00"/>
    <x v="23"/>
    <x v="14"/>
    <x v="0"/>
    <x v="2"/>
    <s v="Solo Ring Binder A4 2-Ring 25mm (Pack of 10)"/>
    <n v="3320.95"/>
    <n v="6"/>
    <n v="1410.92"/>
    <x v="5"/>
    <x v="1"/>
  </r>
  <r>
    <d v="2024-05-12T00:00:00"/>
    <x v="13"/>
    <x v="17"/>
    <x v="1"/>
    <x v="3"/>
    <s v="Hof Seating WorkPro Mesh Back Chair"/>
    <n v="10320.35"/>
    <n v="2"/>
    <n v="-655.95"/>
    <x v="3"/>
    <x v="1"/>
  </r>
  <r>
    <d v="2024-06-14T00:00:00"/>
    <x v="40"/>
    <x v="12"/>
    <x v="0"/>
    <x v="1"/>
    <s v="Camlin Kokuyo Acrylic Colour Set 9 Tubes"/>
    <n v="391.84"/>
    <n v="1"/>
    <n v="107.43"/>
    <x v="2"/>
    <x v="1"/>
  </r>
  <r>
    <d v="2024-12-21T00:00:00"/>
    <x v="44"/>
    <x v="13"/>
    <x v="0"/>
    <x v="1"/>
    <s v="Camel Student Watercolour Cake Set 24 Shades"/>
    <n v="2063.17"/>
    <n v="10"/>
    <n v="777.85"/>
    <x v="1"/>
    <x v="1"/>
  </r>
  <r>
    <d v="2025-01-05T00:00:00"/>
    <x v="36"/>
    <x v="16"/>
    <x v="2"/>
    <x v="11"/>
    <s v="Cosmic Byte CB-GK-12 Wired Keyboard"/>
    <n v="4872.07"/>
    <n v="1"/>
    <n v="972.2"/>
    <x v="11"/>
    <x v="0"/>
  </r>
  <r>
    <d v="2024-07-24T00:00:00"/>
    <x v="36"/>
    <x v="12"/>
    <x v="1"/>
    <x v="4"/>
    <s v="Pepperfry Sofa Cum Bed 3-Seater Grey"/>
    <n v="16331.06"/>
    <n v="2"/>
    <n v="7282.34"/>
    <x v="8"/>
    <x v="1"/>
  </r>
  <r>
    <d v="2024-11-08T00:00:00"/>
    <x v="32"/>
    <x v="2"/>
    <x v="1"/>
    <x v="3"/>
    <s v="Featherlite Elan Mid-Back Mesh Chair Black"/>
    <n v="179783.97"/>
    <n v="6"/>
    <n v="48155.74"/>
    <x v="6"/>
    <x v="1"/>
  </r>
  <r>
    <d v="2025-02-07T00:00:00"/>
    <x v="35"/>
    <x v="0"/>
    <x v="0"/>
    <x v="5"/>
    <s v="Linc Glycer Ball Pen Blue (Pack of 10)"/>
    <n v="1010.34"/>
    <n v="2"/>
    <n v="480.87"/>
    <x v="7"/>
    <x v="0"/>
  </r>
  <r>
    <d v="2024-06-12T00:00:00"/>
    <x v="41"/>
    <x v="17"/>
    <x v="0"/>
    <x v="10"/>
    <s v="Featherlite Mobile Pedestal 3-Drawer"/>
    <n v="10138.16"/>
    <n v="1"/>
    <n v="460.19"/>
    <x v="2"/>
    <x v="1"/>
  </r>
  <r>
    <d v="2024-09-18T00:00:00"/>
    <x v="10"/>
    <x v="16"/>
    <x v="0"/>
    <x v="7"/>
    <s v="Kores Peel &amp; Seal White Envelopes DL (Pack of 100)"/>
    <n v="1363.77"/>
    <n v="2"/>
    <n v="683.48"/>
    <x v="5"/>
    <x v="1"/>
  </r>
  <r>
    <d v="2024-06-05T00:00:00"/>
    <x v="13"/>
    <x v="6"/>
    <x v="0"/>
    <x v="1"/>
    <s v="Camel Student Watercolour Cake Set 24 Shades"/>
    <n v="486.41"/>
    <n v="2"/>
    <n v="85.53"/>
    <x v="2"/>
    <x v="1"/>
  </r>
  <r>
    <d v="2024-08-02T00:00:00"/>
    <x v="14"/>
    <x v="14"/>
    <x v="0"/>
    <x v="2"/>
    <s v="Deli Spine Label Binder A4 Blue (Pack of 6)"/>
    <n v="9590.49"/>
    <n v="7"/>
    <n v="2720.34"/>
    <x v="4"/>
    <x v="1"/>
  </r>
  <r>
    <d v="2024-11-01T00:00:00"/>
    <x v="14"/>
    <x v="13"/>
    <x v="0"/>
    <x v="2"/>
    <s v="Solo Ring Binder A4 2-Ring 25mm (Pack of 10)"/>
    <n v="781.52"/>
    <n v="3"/>
    <n v="-690.47"/>
    <x v="6"/>
    <x v="1"/>
  </r>
  <r>
    <d v="2025-01-02T00:00:00"/>
    <x v="31"/>
    <x v="4"/>
    <x v="2"/>
    <x v="9"/>
    <s v="Samsung Galaxy M34 5G 6GB/128GB"/>
    <n v="6947.89"/>
    <n v="5"/>
    <n v="592.82000000000005"/>
    <x v="11"/>
    <x v="0"/>
  </r>
  <r>
    <d v="2024-12-04T00:00:00"/>
    <x v="28"/>
    <x v="14"/>
    <x v="2"/>
    <x v="11"/>
    <s v="Zebronics Zeb-Thunder Wireless Mouse"/>
    <n v="2307.0500000000002"/>
    <n v="2"/>
    <n v="531.05999999999995"/>
    <x v="1"/>
    <x v="1"/>
  </r>
  <r>
    <d v="2025-03-21T00:00:00"/>
    <x v="4"/>
    <x v="1"/>
    <x v="0"/>
    <x v="5"/>
    <s v="Pidilite Fevistick Glue Sticks (Box of 12)"/>
    <n v="7544.08"/>
    <n v="5"/>
    <n v="2518.7199999999998"/>
    <x v="0"/>
    <x v="0"/>
  </r>
  <r>
    <d v="2024-05-16T00:00:00"/>
    <x v="26"/>
    <x v="1"/>
    <x v="2"/>
    <x v="9"/>
    <s v="Vivo T3 Pro 5G 8GB/128GB"/>
    <n v="9562.73"/>
    <n v="3"/>
    <n v="-1744.18"/>
    <x v="3"/>
    <x v="1"/>
  </r>
  <r>
    <d v="2024-08-19T00:00:00"/>
    <x v="42"/>
    <x v="18"/>
    <x v="0"/>
    <x v="12"/>
    <s v="Anken Colour Coding Dots (Pack of 500)"/>
    <n v="1456.05"/>
    <n v="6"/>
    <n v="456.43"/>
    <x v="4"/>
    <x v="1"/>
  </r>
  <r>
    <d v="2024-11-02T00:00:00"/>
    <x v="42"/>
    <x v="7"/>
    <x v="0"/>
    <x v="10"/>
    <s v="Durian Steel Filing Cabinet 2-Door"/>
    <n v="10819.29"/>
    <n v="3"/>
    <n v="3450.4"/>
    <x v="6"/>
    <x v="1"/>
  </r>
  <r>
    <d v="2024-07-17T00:00:00"/>
    <x v="32"/>
    <x v="5"/>
    <x v="0"/>
    <x v="1"/>
    <s v="Fevicryl Fabric Colour Set 12 Shades"/>
    <n v="15034.75"/>
    <n v="4"/>
    <n v="3912.89"/>
    <x v="8"/>
    <x v="1"/>
  </r>
  <r>
    <d v="2024-10-22T00:00:00"/>
    <x v="15"/>
    <x v="17"/>
    <x v="0"/>
    <x v="5"/>
    <s v="Rorito Ballpoint Pen Set Blue (Pack of 20)"/>
    <n v="7248.33"/>
    <n v="2"/>
    <n v="3337.84"/>
    <x v="9"/>
    <x v="1"/>
  </r>
  <r>
    <d v="2024-04-25T00:00:00"/>
    <x v="1"/>
    <x v="1"/>
    <x v="0"/>
    <x v="5"/>
    <s v="Classmate Premium A4 Ruled Notebooks (Pack of 6)"/>
    <n v="1099.3599999999999"/>
    <n v="2"/>
    <n v="445.34"/>
    <x v="10"/>
    <x v="1"/>
  </r>
  <r>
    <d v="2024-07-23T00:00:00"/>
    <x v="47"/>
    <x v="13"/>
    <x v="0"/>
    <x v="7"/>
    <s v="Hitech India A4 Kraft Bubble Envelope (Pack of 50)"/>
    <n v="7823.25"/>
    <n v="10"/>
    <n v="4029.24"/>
    <x v="8"/>
    <x v="1"/>
  </r>
  <r>
    <d v="2024-05-17T00:00:00"/>
    <x v="18"/>
    <x v="19"/>
    <x v="0"/>
    <x v="5"/>
    <s v="Rorito Ballpoint Pen Set Blue (Pack of 20)"/>
    <n v="2553.86"/>
    <n v="5"/>
    <n v="1027.3599999999999"/>
    <x v="3"/>
    <x v="1"/>
  </r>
  <r>
    <d v="2024-04-19T00:00:00"/>
    <x v="2"/>
    <x v="16"/>
    <x v="0"/>
    <x v="1"/>
    <s v="Camlin Kokuyo Acrylic Colour Set 9 Tubes"/>
    <n v="792"/>
    <n v="3"/>
    <n v="191.19"/>
    <x v="10"/>
    <x v="1"/>
  </r>
  <r>
    <d v="2025-01-04T00:00:00"/>
    <x v="11"/>
    <x v="5"/>
    <x v="1"/>
    <x v="3"/>
    <s v="Wipro Furniture Smart Mesh Chair"/>
    <n v="10073.120000000001"/>
    <n v="1"/>
    <n v="-1153.79"/>
    <x v="11"/>
    <x v="0"/>
  </r>
  <r>
    <d v="2024-10-27T00:00:00"/>
    <x v="47"/>
    <x v="9"/>
    <x v="2"/>
    <x v="11"/>
    <s v="iBall Bluetooth Wireless Keyboard &amp; Mouse Combo"/>
    <n v="70621.69"/>
    <n v="5"/>
    <n v="12308.52"/>
    <x v="9"/>
    <x v="1"/>
  </r>
  <r>
    <d v="2025-02-24T00:00:00"/>
    <x v="43"/>
    <x v="15"/>
    <x v="1"/>
    <x v="4"/>
    <s v="Godrej Interio Partition Panel 4×6ft"/>
    <n v="5074.67"/>
    <n v="2"/>
    <n v="1275.6099999999999"/>
    <x v="7"/>
    <x v="0"/>
  </r>
  <r>
    <d v="2024-11-11T00:00:00"/>
    <x v="19"/>
    <x v="10"/>
    <x v="2"/>
    <x v="11"/>
    <s v="Portronics Mport 7C USB-C Hub 7-in-1"/>
    <n v="9923.86"/>
    <n v="4"/>
    <n v="1712.6"/>
    <x v="6"/>
    <x v="1"/>
  </r>
  <r>
    <d v="2024-08-08T00:00:00"/>
    <x v="17"/>
    <x v="10"/>
    <x v="2"/>
    <x v="11"/>
    <s v="iBall Bluetooth Wireless Keyboard &amp; Mouse Combo"/>
    <n v="62433.34"/>
    <n v="6"/>
    <n v="-2880.06"/>
    <x v="4"/>
    <x v="1"/>
  </r>
  <r>
    <d v="2025-02-02T00:00:00"/>
    <x v="0"/>
    <x v="19"/>
    <x v="0"/>
    <x v="5"/>
    <s v="Pidilite Fevistick Glue Sticks (Box of 12)"/>
    <n v="29355.32"/>
    <n v="5"/>
    <n v="10033.77"/>
    <x v="7"/>
    <x v="0"/>
  </r>
  <r>
    <d v="2024-09-13T00:00:00"/>
    <x v="19"/>
    <x v="3"/>
    <x v="2"/>
    <x v="9"/>
    <s v="Realme Narzo 60 Pro 5G 8GB/128GB"/>
    <n v="1318.5"/>
    <n v="1"/>
    <n v="365.67"/>
    <x v="5"/>
    <x v="1"/>
  </r>
  <r>
    <d v="2025-01-23T00:00:00"/>
    <x v="27"/>
    <x v="17"/>
    <x v="0"/>
    <x v="5"/>
    <s v="Kokuyo Camlin Drawing Sheets A3 (100 Sheets)"/>
    <n v="964.96"/>
    <n v="2"/>
    <n v="432.72"/>
    <x v="11"/>
    <x v="0"/>
  </r>
  <r>
    <d v="2024-08-15T00:00:00"/>
    <x v="16"/>
    <x v="4"/>
    <x v="0"/>
    <x v="1"/>
    <s v="Camlin Kokuyo Acrylic Colour Set 9 Tubes"/>
    <n v="3140.84"/>
    <n v="1"/>
    <n v="1181.3399999999999"/>
    <x v="4"/>
    <x v="1"/>
  </r>
  <r>
    <d v="2024-04-04T00:00:00"/>
    <x v="43"/>
    <x v="13"/>
    <x v="0"/>
    <x v="2"/>
    <s v="Solo Ring Binder A4 2-Ring 25mm (Pack of 10)"/>
    <n v="578.46"/>
    <n v="4"/>
    <n v="-446.75"/>
    <x v="10"/>
    <x v="1"/>
  </r>
  <r>
    <d v="2024-12-13T00:00:00"/>
    <x v="10"/>
    <x v="4"/>
    <x v="1"/>
    <x v="4"/>
    <s v="FurnitureKraft Metal Coat Stand Black"/>
    <n v="1513.89"/>
    <n v="1"/>
    <n v="434.31"/>
    <x v="1"/>
    <x v="1"/>
  </r>
  <r>
    <d v="2024-10-21T00:00:00"/>
    <x v="10"/>
    <x v="6"/>
    <x v="0"/>
    <x v="2"/>
    <s v="Kangaro Presentation Ring Binder (Pack of 8)"/>
    <n v="633.11"/>
    <n v="1"/>
    <n v="-1314.94"/>
    <x v="9"/>
    <x v="1"/>
  </r>
  <r>
    <d v="2024-08-16T00:00:00"/>
    <x v="6"/>
    <x v="19"/>
    <x v="0"/>
    <x v="2"/>
    <s v="Deli Spine Label Binder A4 Blue (Pack of 6)"/>
    <n v="892.02"/>
    <n v="3"/>
    <n v="-722.56"/>
    <x v="4"/>
    <x v="1"/>
  </r>
  <r>
    <d v="2024-11-26T00:00:00"/>
    <x v="8"/>
    <x v="2"/>
    <x v="0"/>
    <x v="1"/>
    <s v="Apsara Drawing Pencils HB (Pack of 20)"/>
    <n v="4367.38"/>
    <n v="3"/>
    <n v="1220.98"/>
    <x v="6"/>
    <x v="1"/>
  </r>
  <r>
    <d v="2024-09-21T00:00:00"/>
    <x v="37"/>
    <x v="8"/>
    <x v="1"/>
    <x v="3"/>
    <s v="Stanley Furniture Comfort Plus Chair"/>
    <n v="27159.23"/>
    <n v="7"/>
    <n v="-2017.7"/>
    <x v="5"/>
    <x v="1"/>
  </r>
  <r>
    <d v="2025-03-12T00:00:00"/>
    <x v="21"/>
    <x v="0"/>
    <x v="0"/>
    <x v="2"/>
    <s v="Nataraj Clear-View Binder A4 (Pack of 12)"/>
    <n v="169.6"/>
    <n v="3"/>
    <n v="-232.33"/>
    <x v="0"/>
    <x v="0"/>
  </r>
  <r>
    <d v="2025-03-03T00:00:00"/>
    <x v="42"/>
    <x v="12"/>
    <x v="1"/>
    <x v="4"/>
    <s v="Stanley Office Side Table with Drawer"/>
    <n v="3787.23"/>
    <n v="1"/>
    <n v="1120.92"/>
    <x v="0"/>
    <x v="0"/>
  </r>
  <r>
    <d v="2024-10-21T00:00:00"/>
    <x v="32"/>
    <x v="15"/>
    <x v="0"/>
    <x v="7"/>
    <s v="Hitech India A4 Kraft Bubble Envelope (Pack of 50)"/>
    <n v="855.85"/>
    <n v="1"/>
    <n v="462.5"/>
    <x v="9"/>
    <x v="1"/>
  </r>
  <r>
    <d v="2024-05-03T00:00:00"/>
    <x v="28"/>
    <x v="14"/>
    <x v="1"/>
    <x v="3"/>
    <s v="Hof Seating WorkPro Mesh Back Chair"/>
    <n v="38332.97"/>
    <n v="6"/>
    <n v="-6151.18"/>
    <x v="3"/>
    <x v="1"/>
  </r>
  <r>
    <d v="2024-05-22T00:00:00"/>
    <x v="43"/>
    <x v="6"/>
    <x v="0"/>
    <x v="2"/>
    <s v="Deli Spine Label Binder A4 Blue (Pack of 6)"/>
    <n v="4883.75"/>
    <n v="3"/>
    <n v="1959.85"/>
    <x v="3"/>
    <x v="1"/>
  </r>
  <r>
    <d v="2024-11-09T00:00:00"/>
    <x v="43"/>
    <x v="4"/>
    <x v="2"/>
    <x v="9"/>
    <s v="OnePlus Nord CE3 Lite 8GB/128GB"/>
    <n v="11108.39"/>
    <n v="2"/>
    <n v="3619.33"/>
    <x v="6"/>
    <x v="1"/>
  </r>
  <r>
    <d v="2024-11-22T00:00:00"/>
    <x v="21"/>
    <x v="9"/>
    <x v="2"/>
    <x v="9"/>
    <s v="Realme Narzo 60 Pro 5G 8GB/128GB"/>
    <n v="34186.43"/>
    <n v="3"/>
    <n v="3468.64"/>
    <x v="6"/>
    <x v="1"/>
  </r>
  <r>
    <d v="2024-09-19T00:00:00"/>
    <x v="9"/>
    <x v="11"/>
    <x v="0"/>
    <x v="2"/>
    <s v="Deli Spine Label Binder A4 Blue (Pack of 6)"/>
    <n v="1193.83"/>
    <n v="1"/>
    <n v="609.17999999999995"/>
    <x v="5"/>
    <x v="1"/>
  </r>
  <r>
    <d v="2024-11-21T00:00:00"/>
    <x v="13"/>
    <x v="16"/>
    <x v="0"/>
    <x v="2"/>
    <s v="Solo Ring Binder A4 2-Ring 25mm (Pack of 10)"/>
    <n v="1484.29"/>
    <n v="2"/>
    <n v="-2315.65"/>
    <x v="6"/>
    <x v="1"/>
  </r>
  <r>
    <d v="2024-09-24T00:00:00"/>
    <x v="36"/>
    <x v="8"/>
    <x v="0"/>
    <x v="12"/>
    <s v="Maplitho White Labels A4 (50 Sheets)"/>
    <n v="494.54"/>
    <n v="2"/>
    <n v="192.61"/>
    <x v="5"/>
    <x v="1"/>
  </r>
  <r>
    <d v="2024-07-16T00:00:00"/>
    <x v="17"/>
    <x v="13"/>
    <x v="2"/>
    <x v="9"/>
    <s v="Realme Narzo 60 Pro 5G 8GB/128GB"/>
    <n v="37906.53"/>
    <n v="4"/>
    <n v="-8558.26"/>
    <x v="8"/>
    <x v="1"/>
  </r>
  <r>
    <d v="2024-12-14T00:00:00"/>
    <x v="36"/>
    <x v="9"/>
    <x v="2"/>
    <x v="11"/>
    <s v="iBall Bluetooth Wireless Keyboard &amp; Mouse Combo"/>
    <n v="23077.01"/>
    <n v="4"/>
    <n v="4471.49"/>
    <x v="1"/>
    <x v="1"/>
  </r>
  <r>
    <d v="2024-09-10T00:00:00"/>
    <x v="27"/>
    <x v="4"/>
    <x v="0"/>
    <x v="13"/>
    <s v="Havells Cista 1200mm Ceiling Fan Brushed Chrome"/>
    <n v="15534.55"/>
    <n v="6"/>
    <n v="1478.1"/>
    <x v="5"/>
    <x v="1"/>
  </r>
  <r>
    <d v="2025-03-10T00:00:00"/>
    <x v="12"/>
    <x v="13"/>
    <x v="0"/>
    <x v="16"/>
    <s v="Camlin Permanent Marker Black (Pack of 10)"/>
    <n v="457077.69"/>
    <n v="2"/>
    <n v="18123.830000000002"/>
    <x v="0"/>
    <x v="0"/>
  </r>
  <r>
    <d v="2024-11-20T00:00:00"/>
    <x v="22"/>
    <x v="11"/>
    <x v="0"/>
    <x v="10"/>
    <s v="Godrej Interio Metal Storage Cabinet 4-Drawer"/>
    <n v="105365.41"/>
    <n v="3"/>
    <n v="19972.41"/>
    <x v="6"/>
    <x v="1"/>
  </r>
  <r>
    <d v="2024-08-04T00:00:00"/>
    <x v="44"/>
    <x v="4"/>
    <x v="0"/>
    <x v="0"/>
    <s v="Maped Press Fasteners Nickel (Box of 200)"/>
    <n v="907.59"/>
    <n v="3"/>
    <n v="429.15"/>
    <x v="4"/>
    <x v="1"/>
  </r>
  <r>
    <d v="2024-11-02T00:00:00"/>
    <x v="27"/>
    <x v="19"/>
    <x v="0"/>
    <x v="5"/>
    <s v="Kokuyo Camlin Drawing Sheets A3 (100 Sheets)"/>
    <n v="2850.95"/>
    <n v="3"/>
    <n v="1199.56"/>
    <x v="6"/>
    <x v="1"/>
  </r>
  <r>
    <d v="2024-06-19T00:00:00"/>
    <x v="7"/>
    <x v="1"/>
    <x v="0"/>
    <x v="12"/>
    <s v="Maplitho White Labels A4 (50 Sheets)"/>
    <n v="1607.14"/>
    <n v="9"/>
    <n v="618.27"/>
    <x v="2"/>
    <x v="1"/>
  </r>
  <r>
    <d v="2024-08-09T00:00:00"/>
    <x v="44"/>
    <x v="18"/>
    <x v="0"/>
    <x v="5"/>
    <s v="Classmate Premium A4 Ruled Notebooks (Pack of 6)"/>
    <n v="5053.22"/>
    <n v="2"/>
    <n v="2441.21"/>
    <x v="4"/>
    <x v="1"/>
  </r>
  <r>
    <d v="2024-11-23T00:00:00"/>
    <x v="29"/>
    <x v="11"/>
    <x v="2"/>
    <x v="9"/>
    <s v="OnePlus Nord CE3 Lite 8GB/128GB"/>
    <n v="10457.85"/>
    <n v="4"/>
    <n v="3192.74"/>
    <x v="6"/>
    <x v="1"/>
  </r>
  <r>
    <d v="2024-04-28T00:00:00"/>
    <x v="25"/>
    <x v="9"/>
    <x v="0"/>
    <x v="12"/>
    <s v="Kores Self-Adhesive Label Rolls (Pack of 4)"/>
    <n v="536.89"/>
    <n v="2"/>
    <n v="212.74"/>
    <x v="10"/>
    <x v="1"/>
  </r>
  <r>
    <d v="2024-08-17T00:00:00"/>
    <x v="7"/>
    <x v="1"/>
    <x v="2"/>
    <x v="11"/>
    <s v="Promate 20000mAh Power Bank"/>
    <n v="9664.65"/>
    <n v="5"/>
    <n v="799.17"/>
    <x v="4"/>
    <x v="1"/>
  </r>
  <r>
    <d v="2024-12-24T00:00:00"/>
    <x v="37"/>
    <x v="17"/>
    <x v="0"/>
    <x v="13"/>
    <s v="Crompton Aura Prime 1200mm Fan White"/>
    <n v="6437.02"/>
    <n v="8"/>
    <n v="1555.56"/>
    <x v="1"/>
    <x v="1"/>
  </r>
  <r>
    <d v="2024-09-08T00:00:00"/>
    <x v="6"/>
    <x v="5"/>
    <x v="1"/>
    <x v="4"/>
    <s v="Stanley Office Side Table with Drawer"/>
    <n v="5142.24"/>
    <n v="5"/>
    <n v="2068.11"/>
    <x v="5"/>
    <x v="1"/>
  </r>
  <r>
    <d v="2024-11-10T00:00:00"/>
    <x v="10"/>
    <x v="7"/>
    <x v="1"/>
    <x v="3"/>
    <s v="Green Soul Oslo High-Back Executive Chair"/>
    <n v="121400.24"/>
    <n v="4"/>
    <n v="13178.62"/>
    <x v="6"/>
    <x v="1"/>
  </r>
  <r>
    <d v="2024-09-21T00:00:00"/>
    <x v="8"/>
    <x v="10"/>
    <x v="1"/>
    <x v="15"/>
    <s v="Godrej Interio Slimline Steel Bookshelf 5-Tier"/>
    <n v="40564.120000000003"/>
    <n v="6"/>
    <n v="1538.87"/>
    <x v="5"/>
    <x v="1"/>
  </r>
  <r>
    <d v="2024-04-20T00:00:00"/>
    <x v="8"/>
    <x v="11"/>
    <x v="0"/>
    <x v="10"/>
    <s v="Durian Steel Filing Cabinet 2-Door"/>
    <n v="1631.53"/>
    <n v="1"/>
    <n v="415.59"/>
    <x v="10"/>
    <x v="1"/>
  </r>
  <r>
    <d v="2024-05-10T00:00:00"/>
    <x v="0"/>
    <x v="10"/>
    <x v="1"/>
    <x v="4"/>
    <s v="FurnitureKraft Metal Coat Stand Black"/>
    <n v="1031.82"/>
    <n v="3"/>
    <n v="319.45"/>
    <x v="3"/>
    <x v="1"/>
  </r>
  <r>
    <d v="2024-05-11T00:00:00"/>
    <x v="3"/>
    <x v="13"/>
    <x v="1"/>
    <x v="4"/>
    <s v="FurnitureKraft Metal Coat Stand Black"/>
    <n v="992.16"/>
    <n v="2"/>
    <n v="275.81"/>
    <x v="3"/>
    <x v="1"/>
  </r>
  <r>
    <d v="2024-12-21T00:00:00"/>
    <x v="13"/>
    <x v="19"/>
    <x v="0"/>
    <x v="2"/>
    <s v="Solo Ring Binder A4 2-Ring 25mm (Pack of 10)"/>
    <n v="5597.47"/>
    <n v="3"/>
    <n v="3120.41"/>
    <x v="1"/>
    <x v="1"/>
  </r>
  <r>
    <d v="2025-02-26T00:00:00"/>
    <x v="40"/>
    <x v="15"/>
    <x v="0"/>
    <x v="5"/>
    <s v="Linc Glycer Ball Pen Blue (Pack of 10)"/>
    <n v="1639.6"/>
    <n v="2"/>
    <n v="521.55999999999995"/>
    <x v="7"/>
    <x v="0"/>
  </r>
  <r>
    <d v="2024-12-03T00:00:00"/>
    <x v="1"/>
    <x v="1"/>
    <x v="1"/>
    <x v="4"/>
    <s v="FurnitureKraft Metal Coat Stand Black"/>
    <n v="6265.54"/>
    <n v="5"/>
    <n v="2200.87"/>
    <x v="1"/>
    <x v="1"/>
  </r>
  <r>
    <d v="2024-05-01T00:00:00"/>
    <x v="46"/>
    <x v="19"/>
    <x v="1"/>
    <x v="15"/>
    <s v="Godrej Interio Slimline Steel Bookshelf 5-Tier"/>
    <n v="35856.42"/>
    <n v="5"/>
    <n v="2885.27"/>
    <x v="3"/>
    <x v="1"/>
  </r>
  <r>
    <d v="2024-09-13T00:00:00"/>
    <x v="33"/>
    <x v="16"/>
    <x v="0"/>
    <x v="0"/>
    <s v="Maped Press Fasteners Nickel (Box of 200)"/>
    <n v="1096.73"/>
    <n v="4"/>
    <n v="343.99"/>
    <x v="5"/>
    <x v="1"/>
  </r>
  <r>
    <d v="2024-06-15T00:00:00"/>
    <x v="21"/>
    <x v="12"/>
    <x v="0"/>
    <x v="1"/>
    <s v="Faber-Castell Colour Pencil Set 60 Shades"/>
    <n v="630.83000000000004"/>
    <n v="1"/>
    <n v="65.22"/>
    <x v="2"/>
    <x v="1"/>
  </r>
  <r>
    <d v="2024-10-14T00:00:00"/>
    <x v="40"/>
    <x v="8"/>
    <x v="0"/>
    <x v="5"/>
    <s v="Linc Glycer Ball Pen Blue (Pack of 10)"/>
    <n v="10055.61"/>
    <n v="1"/>
    <n v="4599.21"/>
    <x v="9"/>
    <x v="1"/>
  </r>
  <r>
    <d v="2024-05-17T00:00:00"/>
    <x v="6"/>
    <x v="18"/>
    <x v="2"/>
    <x v="14"/>
    <s v="Brother HL-L2321D Automatic Duplex Laser Printer"/>
    <n v="18069.66"/>
    <n v="2"/>
    <n v="-11870.91"/>
    <x v="3"/>
    <x v="1"/>
  </r>
  <r>
    <d v="2024-10-19T00:00:00"/>
    <x v="1"/>
    <x v="0"/>
    <x v="1"/>
    <x v="4"/>
    <s v="Godrej Interio Partition Panel 4×6ft"/>
    <n v="5836.21"/>
    <n v="7"/>
    <n v="379.53"/>
    <x v="9"/>
    <x v="1"/>
  </r>
  <r>
    <d v="2024-04-28T00:00:00"/>
    <x v="46"/>
    <x v="12"/>
    <x v="0"/>
    <x v="5"/>
    <s v="Navneet A4 80 GSM Copier Paper (500 Sheets)"/>
    <n v="29275.27"/>
    <n v="5"/>
    <n v="10571.56"/>
    <x v="10"/>
    <x v="1"/>
  </r>
  <r>
    <d v="2024-04-11T00:00:00"/>
    <x v="38"/>
    <x v="3"/>
    <x v="0"/>
    <x v="10"/>
    <s v="Durian Steel Filing Cabinet 2-Door"/>
    <n v="15404.76"/>
    <n v="6"/>
    <n v="738.38"/>
    <x v="10"/>
    <x v="1"/>
  </r>
  <r>
    <d v="2024-09-23T00:00:00"/>
    <x v="23"/>
    <x v="19"/>
    <x v="0"/>
    <x v="2"/>
    <s v="Solo Ring Binder A4 2-Ring 25mm (Pack of 10)"/>
    <n v="1911.17"/>
    <n v="3"/>
    <n v="-1469.78"/>
    <x v="5"/>
    <x v="1"/>
  </r>
  <r>
    <d v="2024-04-06T00:00:00"/>
    <x v="32"/>
    <x v="6"/>
    <x v="2"/>
    <x v="9"/>
    <s v="Vivo T3 Pro 5G 8GB/128GB"/>
    <n v="32881.71"/>
    <n v="4"/>
    <n v="10877.3"/>
    <x v="10"/>
    <x v="1"/>
  </r>
  <r>
    <d v="2024-06-23T00:00:00"/>
    <x v="16"/>
    <x v="7"/>
    <x v="0"/>
    <x v="13"/>
    <s v="Havells Cista 1200mm Ceiling Fan Brushed Chrome"/>
    <n v="1346.11"/>
    <n v="1"/>
    <n v="-4052.83"/>
    <x v="2"/>
    <x v="1"/>
  </r>
  <r>
    <d v="2024-11-26T00:00:00"/>
    <x v="42"/>
    <x v="9"/>
    <x v="1"/>
    <x v="4"/>
    <s v="Nilkamal Plastic Folding Chair (Pack of 4)"/>
    <n v="10498.68"/>
    <n v="5"/>
    <n v="1377.44"/>
    <x v="6"/>
    <x v="1"/>
  </r>
  <r>
    <d v="2024-07-24T00:00:00"/>
    <x v="28"/>
    <x v="18"/>
    <x v="1"/>
    <x v="8"/>
    <s v="Stanley Furniture Height-Adjustable Desk"/>
    <n v="23796.92"/>
    <n v="7"/>
    <n v="-327.60000000000002"/>
    <x v="8"/>
    <x v="1"/>
  </r>
  <r>
    <d v="2024-07-01T00:00:00"/>
    <x v="42"/>
    <x v="7"/>
    <x v="1"/>
    <x v="8"/>
    <s v="Godrej Interio Slimline Steel Computer Table"/>
    <n v="15614.39"/>
    <n v="3"/>
    <n v="-2951.89"/>
    <x v="8"/>
    <x v="1"/>
  </r>
  <r>
    <d v="2024-12-05T00:00:00"/>
    <x v="37"/>
    <x v="16"/>
    <x v="1"/>
    <x v="4"/>
    <s v="Godrej Interio Partition Panel 4×6ft"/>
    <n v="4742.29"/>
    <n v="3"/>
    <n v="-3674.41"/>
    <x v="1"/>
    <x v="1"/>
  </r>
  <r>
    <d v="2024-10-08T00:00:00"/>
    <x v="41"/>
    <x v="9"/>
    <x v="1"/>
    <x v="4"/>
    <s v="Pepperfry Sofa Cum Bed 3-Seater Grey"/>
    <n v="75685.59"/>
    <n v="5"/>
    <n v="8322.8700000000008"/>
    <x v="9"/>
    <x v="1"/>
  </r>
  <r>
    <d v="2024-09-10T00:00:00"/>
    <x v="1"/>
    <x v="5"/>
    <x v="0"/>
    <x v="13"/>
    <s v="Crompton Aura Prime 1200mm Fan White"/>
    <n v="1303.45"/>
    <n v="2"/>
    <n v="387.77"/>
    <x v="5"/>
    <x v="1"/>
  </r>
  <r>
    <d v="2024-06-06T00:00:00"/>
    <x v="41"/>
    <x v="16"/>
    <x v="0"/>
    <x v="2"/>
    <s v="Nataraj Clear-View Binder A4 (Pack of 12)"/>
    <n v="3101.42"/>
    <n v="6"/>
    <n v="-2636.73"/>
    <x v="2"/>
    <x v="1"/>
  </r>
  <r>
    <d v="2024-09-03T00:00:00"/>
    <x v="44"/>
    <x v="2"/>
    <x v="1"/>
    <x v="4"/>
    <s v="Pepperfry Sofa Cum Bed 3-Seater Grey"/>
    <n v="3705.17"/>
    <n v="6"/>
    <n v="942.07"/>
    <x v="5"/>
    <x v="1"/>
  </r>
  <r>
    <d v="2025-02-18T00:00:00"/>
    <x v="18"/>
    <x v="19"/>
    <x v="0"/>
    <x v="13"/>
    <s v="Philips SmartBright LED Batten 36W (Pack of 4)"/>
    <n v="868.43"/>
    <n v="2"/>
    <n v="-2199.1799999999998"/>
    <x v="7"/>
    <x v="0"/>
  </r>
  <r>
    <d v="2024-08-26T00:00:00"/>
    <x v="43"/>
    <x v="0"/>
    <x v="2"/>
    <x v="11"/>
    <s v="Portronics Mport 7C USB-C Hub 7-in-1"/>
    <n v="117315.2"/>
    <n v="8"/>
    <n v="4328.46"/>
    <x v="4"/>
    <x v="1"/>
  </r>
  <r>
    <d v="2024-06-24T00:00:00"/>
    <x v="30"/>
    <x v="7"/>
    <x v="0"/>
    <x v="12"/>
    <s v="3M Post-It Sticky Notes 76×76mm (Pack of 12)"/>
    <n v="445.15"/>
    <n v="2"/>
    <n v="143.44999999999999"/>
    <x v="2"/>
    <x v="1"/>
  </r>
  <r>
    <d v="2024-08-11T00:00:00"/>
    <x v="26"/>
    <x v="1"/>
    <x v="0"/>
    <x v="12"/>
    <s v="3M Post-It Sticky Notes 76×76mm (Pack of 12)"/>
    <n v="865.83"/>
    <n v="4"/>
    <n v="291.17"/>
    <x v="4"/>
    <x v="1"/>
  </r>
  <r>
    <d v="2025-03-06T00:00:00"/>
    <x v="45"/>
    <x v="8"/>
    <x v="1"/>
    <x v="3"/>
    <s v="Godrej Interio Cozy Ergonomic Chair with Armrest"/>
    <n v="36751.360000000001"/>
    <n v="3"/>
    <n v="-9626.17"/>
    <x v="0"/>
    <x v="0"/>
  </r>
  <r>
    <d v="2025-03-05T00:00:00"/>
    <x v="27"/>
    <x v="3"/>
    <x v="0"/>
    <x v="12"/>
    <s v="Avery India Self-Adhesive Labels 21-Up (100 Sheets)"/>
    <n v="8574.23"/>
    <n v="2"/>
    <n v="3833.5"/>
    <x v="0"/>
    <x v="0"/>
  </r>
  <r>
    <d v="2025-03-20T00:00:00"/>
    <x v="27"/>
    <x v="2"/>
    <x v="0"/>
    <x v="2"/>
    <s v="Nataraj Clear-View Binder A4 (Pack of 12)"/>
    <n v="1518.32"/>
    <n v="7"/>
    <n v="-2257.3000000000002"/>
    <x v="0"/>
    <x v="0"/>
  </r>
  <r>
    <d v="2024-09-06T00:00:00"/>
    <x v="29"/>
    <x v="10"/>
    <x v="0"/>
    <x v="5"/>
    <s v="Linc Glycer Ball Pen Blue (Pack of 10)"/>
    <n v="1478.18"/>
    <n v="1"/>
    <n v="873.88"/>
    <x v="5"/>
    <x v="1"/>
  </r>
  <r>
    <d v="2024-08-19T00:00:00"/>
    <x v="34"/>
    <x v="5"/>
    <x v="1"/>
    <x v="4"/>
    <s v="Nilkamal Plastic Folding Chair (Pack of 4)"/>
    <n v="235.35"/>
    <n v="2"/>
    <n v="36.36"/>
    <x v="4"/>
    <x v="1"/>
  </r>
  <r>
    <d v="2024-09-25T00:00:00"/>
    <x v="37"/>
    <x v="7"/>
    <x v="0"/>
    <x v="1"/>
    <s v="Camel Student Watercolour Cake Set 24 Shades"/>
    <n v="324.60000000000002"/>
    <n v="1"/>
    <n v="89.09"/>
    <x v="5"/>
    <x v="1"/>
  </r>
  <r>
    <d v="2024-04-28T00:00:00"/>
    <x v="5"/>
    <x v="3"/>
    <x v="0"/>
    <x v="0"/>
    <s v="Maped Press Fasteners Nickel (Box of 200)"/>
    <n v="535.66999999999996"/>
    <n v="2"/>
    <n v="238.11"/>
    <x v="10"/>
    <x v="1"/>
  </r>
  <r>
    <d v="2024-12-25T00:00:00"/>
    <x v="13"/>
    <x v="12"/>
    <x v="0"/>
    <x v="2"/>
    <s v="Solo Ring Binder A4 2-Ring 25mm (Pack of 10)"/>
    <n v="712.4"/>
    <n v="2"/>
    <n v="318.20999999999998"/>
    <x v="1"/>
    <x v="1"/>
  </r>
  <r>
    <d v="2024-12-13T00:00:00"/>
    <x v="12"/>
    <x v="6"/>
    <x v="1"/>
    <x v="8"/>
    <s v="Featherlite Ergo Workstation L-Shaped Desk"/>
    <n v="27129.39"/>
    <n v="1"/>
    <n v="-19172.02"/>
    <x v="1"/>
    <x v="1"/>
  </r>
  <r>
    <d v="2024-12-06T00:00:00"/>
    <x v="5"/>
    <x v="10"/>
    <x v="0"/>
    <x v="2"/>
    <s v="Solo Ring Binder A4 2-Ring 25mm (Pack of 10)"/>
    <n v="85249.47"/>
    <n v="9"/>
    <n v="33188.71"/>
    <x v="1"/>
    <x v="1"/>
  </r>
  <r>
    <d v="2024-10-19T00:00:00"/>
    <x v="26"/>
    <x v="4"/>
    <x v="1"/>
    <x v="3"/>
    <s v="Stanley Furniture Comfort Plus Chair"/>
    <n v="12989.08"/>
    <n v="2"/>
    <n v="1746.65"/>
    <x v="9"/>
    <x v="1"/>
  </r>
  <r>
    <d v="2024-06-20T00:00:00"/>
    <x v="3"/>
    <x v="2"/>
    <x v="1"/>
    <x v="8"/>
    <s v="Featherlite Ergo Workstation L-Shaped Desk"/>
    <n v="68074.97"/>
    <n v="2"/>
    <n v="2218.88"/>
    <x v="2"/>
    <x v="1"/>
  </r>
  <r>
    <d v="2024-11-07T00:00:00"/>
    <x v="20"/>
    <x v="10"/>
    <x v="0"/>
    <x v="5"/>
    <s v="Pidilite Fevistick Glue Sticks (Box of 12)"/>
    <n v="8042.85"/>
    <n v="3"/>
    <n v="3926.85"/>
    <x v="6"/>
    <x v="1"/>
  </r>
  <r>
    <d v="2024-04-09T00:00:00"/>
    <x v="19"/>
    <x v="14"/>
    <x v="0"/>
    <x v="2"/>
    <s v="Kangaro Presentation Ring Binder (Pack of 8)"/>
    <n v="1116.43"/>
    <n v="1"/>
    <n v="309.83999999999997"/>
    <x v="10"/>
    <x v="1"/>
  </r>
  <r>
    <d v="2024-10-10T00:00:00"/>
    <x v="18"/>
    <x v="0"/>
    <x v="0"/>
    <x v="2"/>
    <s v="Deli Spine Label Binder A4 Blue (Pack of 6)"/>
    <n v="391.02"/>
    <n v="3"/>
    <n v="-628.99"/>
    <x v="9"/>
    <x v="1"/>
  </r>
  <r>
    <d v="2024-05-15T00:00:00"/>
    <x v="44"/>
    <x v="13"/>
    <x v="2"/>
    <x v="9"/>
    <s v="Redmi Note 13 Pro 8GB/256GB"/>
    <n v="70192.89"/>
    <n v="6"/>
    <n v="21414.09"/>
    <x v="3"/>
    <x v="1"/>
  </r>
  <r>
    <d v="2024-09-19T00:00:00"/>
    <x v="9"/>
    <x v="18"/>
    <x v="2"/>
    <x v="11"/>
    <s v="Promate 20000mAh Power Bank"/>
    <n v="44818.98"/>
    <n v="7"/>
    <n v="14533.1"/>
    <x v="5"/>
    <x v="1"/>
  </r>
  <r>
    <d v="2024-06-25T00:00:00"/>
    <x v="8"/>
    <x v="6"/>
    <x v="0"/>
    <x v="1"/>
    <s v="Camel Student Watercolour Cake Set 24 Shades"/>
    <n v="1228.8900000000001"/>
    <n v="4"/>
    <n v="305.16000000000003"/>
    <x v="2"/>
    <x v="1"/>
  </r>
  <r>
    <d v="2024-12-05T00:00:00"/>
    <x v="24"/>
    <x v="1"/>
    <x v="1"/>
    <x v="3"/>
    <s v="Durian APEX High-Back Revolving Chair"/>
    <n v="142508.46"/>
    <n v="4"/>
    <n v="35479.74"/>
    <x v="1"/>
    <x v="1"/>
  </r>
  <r>
    <d v="2024-11-17T00:00:00"/>
    <x v="3"/>
    <x v="6"/>
    <x v="0"/>
    <x v="2"/>
    <s v="Solo Ring Binder A4 2-Ring 25mm (Pack of 10)"/>
    <n v="1264.72"/>
    <n v="1"/>
    <n v="-856.46"/>
    <x v="6"/>
    <x v="1"/>
  </r>
  <r>
    <d v="2024-06-28T00:00:00"/>
    <x v="34"/>
    <x v="5"/>
    <x v="2"/>
    <x v="9"/>
    <s v="Redmi Note 13 Pro 8GB/256GB"/>
    <n v="29948.06"/>
    <n v="3"/>
    <n v="2237.66"/>
    <x v="2"/>
    <x v="1"/>
  </r>
  <r>
    <d v="2024-10-25T00:00:00"/>
    <x v="23"/>
    <x v="9"/>
    <x v="2"/>
    <x v="11"/>
    <s v="Lapcare USB-C 65W GaN Charger"/>
    <n v="33537.910000000003"/>
    <n v="4"/>
    <n v="5974.12"/>
    <x v="9"/>
    <x v="1"/>
  </r>
  <r>
    <d v="2025-02-22T00:00:00"/>
    <x v="7"/>
    <x v="2"/>
    <x v="1"/>
    <x v="3"/>
    <s v="Wipro Furniture Smart Mesh Chair"/>
    <n v="16632.810000000001"/>
    <n v="2"/>
    <n v="2992.94"/>
    <x v="7"/>
    <x v="0"/>
  </r>
  <r>
    <d v="2024-12-06T00:00:00"/>
    <x v="22"/>
    <x v="14"/>
    <x v="1"/>
    <x v="4"/>
    <s v="Pepperfry Sofa Cum Bed 3-Seater Grey"/>
    <n v="18021.27"/>
    <n v="9"/>
    <n v="6821.68"/>
    <x v="1"/>
    <x v="1"/>
  </r>
  <r>
    <d v="2024-08-23T00:00:00"/>
    <x v="9"/>
    <x v="12"/>
    <x v="0"/>
    <x v="16"/>
    <s v="Pilot V5 Hi-Tecpoint Pen Blue (Pack of 12)"/>
    <n v="9309.48"/>
    <n v="12"/>
    <n v="2347.88"/>
    <x v="4"/>
    <x v="1"/>
  </r>
  <r>
    <d v="2024-08-24T00:00:00"/>
    <x v="10"/>
    <x v="0"/>
    <x v="2"/>
    <x v="11"/>
    <s v="Cosmic Byte CB-GK-12 Wired Keyboard"/>
    <n v="1845.97"/>
    <n v="4"/>
    <n v="341.46"/>
    <x v="4"/>
    <x v="1"/>
  </r>
  <r>
    <d v="2024-09-25T00:00:00"/>
    <x v="18"/>
    <x v="11"/>
    <x v="0"/>
    <x v="10"/>
    <s v="Godrej Interio Metal Storage Cabinet 4-Drawer"/>
    <n v="6495.73"/>
    <n v="7"/>
    <n v="2083.87"/>
    <x v="5"/>
    <x v="1"/>
  </r>
  <r>
    <d v="2025-03-12T00:00:00"/>
    <x v="31"/>
    <x v="9"/>
    <x v="0"/>
    <x v="5"/>
    <s v="Rorito Ballpoint Pen Set Blue (Pack of 20)"/>
    <n v="29525.3"/>
    <n v="8"/>
    <n v="14018.46"/>
    <x v="0"/>
    <x v="0"/>
  </r>
  <r>
    <d v="2025-01-22T00:00:00"/>
    <x v="29"/>
    <x v="8"/>
    <x v="0"/>
    <x v="1"/>
    <s v="Camlin Kokuyo Acrylic Colour Set 9 Tubes"/>
    <n v="1351.05"/>
    <n v="4"/>
    <n v="489.64"/>
    <x v="11"/>
    <x v="0"/>
  </r>
  <r>
    <d v="2024-07-22T00:00:00"/>
    <x v="41"/>
    <x v="18"/>
    <x v="1"/>
    <x v="3"/>
    <s v="Godrej Interio Cozy Ergonomic Chair with Armrest"/>
    <n v="42366.73"/>
    <n v="2"/>
    <n v="-1154.57"/>
    <x v="8"/>
    <x v="1"/>
  </r>
  <r>
    <d v="2024-06-19T00:00:00"/>
    <x v="27"/>
    <x v="14"/>
    <x v="0"/>
    <x v="13"/>
    <s v="Usha Mist Air Duos 400mm Pedestal Fan"/>
    <n v="3739.06"/>
    <n v="3"/>
    <n v="1784.97"/>
    <x v="2"/>
    <x v="1"/>
  </r>
  <r>
    <d v="2024-05-09T00:00:00"/>
    <x v="36"/>
    <x v="2"/>
    <x v="2"/>
    <x v="9"/>
    <s v="Redmi Note 13 Pro 8GB/256GB"/>
    <n v="62447.14"/>
    <n v="7"/>
    <n v="3826.2"/>
    <x v="3"/>
    <x v="1"/>
  </r>
  <r>
    <d v="2024-12-17T00:00:00"/>
    <x v="38"/>
    <x v="9"/>
    <x v="0"/>
    <x v="7"/>
    <s v="Hitech India A4 Kraft Bubble Envelope (Pack of 50)"/>
    <n v="2306.9299999999998"/>
    <n v="3"/>
    <n v="743.9"/>
    <x v="1"/>
    <x v="1"/>
  </r>
  <r>
    <d v="2024-04-14T00:00:00"/>
    <x v="33"/>
    <x v="14"/>
    <x v="0"/>
    <x v="5"/>
    <s v="Rorito Ballpoint Pen Set Blue (Pack of 20)"/>
    <n v="2763.29"/>
    <n v="5"/>
    <n v="1222.3599999999999"/>
    <x v="10"/>
    <x v="1"/>
  </r>
  <r>
    <d v="2024-09-04T00:00:00"/>
    <x v="38"/>
    <x v="19"/>
    <x v="0"/>
    <x v="5"/>
    <s v="Linc Glycer Ball Pen Blue (Pack of 10)"/>
    <n v="2461.3000000000002"/>
    <n v="5"/>
    <n v="1192.3800000000001"/>
    <x v="5"/>
    <x v="1"/>
  </r>
  <r>
    <d v="2024-06-02T00:00:00"/>
    <x v="8"/>
    <x v="11"/>
    <x v="0"/>
    <x v="12"/>
    <s v="3M Post-It Sticky Notes 76×76mm (Pack of 12)"/>
    <n v="1769.75"/>
    <n v="8"/>
    <n v="818.51"/>
    <x v="2"/>
    <x v="1"/>
  </r>
  <r>
    <d v="2024-06-06T00:00:00"/>
    <x v="9"/>
    <x v="15"/>
    <x v="0"/>
    <x v="12"/>
    <s v="Avery India Self-Adhesive Labels 21-Up (100 Sheets)"/>
    <n v="4740.99"/>
    <n v="5"/>
    <n v="1697.73"/>
    <x v="2"/>
    <x v="1"/>
  </r>
  <r>
    <d v="2024-11-13T00:00:00"/>
    <x v="29"/>
    <x v="12"/>
    <x v="0"/>
    <x v="13"/>
    <s v="Usha Mist Air Duos 400mm Pedestal Fan"/>
    <n v="101992.39"/>
    <n v="2"/>
    <n v="38630.769999999997"/>
    <x v="6"/>
    <x v="1"/>
  </r>
  <r>
    <d v="2024-05-09T00:00:00"/>
    <x v="1"/>
    <x v="6"/>
    <x v="0"/>
    <x v="12"/>
    <s v="Maplitho White Labels A4 (50 Sheets)"/>
    <n v="323.83"/>
    <n v="2"/>
    <n v="117.53"/>
    <x v="3"/>
    <x v="1"/>
  </r>
  <r>
    <d v="2024-06-22T00:00:00"/>
    <x v="46"/>
    <x v="4"/>
    <x v="0"/>
    <x v="10"/>
    <s v="Cello Stationery Organiser Set 7-Compartment"/>
    <n v="12910.47"/>
    <n v="4"/>
    <n v="-2834.66"/>
    <x v="2"/>
    <x v="1"/>
  </r>
  <r>
    <d v="2024-11-10T00:00:00"/>
    <x v="6"/>
    <x v="2"/>
    <x v="0"/>
    <x v="1"/>
    <s v="Camlin Kokuyo Acrylic Colour Set 9 Tubes"/>
    <n v="962.2"/>
    <n v="3"/>
    <n v="338.34"/>
    <x v="6"/>
    <x v="1"/>
  </r>
  <r>
    <d v="2024-12-23T00:00:00"/>
    <x v="24"/>
    <x v="17"/>
    <x v="1"/>
    <x v="8"/>
    <s v="Featherlite Ergo Workstation L-Shaped Desk"/>
    <n v="222540.64"/>
    <n v="6"/>
    <n v="54575.5"/>
    <x v="1"/>
    <x v="1"/>
  </r>
  <r>
    <d v="2024-07-05T00:00:00"/>
    <x v="36"/>
    <x v="12"/>
    <x v="1"/>
    <x v="4"/>
    <s v="Stanley Office Side Table with Drawer"/>
    <n v="1918.7"/>
    <n v="7"/>
    <n v="272.04000000000002"/>
    <x v="8"/>
    <x v="1"/>
  </r>
  <r>
    <d v="2024-12-18T00:00:00"/>
    <x v="39"/>
    <x v="10"/>
    <x v="0"/>
    <x v="5"/>
    <s v="Rorito Ballpoint Pen Set Blue (Pack of 20)"/>
    <n v="3851.69"/>
    <n v="6"/>
    <n v="2070.62"/>
    <x v="1"/>
    <x v="1"/>
  </r>
  <r>
    <d v="2024-11-06T00:00:00"/>
    <x v="14"/>
    <x v="15"/>
    <x v="2"/>
    <x v="11"/>
    <s v="boAt Rugged V3 USB-C Cable (Pack of 3)"/>
    <n v="9734.41"/>
    <n v="4"/>
    <n v="4338.51"/>
    <x v="6"/>
    <x v="1"/>
  </r>
  <r>
    <d v="2024-06-21T00:00:00"/>
    <x v="7"/>
    <x v="8"/>
    <x v="0"/>
    <x v="10"/>
    <s v="Puro SAFE Steel Almirah Double Door"/>
    <n v="44480.13"/>
    <n v="4"/>
    <n v="1401.2"/>
    <x v="2"/>
    <x v="1"/>
  </r>
  <r>
    <d v="2025-01-17T00:00:00"/>
    <x v="0"/>
    <x v="10"/>
    <x v="0"/>
    <x v="13"/>
    <s v="Orient Electric PSPO 1200mm Ceiling Fan"/>
    <n v="4849.2299999999996"/>
    <n v="5"/>
    <n v="505.75"/>
    <x v="11"/>
    <x v="0"/>
  </r>
  <r>
    <d v="2024-11-05T00:00:00"/>
    <x v="35"/>
    <x v="19"/>
    <x v="0"/>
    <x v="1"/>
    <s v="Camel Student Watercolour Cake Set 24 Shades"/>
    <n v="480.07"/>
    <n v="1"/>
    <n v="226.97"/>
    <x v="6"/>
    <x v="1"/>
  </r>
  <r>
    <d v="2024-09-07T00:00:00"/>
    <x v="20"/>
    <x v="10"/>
    <x v="0"/>
    <x v="2"/>
    <s v="Kangaro Presentation Ring Binder (Pack of 8)"/>
    <n v="2014.53"/>
    <n v="2"/>
    <n v="764.17"/>
    <x v="5"/>
    <x v="1"/>
  </r>
  <r>
    <d v="2024-12-20T00:00:00"/>
    <x v="9"/>
    <x v="11"/>
    <x v="0"/>
    <x v="13"/>
    <s v="Crompton Aura Prime 1200mm Fan White"/>
    <n v="36052.43"/>
    <n v="4"/>
    <n v="2364.06"/>
    <x v="1"/>
    <x v="1"/>
  </r>
  <r>
    <d v="2024-11-26T00:00:00"/>
    <x v="35"/>
    <x v="19"/>
    <x v="1"/>
    <x v="15"/>
    <s v="Durian Engineered Wood Bookcase 4-Shelf Dark Walnut"/>
    <n v="426348.98"/>
    <n v="9"/>
    <n v="20687.21"/>
    <x v="6"/>
    <x v="1"/>
  </r>
  <r>
    <d v="2024-10-16T00:00:00"/>
    <x v="44"/>
    <x v="11"/>
    <x v="0"/>
    <x v="16"/>
    <s v="Pritt Glue Stick 43g (Pack of 10)"/>
    <n v="704.93"/>
    <n v="2"/>
    <n v="5.95"/>
    <x v="9"/>
    <x v="1"/>
  </r>
  <r>
    <d v="2024-07-10T00:00:00"/>
    <x v="36"/>
    <x v="14"/>
    <x v="0"/>
    <x v="0"/>
    <s v="Maped Press Fasteners Nickel (Box of 200)"/>
    <n v="219.88"/>
    <n v="1"/>
    <n v="64.41"/>
    <x v="8"/>
    <x v="1"/>
  </r>
  <r>
    <d v="2025-02-08T00:00:00"/>
    <x v="3"/>
    <x v="11"/>
    <x v="0"/>
    <x v="5"/>
    <s v="Rorito Ballpoint Pen Set Blue (Pack of 20)"/>
    <n v="17381.48"/>
    <n v="4"/>
    <n v="8620.2800000000007"/>
    <x v="7"/>
    <x v="0"/>
  </r>
  <r>
    <d v="2024-05-27T00:00:00"/>
    <x v="17"/>
    <x v="2"/>
    <x v="0"/>
    <x v="2"/>
    <s v="Archies Lever Arch File A4 (Pack of 5)"/>
    <n v="196.61"/>
    <n v="2"/>
    <n v="-145.78"/>
    <x v="3"/>
    <x v="1"/>
  </r>
  <r>
    <d v="2024-10-10T00:00:00"/>
    <x v="19"/>
    <x v="14"/>
    <x v="0"/>
    <x v="2"/>
    <s v="Nataraj Clear-View Binder A4 (Pack of 12)"/>
    <n v="630.36"/>
    <n v="3"/>
    <n v="-967.11"/>
    <x v="9"/>
    <x v="1"/>
  </r>
  <r>
    <d v="2024-08-04T00:00:00"/>
    <x v="28"/>
    <x v="7"/>
    <x v="1"/>
    <x v="3"/>
    <s v="Green Soul Oslo High-Back Executive Chair"/>
    <n v="168782.86"/>
    <n v="5"/>
    <n v="33945.730000000003"/>
    <x v="4"/>
    <x v="1"/>
  </r>
  <r>
    <d v="2024-12-20T00:00:00"/>
    <x v="14"/>
    <x v="19"/>
    <x v="2"/>
    <x v="11"/>
    <s v="iBall Bluetooth Wireless Keyboard &amp; Mouse Combo"/>
    <n v="44589.2"/>
    <n v="8"/>
    <n v="10101.56"/>
    <x v="1"/>
    <x v="1"/>
  </r>
  <r>
    <d v="2024-04-02T00:00:00"/>
    <x v="30"/>
    <x v="6"/>
    <x v="0"/>
    <x v="5"/>
    <s v="Luxor Ruled Writing Pad A4 (200 Pages)"/>
    <n v="2396.8200000000002"/>
    <n v="3"/>
    <n v="825.28"/>
    <x v="10"/>
    <x v="1"/>
  </r>
  <r>
    <d v="2024-12-20T00:00:00"/>
    <x v="39"/>
    <x v="11"/>
    <x v="1"/>
    <x v="4"/>
    <s v="FurnitureKraft Metal Coat Stand Black"/>
    <n v="39435.870000000003"/>
    <n v="7"/>
    <n v="11862.42"/>
    <x v="1"/>
    <x v="1"/>
  </r>
  <r>
    <d v="2025-03-28T00:00:00"/>
    <x v="40"/>
    <x v="17"/>
    <x v="0"/>
    <x v="1"/>
    <s v="Camel Student Watercolour Cake Set 24 Shades"/>
    <n v="247.68"/>
    <n v="1"/>
    <n v="74.849999999999994"/>
    <x v="0"/>
    <x v="0"/>
  </r>
  <r>
    <d v="2025-02-28T00:00:00"/>
    <x v="38"/>
    <x v="5"/>
    <x v="0"/>
    <x v="5"/>
    <s v="Pidilite Fevistick Glue Sticks (Box of 12)"/>
    <n v="3809.82"/>
    <n v="4"/>
    <n v="1681.79"/>
    <x v="7"/>
    <x v="0"/>
  </r>
  <r>
    <d v="2024-07-24T00:00:00"/>
    <x v="40"/>
    <x v="18"/>
    <x v="2"/>
    <x v="9"/>
    <s v="Samsung Galaxy M34 5G 6GB/128GB"/>
    <n v="23354.39"/>
    <n v="4"/>
    <n v="2132.91"/>
    <x v="8"/>
    <x v="1"/>
  </r>
  <r>
    <d v="2024-12-25T00:00:00"/>
    <x v="44"/>
    <x v="2"/>
    <x v="0"/>
    <x v="12"/>
    <s v="Maplitho White Labels A4 (50 Sheets)"/>
    <n v="261.44"/>
    <n v="1"/>
    <n v="128.68"/>
    <x v="1"/>
    <x v="1"/>
  </r>
  <r>
    <d v="2024-06-19T00:00:00"/>
    <x v="34"/>
    <x v="2"/>
    <x v="0"/>
    <x v="5"/>
    <s v="Linc Glycer Ball Pen Blue (Pack of 10)"/>
    <n v="13481.95"/>
    <n v="7"/>
    <n v="4145.91"/>
    <x v="2"/>
    <x v="1"/>
  </r>
  <r>
    <d v="2024-10-15T00:00:00"/>
    <x v="23"/>
    <x v="18"/>
    <x v="1"/>
    <x v="3"/>
    <s v="Wipro Furniture Smart Mesh Chair"/>
    <n v="42405.35"/>
    <n v="12"/>
    <n v="9548.5300000000007"/>
    <x v="9"/>
    <x v="1"/>
  </r>
  <r>
    <d v="2024-08-16T00:00:00"/>
    <x v="29"/>
    <x v="17"/>
    <x v="0"/>
    <x v="12"/>
    <s v="Maplitho White Labels A4 (50 Sheets)"/>
    <n v="12838.1"/>
    <n v="11"/>
    <n v="6351.63"/>
    <x v="4"/>
    <x v="1"/>
  </r>
  <r>
    <d v="2024-07-26T00:00:00"/>
    <x v="11"/>
    <x v="19"/>
    <x v="0"/>
    <x v="7"/>
    <s v="Hitech India A4 Kraft Bubble Envelope (Pack of 50)"/>
    <n v="7685.41"/>
    <n v="5"/>
    <n v="2097.3000000000002"/>
    <x v="8"/>
    <x v="1"/>
  </r>
  <r>
    <d v="2024-05-23T00:00:00"/>
    <x v="25"/>
    <x v="9"/>
    <x v="2"/>
    <x v="9"/>
    <s v="Redmi Note 13 Pro 8GB/256GB"/>
    <n v="18206.14"/>
    <n v="2"/>
    <n v="1828.36"/>
    <x v="3"/>
    <x v="1"/>
  </r>
  <r>
    <d v="2024-04-25T00:00:00"/>
    <x v="18"/>
    <x v="10"/>
    <x v="0"/>
    <x v="2"/>
    <s v="Kangaro Presentation Ring Binder (Pack of 8)"/>
    <n v="663.61"/>
    <n v="3"/>
    <n v="238.22"/>
    <x v="10"/>
    <x v="1"/>
  </r>
  <r>
    <d v="2025-02-22T00:00:00"/>
    <x v="46"/>
    <x v="19"/>
    <x v="1"/>
    <x v="4"/>
    <s v="Stanley Office Side Table with Drawer"/>
    <n v="1373"/>
    <n v="3"/>
    <n v="436.92"/>
    <x v="7"/>
    <x v="0"/>
  </r>
  <r>
    <d v="2024-06-15T00:00:00"/>
    <x v="8"/>
    <x v="8"/>
    <x v="0"/>
    <x v="10"/>
    <s v="Godrej Interio Metal Storage Cabinet 4-Drawer"/>
    <n v="50582.06"/>
    <n v="3"/>
    <n v="14739.32"/>
    <x v="2"/>
    <x v="1"/>
  </r>
  <r>
    <d v="2024-05-05T00:00:00"/>
    <x v="4"/>
    <x v="19"/>
    <x v="0"/>
    <x v="10"/>
    <s v="Godrej Interio Metal Storage Cabinet 4-Drawer"/>
    <n v="35587.07"/>
    <n v="5"/>
    <n v="1852.26"/>
    <x v="3"/>
    <x v="1"/>
  </r>
  <r>
    <d v="2024-07-12T00:00:00"/>
    <x v="17"/>
    <x v="5"/>
    <x v="0"/>
    <x v="13"/>
    <s v="Bajaj Majesty 1000W Room Heater"/>
    <n v="17581.689999999999"/>
    <n v="4"/>
    <n v="1883.51"/>
    <x v="8"/>
    <x v="1"/>
  </r>
  <r>
    <d v="2024-08-16T00:00:00"/>
    <x v="20"/>
    <x v="6"/>
    <x v="1"/>
    <x v="4"/>
    <s v="Nilkamal Plastic Folding Chair (Pack of 4)"/>
    <n v="27173.78"/>
    <n v="2"/>
    <n v="4331.4799999999996"/>
    <x v="4"/>
    <x v="1"/>
  </r>
  <r>
    <d v="2025-03-21T00:00:00"/>
    <x v="17"/>
    <x v="12"/>
    <x v="2"/>
    <x v="11"/>
    <s v="boAt Rugged V3 USB-C Cable (Pack of 3)"/>
    <n v="10617.18"/>
    <n v="4"/>
    <n v="2657.28"/>
    <x v="0"/>
    <x v="0"/>
  </r>
  <r>
    <d v="2024-04-05T00:00:00"/>
    <x v="44"/>
    <x v="12"/>
    <x v="1"/>
    <x v="3"/>
    <s v="Godrej Interio Cozy Ergonomic Chair with Armrest"/>
    <n v="12796.21"/>
    <n v="3"/>
    <n v="-2907.91"/>
    <x v="10"/>
    <x v="1"/>
  </r>
  <r>
    <d v="2025-03-06T00:00:00"/>
    <x v="9"/>
    <x v="3"/>
    <x v="1"/>
    <x v="3"/>
    <s v="Stanley Furniture Comfort Plus Chair"/>
    <n v="119124.35"/>
    <n v="3"/>
    <n v="8028.88"/>
    <x v="0"/>
    <x v="0"/>
  </r>
  <r>
    <d v="2024-11-14T00:00:00"/>
    <x v="19"/>
    <x v="15"/>
    <x v="0"/>
    <x v="5"/>
    <s v="Kokuyo Camlin Drawing Sheets A3 (100 Sheets)"/>
    <n v="8346.2199999999993"/>
    <n v="8"/>
    <n v="4057.61"/>
    <x v="6"/>
    <x v="1"/>
  </r>
  <r>
    <d v="2024-05-17T00:00:00"/>
    <x v="22"/>
    <x v="18"/>
    <x v="0"/>
    <x v="2"/>
    <s v="Nataraj Clear-View Binder A4 (Pack of 12)"/>
    <n v="1804.26"/>
    <n v="4"/>
    <n v="929.52"/>
    <x v="3"/>
    <x v="1"/>
  </r>
  <r>
    <d v="2024-09-11T00:00:00"/>
    <x v="8"/>
    <x v="4"/>
    <x v="0"/>
    <x v="5"/>
    <s v="Rorito Ballpoint Pen Set Blue (Pack of 20)"/>
    <n v="2364.5500000000002"/>
    <n v="6"/>
    <n v="1063.8499999999999"/>
    <x v="5"/>
    <x v="1"/>
  </r>
  <r>
    <d v="2024-10-27T00:00:00"/>
    <x v="8"/>
    <x v="4"/>
    <x v="0"/>
    <x v="2"/>
    <s v="Solo Ring Binder A4 2-Ring 25mm (Pack of 10)"/>
    <n v="3106.59"/>
    <n v="1"/>
    <n v="1449.29"/>
    <x v="9"/>
    <x v="1"/>
  </r>
  <r>
    <d v="2025-03-26T00:00:00"/>
    <x v="33"/>
    <x v="4"/>
    <x v="0"/>
    <x v="12"/>
    <s v="Maplitho White Labels A4 (50 Sheets)"/>
    <n v="1947.26"/>
    <n v="5"/>
    <n v="857.21"/>
    <x v="0"/>
    <x v="0"/>
  </r>
  <r>
    <d v="2024-04-11T00:00:00"/>
    <x v="9"/>
    <x v="15"/>
    <x v="0"/>
    <x v="10"/>
    <s v="Nilkamal Plastic Storage Trolley 3-Tier"/>
    <n v="46337.56"/>
    <n v="3"/>
    <n v="6879.12"/>
    <x v="10"/>
    <x v="1"/>
  </r>
  <r>
    <d v="2025-03-10T00:00:00"/>
    <x v="18"/>
    <x v="11"/>
    <x v="0"/>
    <x v="10"/>
    <s v="Nilkamal Plastic Storage Trolley 3-Tier"/>
    <n v="7723.5"/>
    <n v="7"/>
    <n v="2404.81"/>
    <x v="0"/>
    <x v="0"/>
  </r>
  <r>
    <d v="2024-11-09T00:00:00"/>
    <x v="34"/>
    <x v="2"/>
    <x v="0"/>
    <x v="5"/>
    <s v="Navneet A4 80 GSM Copier Paper (500 Sheets)"/>
    <n v="5221.38"/>
    <n v="8"/>
    <n v="2431.59"/>
    <x v="6"/>
    <x v="1"/>
  </r>
  <r>
    <d v="2025-03-02T00:00:00"/>
    <x v="28"/>
    <x v="1"/>
    <x v="0"/>
    <x v="2"/>
    <s v="Kangaro Presentation Ring Binder (Pack of 8)"/>
    <n v="11027.12"/>
    <n v="2"/>
    <n v="3366.46"/>
    <x v="0"/>
    <x v="0"/>
  </r>
  <r>
    <d v="2024-09-07T00:00:00"/>
    <x v="30"/>
    <x v="10"/>
    <x v="2"/>
    <x v="6"/>
    <s v="Canon imageRUNNER 2206N Monochrome Copier"/>
    <n v="171130.63"/>
    <n v="3"/>
    <n v="56073.52"/>
    <x v="5"/>
    <x v="1"/>
  </r>
  <r>
    <d v="2025-03-26T00:00:00"/>
    <x v="33"/>
    <x v="4"/>
    <x v="0"/>
    <x v="5"/>
    <s v="Pidilite Fevistick Glue Sticks (Box of 12)"/>
    <n v="3382.74"/>
    <n v="7"/>
    <n v="1485.93"/>
    <x v="0"/>
    <x v="0"/>
  </r>
  <r>
    <d v="2024-10-24T00:00:00"/>
    <x v="30"/>
    <x v="13"/>
    <x v="0"/>
    <x v="5"/>
    <s v="Kokuyo Camlin Drawing Sheets A3 (100 Sheets)"/>
    <n v="964.96"/>
    <n v="2"/>
    <n v="321.86"/>
    <x v="9"/>
    <x v="1"/>
  </r>
  <r>
    <d v="2025-03-16T00:00:00"/>
    <x v="17"/>
    <x v="15"/>
    <x v="1"/>
    <x v="3"/>
    <s v="Durian APEX High-Back Revolving Chair"/>
    <n v="27862.32"/>
    <n v="2"/>
    <n v="5694.95"/>
    <x v="0"/>
    <x v="0"/>
  </r>
  <r>
    <d v="2024-04-22T00:00:00"/>
    <x v="33"/>
    <x v="17"/>
    <x v="2"/>
    <x v="9"/>
    <s v="OnePlus Nord CE3 Lite 8GB/128GB"/>
    <n v="6016.28"/>
    <n v="2"/>
    <n v="633.62"/>
    <x v="10"/>
    <x v="1"/>
  </r>
  <r>
    <d v="2024-09-27T00:00:00"/>
    <x v="21"/>
    <x v="6"/>
    <x v="0"/>
    <x v="2"/>
    <s v="Nataraj Clear-View Binder A4 (Pack of 12)"/>
    <n v="263.86"/>
    <n v="2"/>
    <n v="-230.99"/>
    <x v="5"/>
    <x v="1"/>
  </r>
  <r>
    <d v="2024-10-04T00:00:00"/>
    <x v="19"/>
    <x v="4"/>
    <x v="2"/>
    <x v="6"/>
    <s v="Ricoh IM 2702 A3 Multifunction Copier"/>
    <n v="52816.46"/>
    <n v="3"/>
    <n v="16355.12"/>
    <x v="9"/>
    <x v="1"/>
  </r>
  <r>
    <d v="2024-10-16T00:00:00"/>
    <x v="39"/>
    <x v="7"/>
    <x v="0"/>
    <x v="1"/>
    <s v="Apsara Drawing Pencils HB (Pack of 20)"/>
    <n v="28305.24"/>
    <n v="8"/>
    <n v="12171"/>
    <x v="9"/>
    <x v="1"/>
  </r>
  <r>
    <d v="2024-09-01T00:00:00"/>
    <x v="39"/>
    <x v="16"/>
    <x v="0"/>
    <x v="5"/>
    <s v="Pidilite Fevistick Glue Sticks (Box of 12)"/>
    <n v="1419.05"/>
    <n v="2"/>
    <n v="711.56"/>
    <x v="5"/>
    <x v="1"/>
  </r>
  <r>
    <d v="2024-08-14T00:00:00"/>
    <x v="45"/>
    <x v="5"/>
    <x v="0"/>
    <x v="16"/>
    <s v="Kores Rubber Bands Assorted (250g Box)"/>
    <n v="3720.8"/>
    <n v="4"/>
    <n v="1090.1400000000001"/>
    <x v="4"/>
    <x v="1"/>
  </r>
  <r>
    <d v="2025-01-11T00:00:00"/>
    <x v="31"/>
    <x v="12"/>
    <x v="1"/>
    <x v="4"/>
    <s v="Stanley Office Side Table with Drawer"/>
    <n v="4660.6000000000004"/>
    <n v="3"/>
    <n v="1766.57"/>
    <x v="11"/>
    <x v="0"/>
  </r>
  <r>
    <d v="2024-07-08T00:00:00"/>
    <x v="35"/>
    <x v="1"/>
    <x v="0"/>
    <x v="2"/>
    <s v="Archies Lever Arch File A4 (Pack of 5)"/>
    <n v="15880.59"/>
    <n v="7"/>
    <n v="5775.99"/>
    <x v="8"/>
    <x v="1"/>
  </r>
  <r>
    <d v="2024-08-15T00:00:00"/>
    <x v="23"/>
    <x v="6"/>
    <x v="0"/>
    <x v="2"/>
    <s v="Solo Ring Binder A4 2-Ring 25mm (Pack of 10)"/>
    <n v="266.54000000000002"/>
    <n v="1"/>
    <n v="106.41"/>
    <x v="4"/>
    <x v="1"/>
  </r>
  <r>
    <d v="2024-10-04T00:00:00"/>
    <x v="35"/>
    <x v="19"/>
    <x v="1"/>
    <x v="4"/>
    <s v="Stanley Office Side Table with Drawer"/>
    <n v="1695.4"/>
    <n v="1"/>
    <n v="482.39"/>
    <x v="9"/>
    <x v="1"/>
  </r>
  <r>
    <d v="2024-06-23T00:00:00"/>
    <x v="11"/>
    <x v="2"/>
    <x v="0"/>
    <x v="2"/>
    <s v="Nataraj Clear-View Binder A4 (Pack of 12)"/>
    <n v="107.42"/>
    <n v="1"/>
    <n v="-65.89"/>
    <x v="2"/>
    <x v="1"/>
  </r>
  <r>
    <d v="2024-08-18T00:00:00"/>
    <x v="10"/>
    <x v="17"/>
    <x v="0"/>
    <x v="5"/>
    <s v="Luxor Ruled Writing Pad A4 (200 Pages)"/>
    <n v="601.49"/>
    <n v="1"/>
    <n v="190.58"/>
    <x v="4"/>
    <x v="1"/>
  </r>
  <r>
    <d v="2024-12-07T00:00:00"/>
    <x v="36"/>
    <x v="10"/>
    <x v="0"/>
    <x v="5"/>
    <s v="Navneet A4 80 GSM Copier Paper (500 Sheets)"/>
    <n v="11125.64"/>
    <n v="3"/>
    <n v="4988.43"/>
    <x v="1"/>
    <x v="1"/>
  </r>
  <r>
    <d v="2025-03-01T00:00:00"/>
    <x v="15"/>
    <x v="2"/>
    <x v="1"/>
    <x v="8"/>
    <s v="Pepperfry Study Table with Bookshelf Walnut"/>
    <n v="62071.17"/>
    <n v="3"/>
    <n v="-11130.68"/>
    <x v="0"/>
    <x v="0"/>
  </r>
  <r>
    <d v="2024-11-28T00:00:00"/>
    <x v="45"/>
    <x v="9"/>
    <x v="1"/>
    <x v="4"/>
    <s v="FurnitureKraft Metal Coat Stand Black"/>
    <n v="893.94"/>
    <n v="3"/>
    <n v="-581.05999999999995"/>
    <x v="6"/>
    <x v="1"/>
  </r>
  <r>
    <d v="2025-02-11T00:00:00"/>
    <x v="31"/>
    <x v="15"/>
    <x v="2"/>
    <x v="11"/>
    <s v="iBall Bluetooth Wireless Keyboard &amp; Mouse Combo"/>
    <n v="1415.65"/>
    <n v="2"/>
    <n v="535.42999999999995"/>
    <x v="7"/>
    <x v="0"/>
  </r>
  <r>
    <d v="2025-01-17T00:00:00"/>
    <x v="27"/>
    <x v="15"/>
    <x v="1"/>
    <x v="15"/>
    <s v="Durian Engineered Wood Bookcase 4-Shelf Dark Walnut"/>
    <n v="4062.26"/>
    <n v="1"/>
    <n v="613.91999999999996"/>
    <x v="11"/>
    <x v="0"/>
  </r>
  <r>
    <d v="2024-08-22T00:00:00"/>
    <x v="42"/>
    <x v="10"/>
    <x v="0"/>
    <x v="10"/>
    <s v="Durian Steel Filing Cabinet 2-Door"/>
    <n v="1489.95"/>
    <n v="1"/>
    <n v="344.47"/>
    <x v="4"/>
    <x v="1"/>
  </r>
  <r>
    <d v="2024-11-26T00:00:00"/>
    <x v="19"/>
    <x v="14"/>
    <x v="0"/>
    <x v="1"/>
    <s v="Fevicryl Fabric Colour Set 12 Shades"/>
    <n v="1427.52"/>
    <n v="3"/>
    <n v="105.27"/>
    <x v="6"/>
    <x v="1"/>
  </r>
  <r>
    <d v="2024-09-20T00:00:00"/>
    <x v="10"/>
    <x v="13"/>
    <x v="0"/>
    <x v="0"/>
    <s v="Maped Press Fasteners Nickel (Box of 200)"/>
    <n v="927.35"/>
    <n v="2"/>
    <n v="446.9"/>
    <x v="5"/>
    <x v="1"/>
  </r>
  <r>
    <d v="2024-06-22T00:00:00"/>
    <x v="21"/>
    <x v="18"/>
    <x v="1"/>
    <x v="15"/>
    <s v="Durian Engineered Wood Bookcase 4-Shelf Dark Walnut"/>
    <n v="15438.92"/>
    <n v="2"/>
    <n v="4186.43"/>
    <x v="2"/>
    <x v="1"/>
  </r>
  <r>
    <d v="2024-10-03T00:00:00"/>
    <x v="4"/>
    <x v="3"/>
    <x v="0"/>
    <x v="0"/>
    <s v="Kangaroo Binder Clips Assorted Pack of 50"/>
    <n v="1290.04"/>
    <n v="3"/>
    <n v="384.21"/>
    <x v="9"/>
    <x v="1"/>
  </r>
  <r>
    <d v="2024-05-01T00:00:00"/>
    <x v="16"/>
    <x v="13"/>
    <x v="0"/>
    <x v="0"/>
    <s v="Kangaro Staple Pins 24/6 (Pack of 5000)"/>
    <n v="564.47"/>
    <n v="2"/>
    <n v="160.94"/>
    <x v="3"/>
    <x v="1"/>
  </r>
  <r>
    <d v="2024-06-13T00:00:00"/>
    <x v="1"/>
    <x v="5"/>
    <x v="0"/>
    <x v="1"/>
    <s v="Apsara Drawing Pencils HB (Pack of 20)"/>
    <n v="544.12"/>
    <n v="3"/>
    <n v="80.13"/>
    <x v="2"/>
    <x v="1"/>
  </r>
  <r>
    <d v="2024-06-23T00:00:00"/>
    <x v="26"/>
    <x v="13"/>
    <x v="0"/>
    <x v="2"/>
    <s v="Nataraj Clear-View Binder A4 (Pack of 12)"/>
    <n v="515.03"/>
    <n v="4"/>
    <n v="-1078.08"/>
    <x v="2"/>
    <x v="1"/>
  </r>
  <r>
    <d v="2024-06-11T00:00:00"/>
    <x v="27"/>
    <x v="16"/>
    <x v="0"/>
    <x v="13"/>
    <s v="Havells Cista 1200mm Ceiling Fan Brushed Chrome"/>
    <n v="128.07"/>
    <n v="2"/>
    <n v="-317.47000000000003"/>
    <x v="2"/>
    <x v="1"/>
  </r>
  <r>
    <d v="2024-09-09T00:00:00"/>
    <x v="29"/>
    <x v="2"/>
    <x v="1"/>
    <x v="4"/>
    <s v="Godrej Interio Partition Panel 4×6ft"/>
    <n v="15517.33"/>
    <n v="2"/>
    <n v="4760.59"/>
    <x v="5"/>
    <x v="1"/>
  </r>
  <r>
    <d v="2025-01-18T00:00:00"/>
    <x v="46"/>
    <x v="10"/>
    <x v="0"/>
    <x v="2"/>
    <s v="Deli Spine Label Binder A4 Blue (Pack of 6)"/>
    <n v="42287.07"/>
    <n v="2"/>
    <n v="23491.1"/>
    <x v="11"/>
    <x v="0"/>
  </r>
  <r>
    <d v="2024-10-26T00:00:00"/>
    <x v="28"/>
    <x v="5"/>
    <x v="0"/>
    <x v="12"/>
    <s v="Avery India Self-Adhesive Labels 21-Up (100 Sheets)"/>
    <n v="573.36"/>
    <n v="2"/>
    <n v="312.91000000000003"/>
    <x v="9"/>
    <x v="1"/>
  </r>
  <r>
    <d v="2025-03-08T00:00:00"/>
    <x v="31"/>
    <x v="0"/>
    <x v="0"/>
    <x v="10"/>
    <s v="Featherlite Mobile Pedestal 3-Drawer"/>
    <n v="32780.5"/>
    <n v="2"/>
    <n v="10950.7"/>
    <x v="0"/>
    <x v="0"/>
  </r>
  <r>
    <d v="2024-08-28T00:00:00"/>
    <x v="45"/>
    <x v="1"/>
    <x v="1"/>
    <x v="3"/>
    <s v="Godrej Interio Cozy Ergonomic Chair with Armrest"/>
    <n v="101577.19"/>
    <n v="4"/>
    <n v="25358.71"/>
    <x v="4"/>
    <x v="1"/>
  </r>
  <r>
    <d v="2024-06-12T00:00:00"/>
    <x v="39"/>
    <x v="10"/>
    <x v="0"/>
    <x v="2"/>
    <s v="Nataraj Clear-View Binder A4 (Pack of 12)"/>
    <n v="6176.59"/>
    <n v="6"/>
    <n v="-4873.4399999999996"/>
    <x v="2"/>
    <x v="1"/>
  </r>
  <r>
    <d v="2024-07-17T00:00:00"/>
    <x v="30"/>
    <x v="17"/>
    <x v="1"/>
    <x v="4"/>
    <s v="Godrej Interio Partition Panel 4×6ft"/>
    <n v="9420.56"/>
    <n v="3"/>
    <n v="4192.18"/>
    <x v="8"/>
    <x v="1"/>
  </r>
  <r>
    <d v="2024-09-27T00:00:00"/>
    <x v="41"/>
    <x v="18"/>
    <x v="0"/>
    <x v="0"/>
    <s v="Kangaro Paper Clips Galvanized (Box of 1000)"/>
    <n v="1288.22"/>
    <n v="7"/>
    <n v="429.7"/>
    <x v="5"/>
    <x v="1"/>
  </r>
  <r>
    <d v="2024-07-25T00:00:00"/>
    <x v="22"/>
    <x v="7"/>
    <x v="1"/>
    <x v="3"/>
    <s v="Durian APEX High-Back Revolving Chair"/>
    <n v="13935.22"/>
    <n v="4"/>
    <n v="1017.44"/>
    <x v="8"/>
    <x v="1"/>
  </r>
  <r>
    <d v="2024-09-13T00:00:00"/>
    <x v="45"/>
    <x v="8"/>
    <x v="1"/>
    <x v="3"/>
    <s v="Hof Seating WorkPro Mesh Back Chair"/>
    <n v="330187.71000000002"/>
    <n v="7"/>
    <n v="37041.9"/>
    <x v="5"/>
    <x v="1"/>
  </r>
  <r>
    <d v="2024-12-15T00:00:00"/>
    <x v="2"/>
    <x v="6"/>
    <x v="1"/>
    <x v="4"/>
    <s v="Stanley Office Side Table with Drawer"/>
    <n v="16726.82"/>
    <n v="3"/>
    <n v="2168.06"/>
    <x v="1"/>
    <x v="1"/>
  </r>
  <r>
    <d v="2024-04-01T00:00:00"/>
    <x v="33"/>
    <x v="4"/>
    <x v="2"/>
    <x v="11"/>
    <s v="Portronics Mport 7C USB-C Hub 7-in-1"/>
    <n v="3495.64"/>
    <n v="2"/>
    <n v="681.39"/>
    <x v="10"/>
    <x v="1"/>
  </r>
  <r>
    <d v="2024-07-19T00:00:00"/>
    <x v="4"/>
    <x v="3"/>
    <x v="0"/>
    <x v="10"/>
    <s v="Nilkamal Plastic Storage Trolley 3-Tier"/>
    <n v="3873.11"/>
    <n v="1"/>
    <n v="1298.9100000000001"/>
    <x v="8"/>
    <x v="1"/>
  </r>
  <r>
    <d v="2024-05-10T00:00:00"/>
    <x v="2"/>
    <x v="5"/>
    <x v="0"/>
    <x v="2"/>
    <s v="Deli Spine Label Binder A4 Blue (Pack of 6)"/>
    <n v="828.26"/>
    <n v="1"/>
    <n v="345.3"/>
    <x v="3"/>
    <x v="1"/>
  </r>
  <r>
    <d v="2024-12-05T00:00:00"/>
    <x v="41"/>
    <x v="2"/>
    <x v="0"/>
    <x v="5"/>
    <s v="Rorito Ballpoint Pen Set Blue (Pack of 20)"/>
    <n v="12536.44"/>
    <n v="7"/>
    <n v="5764.52"/>
    <x v="1"/>
    <x v="1"/>
  </r>
  <r>
    <d v="2024-10-16T00:00:00"/>
    <x v="13"/>
    <x v="6"/>
    <x v="0"/>
    <x v="2"/>
    <s v="Kangaro Presentation Ring Binder (Pack of 8)"/>
    <n v="2293.1"/>
    <n v="6"/>
    <n v="668.21"/>
    <x v="9"/>
    <x v="1"/>
  </r>
  <r>
    <d v="2025-03-26T00:00:00"/>
    <x v="14"/>
    <x v="14"/>
    <x v="0"/>
    <x v="5"/>
    <s v="Navneet A4 80 GSM Copier Paper (500 Sheets)"/>
    <n v="1352.85"/>
    <n v="3"/>
    <n v="498.52"/>
    <x v="0"/>
    <x v="0"/>
  </r>
  <r>
    <d v="2024-12-18T00:00:00"/>
    <x v="38"/>
    <x v="18"/>
    <x v="2"/>
    <x v="11"/>
    <s v="Promate 20000mAh Power Bank"/>
    <n v="90020.15"/>
    <n v="1"/>
    <n v="38034.589999999997"/>
    <x v="1"/>
    <x v="1"/>
  </r>
  <r>
    <d v="2024-10-09T00:00:00"/>
    <x v="3"/>
    <x v="13"/>
    <x v="0"/>
    <x v="10"/>
    <s v="Featherlite Mobile Pedestal 3-Drawer"/>
    <n v="42028.22"/>
    <n v="2"/>
    <n v="6721.27"/>
    <x v="9"/>
    <x v="1"/>
  </r>
  <r>
    <d v="2024-09-23T00:00:00"/>
    <x v="17"/>
    <x v="8"/>
    <x v="0"/>
    <x v="1"/>
    <s v="Camel Student Watercolour Cake Set 24 Shades"/>
    <n v="1284.22"/>
    <n v="4"/>
    <n v="449.67"/>
    <x v="5"/>
    <x v="1"/>
  </r>
  <r>
    <d v="2024-07-15T00:00:00"/>
    <x v="33"/>
    <x v="13"/>
    <x v="2"/>
    <x v="11"/>
    <s v="Lapcare USB-C 65W GaN Charger"/>
    <n v="36144.47"/>
    <n v="2"/>
    <n v="6278.07"/>
    <x v="8"/>
    <x v="1"/>
  </r>
  <r>
    <d v="2024-11-16T00:00:00"/>
    <x v="4"/>
    <x v="9"/>
    <x v="2"/>
    <x v="9"/>
    <s v="OnePlus Nord CE3 Lite 8GB/128GB"/>
    <n v="35105.81"/>
    <n v="6"/>
    <n v="2282.2199999999998"/>
    <x v="6"/>
    <x v="1"/>
  </r>
  <r>
    <d v="2025-01-16T00:00:00"/>
    <x v="0"/>
    <x v="17"/>
    <x v="0"/>
    <x v="0"/>
    <s v="Acco Brass Fasteners 70mm (Box of 100)"/>
    <n v="2279.71"/>
    <n v="4"/>
    <n v="26.15"/>
    <x v="11"/>
    <x v="0"/>
  </r>
  <r>
    <d v="2024-12-15T00:00:00"/>
    <x v="12"/>
    <x v="7"/>
    <x v="1"/>
    <x v="8"/>
    <s v="Stanley Furniture Height-Adjustable Desk"/>
    <n v="85744.83"/>
    <n v="2"/>
    <n v="18259.43"/>
    <x v="1"/>
    <x v="1"/>
  </r>
  <r>
    <d v="2025-03-20T00:00:00"/>
    <x v="2"/>
    <x v="0"/>
    <x v="1"/>
    <x v="4"/>
    <s v="Pepperfry Sofa Cum Bed 3-Seater Grey"/>
    <n v="7654.73"/>
    <n v="6"/>
    <n v="3493.78"/>
    <x v="0"/>
    <x v="0"/>
  </r>
  <r>
    <d v="2024-08-15T00:00:00"/>
    <x v="36"/>
    <x v="2"/>
    <x v="0"/>
    <x v="5"/>
    <s v="Luxor Ruled Writing Pad A4 (200 Pages)"/>
    <n v="2256.8200000000002"/>
    <n v="4"/>
    <n v="1118.8699999999999"/>
    <x v="4"/>
    <x v="1"/>
  </r>
  <r>
    <d v="2024-04-01T00:00:00"/>
    <x v="36"/>
    <x v="17"/>
    <x v="1"/>
    <x v="4"/>
    <s v="Nilkamal Plastic Folding Chair (Pack of 4)"/>
    <n v="1882.81"/>
    <n v="10"/>
    <n v="465.79"/>
    <x v="10"/>
    <x v="1"/>
  </r>
  <r>
    <d v="2024-04-10T00:00:00"/>
    <x v="6"/>
    <x v="4"/>
    <x v="0"/>
    <x v="1"/>
    <s v="Fevicryl Fabric Colour Set 12 Shades"/>
    <n v="4700.72"/>
    <n v="3"/>
    <n v="1293.27"/>
    <x v="10"/>
    <x v="1"/>
  </r>
  <r>
    <d v="2024-08-23T00:00:00"/>
    <x v="41"/>
    <x v="18"/>
    <x v="0"/>
    <x v="5"/>
    <s v="Luxor Ruled Writing Pad A4 (200 Pages)"/>
    <n v="8779.23"/>
    <n v="2"/>
    <n v="5379.89"/>
    <x v="4"/>
    <x v="1"/>
  </r>
  <r>
    <d v="2024-05-18T00:00:00"/>
    <x v="36"/>
    <x v="14"/>
    <x v="0"/>
    <x v="13"/>
    <s v="Crompton Aura Prime 1200mm Fan White"/>
    <n v="1409.46"/>
    <n v="8"/>
    <n v="-4251.84"/>
    <x v="3"/>
    <x v="1"/>
  </r>
  <r>
    <d v="2024-04-25T00:00:00"/>
    <x v="1"/>
    <x v="16"/>
    <x v="0"/>
    <x v="1"/>
    <s v="Doms Sketch Pens 48 Shades Assorted"/>
    <n v="1084.8800000000001"/>
    <n v="2"/>
    <n v="327.9"/>
    <x v="10"/>
    <x v="1"/>
  </r>
  <r>
    <d v="2024-10-19T00:00:00"/>
    <x v="1"/>
    <x v="13"/>
    <x v="1"/>
    <x v="8"/>
    <s v="Stanley Furniture Height-Adjustable Desk"/>
    <n v="100162.05"/>
    <n v="4"/>
    <n v="-46479.78"/>
    <x v="9"/>
    <x v="1"/>
  </r>
  <r>
    <d v="2024-07-22T00:00:00"/>
    <x v="17"/>
    <x v="16"/>
    <x v="0"/>
    <x v="2"/>
    <s v="Archies Lever Arch File A4 (Pack of 5)"/>
    <n v="483.15"/>
    <n v="1"/>
    <n v="265.7"/>
    <x v="8"/>
    <x v="1"/>
  </r>
  <r>
    <d v="2024-12-04T00:00:00"/>
    <x v="34"/>
    <x v="10"/>
    <x v="0"/>
    <x v="1"/>
    <s v="Faber-Castell Colour Pencil Set 60 Shades"/>
    <n v="339.4"/>
    <n v="2"/>
    <n v="31.32"/>
    <x v="1"/>
    <x v="1"/>
  </r>
  <r>
    <d v="2024-07-28T00:00:00"/>
    <x v="18"/>
    <x v="13"/>
    <x v="0"/>
    <x v="10"/>
    <s v="Durian Steel Filing Cabinet 2-Door"/>
    <n v="41009.51"/>
    <n v="2"/>
    <n v="0"/>
    <x v="8"/>
    <x v="1"/>
  </r>
  <r>
    <d v="2024-11-18T00:00:00"/>
    <x v="9"/>
    <x v="18"/>
    <x v="0"/>
    <x v="5"/>
    <s v="Navneet A4 80 GSM Copier Paper (500 Sheets)"/>
    <n v="2136.98"/>
    <n v="3"/>
    <n v="641.12"/>
    <x v="6"/>
    <x v="1"/>
  </r>
  <r>
    <d v="2024-12-11T00:00:00"/>
    <x v="17"/>
    <x v="19"/>
    <x v="2"/>
    <x v="11"/>
    <s v="Lapcare USB-C 65W GaN Charger"/>
    <n v="42338.29"/>
    <n v="4"/>
    <n v="7882.67"/>
    <x v="1"/>
    <x v="1"/>
  </r>
  <r>
    <d v="2024-05-01T00:00:00"/>
    <x v="12"/>
    <x v="10"/>
    <x v="1"/>
    <x v="4"/>
    <s v="Nilkamal Plastic Folding Chair (Pack of 4)"/>
    <n v="49751.78"/>
    <n v="6"/>
    <n v="8552.9500000000007"/>
    <x v="3"/>
    <x v="1"/>
  </r>
  <r>
    <d v="2024-06-25T00:00:00"/>
    <x v="11"/>
    <x v="13"/>
    <x v="0"/>
    <x v="10"/>
    <s v="Featherlite Mobile Pedestal 3-Drawer"/>
    <n v="1791.09"/>
    <n v="1"/>
    <n v="189.69"/>
    <x v="2"/>
    <x v="1"/>
  </r>
  <r>
    <d v="2024-09-20T00:00:00"/>
    <x v="20"/>
    <x v="4"/>
    <x v="1"/>
    <x v="3"/>
    <s v="Wipro Furniture Smart Mesh Chair"/>
    <n v="118601.56"/>
    <n v="4"/>
    <n v="13195.74"/>
    <x v="5"/>
    <x v="1"/>
  </r>
  <r>
    <d v="2024-10-27T00:00:00"/>
    <x v="39"/>
    <x v="17"/>
    <x v="0"/>
    <x v="5"/>
    <s v="Luxor Ruled Writing Pad A4 (200 Pages)"/>
    <n v="16555.259999999998"/>
    <n v="2"/>
    <n v="7581.48"/>
    <x v="9"/>
    <x v="1"/>
  </r>
  <r>
    <d v="2024-12-26T00:00:00"/>
    <x v="24"/>
    <x v="1"/>
    <x v="0"/>
    <x v="5"/>
    <s v="Linc Glycer Ball Pen Blue (Pack of 10)"/>
    <n v="9502.1"/>
    <n v="1"/>
    <n v="5168.0600000000004"/>
    <x v="1"/>
    <x v="1"/>
  </r>
  <r>
    <d v="2024-04-14T00:00:00"/>
    <x v="42"/>
    <x v="17"/>
    <x v="0"/>
    <x v="13"/>
    <s v="Bajaj Majesty 1000W Room Heater"/>
    <n v="29147.62"/>
    <n v="5"/>
    <n v="8160.57"/>
    <x v="10"/>
    <x v="1"/>
  </r>
  <r>
    <d v="2024-08-12T00:00:00"/>
    <x v="30"/>
    <x v="9"/>
    <x v="0"/>
    <x v="1"/>
    <s v="Camel Student Watercolour Cake Set 24 Shades"/>
    <n v="8726.7800000000007"/>
    <n v="11"/>
    <n v="2585.42"/>
    <x v="4"/>
    <x v="1"/>
  </r>
  <r>
    <d v="2024-08-20T00:00:00"/>
    <x v="3"/>
    <x v="6"/>
    <x v="0"/>
    <x v="5"/>
    <s v="Pidilite Fevistick Glue Sticks (Box of 12)"/>
    <n v="1091.3800000000001"/>
    <n v="1"/>
    <n v="636.74"/>
    <x v="4"/>
    <x v="1"/>
  </r>
  <r>
    <d v="2025-03-17T00:00:00"/>
    <x v="9"/>
    <x v="18"/>
    <x v="0"/>
    <x v="13"/>
    <s v="Havells Cista 1200mm Ceiling Fan Brushed Chrome"/>
    <n v="15374.58"/>
    <n v="3"/>
    <n v="-44926.05"/>
    <x v="0"/>
    <x v="0"/>
  </r>
  <r>
    <d v="2025-02-28T00:00:00"/>
    <x v="30"/>
    <x v="17"/>
    <x v="0"/>
    <x v="10"/>
    <s v="Godrej Interio Metal Storage Cabinet 4-Drawer"/>
    <n v="30261.57"/>
    <n v="5"/>
    <n v="613.30999999999995"/>
    <x v="7"/>
    <x v="0"/>
  </r>
  <r>
    <d v="2024-05-10T00:00:00"/>
    <x v="21"/>
    <x v="1"/>
    <x v="1"/>
    <x v="8"/>
    <s v="Featherlite Ergo Workstation L-Shaped Desk"/>
    <n v="30161.95"/>
    <n v="6"/>
    <n v="-9063.33"/>
    <x v="3"/>
    <x v="1"/>
  </r>
  <r>
    <d v="2024-07-07T00:00:00"/>
    <x v="30"/>
    <x v="9"/>
    <x v="0"/>
    <x v="5"/>
    <s v="Classmate Premium A4 Ruled Notebooks (Pack of 6)"/>
    <n v="750.3"/>
    <n v="2"/>
    <n v="285.17"/>
    <x v="8"/>
    <x v="1"/>
  </r>
  <r>
    <d v="2024-11-04T00:00:00"/>
    <x v="44"/>
    <x v="5"/>
    <x v="1"/>
    <x v="4"/>
    <s v="Stanley Office Side Table with Drawer"/>
    <n v="7504.99"/>
    <n v="3"/>
    <n v="682.81"/>
    <x v="6"/>
    <x v="1"/>
  </r>
  <r>
    <d v="2024-05-01T00:00:00"/>
    <x v="27"/>
    <x v="17"/>
    <x v="0"/>
    <x v="13"/>
    <s v="Orient Electric PSPO 1200mm Ceiling Fan"/>
    <n v="55065.81"/>
    <n v="6"/>
    <n v="13698.18"/>
    <x v="3"/>
    <x v="1"/>
  </r>
  <r>
    <d v="2025-03-08T00:00:00"/>
    <x v="35"/>
    <x v="14"/>
    <x v="0"/>
    <x v="2"/>
    <s v="Archies Lever Arch File A4 (Pack of 5)"/>
    <n v="1248.69"/>
    <n v="2"/>
    <n v="-861.34"/>
    <x v="0"/>
    <x v="0"/>
  </r>
  <r>
    <d v="2024-05-09T00:00:00"/>
    <x v="40"/>
    <x v="0"/>
    <x v="0"/>
    <x v="5"/>
    <s v="Linc Glycer Ball Pen Blue (Pack of 10)"/>
    <n v="1239"/>
    <n v="4"/>
    <n v="399.69"/>
    <x v="3"/>
    <x v="1"/>
  </r>
  <r>
    <d v="2024-04-27T00:00:00"/>
    <x v="21"/>
    <x v="3"/>
    <x v="2"/>
    <x v="9"/>
    <s v="Vivo T3 Pro 5G 8GB/128GB"/>
    <n v="9220.92"/>
    <n v="1"/>
    <n v="2317.83"/>
    <x v="10"/>
    <x v="1"/>
  </r>
  <r>
    <d v="2024-06-12T00:00:00"/>
    <x v="0"/>
    <x v="2"/>
    <x v="0"/>
    <x v="5"/>
    <s v="Navneet A4 80 GSM Copier Paper (500 Sheets)"/>
    <n v="2838.1"/>
    <n v="9"/>
    <n v="1068.82"/>
    <x v="2"/>
    <x v="1"/>
  </r>
  <r>
    <d v="2024-08-23T00:00:00"/>
    <x v="14"/>
    <x v="1"/>
    <x v="1"/>
    <x v="8"/>
    <s v="Wipro Furniture Rectangular Workstation"/>
    <n v="99826.14"/>
    <n v="5"/>
    <n v="-16899.38"/>
    <x v="4"/>
    <x v="1"/>
  </r>
  <r>
    <d v="2024-09-20T00:00:00"/>
    <x v="9"/>
    <x v="2"/>
    <x v="0"/>
    <x v="5"/>
    <s v="Kokuyo Camlin Drawing Sheets A3 (100 Sheets)"/>
    <n v="674.86"/>
    <n v="2"/>
    <n v="317.33"/>
    <x v="5"/>
    <x v="1"/>
  </r>
  <r>
    <d v="2024-11-03T00:00:00"/>
    <x v="0"/>
    <x v="2"/>
    <x v="2"/>
    <x v="9"/>
    <s v="POCO X6 Pro 5G 12GB/256GB"/>
    <n v="7129.64"/>
    <n v="2"/>
    <n v="2549.15"/>
    <x v="6"/>
    <x v="1"/>
  </r>
  <r>
    <d v="2024-10-15T00:00:00"/>
    <x v="24"/>
    <x v="19"/>
    <x v="0"/>
    <x v="10"/>
    <s v="Cello Stationery Organiser Set 7-Compartment"/>
    <n v="3397.34"/>
    <n v="1"/>
    <n v="794.99"/>
    <x v="9"/>
    <x v="1"/>
  </r>
  <r>
    <d v="2024-08-11T00:00:00"/>
    <x v="46"/>
    <x v="4"/>
    <x v="0"/>
    <x v="5"/>
    <s v="Pidilite Fevistick Glue Sticks (Box of 12)"/>
    <n v="740.87"/>
    <n v="2"/>
    <n v="341.63"/>
    <x v="4"/>
    <x v="1"/>
  </r>
  <r>
    <d v="2024-08-10T00:00:00"/>
    <x v="37"/>
    <x v="5"/>
    <x v="0"/>
    <x v="5"/>
    <s v="Navneet A4 80 GSM Copier Paper (500 Sheets)"/>
    <n v="19638.38"/>
    <n v="10"/>
    <n v="6085.98"/>
    <x v="4"/>
    <x v="1"/>
  </r>
  <r>
    <d v="2025-01-19T00:00:00"/>
    <x v="42"/>
    <x v="13"/>
    <x v="0"/>
    <x v="10"/>
    <s v="Godrej Interio Metal Storage Cabinet 4-Drawer"/>
    <n v="92181.8"/>
    <n v="3"/>
    <n v="4700.33"/>
    <x v="11"/>
    <x v="0"/>
  </r>
  <r>
    <d v="2024-07-21T00:00:00"/>
    <x v="26"/>
    <x v="6"/>
    <x v="0"/>
    <x v="5"/>
    <s v="Kokuyo Camlin Drawing Sheets A3 (100 Sheets)"/>
    <n v="725.03"/>
    <n v="2"/>
    <n v="303.35000000000002"/>
    <x v="8"/>
    <x v="1"/>
  </r>
  <r>
    <d v="2024-06-06T00:00:00"/>
    <x v="3"/>
    <x v="14"/>
    <x v="0"/>
    <x v="5"/>
    <s v="Navneet A4 80 GSM Copier Paper (500 Sheets)"/>
    <n v="758.88"/>
    <n v="2"/>
    <n v="310.25"/>
    <x v="2"/>
    <x v="1"/>
  </r>
  <r>
    <d v="2024-08-14T00:00:00"/>
    <x v="8"/>
    <x v="9"/>
    <x v="0"/>
    <x v="2"/>
    <s v="Deli Spine Label Binder A4 Blue (Pack of 6)"/>
    <n v="6533.66"/>
    <n v="4"/>
    <n v="2654.97"/>
    <x v="4"/>
    <x v="1"/>
  </r>
  <r>
    <d v="2024-07-14T00:00:00"/>
    <x v="35"/>
    <x v="12"/>
    <x v="1"/>
    <x v="4"/>
    <s v="Godrej Interio Partition Panel 4×6ft"/>
    <n v="33076.410000000003"/>
    <n v="6"/>
    <n v="11341.09"/>
    <x v="8"/>
    <x v="1"/>
  </r>
  <r>
    <d v="2024-09-15T00:00:00"/>
    <x v="28"/>
    <x v="12"/>
    <x v="1"/>
    <x v="4"/>
    <s v="FurnitureKraft Metal Coat Stand Black"/>
    <n v="1372.22"/>
    <n v="1"/>
    <n v="510.74"/>
    <x v="5"/>
    <x v="1"/>
  </r>
  <r>
    <d v="2024-09-20T00:00:00"/>
    <x v="41"/>
    <x v="3"/>
    <x v="0"/>
    <x v="5"/>
    <s v="Luxor Ruled Writing Pad A4 (200 Pages)"/>
    <n v="3828.25"/>
    <n v="5"/>
    <n v="1237.8599999999999"/>
    <x v="5"/>
    <x v="1"/>
  </r>
  <r>
    <d v="2024-04-07T00:00:00"/>
    <x v="44"/>
    <x v="12"/>
    <x v="0"/>
    <x v="2"/>
    <s v="Solo Ring Binder A4 2-Ring 25mm (Pack of 10)"/>
    <n v="1736.99"/>
    <n v="1"/>
    <n v="950.18"/>
    <x v="10"/>
    <x v="1"/>
  </r>
  <r>
    <d v="2024-10-22T00:00:00"/>
    <x v="29"/>
    <x v="5"/>
    <x v="0"/>
    <x v="10"/>
    <s v="Godrej Interio Metal Storage Cabinet 4-Drawer"/>
    <n v="27766.75"/>
    <n v="2"/>
    <n v="1376.5"/>
    <x v="9"/>
    <x v="1"/>
  </r>
  <r>
    <d v="2025-02-20T00:00:00"/>
    <x v="16"/>
    <x v="18"/>
    <x v="2"/>
    <x v="9"/>
    <s v="iQOO Z9 5G 8GB/128GB"/>
    <n v="17261.41"/>
    <n v="6"/>
    <n v="5260.96"/>
    <x v="7"/>
    <x v="0"/>
  </r>
  <r>
    <d v="2024-05-24T00:00:00"/>
    <x v="29"/>
    <x v="18"/>
    <x v="0"/>
    <x v="2"/>
    <s v="Kangaro Presentation Ring Binder (Pack of 8)"/>
    <n v="3456.02"/>
    <n v="7"/>
    <n v="1600.34"/>
    <x v="3"/>
    <x v="1"/>
  </r>
  <r>
    <d v="2024-12-22T00:00:00"/>
    <x v="6"/>
    <x v="3"/>
    <x v="0"/>
    <x v="10"/>
    <s v="Cello Stationery Organiser Set 7-Compartment"/>
    <n v="57716.7"/>
    <n v="10"/>
    <n v="6406.86"/>
    <x v="1"/>
    <x v="1"/>
  </r>
  <r>
    <d v="2024-05-23T00:00:00"/>
    <x v="42"/>
    <x v="14"/>
    <x v="1"/>
    <x v="3"/>
    <s v="Green Soul Oslo High-Back Executive Chair"/>
    <n v="33537.14"/>
    <n v="4"/>
    <n v="-8350.58"/>
    <x v="3"/>
    <x v="1"/>
  </r>
  <r>
    <d v="2024-09-22T00:00:00"/>
    <x v="4"/>
    <x v="5"/>
    <x v="1"/>
    <x v="4"/>
    <s v="Nilkamal Plastic Folding Chair (Pack of 4)"/>
    <n v="4949.2700000000004"/>
    <n v="9"/>
    <n v="909.83"/>
    <x v="5"/>
    <x v="1"/>
  </r>
  <r>
    <d v="2024-12-26T00:00:00"/>
    <x v="43"/>
    <x v="3"/>
    <x v="1"/>
    <x v="15"/>
    <s v="FurnitureKraft Bookshelf Open 6-Tier White"/>
    <n v="40222.04"/>
    <n v="3"/>
    <n v="-3035.74"/>
    <x v="1"/>
    <x v="1"/>
  </r>
  <r>
    <d v="2024-07-18T00:00:00"/>
    <x v="32"/>
    <x v="10"/>
    <x v="0"/>
    <x v="1"/>
    <s v="Camel Student Watercolour Cake Set 24 Shades"/>
    <n v="2725.21"/>
    <n v="2"/>
    <n v="186.94"/>
    <x v="8"/>
    <x v="1"/>
  </r>
  <r>
    <d v="2024-10-13T00:00:00"/>
    <x v="1"/>
    <x v="9"/>
    <x v="0"/>
    <x v="1"/>
    <s v="Fevicryl Fabric Colour Set 12 Shades"/>
    <n v="1132.58"/>
    <n v="2"/>
    <n v="261.14999999999998"/>
    <x v="9"/>
    <x v="1"/>
  </r>
  <r>
    <d v="2024-10-21T00:00:00"/>
    <x v="19"/>
    <x v="1"/>
    <x v="0"/>
    <x v="7"/>
    <s v="Ratan Tissue Self-Seal Courier Bags (Pack of 200)"/>
    <n v="1198.26"/>
    <n v="3"/>
    <n v="580.80999999999995"/>
    <x v="9"/>
    <x v="1"/>
  </r>
  <r>
    <d v="2024-08-01T00:00:00"/>
    <x v="7"/>
    <x v="16"/>
    <x v="1"/>
    <x v="4"/>
    <s v="Pepperfry Sofa Cum Bed 3-Seater Grey"/>
    <n v="2655.87"/>
    <n v="3"/>
    <n v="1020.79"/>
    <x v="4"/>
    <x v="1"/>
  </r>
  <r>
    <d v="2025-03-20T00:00:00"/>
    <x v="25"/>
    <x v="17"/>
    <x v="0"/>
    <x v="1"/>
    <s v="Doms Sketch Pens 48 Shades Assorted"/>
    <n v="307.45"/>
    <n v="1"/>
    <n v="77"/>
    <x v="0"/>
    <x v="0"/>
  </r>
  <r>
    <d v="2024-10-27T00:00:00"/>
    <x v="11"/>
    <x v="10"/>
    <x v="0"/>
    <x v="13"/>
    <s v="Crompton Aura Prime 1200mm Fan White"/>
    <n v="9206.32"/>
    <n v="7"/>
    <n v="-18650"/>
    <x v="9"/>
    <x v="1"/>
  </r>
  <r>
    <d v="2024-10-26T00:00:00"/>
    <x v="27"/>
    <x v="2"/>
    <x v="0"/>
    <x v="2"/>
    <s v="Kangaro Presentation Ring Binder (Pack of 8)"/>
    <n v="1238.81"/>
    <n v="2"/>
    <n v="324.47000000000003"/>
    <x v="9"/>
    <x v="1"/>
  </r>
  <r>
    <d v="2024-09-09T00:00:00"/>
    <x v="9"/>
    <x v="1"/>
    <x v="1"/>
    <x v="15"/>
    <s v="Nilkamal Freedom Book Rack with Cabinet"/>
    <n v="40833.21"/>
    <n v="3"/>
    <n v="1711.3"/>
    <x v="5"/>
    <x v="1"/>
  </r>
  <r>
    <d v="2025-02-04T00:00:00"/>
    <x v="38"/>
    <x v="14"/>
    <x v="2"/>
    <x v="9"/>
    <s v="Motorola Edge 50 Fusion 12GB/256GB"/>
    <n v="2908.12"/>
    <n v="2"/>
    <n v="151.62"/>
    <x v="7"/>
    <x v="0"/>
  </r>
  <r>
    <d v="2025-03-08T00:00:00"/>
    <x v="9"/>
    <x v="5"/>
    <x v="0"/>
    <x v="12"/>
    <s v="Avery India Self-Adhesive Labels 21-Up (100 Sheets)"/>
    <n v="1227.06"/>
    <n v="4"/>
    <n v="589.13"/>
    <x v="0"/>
    <x v="0"/>
  </r>
  <r>
    <d v="2024-05-03T00:00:00"/>
    <x v="1"/>
    <x v="19"/>
    <x v="0"/>
    <x v="16"/>
    <s v="Pritt Glue Stick 43g (Pack of 10)"/>
    <n v="4330.41"/>
    <n v="6"/>
    <n v="1075.3399999999999"/>
    <x v="3"/>
    <x v="1"/>
  </r>
  <r>
    <d v="2024-11-01T00:00:00"/>
    <x v="33"/>
    <x v="5"/>
    <x v="0"/>
    <x v="1"/>
    <s v="Doms Sketch Pens 48 Shades Assorted"/>
    <n v="5115.3900000000003"/>
    <n v="7"/>
    <n v="1323.03"/>
    <x v="6"/>
    <x v="1"/>
  </r>
  <r>
    <d v="2024-09-22T00:00:00"/>
    <x v="6"/>
    <x v="17"/>
    <x v="1"/>
    <x v="3"/>
    <s v="Stanley Furniture Comfort Plus Chair"/>
    <n v="18433.419999999998"/>
    <n v="2"/>
    <n v="-244.78"/>
    <x v="5"/>
    <x v="1"/>
  </r>
  <r>
    <d v="2024-09-27T00:00:00"/>
    <x v="16"/>
    <x v="17"/>
    <x v="0"/>
    <x v="5"/>
    <s v="Navneet A4 80 GSM Copier Paper (500 Sheets)"/>
    <n v="13145.21"/>
    <n v="4"/>
    <n v="6317.81"/>
    <x v="5"/>
    <x v="1"/>
  </r>
  <r>
    <d v="2024-07-24T00:00:00"/>
    <x v="32"/>
    <x v="16"/>
    <x v="0"/>
    <x v="5"/>
    <s v="Classmate Premium A4 Ruled Notebooks (Pack of 6)"/>
    <n v="7152.5"/>
    <n v="4"/>
    <n v="3284.09"/>
    <x v="8"/>
    <x v="1"/>
  </r>
  <r>
    <d v="2024-06-18T00:00:00"/>
    <x v="33"/>
    <x v="13"/>
    <x v="2"/>
    <x v="11"/>
    <s v="Lapcare USB-C 65W GaN Charger"/>
    <n v="1482.29"/>
    <n v="3"/>
    <n v="587.45000000000005"/>
    <x v="2"/>
    <x v="1"/>
  </r>
  <r>
    <d v="2024-05-25T00:00:00"/>
    <x v="20"/>
    <x v="0"/>
    <x v="0"/>
    <x v="13"/>
    <s v="Orient Electric PSPO 1200mm Ceiling Fan"/>
    <n v="17353.27"/>
    <n v="3"/>
    <n v="5182.8599999999997"/>
    <x v="3"/>
    <x v="1"/>
  </r>
  <r>
    <d v="2024-06-26T00:00:00"/>
    <x v="16"/>
    <x v="17"/>
    <x v="0"/>
    <x v="12"/>
    <s v="3M Post-It Sticky Notes 76×76mm (Pack of 12)"/>
    <n v="1018.49"/>
    <n v="1"/>
    <n v="483.54"/>
    <x v="2"/>
    <x v="1"/>
  </r>
  <r>
    <d v="2024-05-04T00:00:00"/>
    <x v="29"/>
    <x v="16"/>
    <x v="0"/>
    <x v="2"/>
    <s v="Nataraj Clear-View Binder A4 (Pack of 12)"/>
    <n v="2366.02"/>
    <n v="5"/>
    <n v="-3902.2"/>
    <x v="3"/>
    <x v="1"/>
  </r>
  <r>
    <d v="2024-06-08T00:00:00"/>
    <x v="37"/>
    <x v="16"/>
    <x v="0"/>
    <x v="2"/>
    <s v="Kangaro Presentation Ring Binder (Pack of 8)"/>
    <n v="2532.9899999999998"/>
    <n v="2"/>
    <n v="1082.78"/>
    <x v="2"/>
    <x v="1"/>
  </r>
  <r>
    <d v="2024-08-01T00:00:00"/>
    <x v="19"/>
    <x v="11"/>
    <x v="0"/>
    <x v="1"/>
    <s v="Camel Student Watercolour Cake Set 24 Shades"/>
    <n v="328.31"/>
    <n v="1"/>
    <n v="87.02"/>
    <x v="4"/>
    <x v="1"/>
  </r>
  <r>
    <d v="2024-06-09T00:00:00"/>
    <x v="29"/>
    <x v="6"/>
    <x v="0"/>
    <x v="16"/>
    <s v="Scotch Magic Tape 19mm×33m (Pack of 6)"/>
    <n v="4436.66"/>
    <n v="7"/>
    <n v="1177.95"/>
    <x v="2"/>
    <x v="1"/>
  </r>
  <r>
    <d v="2024-11-08T00:00:00"/>
    <x v="24"/>
    <x v="17"/>
    <x v="2"/>
    <x v="9"/>
    <s v="iQOO Z9 5G 8GB/128GB"/>
    <n v="1729.68"/>
    <n v="2"/>
    <n v="572.07000000000005"/>
    <x v="6"/>
    <x v="1"/>
  </r>
  <r>
    <d v="2024-04-20T00:00:00"/>
    <x v="39"/>
    <x v="2"/>
    <x v="0"/>
    <x v="13"/>
    <s v="Bajaj Majesty 1000W Room Heater"/>
    <n v="2183.2199999999998"/>
    <n v="1"/>
    <n v="248.44"/>
    <x v="10"/>
    <x v="1"/>
  </r>
  <r>
    <d v="2024-04-27T00:00:00"/>
    <x v="28"/>
    <x v="9"/>
    <x v="0"/>
    <x v="5"/>
    <s v="Linc Glycer Ball Pen Blue (Pack of 10)"/>
    <n v="3476.32"/>
    <n v="7"/>
    <n v="1931.42"/>
    <x v="10"/>
    <x v="1"/>
  </r>
  <r>
    <d v="2024-04-18T00:00:00"/>
    <x v="30"/>
    <x v="13"/>
    <x v="0"/>
    <x v="2"/>
    <s v="Nataraj Clear-View Binder A4 (Pack of 12)"/>
    <n v="229.42"/>
    <n v="2"/>
    <n v="-185.32"/>
    <x v="10"/>
    <x v="1"/>
  </r>
  <r>
    <d v="2024-04-26T00:00:00"/>
    <x v="7"/>
    <x v="3"/>
    <x v="0"/>
    <x v="16"/>
    <s v="Kores Rubber Bands Assorted (250g Box)"/>
    <n v="4447.78"/>
    <n v="4"/>
    <n v="1017.49"/>
    <x v="10"/>
    <x v="1"/>
  </r>
  <r>
    <d v="2024-12-21T00:00:00"/>
    <x v="30"/>
    <x v="19"/>
    <x v="2"/>
    <x v="11"/>
    <s v="iBall Bluetooth Wireless Keyboard &amp; Mouse Combo"/>
    <n v="2428.44"/>
    <n v="2"/>
    <n v="467.67"/>
    <x v="1"/>
    <x v="1"/>
  </r>
  <r>
    <d v="2024-12-17T00:00:00"/>
    <x v="1"/>
    <x v="14"/>
    <x v="0"/>
    <x v="2"/>
    <s v="Archies Lever Arch File A4 (Pack of 5)"/>
    <n v="5506.24"/>
    <n v="1"/>
    <n v="1945.92"/>
    <x v="1"/>
    <x v="1"/>
  </r>
  <r>
    <d v="2024-08-22T00:00:00"/>
    <x v="36"/>
    <x v="11"/>
    <x v="0"/>
    <x v="2"/>
    <s v="Nataraj Clear-View Binder A4 (Pack of 12)"/>
    <n v="1691.57"/>
    <n v="9"/>
    <n v="-1188.6199999999999"/>
    <x v="4"/>
    <x v="1"/>
  </r>
  <r>
    <d v="2024-09-14T00:00:00"/>
    <x v="34"/>
    <x v="10"/>
    <x v="2"/>
    <x v="11"/>
    <s v="Promate 20000mAh Power Bank"/>
    <n v="20927.009999999998"/>
    <n v="6"/>
    <n v="10116.52"/>
    <x v="5"/>
    <x v="1"/>
  </r>
  <r>
    <d v="2024-04-08T00:00:00"/>
    <x v="25"/>
    <x v="13"/>
    <x v="1"/>
    <x v="3"/>
    <s v="Hof Seating WorkPro Mesh Back Chair"/>
    <n v="79038.3"/>
    <n v="3"/>
    <n v="7912.3"/>
    <x v="10"/>
    <x v="1"/>
  </r>
  <r>
    <d v="2025-03-04T00:00:00"/>
    <x v="0"/>
    <x v="5"/>
    <x v="0"/>
    <x v="1"/>
    <s v="Apsara Drawing Pencils HB (Pack of 20)"/>
    <n v="1685.38"/>
    <n v="3"/>
    <n v="207.85"/>
    <x v="0"/>
    <x v="0"/>
  </r>
  <r>
    <d v="2025-01-18T00:00:00"/>
    <x v="28"/>
    <x v="5"/>
    <x v="0"/>
    <x v="2"/>
    <s v="Archies Lever Arch File A4 (Pack of 5)"/>
    <n v="2353.94"/>
    <n v="5"/>
    <n v="-2114.35"/>
    <x v="11"/>
    <x v="0"/>
  </r>
  <r>
    <d v="2024-11-11T00:00:00"/>
    <x v="28"/>
    <x v="2"/>
    <x v="1"/>
    <x v="4"/>
    <s v="Stanley Office Side Table with Drawer"/>
    <n v="1952.09"/>
    <n v="3"/>
    <n v="774.07"/>
    <x v="6"/>
    <x v="1"/>
  </r>
  <r>
    <d v="2024-05-25T00:00:00"/>
    <x v="39"/>
    <x v="18"/>
    <x v="0"/>
    <x v="2"/>
    <s v="Nataraj Clear-View Binder A4 (Pack of 12)"/>
    <n v="934.89"/>
    <n v="8"/>
    <n v="-690.89"/>
    <x v="3"/>
    <x v="1"/>
  </r>
  <r>
    <d v="2025-02-10T00:00:00"/>
    <x v="11"/>
    <x v="12"/>
    <x v="1"/>
    <x v="4"/>
    <s v="Pepperfry Sofa Cum Bed 3-Seater Grey"/>
    <n v="20533.37"/>
    <n v="4"/>
    <n v="2566.98"/>
    <x v="7"/>
    <x v="0"/>
  </r>
  <r>
    <d v="2024-06-17T00:00:00"/>
    <x v="19"/>
    <x v="5"/>
    <x v="0"/>
    <x v="10"/>
    <s v="Featherlite Mobile Pedestal 3-Drawer"/>
    <n v="5526.99"/>
    <n v="2"/>
    <n v="-1493.03"/>
    <x v="2"/>
    <x v="1"/>
  </r>
  <r>
    <d v="2024-09-18T00:00:00"/>
    <x v="20"/>
    <x v="15"/>
    <x v="0"/>
    <x v="12"/>
    <s v="3M Post-It Sticky Notes 76×76mm (Pack of 12)"/>
    <n v="1335.76"/>
    <n v="4"/>
    <n v="554.78"/>
    <x v="5"/>
    <x v="1"/>
  </r>
  <r>
    <d v="2024-05-10T00:00:00"/>
    <x v="29"/>
    <x v="17"/>
    <x v="0"/>
    <x v="2"/>
    <s v="Solo Ring Binder A4 2-Ring 25mm (Pack of 10)"/>
    <n v="136.97"/>
    <n v="2"/>
    <n v="-210.15"/>
    <x v="3"/>
    <x v="1"/>
  </r>
  <r>
    <d v="2024-12-18T00:00:00"/>
    <x v="2"/>
    <x v="1"/>
    <x v="0"/>
    <x v="7"/>
    <s v="Navneet Manilla Envelopes 10×4 (Pack of 100)"/>
    <n v="4013.51"/>
    <n v="9"/>
    <n v="1690.93"/>
    <x v="1"/>
    <x v="1"/>
  </r>
  <r>
    <d v="2025-01-23T00:00:00"/>
    <x v="17"/>
    <x v="12"/>
    <x v="1"/>
    <x v="15"/>
    <s v="Featherlite Steel Almirah with Locker"/>
    <n v="4883.05"/>
    <n v="4"/>
    <n v="-4210.9399999999996"/>
    <x v="11"/>
    <x v="0"/>
  </r>
  <r>
    <d v="2024-09-28T00:00:00"/>
    <x v="31"/>
    <x v="19"/>
    <x v="0"/>
    <x v="0"/>
    <s v="Kangaro Paper Clips Galvanized (Box of 1000)"/>
    <n v="846.97"/>
    <n v="3"/>
    <n v="441.27"/>
    <x v="5"/>
    <x v="1"/>
  </r>
  <r>
    <d v="2025-02-15T00:00:00"/>
    <x v="40"/>
    <x v="8"/>
    <x v="0"/>
    <x v="2"/>
    <s v="Archies Lever Arch File A4 (Pack of 5)"/>
    <n v="20287.66"/>
    <n v="3"/>
    <n v="-30708.57"/>
    <x v="7"/>
    <x v="0"/>
  </r>
  <r>
    <d v="2025-03-11T00:00:00"/>
    <x v="13"/>
    <x v="17"/>
    <x v="2"/>
    <x v="11"/>
    <s v="Portronics Mport 7C USB-C Hub 7-in-1"/>
    <n v="5111.6400000000003"/>
    <n v="3"/>
    <n v="2251.41"/>
    <x v="0"/>
    <x v="0"/>
  </r>
  <r>
    <d v="2024-07-24T00:00:00"/>
    <x v="34"/>
    <x v="19"/>
    <x v="0"/>
    <x v="2"/>
    <s v="Archies Lever Arch File A4 (Pack of 5)"/>
    <n v="244.29"/>
    <n v="3"/>
    <n v="-188.4"/>
    <x v="8"/>
    <x v="1"/>
  </r>
  <r>
    <d v="2024-11-04T00:00:00"/>
    <x v="3"/>
    <x v="7"/>
    <x v="2"/>
    <x v="9"/>
    <s v="POCO X6 Pro 5G 12GB/256GB"/>
    <n v="35251"/>
    <n v="2"/>
    <n v="1377.6"/>
    <x v="6"/>
    <x v="1"/>
  </r>
  <r>
    <d v="2024-08-04T00:00:00"/>
    <x v="43"/>
    <x v="0"/>
    <x v="1"/>
    <x v="4"/>
    <s v="Pepperfry Sofa Cum Bed 3-Seater Grey"/>
    <n v="519.30999999999995"/>
    <n v="1"/>
    <n v="241.34"/>
    <x v="4"/>
    <x v="1"/>
  </r>
  <r>
    <d v="2024-11-02T00:00:00"/>
    <x v="9"/>
    <x v="3"/>
    <x v="2"/>
    <x v="11"/>
    <s v="Promate 20000mAh Power Bank"/>
    <n v="4233.5"/>
    <n v="1"/>
    <n v="812.42"/>
    <x v="6"/>
    <x v="1"/>
  </r>
  <r>
    <d v="2024-05-26T00:00:00"/>
    <x v="3"/>
    <x v="0"/>
    <x v="2"/>
    <x v="11"/>
    <s v="Zebronics Zeb-Thunder Wireless Mouse"/>
    <n v="12981.92"/>
    <n v="1"/>
    <n v="7118.49"/>
    <x v="3"/>
    <x v="1"/>
  </r>
  <r>
    <d v="2024-05-23T00:00:00"/>
    <x v="22"/>
    <x v="1"/>
    <x v="0"/>
    <x v="5"/>
    <s v="Pidilite Fevistick Glue Sticks (Box of 12)"/>
    <n v="7570.19"/>
    <n v="2"/>
    <n v="4499.4799999999996"/>
    <x v="3"/>
    <x v="1"/>
  </r>
  <r>
    <d v="2024-04-16T00:00:00"/>
    <x v="14"/>
    <x v="11"/>
    <x v="0"/>
    <x v="5"/>
    <s v="Navneet A4 80 GSM Copier Paper (500 Sheets)"/>
    <n v="3940.3"/>
    <n v="9"/>
    <n v="2296.89"/>
    <x v="10"/>
    <x v="1"/>
  </r>
  <r>
    <d v="2024-05-28T00:00:00"/>
    <x v="26"/>
    <x v="2"/>
    <x v="2"/>
    <x v="11"/>
    <s v="Zebronics Zeb-Thunder Wireless Mouse"/>
    <n v="6828.93"/>
    <n v="6"/>
    <n v="683.08"/>
    <x v="3"/>
    <x v="1"/>
  </r>
  <r>
    <d v="2024-07-19T00:00:00"/>
    <x v="1"/>
    <x v="7"/>
    <x v="0"/>
    <x v="13"/>
    <s v="Orient Electric PSPO 1200mm Ceiling Fan"/>
    <n v="3383.12"/>
    <n v="1"/>
    <n v="-8757.0400000000009"/>
    <x v="8"/>
    <x v="1"/>
  </r>
  <r>
    <d v="2024-08-17T00:00:00"/>
    <x v="20"/>
    <x v="7"/>
    <x v="2"/>
    <x v="9"/>
    <s v="Realme Narzo 60 Pro 5G 8GB/128GB"/>
    <n v="23317.69"/>
    <n v="5"/>
    <n v="1493.62"/>
    <x v="4"/>
    <x v="1"/>
  </r>
  <r>
    <d v="2024-08-13T00:00:00"/>
    <x v="2"/>
    <x v="13"/>
    <x v="0"/>
    <x v="2"/>
    <s v="Solo Ring Binder A4 2-Ring 25mm (Pack of 10)"/>
    <n v="504.61"/>
    <n v="4"/>
    <n v="-864.8"/>
    <x v="4"/>
    <x v="1"/>
  </r>
  <r>
    <d v="2024-12-24T00:00:00"/>
    <x v="16"/>
    <x v="0"/>
    <x v="0"/>
    <x v="2"/>
    <s v="Kangaro Presentation Ring Binder (Pack of 8)"/>
    <n v="3738.9"/>
    <n v="2"/>
    <n v="1436.22"/>
    <x v="1"/>
    <x v="1"/>
  </r>
  <r>
    <d v="2024-08-12T00:00:00"/>
    <x v="45"/>
    <x v="12"/>
    <x v="0"/>
    <x v="5"/>
    <s v="Kokuyo Camlin Drawing Sheets A3 (100 Sheets)"/>
    <n v="7635.17"/>
    <n v="1"/>
    <n v="2833.65"/>
    <x v="4"/>
    <x v="1"/>
  </r>
  <r>
    <d v="2025-03-27T00:00:00"/>
    <x v="41"/>
    <x v="4"/>
    <x v="0"/>
    <x v="13"/>
    <s v="Philips SmartBright LED Batten 36W (Pack of 4)"/>
    <n v="6770.08"/>
    <n v="5"/>
    <n v="1811.1"/>
    <x v="0"/>
    <x v="0"/>
  </r>
  <r>
    <d v="2024-08-06T00:00:00"/>
    <x v="41"/>
    <x v="2"/>
    <x v="2"/>
    <x v="11"/>
    <s v="Lapcare USB-C 65W GaN Charger"/>
    <n v="19145.93"/>
    <n v="1"/>
    <n v="8081.47"/>
    <x v="4"/>
    <x v="1"/>
  </r>
  <r>
    <d v="2025-02-27T00:00:00"/>
    <x v="43"/>
    <x v="10"/>
    <x v="0"/>
    <x v="2"/>
    <s v="Solo Ring Binder A4 2-Ring 25mm (Pack of 10)"/>
    <n v="683.2"/>
    <n v="2"/>
    <n v="374.43"/>
    <x v="7"/>
    <x v="0"/>
  </r>
  <r>
    <d v="2024-07-13T00:00:00"/>
    <x v="42"/>
    <x v="1"/>
    <x v="0"/>
    <x v="2"/>
    <s v="Kangaro Presentation Ring Binder (Pack of 8)"/>
    <n v="265.83"/>
    <n v="2"/>
    <n v="82.44"/>
    <x v="8"/>
    <x v="1"/>
  </r>
  <r>
    <d v="2024-08-21T00:00:00"/>
    <x v="33"/>
    <x v="11"/>
    <x v="0"/>
    <x v="1"/>
    <s v="Camel Student Watercolour Cake Set 24 Shades"/>
    <n v="21148.76"/>
    <n v="5"/>
    <n v="6487.62"/>
    <x v="4"/>
    <x v="1"/>
  </r>
  <r>
    <d v="2024-09-21T00:00:00"/>
    <x v="11"/>
    <x v="11"/>
    <x v="0"/>
    <x v="13"/>
    <s v="Havells Cista 1200mm Ceiling Fan Brushed Chrome"/>
    <n v="1447.51"/>
    <n v="6"/>
    <n v="104.95"/>
    <x v="5"/>
    <x v="1"/>
  </r>
  <r>
    <d v="2024-09-15T00:00:00"/>
    <x v="7"/>
    <x v="0"/>
    <x v="0"/>
    <x v="10"/>
    <s v="Cello Stationery Organiser Set 7-Compartment"/>
    <n v="3807.43"/>
    <n v="1"/>
    <n v="33.82"/>
    <x v="5"/>
    <x v="1"/>
  </r>
  <r>
    <d v="2024-04-26T00:00:00"/>
    <x v="45"/>
    <x v="17"/>
    <x v="0"/>
    <x v="10"/>
    <s v="Cello Stationery Organiser Set 7-Compartment"/>
    <n v="2702"/>
    <n v="3"/>
    <n v="273.42"/>
    <x v="10"/>
    <x v="1"/>
  </r>
  <r>
    <d v="2024-11-20T00:00:00"/>
    <x v="2"/>
    <x v="17"/>
    <x v="0"/>
    <x v="2"/>
    <s v="Kangaro Presentation Ring Binder (Pack of 8)"/>
    <n v="759.73"/>
    <n v="2"/>
    <n v="405.33"/>
    <x v="6"/>
    <x v="1"/>
  </r>
  <r>
    <d v="2025-03-01T00:00:00"/>
    <x v="10"/>
    <x v="9"/>
    <x v="0"/>
    <x v="7"/>
    <s v="Polysac Co-Ex Bubble Wrap Roll 50m"/>
    <n v="881.94"/>
    <n v="2"/>
    <n v="276.97000000000003"/>
    <x v="0"/>
    <x v="0"/>
  </r>
  <r>
    <d v="2024-12-27T00:00:00"/>
    <x v="44"/>
    <x v="10"/>
    <x v="1"/>
    <x v="4"/>
    <s v="Pepperfry Sofa Cum Bed 3-Seater Grey"/>
    <n v="5474.53"/>
    <n v="5"/>
    <n v="-2289.7199999999998"/>
    <x v="1"/>
    <x v="1"/>
  </r>
  <r>
    <d v="2024-06-16T00:00:00"/>
    <x v="46"/>
    <x v="10"/>
    <x v="2"/>
    <x v="14"/>
    <s v="Canon PIXMA G3010 All-In-One Ink Tank Printer"/>
    <n v="50855.85"/>
    <n v="2"/>
    <n v="-2091.9899999999998"/>
    <x v="2"/>
    <x v="1"/>
  </r>
  <r>
    <d v="2024-08-27T00:00:00"/>
    <x v="26"/>
    <x v="1"/>
    <x v="0"/>
    <x v="5"/>
    <s v="Kokuyo Camlin Drawing Sheets A3 (100 Sheets)"/>
    <n v="3372.19"/>
    <n v="8"/>
    <n v="1053.1099999999999"/>
    <x v="4"/>
    <x v="1"/>
  </r>
  <r>
    <d v="2024-09-17T00:00:00"/>
    <x v="26"/>
    <x v="19"/>
    <x v="1"/>
    <x v="3"/>
    <s v="Durian APEX High-Back Revolving Chair"/>
    <n v="62708.85"/>
    <n v="2"/>
    <n v="-4116.25"/>
    <x v="5"/>
    <x v="1"/>
  </r>
  <r>
    <d v="2024-09-20T00:00:00"/>
    <x v="42"/>
    <x v="4"/>
    <x v="0"/>
    <x v="12"/>
    <s v="Anken Colour Coding Dots (Pack of 500)"/>
    <n v="9414.7199999999993"/>
    <n v="7"/>
    <n v="4613.0200000000004"/>
    <x v="5"/>
    <x v="1"/>
  </r>
  <r>
    <d v="2024-06-27T00:00:00"/>
    <x v="22"/>
    <x v="9"/>
    <x v="0"/>
    <x v="2"/>
    <s v="Deli Spine Label Binder A4 Blue (Pack of 6)"/>
    <n v="812.14"/>
    <n v="7"/>
    <n v="-520.94000000000005"/>
    <x v="2"/>
    <x v="1"/>
  </r>
  <r>
    <d v="2025-01-16T00:00:00"/>
    <x v="4"/>
    <x v="1"/>
    <x v="2"/>
    <x v="11"/>
    <s v="Portronics Mport 7C USB-C Hub 7-in-1"/>
    <n v="860.68"/>
    <n v="2"/>
    <n v="155.76"/>
    <x v="11"/>
    <x v="0"/>
  </r>
  <r>
    <d v="2024-04-24T00:00:00"/>
    <x v="6"/>
    <x v="16"/>
    <x v="0"/>
    <x v="5"/>
    <s v="Classmate Premium A4 Ruled Notebooks (Pack of 6)"/>
    <n v="1300.4000000000001"/>
    <n v="2"/>
    <n v="409.94"/>
    <x v="10"/>
    <x v="1"/>
  </r>
  <r>
    <d v="2024-05-21T00:00:00"/>
    <x v="4"/>
    <x v="12"/>
    <x v="0"/>
    <x v="2"/>
    <s v="Deli Spine Label Binder A4 Blue (Pack of 6)"/>
    <n v="855.54"/>
    <n v="12"/>
    <n v="-1315.74"/>
    <x v="3"/>
    <x v="1"/>
  </r>
  <r>
    <d v="2024-12-15T00:00:00"/>
    <x v="31"/>
    <x v="17"/>
    <x v="0"/>
    <x v="2"/>
    <s v="Solo Ring Binder A4 2-Ring 25mm (Pack of 10)"/>
    <n v="383.32"/>
    <n v="4"/>
    <n v="-624.80999999999995"/>
    <x v="1"/>
    <x v="1"/>
  </r>
  <r>
    <d v="2024-12-25T00:00:00"/>
    <x v="24"/>
    <x v="13"/>
    <x v="0"/>
    <x v="5"/>
    <s v="Navneet A4 80 GSM Copier Paper (500 Sheets)"/>
    <n v="2011.33"/>
    <n v="3"/>
    <n v="633.17999999999995"/>
    <x v="1"/>
    <x v="1"/>
  </r>
  <r>
    <d v="2024-06-15T00:00:00"/>
    <x v="10"/>
    <x v="9"/>
    <x v="1"/>
    <x v="4"/>
    <s v="FurnitureKraft Metal Coat Stand Black"/>
    <n v="964.96"/>
    <n v="1"/>
    <n v="519.29999999999995"/>
    <x v="2"/>
    <x v="1"/>
  </r>
  <r>
    <d v="2024-11-10T00:00:00"/>
    <x v="43"/>
    <x v="12"/>
    <x v="0"/>
    <x v="5"/>
    <s v="Linc Glycer Ball Pen Blue (Pack of 10)"/>
    <n v="2760.91"/>
    <n v="1"/>
    <n v="962.77"/>
    <x v="6"/>
    <x v="1"/>
  </r>
  <r>
    <d v="2024-12-23T00:00:00"/>
    <x v="28"/>
    <x v="9"/>
    <x v="0"/>
    <x v="1"/>
    <s v="Camlin Kokuyo Acrylic Colour Set 9 Tubes"/>
    <n v="745.1"/>
    <n v="1"/>
    <n v="65.44"/>
    <x v="1"/>
    <x v="1"/>
  </r>
  <r>
    <d v="2024-11-15T00:00:00"/>
    <x v="17"/>
    <x v="4"/>
    <x v="0"/>
    <x v="10"/>
    <s v="Cello Stationery Organiser Set 7-Compartment"/>
    <n v="2990.83"/>
    <n v="1"/>
    <n v="223.98"/>
    <x v="6"/>
    <x v="1"/>
  </r>
  <r>
    <d v="2024-11-06T00:00:00"/>
    <x v="37"/>
    <x v="11"/>
    <x v="0"/>
    <x v="5"/>
    <s v="Kokuyo Camlin Drawing Sheets A3 (100 Sheets)"/>
    <n v="3804.62"/>
    <n v="4"/>
    <n v="1505.86"/>
    <x v="6"/>
    <x v="1"/>
  </r>
  <r>
    <d v="2024-10-03T00:00:00"/>
    <x v="10"/>
    <x v="10"/>
    <x v="0"/>
    <x v="5"/>
    <s v="Classmate Premium A4 Ruled Notebooks (Pack of 6)"/>
    <n v="2196.6999999999998"/>
    <n v="3"/>
    <n v="1005.57"/>
    <x v="9"/>
    <x v="1"/>
  </r>
  <r>
    <d v="2024-10-24T00:00:00"/>
    <x v="31"/>
    <x v="17"/>
    <x v="2"/>
    <x v="9"/>
    <s v="POCO X6 Pro 5G 12GB/256GB"/>
    <n v="8259.25"/>
    <n v="1"/>
    <n v="973.39"/>
    <x v="9"/>
    <x v="1"/>
  </r>
  <r>
    <d v="2024-12-27T00:00:00"/>
    <x v="41"/>
    <x v="4"/>
    <x v="2"/>
    <x v="14"/>
    <s v="Brother HL-L2321D Automatic Duplex Laser Printer"/>
    <n v="644271.07999999996"/>
    <n v="3"/>
    <n v="197992.99"/>
    <x v="1"/>
    <x v="1"/>
  </r>
  <r>
    <d v="2025-03-28T00:00:00"/>
    <x v="29"/>
    <x v="1"/>
    <x v="1"/>
    <x v="15"/>
    <s v="FurnitureKraft Bookshelf Open 6-Tier White"/>
    <n v="6750.57"/>
    <n v="1"/>
    <n v="-8759.19"/>
    <x v="0"/>
    <x v="0"/>
  </r>
  <r>
    <d v="2024-08-22T00:00:00"/>
    <x v="6"/>
    <x v="1"/>
    <x v="2"/>
    <x v="9"/>
    <s v="iQOO Z9 5G 8GB/128GB"/>
    <n v="3028.19"/>
    <n v="2"/>
    <n v="-749.88"/>
    <x v="4"/>
    <x v="1"/>
  </r>
  <r>
    <d v="2024-06-20T00:00:00"/>
    <x v="35"/>
    <x v="0"/>
    <x v="0"/>
    <x v="5"/>
    <s v="Classmate Premium A4 Ruled Notebooks (Pack of 6)"/>
    <n v="3825.92"/>
    <n v="2"/>
    <n v="1192.8499999999999"/>
    <x v="2"/>
    <x v="1"/>
  </r>
  <r>
    <d v="2024-07-01T00:00:00"/>
    <x v="31"/>
    <x v="9"/>
    <x v="0"/>
    <x v="10"/>
    <s v="Nilkamal Plastic Storage Trolley 3-Tier"/>
    <n v="3009.02"/>
    <n v="1"/>
    <n v="731.45"/>
    <x v="8"/>
    <x v="1"/>
  </r>
  <r>
    <d v="2024-08-15T00:00:00"/>
    <x v="43"/>
    <x v="12"/>
    <x v="0"/>
    <x v="5"/>
    <s v="Classmate Premium A4 Ruled Notebooks (Pack of 6)"/>
    <n v="2484.16"/>
    <n v="4"/>
    <n v="877.36"/>
    <x v="4"/>
    <x v="1"/>
  </r>
  <r>
    <d v="2024-10-18T00:00:00"/>
    <x v="2"/>
    <x v="13"/>
    <x v="0"/>
    <x v="10"/>
    <s v="Godrej Interio Metal Storage Cabinet 4-Drawer"/>
    <n v="127793.63"/>
    <n v="8"/>
    <n v="33961.47"/>
    <x v="9"/>
    <x v="1"/>
  </r>
  <r>
    <d v="2025-03-21T00:00:00"/>
    <x v="13"/>
    <x v="15"/>
    <x v="0"/>
    <x v="1"/>
    <s v="Doms Sketch Pens 48 Shades Assorted"/>
    <n v="1525.18"/>
    <n v="1"/>
    <n v="600.85"/>
    <x v="0"/>
    <x v="0"/>
  </r>
  <r>
    <d v="2024-04-28T00:00:00"/>
    <x v="2"/>
    <x v="8"/>
    <x v="0"/>
    <x v="1"/>
    <s v="Apsara Drawing Pencils HB (Pack of 20)"/>
    <n v="187.91"/>
    <n v="2"/>
    <n v="83.55"/>
    <x v="10"/>
    <x v="1"/>
  </r>
  <r>
    <d v="2024-11-06T00:00:00"/>
    <x v="22"/>
    <x v="7"/>
    <x v="1"/>
    <x v="4"/>
    <s v="FurnitureKraft Metal Coat Stand Black"/>
    <n v="47246.9"/>
    <n v="2"/>
    <n v="3656.68"/>
    <x v="6"/>
    <x v="1"/>
  </r>
  <r>
    <d v="2024-06-16T00:00:00"/>
    <x v="20"/>
    <x v="7"/>
    <x v="0"/>
    <x v="2"/>
    <s v="Deli Spine Label Binder A4 Blue (Pack of 6)"/>
    <n v="5496.17"/>
    <n v="5"/>
    <n v="3013.09"/>
    <x v="2"/>
    <x v="1"/>
  </r>
  <r>
    <d v="2024-05-15T00:00:00"/>
    <x v="26"/>
    <x v="10"/>
    <x v="0"/>
    <x v="1"/>
    <s v="Doms Sketch Pens 48 Shades Assorted"/>
    <n v="299.3"/>
    <n v="2"/>
    <n v="73.59"/>
    <x v="3"/>
    <x v="1"/>
  </r>
  <r>
    <d v="2025-03-19T00:00:00"/>
    <x v="29"/>
    <x v="5"/>
    <x v="1"/>
    <x v="3"/>
    <s v="Durian APEX High-Back Revolving Chair"/>
    <n v="8816.98"/>
    <n v="1"/>
    <n v="1537.7"/>
    <x v="0"/>
    <x v="0"/>
  </r>
  <r>
    <d v="2024-06-18T00:00:00"/>
    <x v="31"/>
    <x v="4"/>
    <x v="0"/>
    <x v="1"/>
    <s v="Doms Sketch Pens 48 Shades Assorted"/>
    <n v="401.02"/>
    <n v="3"/>
    <n v="28.72"/>
    <x v="2"/>
    <x v="1"/>
  </r>
  <r>
    <d v="2024-10-27T00:00:00"/>
    <x v="26"/>
    <x v="10"/>
    <x v="1"/>
    <x v="15"/>
    <s v="Durian Engineered Wood Bookcase 4-Shelf Dark Walnut"/>
    <n v="126946.73"/>
    <n v="5"/>
    <n v="34148.07"/>
    <x v="9"/>
    <x v="1"/>
  </r>
  <r>
    <d v="2024-05-16T00:00:00"/>
    <x v="0"/>
    <x v="2"/>
    <x v="0"/>
    <x v="5"/>
    <s v="Classmate Premium A4 Ruled Notebooks (Pack of 6)"/>
    <n v="1238.1199999999999"/>
    <n v="2"/>
    <n v="684.37"/>
    <x v="3"/>
    <x v="1"/>
  </r>
  <r>
    <d v="2024-07-15T00:00:00"/>
    <x v="31"/>
    <x v="18"/>
    <x v="0"/>
    <x v="2"/>
    <s v="Kangaro Presentation Ring Binder (Pack of 8)"/>
    <n v="2310.89"/>
    <n v="3"/>
    <n v="-1677.33"/>
    <x v="8"/>
    <x v="1"/>
  </r>
  <r>
    <d v="2024-08-17T00:00:00"/>
    <x v="41"/>
    <x v="15"/>
    <x v="0"/>
    <x v="1"/>
    <s v="Camel Student Watercolour Cake Set 24 Shades"/>
    <n v="6065.72"/>
    <n v="5"/>
    <n v="701.99"/>
    <x v="4"/>
    <x v="1"/>
  </r>
  <r>
    <d v="2024-08-12T00:00:00"/>
    <x v="36"/>
    <x v="18"/>
    <x v="0"/>
    <x v="2"/>
    <s v="Deli Spine Label Binder A4 Blue (Pack of 6)"/>
    <n v="1387.56"/>
    <n v="5"/>
    <n v="517.08000000000004"/>
    <x v="4"/>
    <x v="1"/>
  </r>
  <r>
    <d v="2024-04-28T00:00:00"/>
    <x v="33"/>
    <x v="17"/>
    <x v="0"/>
    <x v="5"/>
    <s v="Kokuyo Camlin Drawing Sheets A3 (100 Sheets)"/>
    <n v="2471.5100000000002"/>
    <n v="6"/>
    <n v="872.77"/>
    <x v="10"/>
    <x v="1"/>
  </r>
  <r>
    <d v="2025-03-09T00:00:00"/>
    <x v="34"/>
    <x v="8"/>
    <x v="0"/>
    <x v="2"/>
    <s v="Archies Lever Arch File A4 (Pack of 5)"/>
    <n v="230.03"/>
    <n v="2"/>
    <n v="-179.21"/>
    <x v="0"/>
    <x v="0"/>
  </r>
  <r>
    <d v="2024-08-04T00:00:00"/>
    <x v="28"/>
    <x v="9"/>
    <x v="0"/>
    <x v="2"/>
    <s v="Nataraj Clear-View Binder A4 (Pack of 12)"/>
    <n v="1678.29"/>
    <n v="2"/>
    <n v="606.66999999999996"/>
    <x v="4"/>
    <x v="1"/>
  </r>
  <r>
    <d v="2024-06-21T00:00:00"/>
    <x v="22"/>
    <x v="17"/>
    <x v="0"/>
    <x v="5"/>
    <s v="Classmate Premium A4 Ruled Notebooks (Pack of 6)"/>
    <n v="869.47"/>
    <n v="2"/>
    <n v="414.3"/>
    <x v="2"/>
    <x v="1"/>
  </r>
  <r>
    <d v="2024-09-21T00:00:00"/>
    <x v="37"/>
    <x v="14"/>
    <x v="1"/>
    <x v="3"/>
    <s v="Wipro Furniture Smart Mesh Chair"/>
    <n v="7617.34"/>
    <n v="4"/>
    <n v="404.35"/>
    <x v="5"/>
    <x v="1"/>
  </r>
  <r>
    <d v="2024-09-28T00:00:00"/>
    <x v="14"/>
    <x v="12"/>
    <x v="2"/>
    <x v="11"/>
    <s v="boAt Rugged V3 USB-C Cable (Pack of 3)"/>
    <n v="308117.37"/>
    <n v="15"/>
    <n v="54883.79"/>
    <x v="5"/>
    <x v="1"/>
  </r>
  <r>
    <d v="2024-04-08T00:00:00"/>
    <x v="30"/>
    <x v="19"/>
    <x v="0"/>
    <x v="2"/>
    <s v="Solo Ring Binder A4 2-Ring 25mm (Pack of 10)"/>
    <n v="1226.97"/>
    <n v="5"/>
    <n v="368.74"/>
    <x v="10"/>
    <x v="1"/>
  </r>
  <r>
    <d v="2024-06-21T00:00:00"/>
    <x v="18"/>
    <x v="4"/>
    <x v="0"/>
    <x v="2"/>
    <s v="Archies Lever Arch File A4 (Pack of 5)"/>
    <n v="1027.4000000000001"/>
    <n v="2"/>
    <n v="331.71"/>
    <x v="2"/>
    <x v="1"/>
  </r>
  <r>
    <d v="2024-10-03T00:00:00"/>
    <x v="31"/>
    <x v="17"/>
    <x v="0"/>
    <x v="10"/>
    <s v="Godrej Interio Metal Storage Cabinet 4-Drawer"/>
    <n v="3604.08"/>
    <n v="3"/>
    <n v="853.79"/>
    <x v="9"/>
    <x v="1"/>
  </r>
  <r>
    <d v="2024-12-01T00:00:00"/>
    <x v="18"/>
    <x v="9"/>
    <x v="1"/>
    <x v="4"/>
    <s v="Godrej Interio Partition Panel 4×6ft"/>
    <n v="4661.83"/>
    <n v="1"/>
    <n v="-1832.31"/>
    <x v="1"/>
    <x v="1"/>
  </r>
  <r>
    <d v="2024-10-19T00:00:00"/>
    <x v="31"/>
    <x v="10"/>
    <x v="0"/>
    <x v="7"/>
    <s v="Kores Peel &amp; Seal White Envelopes DL (Pack of 100)"/>
    <n v="8029.16"/>
    <n v="7"/>
    <n v="4156.43"/>
    <x v="9"/>
    <x v="1"/>
  </r>
  <r>
    <d v="2024-09-07T00:00:00"/>
    <x v="10"/>
    <x v="1"/>
    <x v="1"/>
    <x v="4"/>
    <s v="Stanley Office Side Table with Drawer"/>
    <n v="5625.75"/>
    <n v="5"/>
    <n v="1169.3"/>
    <x v="5"/>
    <x v="1"/>
  </r>
  <r>
    <d v="2024-10-10T00:00:00"/>
    <x v="10"/>
    <x v="15"/>
    <x v="0"/>
    <x v="1"/>
    <s v="Camel Student Watercolour Cake Set 24 Shades"/>
    <n v="6563.84"/>
    <n v="2"/>
    <n v="473.16"/>
    <x v="9"/>
    <x v="1"/>
  </r>
  <r>
    <d v="2024-10-02T00:00:00"/>
    <x v="35"/>
    <x v="9"/>
    <x v="0"/>
    <x v="2"/>
    <s v="Nataraj Clear-View Binder A4 (Pack of 12)"/>
    <n v="23049.97"/>
    <n v="8"/>
    <n v="13978.88"/>
    <x v="9"/>
    <x v="1"/>
  </r>
  <r>
    <d v="2024-04-17T00:00:00"/>
    <x v="35"/>
    <x v="6"/>
    <x v="0"/>
    <x v="10"/>
    <s v="Nilkamal Plastic Storage Trolley 3-Tier"/>
    <n v="3286.85"/>
    <n v="4"/>
    <n v="339.49"/>
    <x v="10"/>
    <x v="1"/>
  </r>
  <r>
    <d v="2024-07-11T00:00:00"/>
    <x v="38"/>
    <x v="16"/>
    <x v="0"/>
    <x v="2"/>
    <s v="Deli Spine Label Binder A4 Blue (Pack of 6)"/>
    <n v="1589.84"/>
    <n v="4"/>
    <n v="465.63"/>
    <x v="8"/>
    <x v="1"/>
  </r>
  <r>
    <d v="2024-06-16T00:00:00"/>
    <x v="21"/>
    <x v="10"/>
    <x v="0"/>
    <x v="0"/>
    <s v="Maped Press Fasteners Nickel (Box of 200)"/>
    <n v="398.21"/>
    <n v="4"/>
    <n v="170.74"/>
    <x v="2"/>
    <x v="1"/>
  </r>
  <r>
    <d v="2024-05-10T00:00:00"/>
    <x v="1"/>
    <x v="7"/>
    <x v="0"/>
    <x v="2"/>
    <s v="Nataraj Clear-View Binder A4 (Pack of 12)"/>
    <n v="3607.57"/>
    <n v="2"/>
    <n v="1692.78"/>
    <x v="3"/>
    <x v="1"/>
  </r>
  <r>
    <d v="2025-01-18T00:00:00"/>
    <x v="27"/>
    <x v="12"/>
    <x v="1"/>
    <x v="4"/>
    <s v="FurnitureKraft Metal Coat Stand Black"/>
    <n v="3736.71"/>
    <n v="1"/>
    <n v="678.63"/>
    <x v="11"/>
    <x v="0"/>
  </r>
  <r>
    <d v="2025-02-28T00:00:00"/>
    <x v="36"/>
    <x v="8"/>
    <x v="2"/>
    <x v="11"/>
    <s v="Cosmic Byte CB-GK-12 Wired Keyboard"/>
    <n v="6036.32"/>
    <n v="3"/>
    <n v="3031.38"/>
    <x v="7"/>
    <x v="0"/>
  </r>
  <r>
    <d v="2024-05-12T00:00:00"/>
    <x v="47"/>
    <x v="4"/>
    <x v="1"/>
    <x v="3"/>
    <s v="Featherlite Elan Mid-Back Mesh Chair Black"/>
    <n v="12360.47"/>
    <n v="2"/>
    <n v="-2602.96"/>
    <x v="3"/>
    <x v="1"/>
  </r>
  <r>
    <d v="2024-04-13T00:00:00"/>
    <x v="15"/>
    <x v="12"/>
    <x v="0"/>
    <x v="5"/>
    <s v="Navneet A4 80 GSM Copier Paper (500 Sheets)"/>
    <n v="1467.17"/>
    <n v="2"/>
    <n v="784.88"/>
    <x v="10"/>
    <x v="1"/>
  </r>
  <r>
    <d v="2024-12-22T00:00:00"/>
    <x v="0"/>
    <x v="19"/>
    <x v="1"/>
    <x v="3"/>
    <s v="Godrej Interio Cozy Ergonomic Chair with Armrest"/>
    <n v="302843.23"/>
    <n v="9"/>
    <n v="67674.070000000007"/>
    <x v="1"/>
    <x v="1"/>
  </r>
  <r>
    <d v="2024-07-23T00:00:00"/>
    <x v="24"/>
    <x v="5"/>
    <x v="0"/>
    <x v="0"/>
    <s v="Kangaro Staple Pins 24/6 (Pack of 5000)"/>
    <n v="824.89"/>
    <n v="2"/>
    <n v="36.47"/>
    <x v="8"/>
    <x v="1"/>
  </r>
  <r>
    <d v="2024-09-06T00:00:00"/>
    <x v="39"/>
    <x v="15"/>
    <x v="0"/>
    <x v="5"/>
    <s v="Kokuyo Camlin Drawing Sheets A3 (100 Sheets)"/>
    <n v="15087.14"/>
    <n v="8"/>
    <n v="7037.38"/>
    <x v="5"/>
    <x v="1"/>
  </r>
  <r>
    <d v="2025-01-16T00:00:00"/>
    <x v="14"/>
    <x v="0"/>
    <x v="0"/>
    <x v="2"/>
    <s v="Kangaro Presentation Ring Binder (Pack of 8)"/>
    <n v="9079"/>
    <n v="6"/>
    <n v="3576.21"/>
    <x v="11"/>
    <x v="0"/>
  </r>
  <r>
    <d v="2024-08-17T00:00:00"/>
    <x v="5"/>
    <x v="15"/>
    <x v="1"/>
    <x v="3"/>
    <s v="Hof Seating WorkPro Mesh Back Chair"/>
    <n v="134445.25"/>
    <n v="4"/>
    <n v="9865.25"/>
    <x v="4"/>
    <x v="1"/>
  </r>
  <r>
    <d v="2024-04-19T00:00:00"/>
    <x v="2"/>
    <x v="6"/>
    <x v="0"/>
    <x v="16"/>
    <s v="Pilot V5 Hi-Tecpoint Pen Blue (Pack of 12)"/>
    <n v="36050.22"/>
    <n v="3"/>
    <n v="695.97"/>
    <x v="10"/>
    <x v="1"/>
  </r>
  <r>
    <d v="2024-09-12T00:00:00"/>
    <x v="23"/>
    <x v="2"/>
    <x v="1"/>
    <x v="4"/>
    <s v="Nilkamal Plastic Folding Chair (Pack of 4)"/>
    <n v="18402.37"/>
    <n v="3"/>
    <n v="5738.19"/>
    <x v="5"/>
    <x v="1"/>
  </r>
  <r>
    <d v="2024-09-09T00:00:00"/>
    <x v="2"/>
    <x v="13"/>
    <x v="0"/>
    <x v="10"/>
    <s v="Puro SAFE Steel Almirah Double Door"/>
    <n v="86371.69"/>
    <n v="7"/>
    <n v="19576.11"/>
    <x v="5"/>
    <x v="1"/>
  </r>
  <r>
    <d v="2024-12-03T00:00:00"/>
    <x v="28"/>
    <x v="19"/>
    <x v="0"/>
    <x v="5"/>
    <s v="Navneet A4 80 GSM Copier Paper (500 Sheets)"/>
    <n v="14816.49"/>
    <n v="3"/>
    <n v="8808.77"/>
    <x v="1"/>
    <x v="1"/>
  </r>
  <r>
    <d v="2024-09-01T00:00:00"/>
    <x v="25"/>
    <x v="0"/>
    <x v="0"/>
    <x v="5"/>
    <s v="Classmate Premium A4 Ruled Notebooks (Pack of 6)"/>
    <n v="2472.2199999999998"/>
    <n v="5"/>
    <n v="872.39"/>
    <x v="5"/>
    <x v="1"/>
  </r>
  <r>
    <d v="2024-05-21T00:00:00"/>
    <x v="40"/>
    <x v="17"/>
    <x v="0"/>
    <x v="1"/>
    <s v="Apsara Drawing Pencils HB (Pack of 20)"/>
    <n v="535.98"/>
    <n v="3"/>
    <n v="117.37"/>
    <x v="3"/>
    <x v="1"/>
  </r>
  <r>
    <d v="2024-05-25T00:00:00"/>
    <x v="27"/>
    <x v="6"/>
    <x v="0"/>
    <x v="13"/>
    <s v="Havells Cista 1200mm Ceiling Fan Brushed Chrome"/>
    <n v="1646.72"/>
    <n v="1"/>
    <n v="170.33"/>
    <x v="3"/>
    <x v="1"/>
  </r>
  <r>
    <d v="2025-03-13T00:00:00"/>
    <x v="29"/>
    <x v="2"/>
    <x v="1"/>
    <x v="4"/>
    <s v="Nilkamal Plastic Folding Chair (Pack of 4)"/>
    <n v="4030.49"/>
    <n v="2"/>
    <n v="473.06"/>
    <x v="0"/>
    <x v="0"/>
  </r>
  <r>
    <d v="2024-08-04T00:00:00"/>
    <x v="12"/>
    <x v="14"/>
    <x v="0"/>
    <x v="2"/>
    <s v="Archies Lever Arch File A4 (Pack of 5)"/>
    <n v="502"/>
    <n v="2"/>
    <n v="221.66"/>
    <x v="4"/>
    <x v="1"/>
  </r>
  <r>
    <d v="2025-02-08T00:00:00"/>
    <x v="0"/>
    <x v="16"/>
    <x v="2"/>
    <x v="9"/>
    <s v="OnePlus Nord CE3 Lite 8GB/128GB"/>
    <n v="41018.379999999997"/>
    <n v="1"/>
    <n v="15003.15"/>
    <x v="7"/>
    <x v="0"/>
  </r>
  <r>
    <d v="2024-08-23T00:00:00"/>
    <x v="25"/>
    <x v="0"/>
    <x v="0"/>
    <x v="5"/>
    <s v="Rorito Ballpoint Pen Set Blue (Pack of 20)"/>
    <n v="4675.49"/>
    <n v="10"/>
    <n v="1753.1"/>
    <x v="4"/>
    <x v="1"/>
  </r>
  <r>
    <d v="2025-02-06T00:00:00"/>
    <x v="26"/>
    <x v="7"/>
    <x v="0"/>
    <x v="13"/>
    <s v="Philips SmartBright LED Batten 36W (Pack of 4)"/>
    <n v="13753.6"/>
    <n v="3"/>
    <n v="3407.88"/>
    <x v="7"/>
    <x v="0"/>
  </r>
  <r>
    <d v="2024-09-10T00:00:00"/>
    <x v="11"/>
    <x v="9"/>
    <x v="0"/>
    <x v="5"/>
    <s v="Linc Glycer Ball Pen Blue (Pack of 10)"/>
    <n v="796.76"/>
    <n v="1"/>
    <n v="277.77999999999997"/>
    <x v="5"/>
    <x v="1"/>
  </r>
  <r>
    <d v="2024-09-05T00:00:00"/>
    <x v="23"/>
    <x v="0"/>
    <x v="0"/>
    <x v="2"/>
    <s v="Archies Lever Arch File A4 (Pack of 5)"/>
    <n v="2259.65"/>
    <n v="3"/>
    <n v="742.26"/>
    <x v="5"/>
    <x v="1"/>
  </r>
  <r>
    <d v="2024-05-04T00:00:00"/>
    <x v="35"/>
    <x v="8"/>
    <x v="0"/>
    <x v="5"/>
    <s v="Navneet A4 80 GSM Copier Paper (500 Sheets)"/>
    <n v="19158.88"/>
    <n v="5"/>
    <n v="11116.4"/>
    <x v="3"/>
    <x v="1"/>
  </r>
  <r>
    <d v="2024-12-18T00:00:00"/>
    <x v="26"/>
    <x v="1"/>
    <x v="0"/>
    <x v="12"/>
    <s v="Avery India Self-Adhesive Labels 21-Up (100 Sheets)"/>
    <n v="1800.88"/>
    <n v="9"/>
    <n v="614.44000000000005"/>
    <x v="1"/>
    <x v="1"/>
  </r>
  <r>
    <d v="2025-01-19T00:00:00"/>
    <x v="27"/>
    <x v="9"/>
    <x v="2"/>
    <x v="14"/>
    <s v="Canon PIXMA G3010 All-In-One Ink Tank Printer"/>
    <n v="28121.83"/>
    <n v="2"/>
    <n v="12332.38"/>
    <x v="11"/>
    <x v="0"/>
  </r>
  <r>
    <d v="2024-10-11T00:00:00"/>
    <x v="32"/>
    <x v="3"/>
    <x v="2"/>
    <x v="11"/>
    <s v="iBall Bluetooth Wireless Keyboard &amp; Mouse Combo"/>
    <n v="1884.77"/>
    <n v="1"/>
    <n v="402.49"/>
    <x v="9"/>
    <x v="1"/>
  </r>
  <r>
    <d v="2024-11-14T00:00:00"/>
    <x v="3"/>
    <x v="16"/>
    <x v="0"/>
    <x v="10"/>
    <s v="Godrej Interio Metal Storage Cabinet 4-Drawer"/>
    <n v="36212.879999999997"/>
    <n v="5"/>
    <n v="577.55999999999995"/>
    <x v="6"/>
    <x v="1"/>
  </r>
  <r>
    <d v="2024-05-11T00:00:00"/>
    <x v="31"/>
    <x v="6"/>
    <x v="0"/>
    <x v="5"/>
    <s v="Classmate Premium A4 Ruled Notebooks (Pack of 6)"/>
    <n v="1439.8"/>
    <n v="2"/>
    <n v="678.19"/>
    <x v="3"/>
    <x v="1"/>
  </r>
  <r>
    <d v="2024-04-05T00:00:00"/>
    <x v="15"/>
    <x v="11"/>
    <x v="0"/>
    <x v="2"/>
    <s v="Kangaro Presentation Ring Binder (Pack of 8)"/>
    <n v="1422.68"/>
    <n v="6"/>
    <n v="432.52"/>
    <x v="10"/>
    <x v="1"/>
  </r>
  <r>
    <d v="2024-07-24T00:00:00"/>
    <x v="35"/>
    <x v="16"/>
    <x v="0"/>
    <x v="5"/>
    <s v="Kokuyo Camlin Drawing Sheets A3 (100 Sheets)"/>
    <n v="1134.6500000000001"/>
    <n v="1"/>
    <n v="513.59"/>
    <x v="8"/>
    <x v="1"/>
  </r>
  <r>
    <d v="2024-08-19T00:00:00"/>
    <x v="35"/>
    <x v="1"/>
    <x v="2"/>
    <x v="11"/>
    <s v="Cosmic Byte CB-GK-12 Wired Keyboard"/>
    <n v="4491.3599999999997"/>
    <n v="3"/>
    <n v="700.89"/>
    <x v="4"/>
    <x v="1"/>
  </r>
  <r>
    <d v="2025-01-18T00:00:00"/>
    <x v="46"/>
    <x v="19"/>
    <x v="0"/>
    <x v="1"/>
    <s v="Camel Student Watercolour Cake Set 24 Shades"/>
    <n v="1720.59"/>
    <n v="4"/>
    <n v="563.85"/>
    <x v="11"/>
    <x v="0"/>
  </r>
  <r>
    <d v="2024-09-26T00:00:00"/>
    <x v="16"/>
    <x v="6"/>
    <x v="1"/>
    <x v="15"/>
    <s v="Nilkamal Freedom Book Rack with Cabinet"/>
    <n v="61724.25"/>
    <n v="2"/>
    <n v="-901.95"/>
    <x v="5"/>
    <x v="1"/>
  </r>
  <r>
    <d v="2024-07-09T00:00:00"/>
    <x v="32"/>
    <x v="2"/>
    <x v="0"/>
    <x v="10"/>
    <s v="Godrej Interio Metal Storage Cabinet 4-Drawer"/>
    <n v="24908.75"/>
    <n v="4"/>
    <n v="2114.39"/>
    <x v="8"/>
    <x v="1"/>
  </r>
  <r>
    <d v="2024-09-16T00:00:00"/>
    <x v="25"/>
    <x v="7"/>
    <x v="2"/>
    <x v="9"/>
    <s v="Motorola Edge 50 Fusion 12GB/256GB"/>
    <n v="11129.72"/>
    <n v="3"/>
    <n v="681.48"/>
    <x v="5"/>
    <x v="1"/>
  </r>
  <r>
    <d v="2024-12-05T00:00:00"/>
    <x v="34"/>
    <x v="0"/>
    <x v="1"/>
    <x v="4"/>
    <s v="FurnitureKraft Metal Coat Stand Black"/>
    <n v="2147.92"/>
    <n v="1"/>
    <n v="555.71"/>
    <x v="1"/>
    <x v="1"/>
  </r>
  <r>
    <d v="2024-09-19T00:00:00"/>
    <x v="46"/>
    <x v="2"/>
    <x v="0"/>
    <x v="0"/>
    <s v="Kangaro Paper Clips Galvanized (Box of 1000)"/>
    <n v="547.54999999999995"/>
    <n v="3"/>
    <n v="-111.24"/>
    <x v="5"/>
    <x v="1"/>
  </r>
  <r>
    <d v="2024-07-13T00:00:00"/>
    <x v="44"/>
    <x v="5"/>
    <x v="0"/>
    <x v="10"/>
    <s v="Durian Steel Filing Cabinet 2-Door"/>
    <n v="52051.6"/>
    <n v="5"/>
    <n v="1831.62"/>
    <x v="8"/>
    <x v="1"/>
  </r>
  <r>
    <d v="2024-04-11T00:00:00"/>
    <x v="2"/>
    <x v="6"/>
    <x v="2"/>
    <x v="9"/>
    <s v="Redmi Note 13 Pro 8GB/256GB"/>
    <n v="8039.58"/>
    <n v="2"/>
    <n v="780.72"/>
    <x v="10"/>
    <x v="1"/>
  </r>
  <r>
    <d v="2025-01-19T00:00:00"/>
    <x v="21"/>
    <x v="18"/>
    <x v="1"/>
    <x v="15"/>
    <s v="FurnitureKraft Bookshelf Open 6-Tier White"/>
    <n v="34781.85"/>
    <n v="4"/>
    <n v="-17687.29"/>
    <x v="11"/>
    <x v="0"/>
  </r>
  <r>
    <d v="2024-12-15T00:00:00"/>
    <x v="8"/>
    <x v="9"/>
    <x v="1"/>
    <x v="3"/>
    <s v="Wipro Furniture Smart Mesh Chair"/>
    <n v="136171.20000000001"/>
    <n v="7"/>
    <n v="13130.91"/>
    <x v="1"/>
    <x v="1"/>
  </r>
  <r>
    <d v="2024-07-01T00:00:00"/>
    <x v="40"/>
    <x v="2"/>
    <x v="0"/>
    <x v="13"/>
    <s v="Crompton Aura Prime 1200mm Fan White"/>
    <n v="3039.8"/>
    <n v="2"/>
    <n v="814.93"/>
    <x v="8"/>
    <x v="1"/>
  </r>
  <r>
    <d v="2024-08-19T00:00:00"/>
    <x v="42"/>
    <x v="0"/>
    <x v="0"/>
    <x v="5"/>
    <s v="Navneet A4 80 GSM Copier Paper (500 Sheets)"/>
    <n v="3410.52"/>
    <n v="4"/>
    <n v="1497.15"/>
    <x v="4"/>
    <x v="1"/>
  </r>
  <r>
    <d v="2024-12-18T00:00:00"/>
    <x v="11"/>
    <x v="3"/>
    <x v="0"/>
    <x v="1"/>
    <s v="Camel Student Watercolour Cake Set 24 Shades"/>
    <n v="817.98"/>
    <n v="1"/>
    <n v="261.60000000000002"/>
    <x v="1"/>
    <x v="1"/>
  </r>
  <r>
    <d v="2024-09-17T00:00:00"/>
    <x v="19"/>
    <x v="13"/>
    <x v="2"/>
    <x v="11"/>
    <s v="Portronics Mport 7C USB-C Hub 7-in-1"/>
    <n v="5435.81"/>
    <n v="1"/>
    <n v="2258.9"/>
    <x v="5"/>
    <x v="1"/>
  </r>
  <r>
    <d v="2024-11-13T00:00:00"/>
    <x v="12"/>
    <x v="12"/>
    <x v="0"/>
    <x v="1"/>
    <s v="Fevicryl Fabric Colour Set 12 Shades"/>
    <n v="934.27"/>
    <n v="3"/>
    <n v="267.13"/>
    <x v="6"/>
    <x v="1"/>
  </r>
  <r>
    <d v="2024-11-11T00:00:00"/>
    <x v="18"/>
    <x v="12"/>
    <x v="1"/>
    <x v="15"/>
    <s v="Nilkamal Freedom Book Rack with Cabinet"/>
    <n v="20673.16"/>
    <n v="1"/>
    <n v="4716.17"/>
    <x v="6"/>
    <x v="1"/>
  </r>
  <r>
    <d v="2024-05-14T00:00:00"/>
    <x v="29"/>
    <x v="13"/>
    <x v="0"/>
    <x v="12"/>
    <s v="Maplitho White Labels A4 (50 Sheets)"/>
    <n v="1218.05"/>
    <n v="5"/>
    <n v="505.9"/>
    <x v="3"/>
    <x v="1"/>
  </r>
  <r>
    <d v="2024-11-19T00:00:00"/>
    <x v="44"/>
    <x v="3"/>
    <x v="1"/>
    <x v="8"/>
    <s v="Featherlite Ergo Workstation L-Shaped Desk"/>
    <n v="93743.64"/>
    <n v="3"/>
    <n v="-27513.31"/>
    <x v="6"/>
    <x v="1"/>
  </r>
  <r>
    <d v="2024-06-27T00:00:00"/>
    <x v="19"/>
    <x v="11"/>
    <x v="1"/>
    <x v="15"/>
    <s v="Godrej Interio Slimline Steel Bookshelf 5-Tier"/>
    <n v="28149.7"/>
    <n v="1"/>
    <n v="-367.51"/>
    <x v="2"/>
    <x v="1"/>
  </r>
  <r>
    <d v="2025-01-07T00:00:00"/>
    <x v="30"/>
    <x v="10"/>
    <x v="1"/>
    <x v="3"/>
    <s v="Wipro Furniture Smart Mesh Chair"/>
    <n v="34357.269999999997"/>
    <n v="3"/>
    <n v="-4749.34"/>
    <x v="11"/>
    <x v="0"/>
  </r>
  <r>
    <d v="2024-12-09T00:00:00"/>
    <x v="14"/>
    <x v="1"/>
    <x v="0"/>
    <x v="0"/>
    <s v="Maped Press Fasteners Nickel (Box of 200)"/>
    <n v="272.70999999999998"/>
    <n v="2"/>
    <n v="42.81"/>
    <x v="1"/>
    <x v="1"/>
  </r>
  <r>
    <d v="2024-04-06T00:00:00"/>
    <x v="20"/>
    <x v="11"/>
    <x v="1"/>
    <x v="4"/>
    <s v="Godrej Interio Partition Panel 4×6ft"/>
    <n v="2378.04"/>
    <n v="4"/>
    <n v="1038.4000000000001"/>
    <x v="10"/>
    <x v="1"/>
  </r>
  <r>
    <d v="2025-01-09T00:00:00"/>
    <x v="27"/>
    <x v="0"/>
    <x v="0"/>
    <x v="5"/>
    <s v="Navneet A4 80 GSM Copier Paper (500 Sheets)"/>
    <n v="7651.21"/>
    <n v="2"/>
    <n v="2522.6999999999998"/>
    <x v="11"/>
    <x v="0"/>
  </r>
  <r>
    <d v="2025-01-20T00:00:00"/>
    <x v="31"/>
    <x v="4"/>
    <x v="0"/>
    <x v="2"/>
    <s v="Deli Spine Label Binder A4 Blue (Pack of 6)"/>
    <n v="7154.36"/>
    <n v="5"/>
    <n v="-6241.88"/>
    <x v="11"/>
    <x v="0"/>
  </r>
  <r>
    <d v="2025-02-19T00:00:00"/>
    <x v="36"/>
    <x v="5"/>
    <x v="2"/>
    <x v="11"/>
    <s v="Cosmic Byte CB-GK-12 Wired Keyboard"/>
    <n v="10280.92"/>
    <n v="2"/>
    <n v="1141.3499999999999"/>
    <x v="7"/>
    <x v="0"/>
  </r>
  <r>
    <d v="2024-07-23T00:00:00"/>
    <x v="16"/>
    <x v="13"/>
    <x v="0"/>
    <x v="2"/>
    <s v="Deli Spine Label Binder A4 Blue (Pack of 6)"/>
    <n v="683.02"/>
    <n v="3"/>
    <n v="254.41"/>
    <x v="8"/>
    <x v="1"/>
  </r>
  <r>
    <d v="2024-06-28T00:00:00"/>
    <x v="22"/>
    <x v="5"/>
    <x v="2"/>
    <x v="9"/>
    <s v="Realme Narzo 60 Pro 5G 8GB/128GB"/>
    <n v="18457.330000000002"/>
    <n v="2"/>
    <n v="4963.1099999999997"/>
    <x v="2"/>
    <x v="1"/>
  </r>
  <r>
    <d v="2024-05-14T00:00:00"/>
    <x v="24"/>
    <x v="18"/>
    <x v="0"/>
    <x v="12"/>
    <s v="Anken Colour Coding Dots (Pack of 500)"/>
    <n v="416.03"/>
    <n v="2"/>
    <n v="142.93"/>
    <x v="3"/>
    <x v="1"/>
  </r>
  <r>
    <d v="2024-06-25T00:00:00"/>
    <x v="40"/>
    <x v="17"/>
    <x v="0"/>
    <x v="7"/>
    <s v="Navneet Manilla Envelopes 10×4 (Pack of 100)"/>
    <n v="492.91"/>
    <n v="1"/>
    <n v="153.21"/>
    <x v="2"/>
    <x v="1"/>
  </r>
  <r>
    <d v="2024-12-22T00:00:00"/>
    <x v="8"/>
    <x v="6"/>
    <x v="0"/>
    <x v="1"/>
    <s v="Faber-Castell Colour Pencil Set 60 Shades"/>
    <n v="2580.81"/>
    <n v="2"/>
    <n v="557.01"/>
    <x v="1"/>
    <x v="1"/>
  </r>
  <r>
    <d v="2025-03-10T00:00:00"/>
    <x v="1"/>
    <x v="11"/>
    <x v="0"/>
    <x v="10"/>
    <s v="Nilkamal Plastic Storage Trolley 3-Tier"/>
    <n v="8311.41"/>
    <n v="3"/>
    <n v="78.36"/>
    <x v="0"/>
    <x v="0"/>
  </r>
  <r>
    <d v="2024-09-20T00:00:00"/>
    <x v="17"/>
    <x v="10"/>
    <x v="2"/>
    <x v="11"/>
    <s v="Lapcare USB-C 65W GaN Charger"/>
    <n v="3765.43"/>
    <n v="2"/>
    <n v="1234.03"/>
    <x v="5"/>
    <x v="1"/>
  </r>
  <r>
    <d v="2025-03-02T00:00:00"/>
    <x v="43"/>
    <x v="18"/>
    <x v="0"/>
    <x v="10"/>
    <s v="Durian Steel Filing Cabinet 2-Door"/>
    <n v="8965.76"/>
    <n v="4"/>
    <n v="1724.82"/>
    <x v="0"/>
    <x v="0"/>
  </r>
  <r>
    <d v="2024-07-27T00:00:00"/>
    <x v="40"/>
    <x v="16"/>
    <x v="1"/>
    <x v="4"/>
    <s v="Godrej Interio Partition Panel 4×6ft"/>
    <n v="18817.45"/>
    <n v="3"/>
    <n v="2574.8000000000002"/>
    <x v="8"/>
    <x v="1"/>
  </r>
  <r>
    <d v="2024-08-02T00:00:00"/>
    <x v="27"/>
    <x v="2"/>
    <x v="1"/>
    <x v="4"/>
    <s v="Pepperfry Sofa Cum Bed 3-Seater Grey"/>
    <n v="1014.15"/>
    <n v="4"/>
    <n v="378"/>
    <x v="4"/>
    <x v="1"/>
  </r>
  <r>
    <d v="2025-03-23T00:00:00"/>
    <x v="26"/>
    <x v="19"/>
    <x v="0"/>
    <x v="5"/>
    <s v="Pidilite Fevistick Glue Sticks (Box of 12)"/>
    <n v="7706.27"/>
    <n v="2"/>
    <n v="3481.68"/>
    <x v="0"/>
    <x v="0"/>
  </r>
  <r>
    <d v="2024-05-05T00:00:00"/>
    <x v="17"/>
    <x v="5"/>
    <x v="0"/>
    <x v="13"/>
    <s v="Orient Electric PSPO 1200mm Ceiling Fan"/>
    <n v="7787.27"/>
    <n v="2"/>
    <n v="2274.66"/>
    <x v="3"/>
    <x v="1"/>
  </r>
  <r>
    <d v="2025-02-20T00:00:00"/>
    <x v="40"/>
    <x v="15"/>
    <x v="2"/>
    <x v="9"/>
    <s v="Redmi Note 13 Pro 8GB/256GB"/>
    <n v="8697.86"/>
    <n v="3"/>
    <n v="5069.32"/>
    <x v="7"/>
    <x v="0"/>
  </r>
  <r>
    <d v="2024-04-06T00:00:00"/>
    <x v="45"/>
    <x v="3"/>
    <x v="0"/>
    <x v="5"/>
    <s v="Pidilite Fevistick Glue Sticks (Box of 12)"/>
    <n v="1955.16"/>
    <n v="3"/>
    <n v="956.38"/>
    <x v="10"/>
    <x v="1"/>
  </r>
  <r>
    <d v="2024-07-21T00:00:00"/>
    <x v="4"/>
    <x v="1"/>
    <x v="0"/>
    <x v="2"/>
    <s v="Deli Spine Label Binder A4 Blue (Pack of 6)"/>
    <n v="1848.61"/>
    <n v="2"/>
    <n v="618.20000000000005"/>
    <x v="8"/>
    <x v="1"/>
  </r>
  <r>
    <d v="2025-03-27T00:00:00"/>
    <x v="26"/>
    <x v="13"/>
    <x v="0"/>
    <x v="5"/>
    <s v="Pidilite Fevistick Glue Sticks (Box of 12)"/>
    <n v="1855.1"/>
    <n v="2"/>
    <n v="932.22"/>
    <x v="0"/>
    <x v="0"/>
  </r>
  <r>
    <d v="2024-12-13T00:00:00"/>
    <x v="18"/>
    <x v="10"/>
    <x v="1"/>
    <x v="4"/>
    <s v="FurnitureKraft Metal Coat Stand Black"/>
    <n v="209.39"/>
    <n v="1"/>
    <n v="-86.19"/>
    <x v="1"/>
    <x v="1"/>
  </r>
  <r>
    <d v="2024-04-05T00:00:00"/>
    <x v="26"/>
    <x v="19"/>
    <x v="0"/>
    <x v="2"/>
    <s v="Deli Spine Label Binder A4 Blue (Pack of 6)"/>
    <n v="2546.96"/>
    <n v="4"/>
    <n v="1483.24"/>
    <x v="10"/>
    <x v="1"/>
  </r>
  <r>
    <d v="2024-09-24T00:00:00"/>
    <x v="4"/>
    <x v="5"/>
    <x v="1"/>
    <x v="3"/>
    <s v="Green Soul Oslo High-Back Executive Chair"/>
    <n v="75602.720000000001"/>
    <n v="4"/>
    <n v="19664.87"/>
    <x v="5"/>
    <x v="1"/>
  </r>
  <r>
    <d v="2024-09-24T00:00:00"/>
    <x v="18"/>
    <x v="18"/>
    <x v="0"/>
    <x v="1"/>
    <s v="Fevicryl Fabric Colour Set 12 Shades"/>
    <n v="1335.01"/>
    <n v="3"/>
    <n v="427.12"/>
    <x v="5"/>
    <x v="1"/>
  </r>
  <r>
    <d v="2025-03-18T00:00:00"/>
    <x v="1"/>
    <x v="2"/>
    <x v="1"/>
    <x v="3"/>
    <s v="Stanley Furniture Comfort Plus Chair"/>
    <n v="47331.19"/>
    <n v="5"/>
    <n v="-5659.6"/>
    <x v="0"/>
    <x v="0"/>
  </r>
  <r>
    <d v="2025-02-06T00:00:00"/>
    <x v="3"/>
    <x v="13"/>
    <x v="0"/>
    <x v="2"/>
    <s v="Kangaro Presentation Ring Binder (Pack of 8)"/>
    <n v="4242.12"/>
    <n v="3"/>
    <n v="2003.56"/>
    <x v="7"/>
    <x v="0"/>
  </r>
  <r>
    <d v="2024-04-14T00:00:00"/>
    <x v="43"/>
    <x v="18"/>
    <x v="0"/>
    <x v="2"/>
    <s v="Nataraj Clear-View Binder A4 (Pack of 12)"/>
    <n v="1841.1"/>
    <n v="3"/>
    <n v="-2928.7"/>
    <x v="10"/>
    <x v="1"/>
  </r>
  <r>
    <d v="2024-06-19T00:00:00"/>
    <x v="25"/>
    <x v="9"/>
    <x v="0"/>
    <x v="2"/>
    <s v="Solo Ring Binder A4 2-Ring 25mm (Pack of 10)"/>
    <n v="230.1"/>
    <n v="3"/>
    <n v="-333.7"/>
    <x v="2"/>
    <x v="1"/>
  </r>
  <r>
    <d v="2025-02-11T00:00:00"/>
    <x v="8"/>
    <x v="16"/>
    <x v="2"/>
    <x v="9"/>
    <s v="Realme Narzo 60 Pro 5G 8GB/128GB"/>
    <n v="6944.43"/>
    <n v="3"/>
    <n v="632.91999999999996"/>
    <x v="7"/>
    <x v="0"/>
  </r>
  <r>
    <d v="2024-07-17T00:00:00"/>
    <x v="10"/>
    <x v="4"/>
    <x v="2"/>
    <x v="9"/>
    <s v="OnePlus Nord CE3 Lite 8GB/128GB"/>
    <n v="27050.880000000001"/>
    <n v="2"/>
    <n v="7905.53"/>
    <x v="8"/>
    <x v="1"/>
  </r>
  <r>
    <d v="2024-05-25T00:00:00"/>
    <x v="5"/>
    <x v="4"/>
    <x v="2"/>
    <x v="11"/>
    <s v="Lapcare USB-C 65W GaN Charger"/>
    <n v="2741.64"/>
    <n v="1"/>
    <n v="-229.55"/>
    <x v="3"/>
    <x v="1"/>
  </r>
  <r>
    <d v="2024-11-19T00:00:00"/>
    <x v="27"/>
    <x v="4"/>
    <x v="2"/>
    <x v="11"/>
    <s v="Lapcare USB-C 65W GaN Charger"/>
    <n v="3831.81"/>
    <n v="1"/>
    <n v="249.52"/>
    <x v="6"/>
    <x v="1"/>
  </r>
  <r>
    <d v="2024-06-25T00:00:00"/>
    <x v="17"/>
    <x v="11"/>
    <x v="2"/>
    <x v="9"/>
    <s v="iQOO Z9 5G 8GB/128GB"/>
    <n v="13186.38"/>
    <n v="1"/>
    <n v="4064.9"/>
    <x v="2"/>
    <x v="1"/>
  </r>
  <r>
    <d v="2024-10-09T00:00:00"/>
    <x v="40"/>
    <x v="15"/>
    <x v="1"/>
    <x v="15"/>
    <s v="Nilkamal Freedom Book Rack with Cabinet"/>
    <n v="64831"/>
    <n v="3"/>
    <n v="4644.34"/>
    <x v="9"/>
    <x v="1"/>
  </r>
  <r>
    <d v="2024-09-02T00:00:00"/>
    <x v="31"/>
    <x v="4"/>
    <x v="2"/>
    <x v="11"/>
    <s v="Promate 20000mAh Power Bank"/>
    <n v="5485.24"/>
    <n v="5"/>
    <n v="-408.82"/>
    <x v="5"/>
    <x v="1"/>
  </r>
  <r>
    <d v="2025-01-05T00:00:00"/>
    <x v="35"/>
    <x v="9"/>
    <x v="1"/>
    <x v="3"/>
    <s v="Green Soul Oslo High-Back Executive Chair"/>
    <n v="30201.24"/>
    <n v="3"/>
    <n v="-4886.76"/>
    <x v="11"/>
    <x v="0"/>
  </r>
  <r>
    <d v="2024-07-01T00:00:00"/>
    <x v="7"/>
    <x v="3"/>
    <x v="0"/>
    <x v="2"/>
    <s v="Nataraj Clear-View Binder A4 (Pack of 12)"/>
    <n v="11547.57"/>
    <n v="1"/>
    <n v="6152.91"/>
    <x v="8"/>
    <x v="1"/>
  </r>
  <r>
    <d v="2024-06-22T00:00:00"/>
    <x v="27"/>
    <x v="15"/>
    <x v="0"/>
    <x v="10"/>
    <s v="Durian Steel Filing Cabinet 2-Door"/>
    <n v="5325.97"/>
    <n v="12"/>
    <n v="126.91"/>
    <x v="2"/>
    <x v="1"/>
  </r>
  <r>
    <d v="2024-06-03T00:00:00"/>
    <x v="46"/>
    <x v="18"/>
    <x v="0"/>
    <x v="13"/>
    <s v="Philips SmartBright LED Batten 36W (Pack of 4)"/>
    <n v="2993.71"/>
    <n v="1"/>
    <n v="259.94"/>
    <x v="2"/>
    <x v="1"/>
  </r>
  <r>
    <d v="2024-12-02T00:00:00"/>
    <x v="47"/>
    <x v="2"/>
    <x v="2"/>
    <x v="11"/>
    <s v="Zebronics Zeb-Thunder Wireless Mouse"/>
    <n v="7322.37"/>
    <n v="6"/>
    <n v="-867.45"/>
    <x v="1"/>
    <x v="1"/>
  </r>
  <r>
    <d v="2024-09-01T00:00:00"/>
    <x v="41"/>
    <x v="14"/>
    <x v="2"/>
    <x v="14"/>
    <s v="Epson EcoTank L3252 Wi-Fi All-In-One Printer"/>
    <n v="253844.03"/>
    <n v="2"/>
    <n v="-39237.440000000002"/>
    <x v="5"/>
    <x v="1"/>
  </r>
  <r>
    <d v="2024-05-26T00:00:00"/>
    <x v="40"/>
    <x v="13"/>
    <x v="1"/>
    <x v="4"/>
    <s v="FurnitureKraft Metal Coat Stand Black"/>
    <n v="513.58000000000004"/>
    <n v="1"/>
    <n v="-549.25"/>
    <x v="3"/>
    <x v="1"/>
  </r>
  <r>
    <d v="2024-12-11T00:00:00"/>
    <x v="47"/>
    <x v="0"/>
    <x v="0"/>
    <x v="1"/>
    <s v="Doms Sketch Pens 48 Shades Assorted"/>
    <n v="1787.02"/>
    <n v="4"/>
    <n v="217.46"/>
    <x v="1"/>
    <x v="1"/>
  </r>
  <r>
    <d v="2024-12-05T00:00:00"/>
    <x v="40"/>
    <x v="8"/>
    <x v="0"/>
    <x v="7"/>
    <s v="Hitech India A4 Kraft Bubble Envelope (Pack of 50)"/>
    <n v="11064.9"/>
    <n v="8"/>
    <n v="5190.22"/>
    <x v="1"/>
    <x v="1"/>
  </r>
  <r>
    <d v="2024-05-06T00:00:00"/>
    <x v="2"/>
    <x v="2"/>
    <x v="0"/>
    <x v="1"/>
    <s v="Doms Sketch Pens 48 Shades Assorted"/>
    <n v="406.29"/>
    <n v="2"/>
    <n v="42.27"/>
    <x v="3"/>
    <x v="1"/>
  </r>
  <r>
    <d v="2024-05-16T00:00:00"/>
    <x v="1"/>
    <x v="12"/>
    <x v="0"/>
    <x v="1"/>
    <s v="Camel Student Watercolour Cake Set 24 Shades"/>
    <n v="8869.9599999999991"/>
    <n v="3"/>
    <n v="2835.47"/>
    <x v="3"/>
    <x v="1"/>
  </r>
  <r>
    <d v="2024-07-20T00:00:00"/>
    <x v="20"/>
    <x v="2"/>
    <x v="1"/>
    <x v="4"/>
    <s v="Nilkamal Plastic Folding Chair (Pack of 4)"/>
    <n v="11604.49"/>
    <n v="9"/>
    <n v="3998.9"/>
    <x v="8"/>
    <x v="1"/>
  </r>
  <r>
    <d v="2024-12-27T00:00:00"/>
    <x v="15"/>
    <x v="2"/>
    <x v="0"/>
    <x v="5"/>
    <s v="Navneet A4 80 GSM Copier Paper (500 Sheets)"/>
    <n v="1103.7"/>
    <n v="2"/>
    <n v="389.44"/>
    <x v="1"/>
    <x v="1"/>
  </r>
  <r>
    <d v="2024-12-04T00:00:00"/>
    <x v="13"/>
    <x v="10"/>
    <x v="0"/>
    <x v="1"/>
    <s v="Camel Student Watercolour Cake Set 24 Shades"/>
    <n v="6011.3"/>
    <n v="2"/>
    <n v="1457.98"/>
    <x v="1"/>
    <x v="1"/>
  </r>
  <r>
    <d v="2024-06-08T00:00:00"/>
    <x v="22"/>
    <x v="8"/>
    <x v="0"/>
    <x v="2"/>
    <s v="Solo Ring Binder A4 2-Ring 25mm (Pack of 10)"/>
    <n v="809.39"/>
    <n v="3"/>
    <n v="-594.54"/>
    <x v="2"/>
    <x v="1"/>
  </r>
  <r>
    <d v="2024-07-15T00:00:00"/>
    <x v="15"/>
    <x v="4"/>
    <x v="1"/>
    <x v="4"/>
    <s v="Pepperfry Sofa Cum Bed 3-Seater Grey"/>
    <n v="2137.54"/>
    <n v="2"/>
    <n v="781.65"/>
    <x v="8"/>
    <x v="1"/>
  </r>
  <r>
    <d v="2024-09-22T00:00:00"/>
    <x v="35"/>
    <x v="14"/>
    <x v="2"/>
    <x v="9"/>
    <s v="Realme Narzo 60 Pro 5G 8GB/128GB"/>
    <n v="55560.74"/>
    <n v="11"/>
    <n v="-14308.39"/>
    <x v="5"/>
    <x v="1"/>
  </r>
  <r>
    <d v="2024-12-26T00:00:00"/>
    <x v="43"/>
    <x v="2"/>
    <x v="0"/>
    <x v="12"/>
    <s v="Maplitho White Labels A4 (50 Sheets)"/>
    <n v="1225.3599999999999"/>
    <n v="4"/>
    <n v="553.62"/>
    <x v="1"/>
    <x v="1"/>
  </r>
  <r>
    <d v="2024-12-08T00:00:00"/>
    <x v="37"/>
    <x v="2"/>
    <x v="0"/>
    <x v="5"/>
    <s v="Linc Glycer Ball Pen Blue (Pack of 10)"/>
    <n v="2898.52"/>
    <n v="5"/>
    <n v="885.16"/>
    <x v="1"/>
    <x v="1"/>
  </r>
  <r>
    <d v="2025-01-03T00:00:00"/>
    <x v="7"/>
    <x v="6"/>
    <x v="0"/>
    <x v="10"/>
    <s v="Godrej Interio Metal Storage Cabinet 4-Drawer"/>
    <n v="42386.52"/>
    <n v="9"/>
    <n v="0"/>
    <x v="11"/>
    <x v="0"/>
  </r>
  <r>
    <d v="2025-03-23T00:00:00"/>
    <x v="13"/>
    <x v="7"/>
    <x v="1"/>
    <x v="4"/>
    <s v="Nilkamal Plastic Folding Chair (Pack of 4)"/>
    <n v="100885.74"/>
    <n v="6"/>
    <n v="22196.5"/>
    <x v="0"/>
    <x v="0"/>
  </r>
  <r>
    <d v="2024-07-25T00:00:00"/>
    <x v="22"/>
    <x v="13"/>
    <x v="1"/>
    <x v="15"/>
    <s v="Durian Engineered Wood Bookcase 4-Shelf Dark Walnut"/>
    <n v="19705.95"/>
    <n v="5"/>
    <n v="509.83"/>
    <x v="8"/>
    <x v="1"/>
  </r>
  <r>
    <d v="2024-04-16T00:00:00"/>
    <x v="43"/>
    <x v="11"/>
    <x v="0"/>
    <x v="10"/>
    <s v="Godrej Interio Metal Storage Cabinet 4-Drawer"/>
    <n v="5649.57"/>
    <n v="5"/>
    <n v="811.53"/>
    <x v="10"/>
    <x v="1"/>
  </r>
  <r>
    <d v="2025-02-18T00:00:00"/>
    <x v="8"/>
    <x v="10"/>
    <x v="2"/>
    <x v="11"/>
    <s v="Promate 20000mAh Power Bank"/>
    <n v="57037.69"/>
    <n v="4"/>
    <n v="24904.02"/>
    <x v="7"/>
    <x v="0"/>
  </r>
  <r>
    <d v="2024-10-26T00:00:00"/>
    <x v="22"/>
    <x v="10"/>
    <x v="1"/>
    <x v="15"/>
    <s v="Nilkamal Freedom Book Rack with Cabinet"/>
    <n v="52644.52"/>
    <n v="1"/>
    <n v="2430.4699999999998"/>
    <x v="9"/>
    <x v="1"/>
  </r>
  <r>
    <d v="2024-07-21T00:00:00"/>
    <x v="8"/>
    <x v="2"/>
    <x v="0"/>
    <x v="2"/>
    <s v="Archies Lever Arch File A4 (Pack of 5)"/>
    <n v="623.08000000000004"/>
    <n v="2"/>
    <n v="248.92"/>
    <x v="8"/>
    <x v="1"/>
  </r>
  <r>
    <d v="2024-08-11T00:00:00"/>
    <x v="13"/>
    <x v="0"/>
    <x v="0"/>
    <x v="12"/>
    <s v="Anken Colour Coding Dots (Pack of 500)"/>
    <n v="644.64"/>
    <n v="2"/>
    <n v="210.3"/>
    <x v="4"/>
    <x v="1"/>
  </r>
  <r>
    <d v="2024-06-18T00:00:00"/>
    <x v="42"/>
    <x v="1"/>
    <x v="2"/>
    <x v="9"/>
    <s v="Vivo T3 Pro 5G 8GB/128GB"/>
    <n v="69799.360000000001"/>
    <n v="3"/>
    <n v="4267.49"/>
    <x v="2"/>
    <x v="1"/>
  </r>
  <r>
    <d v="2024-07-12T00:00:00"/>
    <x v="14"/>
    <x v="9"/>
    <x v="1"/>
    <x v="4"/>
    <s v="Stanley Office Side Table with Drawer"/>
    <n v="6809.68"/>
    <n v="10"/>
    <n v="1364.32"/>
    <x v="8"/>
    <x v="1"/>
  </r>
  <r>
    <d v="2024-12-15T00:00:00"/>
    <x v="42"/>
    <x v="13"/>
    <x v="1"/>
    <x v="15"/>
    <s v="Featherlite Steel Almirah with Locker"/>
    <n v="167450.85999999999"/>
    <n v="7"/>
    <n v="20953.009999999998"/>
    <x v="1"/>
    <x v="1"/>
  </r>
  <r>
    <d v="2024-12-19T00:00:00"/>
    <x v="11"/>
    <x v="6"/>
    <x v="0"/>
    <x v="0"/>
    <s v="Kangaro Paper Clips Galvanized (Box of 1000)"/>
    <n v="2877.39"/>
    <n v="2"/>
    <n v="1013.43"/>
    <x v="1"/>
    <x v="1"/>
  </r>
  <r>
    <d v="2024-09-05T00:00:00"/>
    <x v="27"/>
    <x v="5"/>
    <x v="1"/>
    <x v="4"/>
    <s v="Nilkamal Plastic Folding Chair (Pack of 4)"/>
    <n v="8095.02"/>
    <n v="2"/>
    <n v="3334.67"/>
    <x v="5"/>
    <x v="1"/>
  </r>
  <r>
    <d v="2024-04-03T00:00:00"/>
    <x v="6"/>
    <x v="16"/>
    <x v="0"/>
    <x v="16"/>
    <s v="Pilot V5 Hi-Tecpoint Pen Blue (Pack of 12)"/>
    <n v="304238.46000000002"/>
    <n v="6"/>
    <n v="6481.26"/>
    <x v="10"/>
    <x v="1"/>
  </r>
  <r>
    <d v="2025-03-05T00:00:00"/>
    <x v="44"/>
    <x v="0"/>
    <x v="1"/>
    <x v="8"/>
    <s v="Stanley Furniture Height-Adjustable Desk"/>
    <n v="8744.8700000000008"/>
    <n v="1"/>
    <n v="-123.08"/>
    <x v="0"/>
    <x v="0"/>
  </r>
  <r>
    <d v="2024-08-05T00:00:00"/>
    <x v="34"/>
    <x v="4"/>
    <x v="0"/>
    <x v="2"/>
    <s v="Archies Lever Arch File A4 (Pack of 5)"/>
    <n v="144.88"/>
    <n v="3"/>
    <n v="-246.04"/>
    <x v="4"/>
    <x v="1"/>
  </r>
  <r>
    <d v="2024-08-02T00:00:00"/>
    <x v="31"/>
    <x v="14"/>
    <x v="0"/>
    <x v="16"/>
    <s v="Pilot V5 Hi-Tecpoint Pen Blue (Pack of 12)"/>
    <n v="4406.3599999999997"/>
    <n v="3"/>
    <n v="611.6"/>
    <x v="4"/>
    <x v="1"/>
  </r>
  <r>
    <d v="2024-11-07T00:00:00"/>
    <x v="7"/>
    <x v="6"/>
    <x v="2"/>
    <x v="9"/>
    <s v="Motorola Edge 50 Fusion 12GB/256GB"/>
    <n v="69035.22"/>
    <n v="6"/>
    <n v="-15435.97"/>
    <x v="6"/>
    <x v="1"/>
  </r>
  <r>
    <d v="2024-06-20T00:00:00"/>
    <x v="30"/>
    <x v="13"/>
    <x v="0"/>
    <x v="10"/>
    <s v="Featherlite Mobile Pedestal 3-Drawer"/>
    <n v="76171.5"/>
    <n v="5"/>
    <n v="21915.14"/>
    <x v="2"/>
    <x v="1"/>
  </r>
  <r>
    <d v="2024-11-04T00:00:00"/>
    <x v="19"/>
    <x v="12"/>
    <x v="0"/>
    <x v="1"/>
    <s v="Faber-Castell Colour Pencil Set 60 Shades"/>
    <n v="1976.13"/>
    <n v="4"/>
    <n v="723.71"/>
    <x v="6"/>
    <x v="1"/>
  </r>
  <r>
    <d v="2025-02-02T00:00:00"/>
    <x v="18"/>
    <x v="5"/>
    <x v="0"/>
    <x v="2"/>
    <s v="Archies Lever Arch File A4 (Pack of 5)"/>
    <n v="1223.5999999999999"/>
    <n v="1"/>
    <n v="-939.6"/>
    <x v="7"/>
    <x v="0"/>
  </r>
  <r>
    <d v="2024-04-16T00:00:00"/>
    <x v="24"/>
    <x v="13"/>
    <x v="0"/>
    <x v="13"/>
    <s v="Havells Cista 1200mm Ceiling Fan Brushed Chrome"/>
    <n v="18910.71"/>
    <n v="3"/>
    <n v="5838.35"/>
    <x v="10"/>
    <x v="1"/>
  </r>
  <r>
    <d v="2024-07-07T00:00:00"/>
    <x v="11"/>
    <x v="16"/>
    <x v="0"/>
    <x v="16"/>
    <s v="Scotch Magic Tape 19mm×33m (Pack of 6)"/>
    <n v="3607.78"/>
    <n v="6"/>
    <n v="363.15"/>
    <x v="8"/>
    <x v="1"/>
  </r>
  <r>
    <d v="2024-10-22T00:00:00"/>
    <x v="46"/>
    <x v="11"/>
    <x v="1"/>
    <x v="4"/>
    <s v="Stanley Office Side Table with Drawer"/>
    <n v="7405.51"/>
    <n v="2"/>
    <n v="0"/>
    <x v="9"/>
    <x v="1"/>
  </r>
  <r>
    <d v="2024-07-10T00:00:00"/>
    <x v="35"/>
    <x v="6"/>
    <x v="2"/>
    <x v="11"/>
    <s v="iBall Bluetooth Wireless Keyboard &amp; Mouse Combo"/>
    <n v="9265.19"/>
    <n v="5"/>
    <n v="1308.54"/>
    <x v="8"/>
    <x v="1"/>
  </r>
  <r>
    <d v="2024-09-06T00:00:00"/>
    <x v="13"/>
    <x v="17"/>
    <x v="1"/>
    <x v="4"/>
    <s v="FurnitureKraft Metal Coat Stand Black"/>
    <n v="3394.73"/>
    <n v="2"/>
    <n v="1145.6500000000001"/>
    <x v="5"/>
    <x v="1"/>
  </r>
  <r>
    <d v="2024-07-08T00:00:00"/>
    <x v="39"/>
    <x v="6"/>
    <x v="1"/>
    <x v="3"/>
    <s v="Green Soul Oslo High-Back Executive Chair"/>
    <n v="21773.97"/>
    <n v="3"/>
    <n v="-1988.16"/>
    <x v="8"/>
    <x v="1"/>
  </r>
  <r>
    <d v="2025-01-07T00:00:00"/>
    <x v="11"/>
    <x v="18"/>
    <x v="0"/>
    <x v="10"/>
    <s v="Durian Steel Filing Cabinet 2-Door"/>
    <n v="16699.91"/>
    <n v="3"/>
    <n v="747.1"/>
    <x v="11"/>
    <x v="0"/>
  </r>
  <r>
    <d v="2024-05-19T00:00:00"/>
    <x v="13"/>
    <x v="19"/>
    <x v="0"/>
    <x v="2"/>
    <s v="Deli Spine Label Binder A4 Blue (Pack of 6)"/>
    <n v="903.87"/>
    <n v="3"/>
    <n v="-612.19000000000005"/>
    <x v="3"/>
    <x v="1"/>
  </r>
  <r>
    <d v="2024-11-16T00:00:00"/>
    <x v="10"/>
    <x v="15"/>
    <x v="0"/>
    <x v="10"/>
    <s v="Durian Steel Filing Cabinet 2-Door"/>
    <n v="20860.189999999999"/>
    <n v="1"/>
    <n v="-4138.33"/>
    <x v="6"/>
    <x v="1"/>
  </r>
  <r>
    <d v="2024-08-12T00:00:00"/>
    <x v="43"/>
    <x v="4"/>
    <x v="0"/>
    <x v="13"/>
    <s v="Orient Electric PSPO 1200mm Ceiling Fan"/>
    <n v="13400.66"/>
    <n v="4"/>
    <n v="1223.57"/>
    <x v="4"/>
    <x v="1"/>
  </r>
  <r>
    <d v="2024-04-11T00:00:00"/>
    <x v="16"/>
    <x v="2"/>
    <x v="1"/>
    <x v="8"/>
    <s v="Godrej Interio Slimline Steel Computer Table"/>
    <n v="58331.28"/>
    <n v="5"/>
    <n v="-7025.86"/>
    <x v="10"/>
    <x v="1"/>
  </r>
  <r>
    <d v="2024-12-27T00:00:00"/>
    <x v="27"/>
    <x v="14"/>
    <x v="0"/>
    <x v="7"/>
    <s v="Polysac Co-Ex Bubble Wrap Roll 50m"/>
    <n v="1706.74"/>
    <n v="2"/>
    <n v="856.61"/>
    <x v="1"/>
    <x v="1"/>
  </r>
  <r>
    <d v="2024-07-01T00:00:00"/>
    <x v="20"/>
    <x v="3"/>
    <x v="2"/>
    <x v="11"/>
    <s v="Cosmic Byte CB-GK-12 Wired Keyboard"/>
    <n v="9359.66"/>
    <n v="1"/>
    <n v="2973.47"/>
    <x v="8"/>
    <x v="1"/>
  </r>
  <r>
    <d v="2024-04-20T00:00:00"/>
    <x v="37"/>
    <x v="11"/>
    <x v="1"/>
    <x v="15"/>
    <s v="Nilkamal Freedom Book Rack with Cabinet"/>
    <n v="26843.9"/>
    <n v="4"/>
    <n v="6640.63"/>
    <x v="10"/>
    <x v="1"/>
  </r>
  <r>
    <d v="2024-04-25T00:00:00"/>
    <x v="37"/>
    <x v="10"/>
    <x v="0"/>
    <x v="10"/>
    <s v="Puro SAFE Steel Almirah Double Door"/>
    <n v="4888.1000000000004"/>
    <n v="1"/>
    <n v="217.04"/>
    <x v="10"/>
    <x v="1"/>
  </r>
  <r>
    <d v="2024-06-09T00:00:00"/>
    <x v="32"/>
    <x v="15"/>
    <x v="0"/>
    <x v="5"/>
    <s v="Kokuyo Camlin Drawing Sheets A3 (100 Sheets)"/>
    <n v="1312.62"/>
    <n v="2"/>
    <n v="677.98"/>
    <x v="2"/>
    <x v="1"/>
  </r>
  <r>
    <d v="2025-01-10T00:00:00"/>
    <x v="12"/>
    <x v="1"/>
    <x v="0"/>
    <x v="2"/>
    <s v="Kangaro Presentation Ring Binder (Pack of 8)"/>
    <n v="198.95"/>
    <n v="2"/>
    <n v="-153.88999999999999"/>
    <x v="11"/>
    <x v="0"/>
  </r>
  <r>
    <d v="2024-05-06T00:00:00"/>
    <x v="39"/>
    <x v="1"/>
    <x v="2"/>
    <x v="11"/>
    <s v="Zebronics Zeb-Thunder Wireless Mouse"/>
    <n v="1901.79"/>
    <n v="2"/>
    <n v="-208.25"/>
    <x v="3"/>
    <x v="1"/>
  </r>
  <r>
    <d v="2025-03-18T00:00:00"/>
    <x v="35"/>
    <x v="13"/>
    <x v="0"/>
    <x v="2"/>
    <s v="Kangaro Presentation Ring Binder (Pack of 8)"/>
    <n v="333.76"/>
    <n v="2"/>
    <n v="-449.3"/>
    <x v="0"/>
    <x v="0"/>
  </r>
  <r>
    <d v="2024-05-05T00:00:00"/>
    <x v="46"/>
    <x v="18"/>
    <x v="1"/>
    <x v="3"/>
    <s v="Godrej Interio Cozy Ergonomic Chair with Armrest"/>
    <n v="6705"/>
    <n v="2"/>
    <n v="-428.93"/>
    <x v="3"/>
    <x v="1"/>
  </r>
  <r>
    <d v="2025-01-26T00:00:00"/>
    <x v="45"/>
    <x v="10"/>
    <x v="2"/>
    <x v="14"/>
    <s v="Canon PIXMA G3010 All-In-One Ink Tank Printer"/>
    <n v="102602.18"/>
    <n v="9"/>
    <n v="-79405.47"/>
    <x v="11"/>
    <x v="0"/>
  </r>
  <r>
    <d v="2024-11-08T00:00:00"/>
    <x v="38"/>
    <x v="14"/>
    <x v="2"/>
    <x v="9"/>
    <s v="POCO X6 Pro 5G 12GB/256GB"/>
    <n v="16653.689999999999"/>
    <n v="7"/>
    <n v="6546.95"/>
    <x v="6"/>
    <x v="1"/>
  </r>
  <r>
    <d v="2024-04-08T00:00:00"/>
    <x v="12"/>
    <x v="9"/>
    <x v="0"/>
    <x v="1"/>
    <s v="Camlin Kokuyo Acrylic Colour Set 9 Tubes"/>
    <n v="1273.79"/>
    <n v="1"/>
    <n v="103.59"/>
    <x v="10"/>
    <x v="1"/>
  </r>
  <r>
    <d v="2024-09-26T00:00:00"/>
    <x v="14"/>
    <x v="11"/>
    <x v="0"/>
    <x v="2"/>
    <s v="Solo Ring Binder A4 2-Ring 25mm (Pack of 10)"/>
    <n v="621.54999999999995"/>
    <n v="4"/>
    <n v="-1091.95"/>
    <x v="5"/>
    <x v="1"/>
  </r>
  <r>
    <d v="2024-07-24T00:00:00"/>
    <x v="32"/>
    <x v="4"/>
    <x v="0"/>
    <x v="2"/>
    <s v="Nataraj Clear-View Binder A4 (Pack of 12)"/>
    <n v="1253.25"/>
    <n v="5"/>
    <n v="-2289.64"/>
    <x v="8"/>
    <x v="1"/>
  </r>
  <r>
    <d v="2024-11-10T00:00:00"/>
    <x v="12"/>
    <x v="16"/>
    <x v="0"/>
    <x v="5"/>
    <s v="Linc Glycer Ball Pen Blue (Pack of 10)"/>
    <n v="2394.2199999999998"/>
    <n v="1"/>
    <n v="1152.93"/>
    <x v="6"/>
    <x v="1"/>
  </r>
  <r>
    <d v="2024-04-03T00:00:00"/>
    <x v="44"/>
    <x v="3"/>
    <x v="0"/>
    <x v="7"/>
    <s v="Hitech India A4 Kraft Bubble Envelope (Pack of 50)"/>
    <n v="1790.78"/>
    <n v="2"/>
    <n v="731.07"/>
    <x v="10"/>
    <x v="1"/>
  </r>
  <r>
    <d v="2025-02-26T00:00:00"/>
    <x v="27"/>
    <x v="13"/>
    <x v="2"/>
    <x v="9"/>
    <s v="POCO X6 Pro 5G 12GB/256GB"/>
    <n v="6747.66"/>
    <n v="3"/>
    <n v="2008.07"/>
    <x v="7"/>
    <x v="0"/>
  </r>
  <r>
    <d v="2024-11-14T00:00:00"/>
    <x v="43"/>
    <x v="10"/>
    <x v="2"/>
    <x v="11"/>
    <s v="iBall Bluetooth Wireless Keyboard &amp; Mouse Combo"/>
    <n v="15809.67"/>
    <n v="4"/>
    <n v="-175.15"/>
    <x v="6"/>
    <x v="1"/>
  </r>
  <r>
    <d v="2024-05-19T00:00:00"/>
    <x v="35"/>
    <x v="1"/>
    <x v="2"/>
    <x v="6"/>
    <s v="Ricoh IM 2702 A3 Multifunction Copier"/>
    <n v="229174.73"/>
    <n v="6"/>
    <n v="74156.149999999994"/>
    <x v="3"/>
    <x v="1"/>
  </r>
  <r>
    <d v="2024-10-25T00:00:00"/>
    <x v="21"/>
    <x v="18"/>
    <x v="1"/>
    <x v="8"/>
    <s v="Stanley Furniture Height-Adjustable Desk"/>
    <n v="60265.48"/>
    <n v="5"/>
    <n v="13307.54"/>
    <x v="9"/>
    <x v="1"/>
  </r>
  <r>
    <d v="2024-07-23T00:00:00"/>
    <x v="34"/>
    <x v="11"/>
    <x v="0"/>
    <x v="2"/>
    <s v="Nataraj Clear-View Binder A4 (Pack of 12)"/>
    <n v="5940.57"/>
    <n v="2"/>
    <n v="2624.18"/>
    <x v="8"/>
    <x v="1"/>
  </r>
  <r>
    <d v="2024-12-04T00:00:00"/>
    <x v="30"/>
    <x v="0"/>
    <x v="2"/>
    <x v="11"/>
    <s v="Zebronics Zeb-Thunder Wireless Mouse"/>
    <n v="35805.17"/>
    <n v="2"/>
    <n v="17808.150000000001"/>
    <x v="1"/>
    <x v="1"/>
  </r>
  <r>
    <d v="2024-09-21T00:00:00"/>
    <x v="41"/>
    <x v="18"/>
    <x v="0"/>
    <x v="10"/>
    <s v="Nilkamal Plastic Storage Trolley 3-Tier"/>
    <n v="14234.74"/>
    <n v="5"/>
    <n v="3783.46"/>
    <x v="5"/>
    <x v="1"/>
  </r>
  <r>
    <d v="2024-09-21T00:00:00"/>
    <x v="18"/>
    <x v="7"/>
    <x v="0"/>
    <x v="1"/>
    <s v="Faber-Castell Colour Pencil Set 60 Shades"/>
    <n v="973.55"/>
    <n v="2"/>
    <n v="274.19"/>
    <x v="5"/>
    <x v="1"/>
  </r>
  <r>
    <d v="2024-11-27T00:00:00"/>
    <x v="7"/>
    <x v="10"/>
    <x v="1"/>
    <x v="4"/>
    <s v="Stanley Office Side Table with Drawer"/>
    <n v="18246.349999999999"/>
    <n v="3"/>
    <n v="1798.97"/>
    <x v="6"/>
    <x v="1"/>
  </r>
  <r>
    <d v="2024-08-24T00:00:00"/>
    <x v="0"/>
    <x v="6"/>
    <x v="0"/>
    <x v="13"/>
    <s v="Havells Cista 1200mm Ceiling Fan Brushed Chrome"/>
    <n v="11249.62"/>
    <n v="1"/>
    <n v="3278.93"/>
    <x v="4"/>
    <x v="1"/>
  </r>
  <r>
    <d v="2024-12-13T00:00:00"/>
    <x v="45"/>
    <x v="0"/>
    <x v="2"/>
    <x v="9"/>
    <s v="POCO X6 Pro 5G 12GB/256GB"/>
    <n v="33166.839999999997"/>
    <n v="3"/>
    <n v="2988.43"/>
    <x v="1"/>
    <x v="1"/>
  </r>
  <r>
    <d v="2024-08-02T00:00:00"/>
    <x v="23"/>
    <x v="6"/>
    <x v="2"/>
    <x v="11"/>
    <s v="iBall Bluetooth Wireless Keyboard &amp; Mouse Combo"/>
    <n v="7882.86"/>
    <n v="11"/>
    <n v="1475.91"/>
    <x v="4"/>
    <x v="1"/>
  </r>
  <r>
    <d v="2024-09-05T00:00:00"/>
    <x v="27"/>
    <x v="10"/>
    <x v="0"/>
    <x v="5"/>
    <s v="Linc Glycer Ball Pen Blue (Pack of 10)"/>
    <n v="997.05"/>
    <n v="2"/>
    <n v="304.8"/>
    <x v="5"/>
    <x v="1"/>
  </r>
  <r>
    <d v="2024-07-22T00:00:00"/>
    <x v="25"/>
    <x v="2"/>
    <x v="2"/>
    <x v="11"/>
    <s v="Promate 20000mAh Power Bank"/>
    <n v="43016.43"/>
    <n v="12"/>
    <n v="15312.93"/>
    <x v="8"/>
    <x v="1"/>
  </r>
  <r>
    <d v="2025-03-11T00:00:00"/>
    <x v="12"/>
    <x v="3"/>
    <x v="0"/>
    <x v="7"/>
    <s v="Ratan Tissue Self-Seal Courier Bags (Pack of 200)"/>
    <n v="2213.41"/>
    <n v="1"/>
    <n v="1195.26"/>
    <x v="0"/>
    <x v="0"/>
  </r>
  <r>
    <d v="2024-06-23T00:00:00"/>
    <x v="43"/>
    <x v="14"/>
    <x v="0"/>
    <x v="13"/>
    <s v="Orient Electric PSPO 1200mm Ceiling Fan"/>
    <n v="4751.59"/>
    <n v="5"/>
    <n v="960.63"/>
    <x v="2"/>
    <x v="1"/>
  </r>
  <r>
    <d v="2024-11-13T00:00:00"/>
    <x v="6"/>
    <x v="5"/>
    <x v="2"/>
    <x v="9"/>
    <s v="Samsung Galaxy M34 5G 6GB/128GB"/>
    <n v="28021.68"/>
    <n v="5"/>
    <n v="8473.81"/>
    <x v="6"/>
    <x v="1"/>
  </r>
  <r>
    <d v="2024-09-15T00:00:00"/>
    <x v="0"/>
    <x v="14"/>
    <x v="0"/>
    <x v="13"/>
    <s v="Philips SmartBright LED Batten 36W (Pack of 4)"/>
    <n v="5352.09"/>
    <n v="3"/>
    <n v="1274.5899999999999"/>
    <x v="5"/>
    <x v="1"/>
  </r>
  <r>
    <d v="2024-06-01T00:00:00"/>
    <x v="30"/>
    <x v="11"/>
    <x v="1"/>
    <x v="4"/>
    <s v="Nilkamal Plastic Folding Chair (Pack of 4)"/>
    <n v="3014.97"/>
    <n v="1"/>
    <n v="345.88"/>
    <x v="2"/>
    <x v="1"/>
  </r>
  <r>
    <d v="2024-10-02T00:00:00"/>
    <x v="37"/>
    <x v="15"/>
    <x v="2"/>
    <x v="9"/>
    <s v="Motorola Edge 50 Fusion 12GB/256GB"/>
    <n v="24645.85"/>
    <n v="8"/>
    <n v="-5715.31"/>
    <x v="9"/>
    <x v="1"/>
  </r>
  <r>
    <d v="2025-03-24T00:00:00"/>
    <x v="5"/>
    <x v="13"/>
    <x v="2"/>
    <x v="11"/>
    <s v="iBall Bluetooth Wireless Keyboard &amp; Mouse Combo"/>
    <n v="7951.24"/>
    <n v="14"/>
    <n v="598.04"/>
    <x v="0"/>
    <x v="0"/>
  </r>
  <r>
    <d v="2024-08-17T00:00:00"/>
    <x v="7"/>
    <x v="15"/>
    <x v="0"/>
    <x v="2"/>
    <s v="Archies Lever Arch File A4 (Pack of 5)"/>
    <n v="417.07"/>
    <n v="3"/>
    <n v="-253.12"/>
    <x v="4"/>
    <x v="1"/>
  </r>
  <r>
    <d v="2024-09-12T00:00:00"/>
    <x v="4"/>
    <x v="15"/>
    <x v="1"/>
    <x v="4"/>
    <s v="FurnitureKraft Metal Coat Stand Black"/>
    <n v="2729.67"/>
    <n v="2"/>
    <n v="191.58"/>
    <x v="5"/>
    <x v="1"/>
  </r>
  <r>
    <d v="2024-09-20T00:00:00"/>
    <x v="6"/>
    <x v="5"/>
    <x v="0"/>
    <x v="5"/>
    <s v="Navneet A4 80 GSM Copier Paper (500 Sheets)"/>
    <n v="26760.61"/>
    <n v="5"/>
    <n v="13023.28"/>
    <x v="5"/>
    <x v="1"/>
  </r>
  <r>
    <d v="2025-03-22T00:00:00"/>
    <x v="45"/>
    <x v="7"/>
    <x v="0"/>
    <x v="16"/>
    <s v="Pritt Glue Stick 43g (Pack of 10)"/>
    <n v="1828.78"/>
    <n v="2"/>
    <n v="573.4"/>
    <x v="0"/>
    <x v="0"/>
  </r>
  <r>
    <d v="2024-08-23T00:00:00"/>
    <x v="17"/>
    <x v="18"/>
    <x v="0"/>
    <x v="2"/>
    <s v="Archies Lever Arch File A4 (Pack of 5)"/>
    <n v="14553.08"/>
    <n v="5"/>
    <n v="4620.84"/>
    <x v="4"/>
    <x v="1"/>
  </r>
  <r>
    <d v="2024-08-20T00:00:00"/>
    <x v="5"/>
    <x v="13"/>
    <x v="0"/>
    <x v="5"/>
    <s v="Linc Glycer Ball Pen Blue (Pack of 10)"/>
    <n v="1016.77"/>
    <n v="2"/>
    <n v="357.07"/>
    <x v="4"/>
    <x v="1"/>
  </r>
  <r>
    <d v="2024-07-28T00:00:00"/>
    <x v="1"/>
    <x v="15"/>
    <x v="0"/>
    <x v="2"/>
    <s v="Solo Ring Binder A4 2-Ring 25mm (Pack of 10)"/>
    <n v="881.74"/>
    <n v="3"/>
    <n v="408.62"/>
    <x v="8"/>
    <x v="1"/>
  </r>
  <r>
    <d v="2024-09-20T00:00:00"/>
    <x v="32"/>
    <x v="0"/>
    <x v="2"/>
    <x v="9"/>
    <s v="Samsung Galaxy M34 5G 6GB/128GB"/>
    <n v="3858.24"/>
    <n v="10"/>
    <n v="336.14"/>
    <x v="5"/>
    <x v="1"/>
  </r>
  <r>
    <d v="2024-09-09T00:00:00"/>
    <x v="29"/>
    <x v="17"/>
    <x v="0"/>
    <x v="5"/>
    <s v="Rorito Ballpoint Pen Set Blue (Pack of 20)"/>
    <n v="1378.17"/>
    <n v="2"/>
    <n v="557.82000000000005"/>
    <x v="5"/>
    <x v="1"/>
  </r>
  <r>
    <d v="2025-01-21T00:00:00"/>
    <x v="4"/>
    <x v="18"/>
    <x v="2"/>
    <x v="11"/>
    <s v="iBall Bluetooth Wireless Keyboard &amp; Mouse Combo"/>
    <n v="26907.35"/>
    <n v="2"/>
    <n v="5359.32"/>
    <x v="11"/>
    <x v="0"/>
  </r>
  <r>
    <d v="2024-04-27T00:00:00"/>
    <x v="36"/>
    <x v="0"/>
    <x v="1"/>
    <x v="3"/>
    <s v="Stanley Furniture Comfort Plus Chair"/>
    <n v="3894.05"/>
    <n v="1"/>
    <n v="1024.1300000000001"/>
    <x v="10"/>
    <x v="1"/>
  </r>
  <r>
    <d v="2024-04-10T00:00:00"/>
    <x v="1"/>
    <x v="6"/>
    <x v="0"/>
    <x v="2"/>
    <s v="Nataraj Clear-View Binder A4 (Pack of 12)"/>
    <n v="347.89"/>
    <n v="1"/>
    <n v="196.14"/>
    <x v="10"/>
    <x v="1"/>
  </r>
  <r>
    <d v="2024-08-28T00:00:00"/>
    <x v="38"/>
    <x v="8"/>
    <x v="0"/>
    <x v="10"/>
    <s v="Puro SAFE Steel Almirah Double Door"/>
    <n v="4146.3900000000003"/>
    <n v="6"/>
    <n v="269.77999999999997"/>
    <x v="4"/>
    <x v="1"/>
  </r>
  <r>
    <d v="2024-12-24T00:00:00"/>
    <x v="32"/>
    <x v="0"/>
    <x v="0"/>
    <x v="13"/>
    <s v="Crompton Aura Prime 1200mm Fan White"/>
    <n v="1408.8"/>
    <n v="3"/>
    <n v="-3402.05"/>
    <x v="1"/>
    <x v="1"/>
  </r>
  <r>
    <d v="2024-06-06T00:00:00"/>
    <x v="5"/>
    <x v="6"/>
    <x v="2"/>
    <x v="9"/>
    <s v="OnePlus Nord CE3 Lite 8GB/128GB"/>
    <n v="30066.03"/>
    <n v="3"/>
    <n v="12619.3"/>
    <x v="2"/>
    <x v="1"/>
  </r>
  <r>
    <d v="2024-07-07T00:00:00"/>
    <x v="3"/>
    <x v="2"/>
    <x v="0"/>
    <x v="12"/>
    <s v="Anken Colour Coding Dots (Pack of 500)"/>
    <n v="3330"/>
    <n v="4"/>
    <n v="1655.76"/>
    <x v="8"/>
    <x v="1"/>
  </r>
  <r>
    <d v="2024-07-03T00:00:00"/>
    <x v="37"/>
    <x v="5"/>
    <x v="0"/>
    <x v="13"/>
    <s v="Crompton Aura Prime 1200mm Fan White"/>
    <n v="11398.02"/>
    <n v="2"/>
    <n v="4436.7"/>
    <x v="8"/>
    <x v="1"/>
  </r>
  <r>
    <d v="2024-11-03T00:00:00"/>
    <x v="22"/>
    <x v="1"/>
    <x v="1"/>
    <x v="15"/>
    <s v="Godrej Interio Slimline Steel Bookshelf 5-Tier"/>
    <n v="11139.9"/>
    <n v="2"/>
    <n v="-7267.74"/>
    <x v="6"/>
    <x v="1"/>
  </r>
  <r>
    <d v="2024-08-10T00:00:00"/>
    <x v="0"/>
    <x v="4"/>
    <x v="1"/>
    <x v="4"/>
    <s v="Nilkamal Plastic Folding Chair (Pack of 4)"/>
    <n v="960.41"/>
    <n v="3"/>
    <n v="-324.39999999999998"/>
    <x v="4"/>
    <x v="1"/>
  </r>
  <r>
    <d v="2024-11-06T00:00:00"/>
    <x v="10"/>
    <x v="3"/>
    <x v="2"/>
    <x v="11"/>
    <s v="Promate 20000mAh Power Bank"/>
    <n v="7898.17"/>
    <n v="3"/>
    <n v="2154.0300000000002"/>
    <x v="6"/>
    <x v="1"/>
  </r>
  <r>
    <d v="2024-11-08T00:00:00"/>
    <x v="32"/>
    <x v="13"/>
    <x v="1"/>
    <x v="4"/>
    <s v="FurnitureKraft Metal Coat Stand Black"/>
    <n v="4937.74"/>
    <n v="1"/>
    <n v="2141.92"/>
    <x v="6"/>
    <x v="1"/>
  </r>
  <r>
    <d v="2025-01-17T00:00:00"/>
    <x v="30"/>
    <x v="11"/>
    <x v="0"/>
    <x v="2"/>
    <s v="Deli Spine Label Binder A4 Blue (Pack of 6)"/>
    <n v="464.42"/>
    <n v="5"/>
    <n v="-334.87"/>
    <x v="11"/>
    <x v="0"/>
  </r>
  <r>
    <d v="2024-04-08T00:00:00"/>
    <x v="15"/>
    <x v="3"/>
    <x v="1"/>
    <x v="4"/>
    <s v="Stanley Office Side Table with Drawer"/>
    <n v="92575.14"/>
    <n v="8"/>
    <n v="9940.02"/>
    <x v="10"/>
    <x v="1"/>
  </r>
  <r>
    <d v="2024-06-16T00:00:00"/>
    <x v="29"/>
    <x v="0"/>
    <x v="0"/>
    <x v="2"/>
    <s v="Kangaro Presentation Ring Binder (Pack of 8)"/>
    <n v="96048.75"/>
    <n v="2"/>
    <n v="36446.400000000001"/>
    <x v="2"/>
    <x v="1"/>
  </r>
  <r>
    <d v="2024-11-01T00:00:00"/>
    <x v="33"/>
    <x v="7"/>
    <x v="0"/>
    <x v="10"/>
    <s v="Durian Steel Filing Cabinet 2-Door"/>
    <n v="3252.83"/>
    <n v="1"/>
    <n v="858.13"/>
    <x v="6"/>
    <x v="1"/>
  </r>
  <r>
    <d v="2024-06-20T00:00:00"/>
    <x v="12"/>
    <x v="4"/>
    <x v="0"/>
    <x v="2"/>
    <s v="Deli Spine Label Binder A4 Blue (Pack of 6)"/>
    <n v="2683.88"/>
    <n v="2"/>
    <n v="822.28"/>
    <x v="2"/>
    <x v="1"/>
  </r>
  <r>
    <d v="2024-10-27T00:00:00"/>
    <x v="7"/>
    <x v="6"/>
    <x v="0"/>
    <x v="1"/>
    <s v="Camel Student Watercolour Cake Set 24 Shades"/>
    <n v="1414.58"/>
    <n v="3"/>
    <n v="546.54999999999995"/>
    <x v="9"/>
    <x v="1"/>
  </r>
  <r>
    <d v="2024-11-28T00:00:00"/>
    <x v="47"/>
    <x v="10"/>
    <x v="0"/>
    <x v="13"/>
    <s v="Bajaj Majesty 1000W Room Heater"/>
    <n v="7299.28"/>
    <n v="6"/>
    <n v="756.88"/>
    <x v="6"/>
    <x v="1"/>
  </r>
  <r>
    <d v="2024-04-21T00:00:00"/>
    <x v="42"/>
    <x v="12"/>
    <x v="2"/>
    <x v="11"/>
    <s v="Zebronics Zeb-Thunder Wireless Mouse"/>
    <n v="18468.34"/>
    <n v="11"/>
    <n v="3313.3"/>
    <x v="10"/>
    <x v="1"/>
  </r>
  <r>
    <d v="2024-11-11T00:00:00"/>
    <x v="22"/>
    <x v="8"/>
    <x v="0"/>
    <x v="5"/>
    <s v="Rorito Ballpoint Pen Set Blue (Pack of 20)"/>
    <n v="106886.5"/>
    <n v="8"/>
    <n v="48390.46"/>
    <x v="6"/>
    <x v="1"/>
  </r>
  <r>
    <d v="2025-03-27T00:00:00"/>
    <x v="5"/>
    <x v="12"/>
    <x v="0"/>
    <x v="5"/>
    <s v="Rorito Ballpoint Pen Set Blue (Pack of 20)"/>
    <n v="1071.03"/>
    <n v="1"/>
    <n v="523.79"/>
    <x v="0"/>
    <x v="0"/>
  </r>
  <r>
    <d v="2024-11-08T00:00:00"/>
    <x v="26"/>
    <x v="17"/>
    <x v="0"/>
    <x v="1"/>
    <s v="Apsara Drawing Pencils HB (Pack of 20)"/>
    <n v="553.95000000000005"/>
    <n v="3"/>
    <n v="58.51"/>
    <x v="6"/>
    <x v="1"/>
  </r>
  <r>
    <d v="2025-03-10T00:00:00"/>
    <x v="29"/>
    <x v="4"/>
    <x v="2"/>
    <x v="11"/>
    <s v="Zebronics Zeb-Thunder Wireless Mouse"/>
    <n v="92074.86"/>
    <n v="8"/>
    <n v="46267.74"/>
    <x v="0"/>
    <x v="0"/>
  </r>
  <r>
    <d v="2024-05-12T00:00:00"/>
    <x v="18"/>
    <x v="9"/>
    <x v="2"/>
    <x v="6"/>
    <s v="Konica Minolta Bizhub 226 A3 MFP"/>
    <n v="120456.54"/>
    <n v="5"/>
    <n v="17222.98"/>
    <x v="3"/>
    <x v="1"/>
  </r>
  <r>
    <d v="2024-09-28T00:00:00"/>
    <x v="5"/>
    <x v="12"/>
    <x v="0"/>
    <x v="10"/>
    <s v="Featherlite Mobile Pedestal 3-Drawer"/>
    <n v="1429.9"/>
    <n v="1"/>
    <n v="349.03"/>
    <x v="5"/>
    <x v="1"/>
  </r>
  <r>
    <d v="2024-06-17T00:00:00"/>
    <x v="31"/>
    <x v="5"/>
    <x v="0"/>
    <x v="5"/>
    <s v="Linc Glycer Ball Pen Blue (Pack of 10)"/>
    <n v="1271.26"/>
    <n v="2"/>
    <n v="720.65"/>
    <x v="2"/>
    <x v="1"/>
  </r>
  <r>
    <d v="2024-12-07T00:00:00"/>
    <x v="7"/>
    <x v="10"/>
    <x v="0"/>
    <x v="1"/>
    <s v="Faber-Castell Colour Pencil Set 60 Shades"/>
    <n v="6176.14"/>
    <n v="2"/>
    <n v="1661.86"/>
    <x v="1"/>
    <x v="1"/>
  </r>
  <r>
    <d v="2024-12-05T00:00:00"/>
    <x v="14"/>
    <x v="16"/>
    <x v="0"/>
    <x v="2"/>
    <s v="Deli Spine Label Binder A4 Blue (Pack of 6)"/>
    <n v="12152.63"/>
    <n v="7"/>
    <n v="4161.88"/>
    <x v="1"/>
    <x v="1"/>
  </r>
  <r>
    <d v="2024-09-18T00:00:00"/>
    <x v="29"/>
    <x v="5"/>
    <x v="2"/>
    <x v="9"/>
    <s v="Redmi Note 13 Pro 8GB/256GB"/>
    <n v="79706.12"/>
    <n v="2"/>
    <n v="6777.56"/>
    <x v="5"/>
    <x v="1"/>
  </r>
  <r>
    <d v="2025-01-26T00:00:00"/>
    <x v="30"/>
    <x v="13"/>
    <x v="0"/>
    <x v="12"/>
    <s v="Avery India Self-Adhesive Labels 21-Up (100 Sheets)"/>
    <n v="3842.29"/>
    <n v="3"/>
    <n v="1831.51"/>
    <x v="11"/>
    <x v="0"/>
  </r>
  <r>
    <d v="2024-09-16T00:00:00"/>
    <x v="31"/>
    <x v="4"/>
    <x v="0"/>
    <x v="2"/>
    <s v="Solo Ring Binder A4 2-Ring 25mm (Pack of 10)"/>
    <n v="880.69"/>
    <n v="1"/>
    <n v="-544.15"/>
    <x v="5"/>
    <x v="1"/>
  </r>
  <r>
    <d v="2025-03-22T00:00:00"/>
    <x v="35"/>
    <x v="16"/>
    <x v="0"/>
    <x v="10"/>
    <s v="Nilkamal Plastic Storage Trolley 3-Tier"/>
    <n v="1553.87"/>
    <n v="2"/>
    <n v="0"/>
    <x v="0"/>
    <x v="0"/>
  </r>
  <r>
    <d v="2024-11-11T00:00:00"/>
    <x v="16"/>
    <x v="5"/>
    <x v="0"/>
    <x v="12"/>
    <s v="Maplitho White Labels A4 (50 Sheets)"/>
    <n v="2190.09"/>
    <n v="6"/>
    <n v="738.89"/>
    <x v="6"/>
    <x v="1"/>
  </r>
  <r>
    <d v="2024-08-24T00:00:00"/>
    <x v="29"/>
    <x v="6"/>
    <x v="1"/>
    <x v="4"/>
    <s v="Stanley Office Side Table with Drawer"/>
    <n v="2054.8000000000002"/>
    <n v="3"/>
    <n v="-809.36"/>
    <x v="4"/>
    <x v="1"/>
  </r>
  <r>
    <d v="2024-07-03T00:00:00"/>
    <x v="27"/>
    <x v="18"/>
    <x v="0"/>
    <x v="5"/>
    <s v="Kokuyo Camlin Drawing Sheets A3 (100 Sheets)"/>
    <n v="1146.8399999999999"/>
    <n v="2"/>
    <n v="322.42"/>
    <x v="8"/>
    <x v="1"/>
  </r>
  <r>
    <d v="2024-10-09T00:00:00"/>
    <x v="30"/>
    <x v="14"/>
    <x v="1"/>
    <x v="4"/>
    <s v="Nilkamal Plastic Folding Chair (Pack of 4)"/>
    <n v="7663.14"/>
    <n v="2"/>
    <n v="649.05999999999995"/>
    <x v="9"/>
    <x v="1"/>
  </r>
  <r>
    <d v="2024-11-20T00:00:00"/>
    <x v="23"/>
    <x v="9"/>
    <x v="1"/>
    <x v="3"/>
    <s v="Green Soul Oslo High-Back Executive Chair"/>
    <n v="14922.02"/>
    <n v="2"/>
    <n v="1022.39"/>
    <x v="6"/>
    <x v="1"/>
  </r>
  <r>
    <d v="2024-07-06T00:00:00"/>
    <x v="44"/>
    <x v="17"/>
    <x v="2"/>
    <x v="9"/>
    <s v="Vivo T3 Pro 5G 8GB/128GB"/>
    <n v="2366.5500000000002"/>
    <n v="3"/>
    <n v="966.36"/>
    <x v="8"/>
    <x v="1"/>
  </r>
  <r>
    <d v="2024-04-11T00:00:00"/>
    <x v="28"/>
    <x v="16"/>
    <x v="0"/>
    <x v="16"/>
    <s v="Scotch Magic Tape 19mm×33m (Pack of 6)"/>
    <n v="13831.15"/>
    <n v="1"/>
    <n v="-2576.6799999999998"/>
    <x v="10"/>
    <x v="1"/>
  </r>
  <r>
    <d v="2024-11-09T00:00:00"/>
    <x v="9"/>
    <x v="14"/>
    <x v="0"/>
    <x v="1"/>
    <s v="Apsara Drawing Pencils HB (Pack of 20)"/>
    <n v="2486.81"/>
    <n v="6"/>
    <n v="666.15"/>
    <x v="6"/>
    <x v="1"/>
  </r>
  <r>
    <d v="2024-06-26T00:00:00"/>
    <x v="35"/>
    <x v="9"/>
    <x v="2"/>
    <x v="11"/>
    <s v="Cosmic Byte CB-GK-12 Wired Keyboard"/>
    <n v="5550.71"/>
    <n v="4"/>
    <n v="-635.17999999999995"/>
    <x v="2"/>
    <x v="1"/>
  </r>
  <r>
    <d v="2024-09-01T00:00:00"/>
    <x v="28"/>
    <x v="13"/>
    <x v="0"/>
    <x v="5"/>
    <s v="Rorito Ballpoint Pen Set Blue (Pack of 20)"/>
    <n v="1444.14"/>
    <n v="2"/>
    <n v="461.41"/>
    <x v="5"/>
    <x v="1"/>
  </r>
  <r>
    <d v="2024-04-28T00:00:00"/>
    <x v="11"/>
    <x v="3"/>
    <x v="2"/>
    <x v="9"/>
    <s v="POCO X6 Pro 5G 12GB/256GB"/>
    <n v="44757.18"/>
    <n v="1"/>
    <n v="10704.51"/>
    <x v="10"/>
    <x v="1"/>
  </r>
  <r>
    <d v="2024-07-15T00:00:00"/>
    <x v="45"/>
    <x v="6"/>
    <x v="0"/>
    <x v="2"/>
    <s v="Solo Ring Binder A4 2-Ring 25mm (Pack of 10)"/>
    <n v="313.14999999999998"/>
    <n v="1"/>
    <n v="120.74"/>
    <x v="8"/>
    <x v="1"/>
  </r>
  <r>
    <d v="2024-12-13T00:00:00"/>
    <x v="1"/>
    <x v="19"/>
    <x v="0"/>
    <x v="10"/>
    <s v="Cello Stationery Organiser Set 7-Compartment"/>
    <n v="2190.61"/>
    <n v="1"/>
    <n v="169.8"/>
    <x v="1"/>
    <x v="1"/>
  </r>
  <r>
    <d v="2024-07-04T00:00:00"/>
    <x v="0"/>
    <x v="17"/>
    <x v="1"/>
    <x v="8"/>
    <s v="Durian TEAK-Finish Manager Desk 1500mm"/>
    <n v="12820.64"/>
    <n v="2"/>
    <n v="1405.18"/>
    <x v="8"/>
    <x v="1"/>
  </r>
  <r>
    <d v="2024-05-17T00:00:00"/>
    <x v="31"/>
    <x v="7"/>
    <x v="0"/>
    <x v="5"/>
    <s v="Linc Glycer Ball Pen Blue (Pack of 10)"/>
    <n v="775.18"/>
    <n v="2"/>
    <n v="298.87"/>
    <x v="3"/>
    <x v="1"/>
  </r>
  <r>
    <d v="2025-03-22T00:00:00"/>
    <x v="15"/>
    <x v="19"/>
    <x v="2"/>
    <x v="6"/>
    <s v="Ricoh IM 2702 A3 Multifunction Copier"/>
    <n v="41773.08"/>
    <n v="1"/>
    <n v="6323.35"/>
    <x v="0"/>
    <x v="0"/>
  </r>
  <r>
    <d v="2024-07-25T00:00:00"/>
    <x v="13"/>
    <x v="9"/>
    <x v="1"/>
    <x v="4"/>
    <s v="Stanley Office Side Table with Drawer"/>
    <n v="541.05999999999995"/>
    <n v="1"/>
    <n v="173.14"/>
    <x v="8"/>
    <x v="1"/>
  </r>
  <r>
    <d v="2024-12-27T00:00:00"/>
    <x v="1"/>
    <x v="6"/>
    <x v="0"/>
    <x v="2"/>
    <s v="Kangaro Presentation Ring Binder (Pack of 8)"/>
    <n v="515.46"/>
    <n v="1"/>
    <n v="-938.82"/>
    <x v="1"/>
    <x v="1"/>
  </r>
  <r>
    <d v="2024-09-24T00:00:00"/>
    <x v="42"/>
    <x v="15"/>
    <x v="1"/>
    <x v="15"/>
    <s v="Featherlite Steel Almirah with Locker"/>
    <n v="30779.75"/>
    <n v="1"/>
    <n v="6246.18"/>
    <x v="5"/>
    <x v="1"/>
  </r>
  <r>
    <d v="2024-11-17T00:00:00"/>
    <x v="5"/>
    <x v="10"/>
    <x v="0"/>
    <x v="13"/>
    <s v="Usha Mist Air Duos 400mm Pedestal Fan"/>
    <n v="34759.9"/>
    <n v="2"/>
    <n v="8834.57"/>
    <x v="6"/>
    <x v="1"/>
  </r>
  <r>
    <d v="2024-04-21T00:00:00"/>
    <x v="35"/>
    <x v="4"/>
    <x v="0"/>
    <x v="2"/>
    <s v="Archies Lever Arch File A4 (Pack of 5)"/>
    <n v="179.01"/>
    <n v="3"/>
    <n v="-121.39"/>
    <x v="10"/>
    <x v="1"/>
  </r>
  <r>
    <d v="2024-07-23T00:00:00"/>
    <x v="13"/>
    <x v="7"/>
    <x v="0"/>
    <x v="5"/>
    <s v="Classmate Premium A4 Ruled Notebooks (Pack of 6)"/>
    <n v="1122.3800000000001"/>
    <n v="3"/>
    <n v="429.61"/>
    <x v="8"/>
    <x v="1"/>
  </r>
  <r>
    <d v="2024-09-12T00:00:00"/>
    <x v="19"/>
    <x v="10"/>
    <x v="0"/>
    <x v="2"/>
    <s v="Archies Lever Arch File A4 (Pack of 5)"/>
    <n v="10984.65"/>
    <n v="5"/>
    <n v="3858.38"/>
    <x v="5"/>
    <x v="1"/>
  </r>
  <r>
    <d v="2024-07-18T00:00:00"/>
    <x v="44"/>
    <x v="17"/>
    <x v="0"/>
    <x v="1"/>
    <s v="Faber-Castell Colour Pencil Set 60 Shades"/>
    <n v="537.39"/>
    <n v="3"/>
    <n v="248.84"/>
    <x v="8"/>
    <x v="1"/>
  </r>
  <r>
    <d v="2024-11-20T00:00:00"/>
    <x v="9"/>
    <x v="3"/>
    <x v="0"/>
    <x v="5"/>
    <s v="Kokuyo Camlin Drawing Sheets A3 (100 Sheets)"/>
    <n v="6503.58"/>
    <n v="5"/>
    <n v="2772.4"/>
    <x v="6"/>
    <x v="1"/>
  </r>
  <r>
    <d v="2024-12-08T00:00:00"/>
    <x v="5"/>
    <x v="9"/>
    <x v="0"/>
    <x v="10"/>
    <s v="Durian Steel Filing Cabinet 2-Door"/>
    <n v="2877.55"/>
    <n v="4"/>
    <n v="276.45"/>
    <x v="1"/>
    <x v="1"/>
  </r>
  <r>
    <d v="2024-12-26T00:00:00"/>
    <x v="11"/>
    <x v="10"/>
    <x v="1"/>
    <x v="3"/>
    <s v="Wipro Furniture Smart Mesh Chair"/>
    <n v="72289.94"/>
    <n v="2"/>
    <n v="7761.78"/>
    <x v="1"/>
    <x v="1"/>
  </r>
  <r>
    <d v="2024-11-19T00:00:00"/>
    <x v="0"/>
    <x v="4"/>
    <x v="0"/>
    <x v="5"/>
    <s v="Linc Glycer Ball Pen Blue (Pack of 10)"/>
    <n v="1985.68"/>
    <n v="1"/>
    <n v="762.52"/>
    <x v="6"/>
    <x v="1"/>
  </r>
  <r>
    <d v="2024-10-22T00:00:00"/>
    <x v="31"/>
    <x v="16"/>
    <x v="0"/>
    <x v="5"/>
    <s v="Luxor Ruled Writing Pad A4 (200 Pages)"/>
    <n v="3717.41"/>
    <n v="6"/>
    <n v="1858.95"/>
    <x v="9"/>
    <x v="1"/>
  </r>
  <r>
    <d v="2024-05-06T00:00:00"/>
    <x v="22"/>
    <x v="5"/>
    <x v="2"/>
    <x v="11"/>
    <s v="iBall Bluetooth Wireless Keyboard &amp; Mouse Combo"/>
    <n v="5777.3"/>
    <n v="3"/>
    <n v="1257.8900000000001"/>
    <x v="3"/>
    <x v="1"/>
  </r>
  <r>
    <d v="2024-06-08T00:00:00"/>
    <x v="30"/>
    <x v="4"/>
    <x v="0"/>
    <x v="2"/>
    <s v="Solo Ring Binder A4 2-Ring 25mm (Pack of 10)"/>
    <n v="4155"/>
    <n v="17"/>
    <n v="1377.97"/>
    <x v="2"/>
    <x v="1"/>
  </r>
  <r>
    <d v="2024-11-11T00:00:00"/>
    <x v="32"/>
    <x v="9"/>
    <x v="2"/>
    <x v="9"/>
    <s v="Samsung Galaxy M34 5G 6GB/128GB"/>
    <n v="69113.2"/>
    <n v="5"/>
    <n v="6014.71"/>
    <x v="6"/>
    <x v="1"/>
  </r>
  <r>
    <d v="2025-03-16T00:00:00"/>
    <x v="43"/>
    <x v="6"/>
    <x v="0"/>
    <x v="2"/>
    <s v="Kangaro Presentation Ring Binder (Pack of 8)"/>
    <n v="4691.8100000000004"/>
    <n v="4"/>
    <n v="-3622.81"/>
    <x v="0"/>
    <x v="0"/>
  </r>
  <r>
    <d v="2025-02-02T00:00:00"/>
    <x v="22"/>
    <x v="18"/>
    <x v="2"/>
    <x v="9"/>
    <s v="iQOO Z9 5G 8GB/128GB"/>
    <n v="13332.8"/>
    <n v="5"/>
    <n v="1016.51"/>
    <x v="7"/>
    <x v="0"/>
  </r>
  <r>
    <d v="2025-01-27T00:00:00"/>
    <x v="25"/>
    <x v="15"/>
    <x v="1"/>
    <x v="4"/>
    <s v="Pepperfry Sofa Cum Bed 3-Seater Grey"/>
    <n v="1293.93"/>
    <n v="2"/>
    <n v="348.72"/>
    <x v="11"/>
    <x v="0"/>
  </r>
  <r>
    <d v="2024-06-16T00:00:00"/>
    <x v="3"/>
    <x v="9"/>
    <x v="0"/>
    <x v="10"/>
    <s v="Featherlite Mobile Pedestal 3-Drawer"/>
    <n v="103452.14"/>
    <n v="8"/>
    <n v="6042.37"/>
    <x v="2"/>
    <x v="1"/>
  </r>
  <r>
    <d v="2024-12-18T00:00:00"/>
    <x v="36"/>
    <x v="7"/>
    <x v="0"/>
    <x v="12"/>
    <s v="3M Post-It Sticky Notes 76×76mm (Pack of 12)"/>
    <n v="875.48"/>
    <n v="4"/>
    <n v="331.73"/>
    <x v="1"/>
    <x v="1"/>
  </r>
  <r>
    <d v="2024-08-01T00:00:00"/>
    <x v="14"/>
    <x v="5"/>
    <x v="1"/>
    <x v="8"/>
    <s v="Pepperfry Study Table with Bookshelf Walnut"/>
    <n v="43888.99"/>
    <n v="2"/>
    <n v="4247.75"/>
    <x v="4"/>
    <x v="1"/>
  </r>
  <r>
    <d v="2025-03-27T00:00:00"/>
    <x v="42"/>
    <x v="3"/>
    <x v="1"/>
    <x v="4"/>
    <s v="Godrej Interio Partition Panel 4×6ft"/>
    <n v="4766.58"/>
    <n v="5"/>
    <n v="1388.56"/>
    <x v="0"/>
    <x v="0"/>
  </r>
  <r>
    <d v="2024-11-28T00:00:00"/>
    <x v="5"/>
    <x v="13"/>
    <x v="1"/>
    <x v="4"/>
    <s v="Stanley Office Side Table with Drawer"/>
    <n v="940.1"/>
    <n v="2"/>
    <n v="-361.86"/>
    <x v="6"/>
    <x v="1"/>
  </r>
  <r>
    <d v="2024-04-01T00:00:00"/>
    <x v="23"/>
    <x v="8"/>
    <x v="0"/>
    <x v="2"/>
    <s v="Kangaro Presentation Ring Binder (Pack of 8)"/>
    <n v="1451.95"/>
    <n v="3"/>
    <n v="654.24"/>
    <x v="10"/>
    <x v="1"/>
  </r>
  <r>
    <d v="2024-07-23T00:00:00"/>
    <x v="26"/>
    <x v="7"/>
    <x v="0"/>
    <x v="10"/>
    <s v="Godrej Interio Metal Storage Cabinet 4-Drawer"/>
    <n v="2295.37"/>
    <n v="9"/>
    <n v="-109.04"/>
    <x v="8"/>
    <x v="1"/>
  </r>
  <r>
    <d v="2024-11-19T00:00:00"/>
    <x v="33"/>
    <x v="0"/>
    <x v="0"/>
    <x v="10"/>
    <s v="Godrej Interio Metal Storage Cabinet 4-Drawer"/>
    <n v="9713.99"/>
    <n v="6"/>
    <n v="2966.2"/>
    <x v="6"/>
    <x v="1"/>
  </r>
  <r>
    <d v="2024-09-21T00:00:00"/>
    <x v="10"/>
    <x v="0"/>
    <x v="2"/>
    <x v="9"/>
    <s v="Motorola Edge 50 Fusion 12GB/256GB"/>
    <n v="85443.86"/>
    <n v="7"/>
    <n v="9264.0400000000009"/>
    <x v="5"/>
    <x v="1"/>
  </r>
  <r>
    <d v="2025-03-10T00:00:00"/>
    <x v="14"/>
    <x v="19"/>
    <x v="1"/>
    <x v="3"/>
    <s v="Green Soul Oslo High-Back Executive Chair"/>
    <n v="19999.38"/>
    <n v="2"/>
    <n v="249.75"/>
    <x v="0"/>
    <x v="0"/>
  </r>
  <r>
    <d v="2024-12-03T00:00:00"/>
    <x v="30"/>
    <x v="13"/>
    <x v="0"/>
    <x v="5"/>
    <s v="Navneet A4 80 GSM Copier Paper (500 Sheets)"/>
    <n v="2540.2800000000002"/>
    <n v="4"/>
    <n v="1162.94"/>
    <x v="1"/>
    <x v="1"/>
  </r>
  <r>
    <d v="2024-11-07T00:00:00"/>
    <x v="4"/>
    <x v="10"/>
    <x v="0"/>
    <x v="5"/>
    <s v="Pidilite Fevistick Glue Sticks (Box of 12)"/>
    <n v="1103.32"/>
    <n v="1"/>
    <n v="406"/>
    <x v="6"/>
    <x v="1"/>
  </r>
  <r>
    <d v="2025-02-20T00:00:00"/>
    <x v="37"/>
    <x v="8"/>
    <x v="0"/>
    <x v="13"/>
    <s v="Usha Mist Air Duos 400mm Pedestal Fan"/>
    <n v="2047.87"/>
    <n v="7"/>
    <n v="542.49"/>
    <x v="7"/>
    <x v="0"/>
  </r>
  <r>
    <d v="2024-12-13T00:00:00"/>
    <x v="5"/>
    <x v="3"/>
    <x v="2"/>
    <x v="11"/>
    <s v="Cosmic Byte CB-GK-12 Wired Keyboard"/>
    <n v="8430.27"/>
    <n v="2"/>
    <n v="1799.81"/>
    <x v="1"/>
    <x v="1"/>
  </r>
  <r>
    <d v="2025-03-09T00:00:00"/>
    <x v="34"/>
    <x v="4"/>
    <x v="1"/>
    <x v="15"/>
    <s v="Durian Engineered Wood Bookcase 4-Shelf Dark Walnut"/>
    <n v="31190.32"/>
    <n v="4"/>
    <n v="-15181.51"/>
    <x v="0"/>
    <x v="0"/>
  </r>
  <r>
    <d v="2024-09-07T00:00:00"/>
    <x v="2"/>
    <x v="11"/>
    <x v="0"/>
    <x v="10"/>
    <s v="Nilkamal Plastic Storage Trolley 3-Tier"/>
    <n v="7556.22"/>
    <n v="5"/>
    <n v="470.53"/>
    <x v="5"/>
    <x v="1"/>
  </r>
  <r>
    <d v="2024-12-01T00:00:00"/>
    <x v="16"/>
    <x v="7"/>
    <x v="0"/>
    <x v="5"/>
    <s v="Rorito Ballpoint Pen Set Blue (Pack of 20)"/>
    <n v="1709.46"/>
    <n v="3"/>
    <n v="828.05"/>
    <x v="1"/>
    <x v="1"/>
  </r>
  <r>
    <d v="2024-06-06T00:00:00"/>
    <x v="14"/>
    <x v="12"/>
    <x v="0"/>
    <x v="2"/>
    <s v="Kangaro Presentation Ring Binder (Pack of 8)"/>
    <n v="308.36"/>
    <n v="1"/>
    <n v="113.16"/>
    <x v="2"/>
    <x v="1"/>
  </r>
  <r>
    <d v="2024-04-28T00:00:00"/>
    <x v="10"/>
    <x v="10"/>
    <x v="0"/>
    <x v="7"/>
    <s v="Ratan Tissue Self-Seal Courier Bags (Pack of 200)"/>
    <n v="4440.1899999999996"/>
    <n v="3"/>
    <n v="2191.0100000000002"/>
    <x v="10"/>
    <x v="1"/>
  </r>
  <r>
    <d v="2024-12-18T00:00:00"/>
    <x v="38"/>
    <x v="10"/>
    <x v="1"/>
    <x v="4"/>
    <s v="Pepperfry Sofa Cum Bed 3-Seater Grey"/>
    <n v="10595.92"/>
    <n v="4"/>
    <n v="3906.54"/>
    <x v="1"/>
    <x v="1"/>
  </r>
  <r>
    <d v="2025-01-12T00:00:00"/>
    <x v="0"/>
    <x v="14"/>
    <x v="1"/>
    <x v="3"/>
    <s v="Durian APEX High-Back Revolving Chair"/>
    <n v="66653.5"/>
    <n v="2"/>
    <n v="-4652.59"/>
    <x v="11"/>
    <x v="0"/>
  </r>
  <r>
    <d v="2024-10-12T00:00:00"/>
    <x v="33"/>
    <x v="10"/>
    <x v="0"/>
    <x v="1"/>
    <s v="Camel Student Watercolour Cake Set 24 Shades"/>
    <n v="9130.8700000000008"/>
    <n v="4"/>
    <n v="2405.41"/>
    <x v="9"/>
    <x v="1"/>
  </r>
  <r>
    <d v="2024-05-03T00:00:00"/>
    <x v="4"/>
    <x v="11"/>
    <x v="1"/>
    <x v="4"/>
    <s v="Nilkamal Plastic Folding Chair (Pack of 4)"/>
    <n v="2334.19"/>
    <n v="4"/>
    <n v="1180.53"/>
    <x v="3"/>
    <x v="1"/>
  </r>
  <r>
    <d v="2024-12-01T00:00:00"/>
    <x v="46"/>
    <x v="9"/>
    <x v="0"/>
    <x v="2"/>
    <s v="Deli Spine Label Binder A4 Blue (Pack of 6)"/>
    <n v="17129.46"/>
    <n v="7"/>
    <n v="8436.5400000000009"/>
    <x v="1"/>
    <x v="1"/>
  </r>
  <r>
    <d v="2024-11-26T00:00:00"/>
    <x v="19"/>
    <x v="19"/>
    <x v="0"/>
    <x v="10"/>
    <s v="Puro SAFE Steel Almirah Double Door"/>
    <n v="103122.82"/>
    <n v="5"/>
    <n v="27316.12"/>
    <x v="6"/>
    <x v="1"/>
  </r>
  <r>
    <d v="2024-12-11T00:00:00"/>
    <x v="46"/>
    <x v="15"/>
    <x v="0"/>
    <x v="7"/>
    <s v="Navneet Manilla Envelopes 10×4 (Pack of 100)"/>
    <n v="1177.3499999999999"/>
    <n v="2"/>
    <n v="425.82"/>
    <x v="1"/>
    <x v="1"/>
  </r>
  <r>
    <d v="2024-05-02T00:00:00"/>
    <x v="29"/>
    <x v="14"/>
    <x v="2"/>
    <x v="9"/>
    <s v="Samsung Galaxy M34 5G 6GB/128GB"/>
    <n v="2369.64"/>
    <n v="1"/>
    <n v="177.26"/>
    <x v="3"/>
    <x v="1"/>
  </r>
  <r>
    <d v="2024-06-21T00:00:00"/>
    <x v="40"/>
    <x v="4"/>
    <x v="0"/>
    <x v="12"/>
    <s v="Anken Colour Coding Dots (Pack of 500)"/>
    <n v="2316.79"/>
    <n v="7"/>
    <n v="829.73"/>
    <x v="2"/>
    <x v="1"/>
  </r>
  <r>
    <d v="2024-09-15T00:00:00"/>
    <x v="42"/>
    <x v="5"/>
    <x v="0"/>
    <x v="7"/>
    <s v="Ratan Tissue Self-Seal Courier Bags (Pack of 200)"/>
    <n v="6359.64"/>
    <n v="3"/>
    <n v="2751.38"/>
    <x v="5"/>
    <x v="1"/>
  </r>
  <r>
    <d v="2025-03-20T00:00:00"/>
    <x v="46"/>
    <x v="4"/>
    <x v="0"/>
    <x v="2"/>
    <s v="Archies Lever Arch File A4 (Pack of 5)"/>
    <n v="3594.59"/>
    <n v="1"/>
    <n v="1501.09"/>
    <x v="0"/>
    <x v="0"/>
  </r>
  <r>
    <d v="2024-06-28T00:00:00"/>
    <x v="14"/>
    <x v="8"/>
    <x v="2"/>
    <x v="9"/>
    <s v="Motorola Edge 50 Fusion 12GB/256GB"/>
    <n v="2929.02"/>
    <n v="4"/>
    <n v="-678.43"/>
    <x v="2"/>
    <x v="1"/>
  </r>
  <r>
    <d v="2024-04-11T00:00:00"/>
    <x v="47"/>
    <x v="13"/>
    <x v="0"/>
    <x v="13"/>
    <s v="Philips SmartBright LED Batten 36W (Pack of 4)"/>
    <n v="2778.14"/>
    <n v="2"/>
    <n v="996.14"/>
    <x v="10"/>
    <x v="1"/>
  </r>
  <r>
    <d v="2024-10-17T00:00:00"/>
    <x v="27"/>
    <x v="15"/>
    <x v="1"/>
    <x v="8"/>
    <s v="Stanley Furniture Height-Adjustable Desk"/>
    <n v="37050.15"/>
    <n v="2"/>
    <n v="-18637.46"/>
    <x v="9"/>
    <x v="1"/>
  </r>
  <r>
    <d v="2024-09-05T00:00:00"/>
    <x v="34"/>
    <x v="6"/>
    <x v="0"/>
    <x v="10"/>
    <s v="Nilkamal Plastic Storage Trolley 3-Tier"/>
    <n v="920.42"/>
    <n v="1"/>
    <n v="72.37"/>
    <x v="5"/>
    <x v="1"/>
  </r>
  <r>
    <d v="2024-08-14T00:00:00"/>
    <x v="35"/>
    <x v="16"/>
    <x v="1"/>
    <x v="3"/>
    <s v="Durian APEX High-Back Revolving Chair"/>
    <n v="87942.69"/>
    <n v="3"/>
    <n v="21451.82"/>
    <x v="4"/>
    <x v="1"/>
  </r>
  <r>
    <d v="2025-01-10T00:00:00"/>
    <x v="7"/>
    <x v="8"/>
    <x v="1"/>
    <x v="8"/>
    <s v="Godrej Interio Slimline Steel Computer Table"/>
    <n v="21109.919999999998"/>
    <n v="3"/>
    <n v="-6913.4"/>
    <x v="11"/>
    <x v="0"/>
  </r>
  <r>
    <d v="2024-06-09T00:00:00"/>
    <x v="5"/>
    <x v="4"/>
    <x v="1"/>
    <x v="8"/>
    <s v="Godrej Interio Slimline Steel Computer Table"/>
    <n v="29883.25"/>
    <n v="2"/>
    <n v="-6649.54"/>
    <x v="2"/>
    <x v="1"/>
  </r>
  <r>
    <d v="2024-12-25T00:00:00"/>
    <x v="19"/>
    <x v="1"/>
    <x v="0"/>
    <x v="12"/>
    <s v="Anken Colour Coding Dots (Pack of 500)"/>
    <n v="258.47000000000003"/>
    <n v="1"/>
    <n v="113.79"/>
    <x v="1"/>
    <x v="1"/>
  </r>
  <r>
    <d v="2024-08-14T00:00:00"/>
    <x v="45"/>
    <x v="17"/>
    <x v="0"/>
    <x v="5"/>
    <s v="Luxor Ruled Writing Pad A4 (200 Pages)"/>
    <n v="1883.7"/>
    <n v="4"/>
    <n v="649.17999999999995"/>
    <x v="4"/>
    <x v="1"/>
  </r>
  <r>
    <d v="2024-06-27T00:00:00"/>
    <x v="11"/>
    <x v="13"/>
    <x v="1"/>
    <x v="4"/>
    <s v="FurnitureKraft Metal Coat Stand Black"/>
    <n v="1997.76"/>
    <n v="6"/>
    <n v="-1208.94"/>
    <x v="2"/>
    <x v="1"/>
  </r>
  <r>
    <d v="2024-12-05T00:00:00"/>
    <x v="30"/>
    <x v="19"/>
    <x v="2"/>
    <x v="14"/>
    <s v="Samsung ProXpress M3320ND Laser Printer"/>
    <n v="24629.9"/>
    <n v="2"/>
    <n v="-39634.080000000002"/>
    <x v="1"/>
    <x v="1"/>
  </r>
  <r>
    <d v="2024-05-07T00:00:00"/>
    <x v="5"/>
    <x v="2"/>
    <x v="0"/>
    <x v="16"/>
    <s v="Pilot V5 Hi-Tecpoint Pen Blue (Pack of 12)"/>
    <n v="1169.31"/>
    <n v="2"/>
    <n v="306.97000000000003"/>
    <x v="3"/>
    <x v="1"/>
  </r>
  <r>
    <d v="2025-01-28T00:00:00"/>
    <x v="33"/>
    <x v="11"/>
    <x v="0"/>
    <x v="1"/>
    <s v="Camel Student Watercolour Cake Set 24 Shades"/>
    <n v="301.52999999999997"/>
    <n v="1"/>
    <n v="86.58"/>
    <x v="11"/>
    <x v="0"/>
  </r>
  <r>
    <d v="2024-09-28T00:00:00"/>
    <x v="37"/>
    <x v="6"/>
    <x v="0"/>
    <x v="13"/>
    <s v="Crompton Aura Prime 1200mm Fan White"/>
    <n v="5350.21"/>
    <n v="6"/>
    <n v="1842.59"/>
    <x v="5"/>
    <x v="1"/>
  </r>
  <r>
    <d v="2024-04-27T00:00:00"/>
    <x v="33"/>
    <x v="6"/>
    <x v="0"/>
    <x v="12"/>
    <s v="3M Post-It Sticky Notes 76×76mm (Pack of 12)"/>
    <n v="2119.67"/>
    <n v="1"/>
    <n v="1009.81"/>
    <x v="10"/>
    <x v="1"/>
  </r>
  <r>
    <d v="2024-08-16T00:00:00"/>
    <x v="2"/>
    <x v="15"/>
    <x v="0"/>
    <x v="2"/>
    <s v="Archies Lever Arch File A4 (Pack of 5)"/>
    <n v="388422.04"/>
    <n v="7"/>
    <n v="120945.96"/>
    <x v="4"/>
    <x v="1"/>
  </r>
  <r>
    <d v="2024-11-11T00:00:00"/>
    <x v="45"/>
    <x v="7"/>
    <x v="0"/>
    <x v="10"/>
    <s v="Godrej Interio Metal Storage Cabinet 4-Drawer"/>
    <n v="45520.38"/>
    <n v="2"/>
    <n v="511.46"/>
    <x v="6"/>
    <x v="1"/>
  </r>
  <r>
    <d v="2024-12-07T00:00:00"/>
    <x v="41"/>
    <x v="14"/>
    <x v="0"/>
    <x v="1"/>
    <s v="Apsara Drawing Pencils HB (Pack of 20)"/>
    <n v="378.83"/>
    <n v="2"/>
    <n v="53.78"/>
    <x v="1"/>
    <x v="1"/>
  </r>
  <r>
    <d v="2024-08-16T00:00:00"/>
    <x v="36"/>
    <x v="19"/>
    <x v="0"/>
    <x v="5"/>
    <s v="Classmate Premium A4 Ruled Notebooks (Pack of 6)"/>
    <n v="873.2"/>
    <n v="6"/>
    <n v="248.95"/>
    <x v="4"/>
    <x v="1"/>
  </r>
  <r>
    <d v="2024-04-16T00:00:00"/>
    <x v="12"/>
    <x v="12"/>
    <x v="0"/>
    <x v="2"/>
    <s v="Deli Spine Label Binder A4 Blue (Pack of 6)"/>
    <n v="1799.5"/>
    <n v="2"/>
    <n v="-1299.3800000000001"/>
    <x v="10"/>
    <x v="1"/>
  </r>
  <r>
    <d v="2024-11-16T00:00:00"/>
    <x v="21"/>
    <x v="5"/>
    <x v="0"/>
    <x v="7"/>
    <s v="Kores Peel &amp; Seal White Envelopes DL (Pack of 100)"/>
    <n v="31946.11"/>
    <n v="2"/>
    <n v="13999.07"/>
    <x v="6"/>
    <x v="1"/>
  </r>
  <r>
    <d v="2025-02-01T00:00:00"/>
    <x v="6"/>
    <x v="16"/>
    <x v="0"/>
    <x v="13"/>
    <s v="Philips SmartBright LED Batten 36W (Pack of 4)"/>
    <n v="80424.14"/>
    <n v="6"/>
    <n v="29905.68"/>
    <x v="7"/>
    <x v="0"/>
  </r>
  <r>
    <d v="2024-06-17T00:00:00"/>
    <x v="20"/>
    <x v="18"/>
    <x v="0"/>
    <x v="12"/>
    <s v="Anken Colour Coding Dots (Pack of 500)"/>
    <n v="602.12"/>
    <n v="3"/>
    <n v="190.1"/>
    <x v="2"/>
    <x v="1"/>
  </r>
  <r>
    <d v="2024-09-26T00:00:00"/>
    <x v="2"/>
    <x v="6"/>
    <x v="0"/>
    <x v="7"/>
    <s v="Navneet Manilla Envelopes 10×4 (Pack of 100)"/>
    <n v="1325.1"/>
    <n v="2"/>
    <n v="558.85"/>
    <x v="5"/>
    <x v="1"/>
  </r>
  <r>
    <d v="2024-11-04T00:00:00"/>
    <x v="32"/>
    <x v="0"/>
    <x v="0"/>
    <x v="13"/>
    <s v="Orient Electric PSPO 1200mm Ceiling Fan"/>
    <n v="3011.81"/>
    <n v="1"/>
    <n v="808.81"/>
    <x v="6"/>
    <x v="1"/>
  </r>
  <r>
    <d v="2024-10-12T00:00:00"/>
    <x v="47"/>
    <x v="13"/>
    <x v="0"/>
    <x v="5"/>
    <s v="Rorito Ballpoint Pen Set Blue (Pack of 20)"/>
    <n v="6346.49"/>
    <n v="7"/>
    <n v="1853.46"/>
    <x v="9"/>
    <x v="1"/>
  </r>
  <r>
    <d v="2024-06-24T00:00:00"/>
    <x v="20"/>
    <x v="4"/>
    <x v="1"/>
    <x v="4"/>
    <s v="Nilkamal Plastic Folding Chair (Pack of 4)"/>
    <n v="2072.4"/>
    <n v="2"/>
    <n v="754.79"/>
    <x v="2"/>
    <x v="1"/>
  </r>
  <r>
    <d v="2024-06-16T00:00:00"/>
    <x v="42"/>
    <x v="9"/>
    <x v="0"/>
    <x v="2"/>
    <s v="Kangaro Presentation Ring Binder (Pack of 8)"/>
    <n v="78.08"/>
    <n v="2"/>
    <n v="-104.98"/>
    <x v="2"/>
    <x v="1"/>
  </r>
  <r>
    <d v="2024-11-24T00:00:00"/>
    <x v="36"/>
    <x v="0"/>
    <x v="0"/>
    <x v="13"/>
    <s v="Usha Mist Air Duos 400mm Pedestal Fan"/>
    <n v="8596.68"/>
    <n v="2"/>
    <n v="2693.53"/>
    <x v="6"/>
    <x v="1"/>
  </r>
  <r>
    <d v="2024-10-24T00:00:00"/>
    <x v="37"/>
    <x v="1"/>
    <x v="0"/>
    <x v="7"/>
    <s v="Kores Peel &amp; Seal White Envelopes DL (Pack of 100)"/>
    <n v="4300.9799999999996"/>
    <n v="4"/>
    <n v="1313.07"/>
    <x v="9"/>
    <x v="1"/>
  </r>
  <r>
    <d v="2024-05-17T00:00:00"/>
    <x v="17"/>
    <x v="0"/>
    <x v="0"/>
    <x v="12"/>
    <s v="Kores Self-Adhesive Label Rolls (Pack of 4)"/>
    <n v="661.32"/>
    <n v="1"/>
    <n v="273.77999999999997"/>
    <x v="3"/>
    <x v="1"/>
  </r>
  <r>
    <d v="2024-09-17T00:00:00"/>
    <x v="35"/>
    <x v="5"/>
    <x v="2"/>
    <x v="9"/>
    <s v="OnePlus Nord CE3 Lite 8GB/128GB"/>
    <n v="9945.52"/>
    <n v="2"/>
    <n v="4777.49"/>
    <x v="5"/>
    <x v="1"/>
  </r>
  <r>
    <d v="2024-08-27T00:00:00"/>
    <x v="3"/>
    <x v="4"/>
    <x v="2"/>
    <x v="11"/>
    <s v="boAt Rugged V3 USB-C Cable (Pack of 3)"/>
    <n v="15068.61"/>
    <n v="14"/>
    <n v="2025.12"/>
    <x v="4"/>
    <x v="1"/>
  </r>
  <r>
    <d v="2024-09-06T00:00:00"/>
    <x v="41"/>
    <x v="14"/>
    <x v="0"/>
    <x v="13"/>
    <s v="Philips SmartBright LED Batten 36W (Pack of 4)"/>
    <n v="17369.91"/>
    <n v="2"/>
    <n v="5139.37"/>
    <x v="5"/>
    <x v="1"/>
  </r>
  <r>
    <d v="2025-03-14T00:00:00"/>
    <x v="44"/>
    <x v="17"/>
    <x v="2"/>
    <x v="11"/>
    <s v="Promate 20000mAh Power Bank"/>
    <n v="895.19"/>
    <n v="1"/>
    <n v="-111.75"/>
    <x v="0"/>
    <x v="0"/>
  </r>
  <r>
    <d v="2024-10-01T00:00:00"/>
    <x v="6"/>
    <x v="9"/>
    <x v="0"/>
    <x v="5"/>
    <s v="Navneet A4 80 GSM Copier Paper (500 Sheets)"/>
    <n v="6364.22"/>
    <n v="8"/>
    <n v="3161.81"/>
    <x v="9"/>
    <x v="1"/>
  </r>
  <r>
    <d v="2025-03-26T00:00:00"/>
    <x v="16"/>
    <x v="4"/>
    <x v="0"/>
    <x v="16"/>
    <s v="Scotch Magic Tape 19mm×33m (Pack of 6)"/>
    <n v="2892.71"/>
    <n v="2"/>
    <n v="740.32"/>
    <x v="0"/>
    <x v="0"/>
  </r>
  <r>
    <d v="2024-08-11T00:00:00"/>
    <x v="5"/>
    <x v="12"/>
    <x v="0"/>
    <x v="5"/>
    <s v="Luxor Ruled Writing Pad A4 (200 Pages)"/>
    <n v="2447.29"/>
    <n v="1"/>
    <n v="1145.29"/>
    <x v="4"/>
    <x v="1"/>
  </r>
  <r>
    <d v="2025-02-09T00:00:00"/>
    <x v="42"/>
    <x v="2"/>
    <x v="0"/>
    <x v="5"/>
    <s v="Kokuyo Camlin Drawing Sheets A3 (100 Sheets)"/>
    <n v="355.06"/>
    <n v="1"/>
    <n v="142.19"/>
    <x v="7"/>
    <x v="0"/>
  </r>
  <r>
    <d v="2024-09-11T00:00:00"/>
    <x v="1"/>
    <x v="9"/>
    <x v="0"/>
    <x v="10"/>
    <s v="Nilkamal Plastic Storage Trolley 3-Tier"/>
    <n v="9959.25"/>
    <n v="3"/>
    <n v="418.66"/>
    <x v="5"/>
    <x v="1"/>
  </r>
  <r>
    <d v="2024-08-05T00:00:00"/>
    <x v="34"/>
    <x v="13"/>
    <x v="0"/>
    <x v="5"/>
    <s v="Pidilite Fevistick Glue Sticks (Box of 12)"/>
    <n v="5640.32"/>
    <n v="1"/>
    <n v="1536.38"/>
    <x v="4"/>
    <x v="1"/>
  </r>
  <r>
    <d v="2024-05-03T00:00:00"/>
    <x v="34"/>
    <x v="18"/>
    <x v="0"/>
    <x v="5"/>
    <s v="Luxor Ruled Writing Pad A4 (200 Pages)"/>
    <n v="1020.68"/>
    <n v="2"/>
    <n v="483.77"/>
    <x v="3"/>
    <x v="1"/>
  </r>
  <r>
    <d v="2025-01-12T00:00:00"/>
    <x v="22"/>
    <x v="12"/>
    <x v="0"/>
    <x v="7"/>
    <s v="Navneet Manilla Envelopes 10×4 (Pack of 100)"/>
    <n v="139.9"/>
    <n v="1"/>
    <n v="80.459999999999994"/>
    <x v="11"/>
    <x v="0"/>
  </r>
  <r>
    <d v="2024-10-09T00:00:00"/>
    <x v="18"/>
    <x v="1"/>
    <x v="1"/>
    <x v="8"/>
    <s v="Featherlite Ergo Workstation L-Shaped Desk"/>
    <n v="15161.8"/>
    <n v="1"/>
    <n v="432.83"/>
    <x v="9"/>
    <x v="1"/>
  </r>
  <r>
    <d v="2024-11-26T00:00:00"/>
    <x v="17"/>
    <x v="7"/>
    <x v="1"/>
    <x v="4"/>
    <s v="Nilkamal Plastic Folding Chair (Pack of 4)"/>
    <n v="5210.75"/>
    <n v="1"/>
    <n v="-1902.54"/>
    <x v="6"/>
    <x v="1"/>
  </r>
  <r>
    <d v="2024-08-27T00:00:00"/>
    <x v="30"/>
    <x v="2"/>
    <x v="0"/>
    <x v="0"/>
    <s v="Kangaroo Binder Clips Assorted Pack of 50"/>
    <n v="813.91"/>
    <n v="3"/>
    <n v="241.9"/>
    <x v="4"/>
    <x v="1"/>
  </r>
  <r>
    <d v="2024-04-25T00:00:00"/>
    <x v="43"/>
    <x v="2"/>
    <x v="0"/>
    <x v="10"/>
    <s v="Nilkamal Plastic Storage Trolley 3-Tier"/>
    <n v="182395.82"/>
    <n v="3"/>
    <n v="45100.31"/>
    <x v="10"/>
    <x v="1"/>
  </r>
  <r>
    <d v="2024-11-26T00:00:00"/>
    <x v="17"/>
    <x v="9"/>
    <x v="0"/>
    <x v="5"/>
    <s v="Navneet A4 80 GSM Copier Paper (500 Sheets)"/>
    <n v="2102.85"/>
    <n v="2"/>
    <n v="1013.46"/>
    <x v="6"/>
    <x v="1"/>
  </r>
  <r>
    <d v="2024-06-04T00:00:00"/>
    <x v="34"/>
    <x v="12"/>
    <x v="0"/>
    <x v="2"/>
    <s v="Archies Lever Arch File A4 (Pack of 5)"/>
    <n v="11769.86"/>
    <n v="2"/>
    <n v="-22808.3"/>
    <x v="2"/>
    <x v="1"/>
  </r>
  <r>
    <d v="2024-06-01T00:00:00"/>
    <x v="37"/>
    <x v="8"/>
    <x v="0"/>
    <x v="2"/>
    <s v="Kangaro Presentation Ring Binder (Pack of 8)"/>
    <n v="484.89"/>
    <n v="3"/>
    <n v="-796.06"/>
    <x v="2"/>
    <x v="1"/>
  </r>
  <r>
    <d v="2025-01-13T00:00:00"/>
    <x v="16"/>
    <x v="1"/>
    <x v="0"/>
    <x v="1"/>
    <s v="Doms Sketch Pens 48 Shades Assorted"/>
    <n v="754.04"/>
    <n v="2"/>
    <n v="224.06"/>
    <x v="11"/>
    <x v="0"/>
  </r>
  <r>
    <d v="2024-10-25T00:00:00"/>
    <x v="27"/>
    <x v="8"/>
    <x v="0"/>
    <x v="10"/>
    <s v="Godrej Interio Metal Storage Cabinet 4-Drawer"/>
    <n v="37760.67"/>
    <n v="2"/>
    <n v="1210.05"/>
    <x v="9"/>
    <x v="1"/>
  </r>
  <r>
    <d v="2024-05-16T00:00:00"/>
    <x v="0"/>
    <x v="7"/>
    <x v="0"/>
    <x v="13"/>
    <s v="Bajaj Majesty 1000W Room Heater"/>
    <n v="631.79999999999995"/>
    <n v="1"/>
    <n v="138.33000000000001"/>
    <x v="3"/>
    <x v="1"/>
  </r>
  <r>
    <d v="2024-08-01T00:00:00"/>
    <x v="11"/>
    <x v="6"/>
    <x v="2"/>
    <x v="11"/>
    <s v="Portronics Mport 7C USB-C Hub 7-in-1"/>
    <n v="2703.18"/>
    <n v="3"/>
    <n v="-511.93"/>
    <x v="4"/>
    <x v="1"/>
  </r>
  <r>
    <d v="2024-07-27T00:00:00"/>
    <x v="36"/>
    <x v="15"/>
    <x v="0"/>
    <x v="10"/>
    <s v="Featherlite Mobile Pedestal 3-Drawer"/>
    <n v="17256.89"/>
    <n v="6"/>
    <n v="1291.93"/>
    <x v="8"/>
    <x v="1"/>
  </r>
  <r>
    <d v="2025-02-03T00:00:00"/>
    <x v="1"/>
    <x v="15"/>
    <x v="0"/>
    <x v="1"/>
    <s v="Camlin Kokuyo Acrylic Colour Set 9 Tubes"/>
    <n v="524.37"/>
    <n v="3"/>
    <n v="137.58000000000001"/>
    <x v="7"/>
    <x v="0"/>
  </r>
  <r>
    <d v="2024-12-19T00:00:00"/>
    <x v="25"/>
    <x v="19"/>
    <x v="1"/>
    <x v="3"/>
    <s v="Godrej Interio Cozy Ergonomic Chair with Armrest"/>
    <n v="198951.12"/>
    <n v="7"/>
    <n v="54033.53"/>
    <x v="1"/>
    <x v="1"/>
  </r>
  <r>
    <d v="2025-01-23T00:00:00"/>
    <x v="34"/>
    <x v="9"/>
    <x v="2"/>
    <x v="9"/>
    <s v="Motorola Edge 50 Fusion 12GB/256GB"/>
    <n v="4844.91"/>
    <n v="2"/>
    <n v="-1020.45"/>
    <x v="11"/>
    <x v="0"/>
  </r>
  <r>
    <d v="2024-12-28T00:00:00"/>
    <x v="27"/>
    <x v="5"/>
    <x v="2"/>
    <x v="9"/>
    <s v="Motorola Edge 50 Fusion 12GB/256GB"/>
    <n v="17043.53"/>
    <n v="3"/>
    <n v="2037.82"/>
    <x v="1"/>
    <x v="1"/>
  </r>
  <r>
    <d v="2024-08-28T00:00:00"/>
    <x v="46"/>
    <x v="8"/>
    <x v="1"/>
    <x v="3"/>
    <s v="Wipro Furniture Smart Mesh Chair"/>
    <n v="9002.36"/>
    <n v="1"/>
    <n v="1557.52"/>
    <x v="4"/>
    <x v="1"/>
  </r>
  <r>
    <d v="2025-01-01T00:00:00"/>
    <x v="4"/>
    <x v="9"/>
    <x v="0"/>
    <x v="5"/>
    <s v="Linc Glycer Ball Pen Blue (Pack of 10)"/>
    <n v="740.65"/>
    <n v="2"/>
    <n v="247.38"/>
    <x v="11"/>
    <x v="0"/>
  </r>
  <r>
    <d v="2024-12-14T00:00:00"/>
    <x v="40"/>
    <x v="9"/>
    <x v="0"/>
    <x v="1"/>
    <s v="Apsara Drawing Pencils HB (Pack of 20)"/>
    <n v="312.68"/>
    <n v="1"/>
    <n v="34.04"/>
    <x v="1"/>
    <x v="1"/>
  </r>
  <r>
    <d v="2024-12-13T00:00:00"/>
    <x v="45"/>
    <x v="6"/>
    <x v="1"/>
    <x v="3"/>
    <s v="Hof Seating WorkPro Mesh Back Chair"/>
    <n v="57719.03"/>
    <n v="3"/>
    <n v="11472.98"/>
    <x v="1"/>
    <x v="1"/>
  </r>
  <r>
    <d v="2024-08-06T00:00:00"/>
    <x v="44"/>
    <x v="4"/>
    <x v="0"/>
    <x v="5"/>
    <s v="Navneet A4 80 GSM Copier Paper (500 Sheets)"/>
    <n v="319.19"/>
    <n v="1"/>
    <n v="106.11"/>
    <x v="4"/>
    <x v="1"/>
  </r>
  <r>
    <d v="2024-12-25T00:00:00"/>
    <x v="40"/>
    <x v="12"/>
    <x v="0"/>
    <x v="7"/>
    <s v="Ratan Tissue Self-Seal Courier Bags (Pack of 200)"/>
    <n v="37089.08"/>
    <n v="6"/>
    <n v="12383.2"/>
    <x v="1"/>
    <x v="1"/>
  </r>
  <r>
    <d v="2024-07-13T00:00:00"/>
    <x v="41"/>
    <x v="5"/>
    <x v="2"/>
    <x v="9"/>
    <s v="Samsung Galaxy M34 5G 6GB/128GB"/>
    <n v="12082.41"/>
    <n v="2"/>
    <n v="3898.08"/>
    <x v="8"/>
    <x v="1"/>
  </r>
  <r>
    <d v="2025-03-15T00:00:00"/>
    <x v="31"/>
    <x v="13"/>
    <x v="2"/>
    <x v="14"/>
    <s v="Canon PIXMA G3010 All-In-One Ink Tank Printer"/>
    <n v="323062.57"/>
    <n v="3"/>
    <n v="39131.85"/>
    <x v="0"/>
    <x v="0"/>
  </r>
  <r>
    <d v="2024-11-16T00:00:00"/>
    <x v="29"/>
    <x v="9"/>
    <x v="0"/>
    <x v="1"/>
    <s v="Camlin Kokuyo Acrylic Colour Set 9 Tubes"/>
    <n v="2062.5500000000002"/>
    <n v="6"/>
    <n v="937.39"/>
    <x v="6"/>
    <x v="1"/>
  </r>
  <r>
    <d v="2024-11-04T00:00:00"/>
    <x v="5"/>
    <x v="4"/>
    <x v="0"/>
    <x v="16"/>
    <s v="Kores Rubber Bands Assorted (250g Box)"/>
    <n v="5800.35"/>
    <n v="6"/>
    <n v="448.52"/>
    <x v="6"/>
    <x v="1"/>
  </r>
  <r>
    <d v="2024-06-28T00:00:00"/>
    <x v="30"/>
    <x v="2"/>
    <x v="1"/>
    <x v="3"/>
    <s v="Featherlite Elan Mid-Back Mesh Chair Black"/>
    <n v="7318.63"/>
    <n v="1"/>
    <n v="83.19"/>
    <x v="2"/>
    <x v="1"/>
  </r>
  <r>
    <d v="2024-09-02T00:00:00"/>
    <x v="3"/>
    <x v="15"/>
    <x v="0"/>
    <x v="13"/>
    <s v="Havells Cista 1200mm Ceiling Fan Brushed Chrome"/>
    <n v="25661.49"/>
    <n v="6"/>
    <n v="6960.18"/>
    <x v="5"/>
    <x v="1"/>
  </r>
  <r>
    <d v="2024-07-09T00:00:00"/>
    <x v="28"/>
    <x v="8"/>
    <x v="0"/>
    <x v="5"/>
    <s v="Linc Glycer Ball Pen Blue (Pack of 10)"/>
    <n v="626.47"/>
    <n v="1"/>
    <n v="308.37"/>
    <x v="8"/>
    <x v="1"/>
  </r>
  <r>
    <d v="2024-12-28T00:00:00"/>
    <x v="18"/>
    <x v="9"/>
    <x v="0"/>
    <x v="7"/>
    <s v="Kores Peel &amp; Seal White Envelopes DL (Pack of 100)"/>
    <n v="2507.9"/>
    <n v="1"/>
    <n v="994.09"/>
    <x v="1"/>
    <x v="1"/>
  </r>
  <r>
    <d v="2024-12-28T00:00:00"/>
    <x v="36"/>
    <x v="4"/>
    <x v="0"/>
    <x v="12"/>
    <s v="3M Post-It Sticky Notes 76×76mm (Pack of 12)"/>
    <n v="532.19000000000005"/>
    <n v="1"/>
    <n v="258.39999999999998"/>
    <x v="1"/>
    <x v="1"/>
  </r>
  <r>
    <d v="2024-06-15T00:00:00"/>
    <x v="5"/>
    <x v="3"/>
    <x v="2"/>
    <x v="14"/>
    <s v="Epson EcoTank L3252 Wi-Fi All-In-One Printer"/>
    <n v="30071.57"/>
    <n v="4"/>
    <n v="9784.67"/>
    <x v="2"/>
    <x v="1"/>
  </r>
  <r>
    <d v="2024-05-17T00:00:00"/>
    <x v="37"/>
    <x v="6"/>
    <x v="1"/>
    <x v="15"/>
    <s v="Durian Engineered Wood Bookcase 4-Shelf Dark Walnut"/>
    <n v="116111.52"/>
    <n v="8"/>
    <n v="24343.61"/>
    <x v="3"/>
    <x v="1"/>
  </r>
  <r>
    <d v="2024-07-26T00:00:00"/>
    <x v="39"/>
    <x v="10"/>
    <x v="0"/>
    <x v="7"/>
    <s v="Ratan Tissue Self-Seal Courier Bags (Pack of 200)"/>
    <n v="3981.75"/>
    <n v="5"/>
    <n v="2360.4899999999998"/>
    <x v="8"/>
    <x v="1"/>
  </r>
  <r>
    <d v="2024-12-27T00:00:00"/>
    <x v="0"/>
    <x v="16"/>
    <x v="1"/>
    <x v="4"/>
    <s v="Stanley Office Side Table with Drawer"/>
    <n v="4056.93"/>
    <n v="3"/>
    <n v="-5148.72"/>
    <x v="1"/>
    <x v="1"/>
  </r>
  <r>
    <d v="2024-04-21T00:00:00"/>
    <x v="27"/>
    <x v="16"/>
    <x v="0"/>
    <x v="5"/>
    <s v="Classmate Premium A4 Ruled Notebooks (Pack of 6)"/>
    <n v="5813.04"/>
    <n v="11"/>
    <n v="2620.7199999999998"/>
    <x v="10"/>
    <x v="1"/>
  </r>
  <r>
    <d v="2024-06-28T00:00:00"/>
    <x v="18"/>
    <x v="2"/>
    <x v="0"/>
    <x v="5"/>
    <s v="Classmate Premium A4 Ruled Notebooks (Pack of 6)"/>
    <n v="2032.97"/>
    <n v="4"/>
    <n v="1035.27"/>
    <x v="2"/>
    <x v="1"/>
  </r>
  <r>
    <d v="2024-10-01T00:00:00"/>
    <x v="19"/>
    <x v="8"/>
    <x v="0"/>
    <x v="16"/>
    <s v="Camlin Permanent Marker Black (Pack of 10)"/>
    <n v="8426.77"/>
    <n v="4"/>
    <n v="2456.36"/>
    <x v="9"/>
    <x v="1"/>
  </r>
  <r>
    <d v="2024-08-22T00:00:00"/>
    <x v="27"/>
    <x v="16"/>
    <x v="0"/>
    <x v="5"/>
    <s v="Rorito Ballpoint Pen Set Blue (Pack of 20)"/>
    <n v="15010.83"/>
    <n v="5"/>
    <n v="7600.68"/>
    <x v="4"/>
    <x v="1"/>
  </r>
  <r>
    <d v="2025-03-05T00:00:00"/>
    <x v="31"/>
    <x v="13"/>
    <x v="0"/>
    <x v="10"/>
    <s v="Durian Steel Filing Cabinet 2-Door"/>
    <n v="8630.9"/>
    <n v="4"/>
    <n v="1812.4"/>
    <x v="0"/>
    <x v="0"/>
  </r>
  <r>
    <d v="2024-12-16T00:00:00"/>
    <x v="30"/>
    <x v="18"/>
    <x v="0"/>
    <x v="1"/>
    <s v="Fevicryl Fabric Colour Set 12 Shades"/>
    <n v="1843.54"/>
    <n v="6"/>
    <n v="127.27"/>
    <x v="1"/>
    <x v="1"/>
  </r>
  <r>
    <d v="2024-04-24T00:00:00"/>
    <x v="35"/>
    <x v="15"/>
    <x v="2"/>
    <x v="9"/>
    <s v="Vivo T3 Pro 5G 8GB/128GB"/>
    <n v="60852.86"/>
    <n v="5"/>
    <n v="4539.93"/>
    <x v="10"/>
    <x v="1"/>
  </r>
  <r>
    <d v="2024-11-28T00:00:00"/>
    <x v="18"/>
    <x v="19"/>
    <x v="0"/>
    <x v="2"/>
    <s v="Nataraj Clear-View Binder A4 (Pack of 12)"/>
    <n v="891.67"/>
    <n v="2"/>
    <n v="338.91"/>
    <x v="6"/>
    <x v="1"/>
  </r>
  <r>
    <d v="2024-07-08T00:00:00"/>
    <x v="35"/>
    <x v="0"/>
    <x v="1"/>
    <x v="3"/>
    <s v="Featherlite Elan Mid-Back Mesh Chair Black"/>
    <n v="148455.70000000001"/>
    <n v="10"/>
    <n v="26284.080000000002"/>
    <x v="8"/>
    <x v="1"/>
  </r>
  <r>
    <d v="2024-09-01T00:00:00"/>
    <x v="42"/>
    <x v="12"/>
    <x v="0"/>
    <x v="5"/>
    <s v="Classmate Premium A4 Ruled Notebooks (Pack of 6)"/>
    <n v="2366.87"/>
    <n v="9"/>
    <n v="913.16"/>
    <x v="5"/>
    <x v="1"/>
  </r>
  <r>
    <d v="2024-04-22T00:00:00"/>
    <x v="26"/>
    <x v="19"/>
    <x v="0"/>
    <x v="10"/>
    <s v="Nilkamal Plastic Storage Trolley 3-Tier"/>
    <n v="25449.89"/>
    <n v="1"/>
    <n v="2469.69"/>
    <x v="10"/>
    <x v="1"/>
  </r>
  <r>
    <d v="2024-07-17T00:00:00"/>
    <x v="27"/>
    <x v="14"/>
    <x v="1"/>
    <x v="3"/>
    <s v="Godrej Interio Cozy Ergonomic Chair with Armrest"/>
    <n v="24325.42"/>
    <n v="10"/>
    <n v="-6016.04"/>
    <x v="8"/>
    <x v="1"/>
  </r>
  <r>
    <d v="2024-11-15T00:00:00"/>
    <x v="38"/>
    <x v="13"/>
    <x v="0"/>
    <x v="2"/>
    <s v="Kangaro Presentation Ring Binder (Pack of 8)"/>
    <n v="780.13"/>
    <n v="8"/>
    <n v="-659.83"/>
    <x v="6"/>
    <x v="1"/>
  </r>
  <r>
    <d v="2024-07-04T00:00:00"/>
    <x v="9"/>
    <x v="14"/>
    <x v="0"/>
    <x v="10"/>
    <s v="Durian Steel Filing Cabinet 2-Door"/>
    <n v="25778.21"/>
    <n v="3"/>
    <n v="-2309.4899999999998"/>
    <x v="8"/>
    <x v="1"/>
  </r>
  <r>
    <d v="2024-08-05T00:00:00"/>
    <x v="5"/>
    <x v="6"/>
    <x v="0"/>
    <x v="16"/>
    <s v="Pritt Glue Stick 43g (Pack of 10)"/>
    <n v="1392.68"/>
    <n v="3"/>
    <n v="14.23"/>
    <x v="4"/>
    <x v="1"/>
  </r>
  <r>
    <d v="2024-05-19T00:00:00"/>
    <x v="3"/>
    <x v="9"/>
    <x v="2"/>
    <x v="9"/>
    <s v="Samsung Galaxy M34 5G 6GB/128GB"/>
    <n v="38750.660000000003"/>
    <n v="3"/>
    <n v="10656.33"/>
    <x v="3"/>
    <x v="1"/>
  </r>
  <r>
    <d v="2024-10-05T00:00:00"/>
    <x v="39"/>
    <x v="13"/>
    <x v="0"/>
    <x v="0"/>
    <s v="Maped Press Fasteners Nickel (Box of 200)"/>
    <n v="496.14"/>
    <n v="1"/>
    <n v="0"/>
    <x v="9"/>
    <x v="1"/>
  </r>
  <r>
    <d v="2024-06-16T00:00:00"/>
    <x v="8"/>
    <x v="8"/>
    <x v="0"/>
    <x v="2"/>
    <s v="Nataraj Clear-View Binder A4 (Pack of 12)"/>
    <n v="224303.79"/>
    <n v="3"/>
    <n v="80912.399999999994"/>
    <x v="2"/>
    <x v="1"/>
  </r>
  <r>
    <d v="2024-07-04T00:00:00"/>
    <x v="42"/>
    <x v="8"/>
    <x v="2"/>
    <x v="9"/>
    <s v="POCO X6 Pro 5G 12GB/256GB"/>
    <n v="60497.4"/>
    <n v="2"/>
    <n v="16832.189999999999"/>
    <x v="8"/>
    <x v="1"/>
  </r>
  <r>
    <d v="2024-06-15T00:00:00"/>
    <x v="30"/>
    <x v="17"/>
    <x v="0"/>
    <x v="2"/>
    <s v="Solo Ring Binder A4 2-Ring 25mm (Pack of 10)"/>
    <n v="21023.46"/>
    <n v="10"/>
    <n v="6423.79"/>
    <x v="2"/>
    <x v="1"/>
  </r>
  <r>
    <d v="2025-03-03T00:00:00"/>
    <x v="8"/>
    <x v="15"/>
    <x v="0"/>
    <x v="5"/>
    <s v="Linc Glycer Ball Pen Blue (Pack of 10)"/>
    <n v="12475.9"/>
    <n v="3"/>
    <n v="5500.44"/>
    <x v="0"/>
    <x v="0"/>
  </r>
  <r>
    <d v="2024-08-13T00:00:00"/>
    <x v="2"/>
    <x v="13"/>
    <x v="1"/>
    <x v="8"/>
    <s v="Pepperfry Study Table with Bookshelf Walnut"/>
    <n v="55844.01"/>
    <n v="3"/>
    <n v="2479.58"/>
    <x v="4"/>
    <x v="1"/>
  </r>
  <r>
    <d v="2024-09-03T00:00:00"/>
    <x v="21"/>
    <x v="2"/>
    <x v="0"/>
    <x v="10"/>
    <s v="Nilkamal Plastic Storage Trolley 3-Tier"/>
    <n v="1367.68"/>
    <n v="1"/>
    <n v="389.44"/>
    <x v="5"/>
    <x v="1"/>
  </r>
  <r>
    <d v="2025-03-03T00:00:00"/>
    <x v="32"/>
    <x v="1"/>
    <x v="0"/>
    <x v="13"/>
    <s v="Havells Cista 1200mm Ceiling Fan Brushed Chrome"/>
    <n v="22048.94"/>
    <n v="3"/>
    <n v="4225.67"/>
    <x v="0"/>
    <x v="0"/>
  </r>
  <r>
    <d v="2024-05-14T00:00:00"/>
    <x v="44"/>
    <x v="14"/>
    <x v="0"/>
    <x v="1"/>
    <s v="Doms Sketch Pens 48 Shades Assorted"/>
    <n v="6938.66"/>
    <n v="3"/>
    <n v="433.44"/>
    <x v="3"/>
    <x v="1"/>
  </r>
  <r>
    <d v="2024-12-19T00:00:00"/>
    <x v="20"/>
    <x v="17"/>
    <x v="0"/>
    <x v="13"/>
    <s v="Crompton Aura Prime 1200mm Fan White"/>
    <n v="7386.77"/>
    <n v="1"/>
    <n v="865.07"/>
    <x v="1"/>
    <x v="1"/>
  </r>
  <r>
    <d v="2024-09-26T00:00:00"/>
    <x v="12"/>
    <x v="14"/>
    <x v="0"/>
    <x v="1"/>
    <s v="Camel Student Watercolour Cake Set 24 Shades"/>
    <n v="512.02"/>
    <n v="2"/>
    <n v="57.35"/>
    <x v="5"/>
    <x v="1"/>
  </r>
  <r>
    <d v="2024-11-09T00:00:00"/>
    <x v="22"/>
    <x v="3"/>
    <x v="2"/>
    <x v="9"/>
    <s v="Samsung Galaxy M34 5G 6GB/128GB"/>
    <n v="82661.78"/>
    <n v="2"/>
    <n v="9751.82"/>
    <x v="6"/>
    <x v="1"/>
  </r>
  <r>
    <d v="2024-06-24T00:00:00"/>
    <x v="9"/>
    <x v="2"/>
    <x v="0"/>
    <x v="16"/>
    <s v="Pilot V5 Hi-Tecpoint Pen Blue (Pack of 12)"/>
    <n v="577.21"/>
    <n v="2"/>
    <n v="10.36"/>
    <x v="2"/>
    <x v="1"/>
  </r>
  <r>
    <d v="2025-01-20T00:00:00"/>
    <x v="18"/>
    <x v="12"/>
    <x v="0"/>
    <x v="10"/>
    <s v="Nilkamal Plastic Storage Trolley 3-Tier"/>
    <n v="5776.38"/>
    <n v="1"/>
    <n v="1105.31"/>
    <x v="11"/>
    <x v="0"/>
  </r>
  <r>
    <d v="2024-05-20T00:00:00"/>
    <x v="8"/>
    <x v="5"/>
    <x v="0"/>
    <x v="5"/>
    <s v="Classmate Premium A4 Ruled Notebooks (Pack of 6)"/>
    <n v="3457.69"/>
    <n v="8"/>
    <n v="1383.4"/>
    <x v="3"/>
    <x v="1"/>
  </r>
  <r>
    <d v="2024-08-11T00:00:00"/>
    <x v="27"/>
    <x v="18"/>
    <x v="2"/>
    <x v="11"/>
    <s v="iBall Bluetooth Wireless Keyboard &amp; Mouse Combo"/>
    <n v="20632.71"/>
    <n v="4"/>
    <n v="7776.02"/>
    <x v="4"/>
    <x v="1"/>
  </r>
  <r>
    <d v="2025-03-24T00:00:00"/>
    <x v="3"/>
    <x v="1"/>
    <x v="2"/>
    <x v="9"/>
    <s v="POCO X6 Pro 5G 12GB/256GB"/>
    <n v="33130.54"/>
    <n v="2"/>
    <n v="2028.61"/>
    <x v="0"/>
    <x v="0"/>
  </r>
  <r>
    <d v="2024-04-12T00:00:00"/>
    <x v="45"/>
    <x v="6"/>
    <x v="1"/>
    <x v="4"/>
    <s v="Pepperfry Sofa Cum Bed 3-Seater Grey"/>
    <n v="437.17"/>
    <n v="1"/>
    <n v="161.54"/>
    <x v="10"/>
    <x v="1"/>
  </r>
  <r>
    <d v="2024-08-14T00:00:00"/>
    <x v="23"/>
    <x v="14"/>
    <x v="2"/>
    <x v="11"/>
    <s v="Lapcare USB-C 65W GaN Charger"/>
    <n v="134741.29"/>
    <n v="9"/>
    <n v="18144.689999999999"/>
    <x v="4"/>
    <x v="1"/>
  </r>
  <r>
    <d v="2024-07-03T00:00:00"/>
    <x v="14"/>
    <x v="5"/>
    <x v="0"/>
    <x v="2"/>
    <s v="Archies Lever Arch File A4 (Pack of 5)"/>
    <n v="638.98"/>
    <n v="3"/>
    <n v="-1058.81"/>
    <x v="8"/>
    <x v="1"/>
  </r>
  <r>
    <d v="2024-06-12T00:00:00"/>
    <x v="6"/>
    <x v="6"/>
    <x v="0"/>
    <x v="5"/>
    <s v="Linc Glycer Ball Pen Blue (Pack of 10)"/>
    <n v="743.28"/>
    <n v="1"/>
    <n v="258.23"/>
    <x v="2"/>
    <x v="1"/>
  </r>
  <r>
    <d v="2024-09-23T00:00:00"/>
    <x v="44"/>
    <x v="4"/>
    <x v="0"/>
    <x v="10"/>
    <s v="Godrej Interio Metal Storage Cabinet 4-Drawer"/>
    <n v="5214.7299999999996"/>
    <n v="1"/>
    <n v="1469"/>
    <x v="5"/>
    <x v="1"/>
  </r>
  <r>
    <d v="2024-10-01T00:00:00"/>
    <x v="19"/>
    <x v="16"/>
    <x v="2"/>
    <x v="9"/>
    <s v="Vivo T3 Pro 5G 8GB/128GB"/>
    <n v="12478.29"/>
    <n v="3"/>
    <n v="1403.9"/>
    <x v="9"/>
    <x v="1"/>
  </r>
  <r>
    <d v="2024-12-23T00:00:00"/>
    <x v="35"/>
    <x v="8"/>
    <x v="0"/>
    <x v="12"/>
    <s v="Anken Colour Coding Dots (Pack of 500)"/>
    <n v="278.41000000000003"/>
    <n v="1"/>
    <n v="110.32"/>
    <x v="1"/>
    <x v="1"/>
  </r>
  <r>
    <d v="2025-03-01T00:00:00"/>
    <x v="25"/>
    <x v="7"/>
    <x v="0"/>
    <x v="16"/>
    <s v="Pritt Glue Stick 43g (Pack of 10)"/>
    <n v="588.41999999999996"/>
    <n v="3"/>
    <n v="-149.16999999999999"/>
    <x v="0"/>
    <x v="0"/>
  </r>
  <r>
    <d v="2024-06-18T00:00:00"/>
    <x v="46"/>
    <x v="0"/>
    <x v="0"/>
    <x v="5"/>
    <s v="Pidilite Fevistick Glue Sticks (Box of 12)"/>
    <n v="725.26"/>
    <n v="2"/>
    <n v="297.49"/>
    <x v="2"/>
    <x v="1"/>
  </r>
  <r>
    <d v="2024-11-14T00:00:00"/>
    <x v="20"/>
    <x v="14"/>
    <x v="1"/>
    <x v="3"/>
    <s v="Stanley Furniture Comfort Plus Chair"/>
    <n v="85594.92"/>
    <n v="4"/>
    <n v="10180.700000000001"/>
    <x v="6"/>
    <x v="1"/>
  </r>
  <r>
    <d v="2024-12-12T00:00:00"/>
    <x v="6"/>
    <x v="1"/>
    <x v="1"/>
    <x v="4"/>
    <s v="Nilkamal Plastic Folding Chair (Pack of 4)"/>
    <n v="2928.17"/>
    <n v="2"/>
    <n v="1246.33"/>
    <x v="1"/>
    <x v="1"/>
  </r>
  <r>
    <d v="2024-05-08T00:00:00"/>
    <x v="0"/>
    <x v="3"/>
    <x v="0"/>
    <x v="2"/>
    <s v="Archies Lever Arch File A4 (Pack of 5)"/>
    <n v="444.15"/>
    <n v="1"/>
    <n v="-305.91000000000003"/>
    <x v="3"/>
    <x v="1"/>
  </r>
  <r>
    <d v="2024-05-12T00:00:00"/>
    <x v="35"/>
    <x v="4"/>
    <x v="1"/>
    <x v="3"/>
    <s v="Featherlite Elan Mid-Back Mesh Chair Black"/>
    <n v="61076.03"/>
    <n v="6"/>
    <n v="-2666.26"/>
    <x v="3"/>
    <x v="1"/>
  </r>
  <r>
    <d v="2024-05-25T00:00:00"/>
    <x v="7"/>
    <x v="13"/>
    <x v="0"/>
    <x v="10"/>
    <s v="Nilkamal Plastic Storage Trolley 3-Tier"/>
    <n v="1028.79"/>
    <n v="3"/>
    <n v="-228.21"/>
    <x v="3"/>
    <x v="1"/>
  </r>
  <r>
    <d v="2025-03-13T00:00:00"/>
    <x v="13"/>
    <x v="15"/>
    <x v="1"/>
    <x v="4"/>
    <s v="FurnitureKraft Metal Coat Stand Black"/>
    <n v="6500.48"/>
    <n v="3"/>
    <n v="1428.29"/>
    <x v="0"/>
    <x v="0"/>
  </r>
  <r>
    <d v="2024-05-12T00:00:00"/>
    <x v="27"/>
    <x v="1"/>
    <x v="0"/>
    <x v="10"/>
    <s v="Featherlite Mobile Pedestal 3-Drawer"/>
    <n v="4262.83"/>
    <n v="3"/>
    <n v="358.68"/>
    <x v="3"/>
    <x v="1"/>
  </r>
  <r>
    <d v="2024-06-01T00:00:00"/>
    <x v="43"/>
    <x v="13"/>
    <x v="2"/>
    <x v="11"/>
    <s v="Zebronics Zeb-Thunder Wireless Mouse"/>
    <n v="2805.36"/>
    <n v="1"/>
    <n v="932.51"/>
    <x v="2"/>
    <x v="1"/>
  </r>
  <r>
    <d v="2024-09-06T00:00:00"/>
    <x v="22"/>
    <x v="14"/>
    <x v="0"/>
    <x v="13"/>
    <s v="Bajaj Majesty 1000W Room Heater"/>
    <n v="673.82"/>
    <n v="1"/>
    <n v="200.12"/>
    <x v="5"/>
    <x v="1"/>
  </r>
  <r>
    <d v="2024-08-02T00:00:00"/>
    <x v="12"/>
    <x v="14"/>
    <x v="0"/>
    <x v="16"/>
    <s v="Kores Rubber Bands Assorted (250g Box)"/>
    <n v="1400.87"/>
    <n v="3"/>
    <n v="483.5"/>
    <x v="4"/>
    <x v="1"/>
  </r>
  <r>
    <d v="2025-01-26T00:00:00"/>
    <x v="25"/>
    <x v="15"/>
    <x v="0"/>
    <x v="5"/>
    <s v="Navneet A4 80 GSM Copier Paper (500 Sheets)"/>
    <n v="992.83"/>
    <n v="2"/>
    <n v="496.46"/>
    <x v="11"/>
    <x v="0"/>
  </r>
  <r>
    <d v="2024-05-12T00:00:00"/>
    <x v="21"/>
    <x v="19"/>
    <x v="0"/>
    <x v="1"/>
    <s v="Doms Sketch Pens 48 Shades Assorted"/>
    <n v="244.62"/>
    <n v="2"/>
    <n v="76.069999999999993"/>
    <x v="3"/>
    <x v="1"/>
  </r>
  <r>
    <d v="2024-12-14T00:00:00"/>
    <x v="46"/>
    <x v="19"/>
    <x v="0"/>
    <x v="2"/>
    <s v="Nataraj Clear-View Binder A4 (Pack of 12)"/>
    <n v="2655.71"/>
    <n v="2"/>
    <n v="980.93"/>
    <x v="1"/>
    <x v="1"/>
  </r>
  <r>
    <d v="2025-02-21T00:00:00"/>
    <x v="31"/>
    <x v="12"/>
    <x v="0"/>
    <x v="2"/>
    <s v="Deli Spine Label Binder A4 Blue (Pack of 6)"/>
    <n v="818.41"/>
    <n v="6"/>
    <n v="295.47000000000003"/>
    <x v="7"/>
    <x v="0"/>
  </r>
  <r>
    <d v="2024-11-26T00:00:00"/>
    <x v="30"/>
    <x v="13"/>
    <x v="0"/>
    <x v="13"/>
    <s v="Havells Cista 1200mm Ceiling Fan Brushed Chrome"/>
    <n v="49921.73"/>
    <n v="4"/>
    <n v="4036.46"/>
    <x v="6"/>
    <x v="1"/>
  </r>
  <r>
    <d v="2024-09-02T00:00:00"/>
    <x v="23"/>
    <x v="14"/>
    <x v="0"/>
    <x v="10"/>
    <s v="Durian Steel Filing Cabinet 2-Door"/>
    <n v="38785.269999999997"/>
    <n v="3"/>
    <n v="665.36"/>
    <x v="5"/>
    <x v="1"/>
  </r>
  <r>
    <d v="2024-08-20T00:00:00"/>
    <x v="36"/>
    <x v="2"/>
    <x v="1"/>
    <x v="4"/>
    <s v="Stanley Office Side Table with Drawer"/>
    <n v="11518.18"/>
    <n v="2"/>
    <n v="1063.74"/>
    <x v="4"/>
    <x v="1"/>
  </r>
  <r>
    <d v="2024-12-03T00:00:00"/>
    <x v="47"/>
    <x v="4"/>
    <x v="1"/>
    <x v="4"/>
    <s v="Godrej Interio Partition Panel 4×6ft"/>
    <n v="4054.46"/>
    <n v="1"/>
    <n v="388.84"/>
    <x v="1"/>
    <x v="1"/>
  </r>
  <r>
    <d v="2024-12-24T00:00:00"/>
    <x v="6"/>
    <x v="9"/>
    <x v="2"/>
    <x v="11"/>
    <s v="Cosmic Byte CB-GK-12 Wired Keyboard"/>
    <n v="5362.73"/>
    <n v="6"/>
    <n v="1431.49"/>
    <x v="1"/>
    <x v="1"/>
  </r>
  <r>
    <d v="2024-08-17T00:00:00"/>
    <x v="3"/>
    <x v="10"/>
    <x v="0"/>
    <x v="13"/>
    <s v="Bajaj Majesty 1000W Room Heater"/>
    <n v="1711.01"/>
    <n v="1"/>
    <n v="421.62"/>
    <x v="4"/>
    <x v="1"/>
  </r>
  <r>
    <d v="2024-04-11T00:00:00"/>
    <x v="40"/>
    <x v="5"/>
    <x v="2"/>
    <x v="11"/>
    <s v="Zebronics Zeb-Thunder Wireless Mouse"/>
    <n v="17504.64"/>
    <n v="3"/>
    <n v="2005.44"/>
    <x v="10"/>
    <x v="1"/>
  </r>
  <r>
    <d v="2025-02-25T00:00:00"/>
    <x v="10"/>
    <x v="16"/>
    <x v="2"/>
    <x v="11"/>
    <s v="iBall Bluetooth Wireless Keyboard &amp; Mouse Combo"/>
    <n v="7283.87"/>
    <n v="2"/>
    <n v="3613.09"/>
    <x v="7"/>
    <x v="0"/>
  </r>
  <r>
    <d v="2024-06-04T00:00:00"/>
    <x v="22"/>
    <x v="4"/>
    <x v="0"/>
    <x v="5"/>
    <s v="Pidilite Fevistick Glue Sticks (Box of 12)"/>
    <n v="1672.92"/>
    <n v="4"/>
    <n v="868.13"/>
    <x v="2"/>
    <x v="1"/>
  </r>
  <r>
    <d v="2024-06-05T00:00:00"/>
    <x v="27"/>
    <x v="13"/>
    <x v="0"/>
    <x v="5"/>
    <s v="Pidilite Fevistick Glue Sticks (Box of 12)"/>
    <n v="1463.43"/>
    <n v="1"/>
    <n v="602.79"/>
    <x v="2"/>
    <x v="1"/>
  </r>
  <r>
    <d v="2024-12-26T00:00:00"/>
    <x v="8"/>
    <x v="11"/>
    <x v="1"/>
    <x v="4"/>
    <s v="FurnitureKraft Metal Coat Stand Black"/>
    <n v="5001.46"/>
    <n v="2"/>
    <n v="1569.13"/>
    <x v="1"/>
    <x v="1"/>
  </r>
  <r>
    <d v="2024-08-03T00:00:00"/>
    <x v="40"/>
    <x v="6"/>
    <x v="0"/>
    <x v="2"/>
    <s v="Kangaro Presentation Ring Binder (Pack of 8)"/>
    <n v="119344.17"/>
    <n v="2"/>
    <n v="39043.160000000003"/>
    <x v="4"/>
    <x v="1"/>
  </r>
  <r>
    <d v="2024-09-08T00:00:00"/>
    <x v="41"/>
    <x v="8"/>
    <x v="2"/>
    <x v="9"/>
    <s v="Realme Narzo 60 Pro 5G 8GB/128GB"/>
    <n v="21730.74"/>
    <n v="2"/>
    <n v="1875.39"/>
    <x v="5"/>
    <x v="1"/>
  </r>
  <r>
    <d v="2024-12-24T00:00:00"/>
    <x v="3"/>
    <x v="13"/>
    <x v="1"/>
    <x v="3"/>
    <s v="Durian APEX High-Back Revolving Chair"/>
    <n v="33520.46"/>
    <n v="1"/>
    <n v="7354.38"/>
    <x v="1"/>
    <x v="1"/>
  </r>
  <r>
    <d v="2024-06-03T00:00:00"/>
    <x v="21"/>
    <x v="12"/>
    <x v="1"/>
    <x v="8"/>
    <s v="Featherlite Ergo Workstation L-Shaped Desk"/>
    <n v="75838.45"/>
    <n v="7"/>
    <n v="22925.71"/>
    <x v="2"/>
    <x v="1"/>
  </r>
  <r>
    <d v="2024-12-10T00:00:00"/>
    <x v="43"/>
    <x v="18"/>
    <x v="0"/>
    <x v="7"/>
    <s v="Navneet Manilla Envelopes 10×4 (Pack of 100)"/>
    <n v="10592.37"/>
    <n v="1"/>
    <n v="4916.47"/>
    <x v="1"/>
    <x v="1"/>
  </r>
  <r>
    <d v="2024-10-19T00:00:00"/>
    <x v="19"/>
    <x v="4"/>
    <x v="0"/>
    <x v="5"/>
    <s v="Pidilite Fevistick Glue Sticks (Box of 12)"/>
    <n v="7633.26"/>
    <n v="13"/>
    <n v="3550.6"/>
    <x v="9"/>
    <x v="1"/>
  </r>
  <r>
    <d v="2024-11-20T00:00:00"/>
    <x v="34"/>
    <x v="15"/>
    <x v="1"/>
    <x v="15"/>
    <s v="Durian Engineered Wood Bookcase 4-Shelf Dark Walnut"/>
    <n v="47117.03"/>
    <n v="5"/>
    <n v="1175.23"/>
    <x v="6"/>
    <x v="1"/>
  </r>
  <r>
    <d v="2025-03-05T00:00:00"/>
    <x v="18"/>
    <x v="17"/>
    <x v="2"/>
    <x v="9"/>
    <s v="Redmi Note 13 Pro 8GB/256GB"/>
    <n v="7423.97"/>
    <n v="2"/>
    <n v="275.48"/>
    <x v="0"/>
    <x v="0"/>
  </r>
  <r>
    <d v="2024-04-02T00:00:00"/>
    <x v="19"/>
    <x v="19"/>
    <x v="2"/>
    <x v="9"/>
    <s v="Redmi Note 13 Pro 8GB/256GB"/>
    <n v="888.43"/>
    <n v="1"/>
    <n v="19.96"/>
    <x v="10"/>
    <x v="1"/>
  </r>
  <r>
    <d v="2024-11-24T00:00:00"/>
    <x v="44"/>
    <x v="15"/>
    <x v="1"/>
    <x v="4"/>
    <s v="Pepperfry Sofa Cum Bed 3-Seater Grey"/>
    <n v="5058.03"/>
    <n v="2"/>
    <n v="1553.08"/>
    <x v="6"/>
    <x v="1"/>
  </r>
  <r>
    <d v="2024-04-14T00:00:00"/>
    <x v="25"/>
    <x v="15"/>
    <x v="0"/>
    <x v="1"/>
    <s v="Doms Sketch Pens 48 Shades Assorted"/>
    <n v="1396.46"/>
    <n v="3"/>
    <n v="84"/>
    <x v="10"/>
    <x v="1"/>
  </r>
  <r>
    <d v="2024-07-05T00:00:00"/>
    <x v="27"/>
    <x v="5"/>
    <x v="0"/>
    <x v="5"/>
    <s v="Rorito Ballpoint Pen Set Blue (Pack of 20)"/>
    <n v="15689.08"/>
    <n v="5"/>
    <n v="5679.1"/>
    <x v="8"/>
    <x v="1"/>
  </r>
  <r>
    <d v="2025-01-24T00:00:00"/>
    <x v="7"/>
    <x v="18"/>
    <x v="0"/>
    <x v="1"/>
    <s v="Fevicryl Fabric Colour Set 12 Shades"/>
    <n v="757.12"/>
    <n v="2"/>
    <n v="108.56"/>
    <x v="11"/>
    <x v="0"/>
  </r>
  <r>
    <d v="2025-01-19T00:00:00"/>
    <x v="11"/>
    <x v="3"/>
    <x v="0"/>
    <x v="13"/>
    <s v="Crompton Aura Prime 1200mm Fan White"/>
    <n v="13581.13"/>
    <n v="2"/>
    <n v="3162.45"/>
    <x v="11"/>
    <x v="0"/>
  </r>
  <r>
    <d v="2024-07-07T00:00:00"/>
    <x v="43"/>
    <x v="16"/>
    <x v="0"/>
    <x v="10"/>
    <s v="Nilkamal Plastic Storage Trolley 3-Tier"/>
    <n v="29364.06"/>
    <n v="3"/>
    <n v="3356.59"/>
    <x v="8"/>
    <x v="1"/>
  </r>
  <r>
    <d v="2024-06-06T00:00:00"/>
    <x v="1"/>
    <x v="19"/>
    <x v="0"/>
    <x v="5"/>
    <s v="Classmate Premium A4 Ruled Notebooks (Pack of 6)"/>
    <n v="2421.1"/>
    <n v="5"/>
    <n v="1120.43"/>
    <x v="2"/>
    <x v="1"/>
  </r>
  <r>
    <d v="2024-08-21T00:00:00"/>
    <x v="36"/>
    <x v="10"/>
    <x v="0"/>
    <x v="1"/>
    <s v="Camlin Kokuyo Acrylic Colour Set 9 Tubes"/>
    <n v="1634.03"/>
    <n v="4"/>
    <n v="605.9"/>
    <x v="4"/>
    <x v="1"/>
  </r>
  <r>
    <d v="2024-08-17T00:00:00"/>
    <x v="16"/>
    <x v="15"/>
    <x v="0"/>
    <x v="10"/>
    <s v="Puro SAFE Steel Almirah Double Door"/>
    <n v="68590.28"/>
    <n v="2"/>
    <n v="20367.310000000001"/>
    <x v="4"/>
    <x v="1"/>
  </r>
  <r>
    <d v="2024-06-21T00:00:00"/>
    <x v="23"/>
    <x v="1"/>
    <x v="0"/>
    <x v="13"/>
    <s v="Orient Electric PSPO 1200mm Ceiling Fan"/>
    <n v="592.94000000000005"/>
    <n v="2"/>
    <n v="-1313.54"/>
    <x v="2"/>
    <x v="1"/>
  </r>
  <r>
    <d v="2024-10-08T00:00:00"/>
    <x v="30"/>
    <x v="8"/>
    <x v="1"/>
    <x v="4"/>
    <s v="Pepperfry Sofa Cum Bed 3-Seater Grey"/>
    <n v="2998.45"/>
    <n v="5"/>
    <n v="1078.31"/>
    <x v="9"/>
    <x v="1"/>
  </r>
  <r>
    <d v="2024-06-17T00:00:00"/>
    <x v="14"/>
    <x v="11"/>
    <x v="0"/>
    <x v="5"/>
    <s v="Pidilite Fevistick Glue Sticks (Box of 12)"/>
    <n v="2345.71"/>
    <n v="2"/>
    <n v="952.91"/>
    <x v="2"/>
    <x v="1"/>
  </r>
  <r>
    <d v="2024-12-16T00:00:00"/>
    <x v="28"/>
    <x v="12"/>
    <x v="0"/>
    <x v="1"/>
    <s v="Doms Sketch Pens 48 Shades Assorted"/>
    <n v="19226.68"/>
    <n v="4"/>
    <n v="5142.63"/>
    <x v="1"/>
    <x v="1"/>
  </r>
  <r>
    <d v="2024-08-02T00:00:00"/>
    <x v="2"/>
    <x v="15"/>
    <x v="1"/>
    <x v="3"/>
    <s v="Hof Seating WorkPro Mesh Back Chair"/>
    <n v="78513.8"/>
    <n v="3"/>
    <n v="-24818.39"/>
    <x v="4"/>
    <x v="1"/>
  </r>
  <r>
    <d v="2024-09-07T00:00:00"/>
    <x v="6"/>
    <x v="1"/>
    <x v="0"/>
    <x v="10"/>
    <s v="Cello Stationery Organiser Set 7-Compartment"/>
    <n v="3990.86"/>
    <n v="3"/>
    <n v="1080.0899999999999"/>
    <x v="5"/>
    <x v="1"/>
  </r>
  <r>
    <d v="2024-12-12T00:00:00"/>
    <x v="15"/>
    <x v="5"/>
    <x v="1"/>
    <x v="4"/>
    <s v="Godrej Interio Partition Panel 4×6ft"/>
    <n v="8122.54"/>
    <n v="3"/>
    <n v="2755.35"/>
    <x v="1"/>
    <x v="1"/>
  </r>
  <r>
    <d v="2024-04-19T00:00:00"/>
    <x v="37"/>
    <x v="16"/>
    <x v="2"/>
    <x v="6"/>
    <s v="HP ScanJet Pro 3600 f1 Flatbed Scanner"/>
    <n v="44047.09"/>
    <n v="1"/>
    <n v="15749.14"/>
    <x v="10"/>
    <x v="1"/>
  </r>
  <r>
    <d v="2025-03-09T00:00:00"/>
    <x v="41"/>
    <x v="16"/>
    <x v="0"/>
    <x v="5"/>
    <s v="Pidilite Fevistick Glue Sticks (Box of 12)"/>
    <n v="2290.86"/>
    <n v="1"/>
    <n v="1267.75"/>
    <x v="0"/>
    <x v="0"/>
  </r>
  <r>
    <d v="2025-02-15T00:00:00"/>
    <x v="23"/>
    <x v="9"/>
    <x v="0"/>
    <x v="5"/>
    <s v="Pidilite Fevistick Glue Sticks (Box of 12)"/>
    <n v="1545.09"/>
    <n v="3"/>
    <n v="764.77"/>
    <x v="7"/>
    <x v="0"/>
  </r>
  <r>
    <d v="2024-10-13T00:00:00"/>
    <x v="19"/>
    <x v="5"/>
    <x v="0"/>
    <x v="10"/>
    <s v="Cello Stationery Organiser Set 7-Compartment"/>
    <n v="12002.48"/>
    <n v="3"/>
    <n v="-2863.34"/>
    <x v="9"/>
    <x v="1"/>
  </r>
  <r>
    <d v="2024-10-27T00:00:00"/>
    <x v="39"/>
    <x v="0"/>
    <x v="1"/>
    <x v="3"/>
    <s v="Durian APEX High-Back Revolving Chair"/>
    <n v="108708.26"/>
    <n v="5"/>
    <n v="12962.87"/>
    <x v="9"/>
    <x v="1"/>
  </r>
  <r>
    <d v="2024-07-16T00:00:00"/>
    <x v="3"/>
    <x v="15"/>
    <x v="0"/>
    <x v="2"/>
    <s v="Archies Lever Arch File A4 (Pack of 5)"/>
    <n v="1090.46"/>
    <n v="2"/>
    <n v="330.94"/>
    <x v="8"/>
    <x v="1"/>
  </r>
  <r>
    <d v="2024-11-04T00:00:00"/>
    <x v="17"/>
    <x v="17"/>
    <x v="0"/>
    <x v="5"/>
    <s v="Rorito Ballpoint Pen Set Blue (Pack of 20)"/>
    <n v="2324.13"/>
    <n v="3"/>
    <n v="1084.67"/>
    <x v="6"/>
    <x v="1"/>
  </r>
  <r>
    <d v="2024-07-13T00:00:00"/>
    <x v="23"/>
    <x v="0"/>
    <x v="1"/>
    <x v="3"/>
    <s v="Wipro Furniture Smart Mesh Chair"/>
    <n v="12514.8"/>
    <n v="5"/>
    <n v="2905.65"/>
    <x v="8"/>
    <x v="1"/>
  </r>
  <r>
    <d v="2024-05-10T00:00:00"/>
    <x v="13"/>
    <x v="19"/>
    <x v="0"/>
    <x v="13"/>
    <s v="Philips SmartBright LED Batten 36W (Pack of 4)"/>
    <n v="2325.2800000000002"/>
    <n v="4"/>
    <n v="698.72"/>
    <x v="3"/>
    <x v="1"/>
  </r>
  <r>
    <d v="2024-12-26T00:00:00"/>
    <x v="42"/>
    <x v="6"/>
    <x v="0"/>
    <x v="5"/>
    <s v="Navneet A4 80 GSM Copier Paper (500 Sheets)"/>
    <n v="3546.97"/>
    <n v="3"/>
    <n v="1586.65"/>
    <x v="1"/>
    <x v="1"/>
  </r>
  <r>
    <d v="2024-09-09T00:00:00"/>
    <x v="0"/>
    <x v="3"/>
    <x v="0"/>
    <x v="5"/>
    <s v="Luxor Ruled Writing Pad A4 (200 Pages)"/>
    <n v="2808.25"/>
    <n v="3"/>
    <n v="1349.03"/>
    <x v="5"/>
    <x v="1"/>
  </r>
  <r>
    <d v="2024-05-04T00:00:00"/>
    <x v="13"/>
    <x v="5"/>
    <x v="0"/>
    <x v="7"/>
    <s v="Polysac Co-Ex Bubble Wrap Roll 50m"/>
    <n v="852.11"/>
    <n v="2"/>
    <n v="326.83"/>
    <x v="3"/>
    <x v="1"/>
  </r>
  <r>
    <d v="2024-12-18T00:00:00"/>
    <x v="10"/>
    <x v="9"/>
    <x v="2"/>
    <x v="11"/>
    <s v="boAt Rugged V3 USB-C Cable (Pack of 3)"/>
    <n v="25970.27"/>
    <n v="5"/>
    <n v="2118.19"/>
    <x v="1"/>
    <x v="1"/>
  </r>
  <r>
    <d v="2024-08-18T00:00:00"/>
    <x v="2"/>
    <x v="18"/>
    <x v="0"/>
    <x v="10"/>
    <s v="Puro SAFE Steel Almirah Double Door"/>
    <n v="15364.09"/>
    <n v="5"/>
    <n v="653.87"/>
    <x v="4"/>
    <x v="1"/>
  </r>
  <r>
    <d v="2024-04-15T00:00:00"/>
    <x v="11"/>
    <x v="13"/>
    <x v="0"/>
    <x v="10"/>
    <s v="Durian Steel Filing Cabinet 2-Door"/>
    <n v="23760.46"/>
    <n v="4"/>
    <n v="5606.73"/>
    <x v="10"/>
    <x v="1"/>
  </r>
  <r>
    <d v="2025-03-26T00:00:00"/>
    <x v="21"/>
    <x v="14"/>
    <x v="1"/>
    <x v="15"/>
    <s v="Durian Engineered Wood Bookcase 4-Shelf Dark Walnut"/>
    <n v="121018.23"/>
    <n v="8"/>
    <n v="6390.16"/>
    <x v="0"/>
    <x v="0"/>
  </r>
  <r>
    <d v="2024-07-22T00:00:00"/>
    <x v="47"/>
    <x v="16"/>
    <x v="2"/>
    <x v="11"/>
    <s v="Zebronics Zeb-Thunder Wireless Mouse"/>
    <n v="7386.19"/>
    <n v="2"/>
    <n v="966.27"/>
    <x v="8"/>
    <x v="1"/>
  </r>
  <r>
    <d v="2024-12-21T00:00:00"/>
    <x v="24"/>
    <x v="8"/>
    <x v="0"/>
    <x v="2"/>
    <s v="Solo Ring Binder A4 2-Ring 25mm (Pack of 10)"/>
    <n v="254.2"/>
    <n v="3"/>
    <n v="-187.14"/>
    <x v="1"/>
    <x v="1"/>
  </r>
  <r>
    <d v="2024-11-12T00:00:00"/>
    <x v="29"/>
    <x v="0"/>
    <x v="0"/>
    <x v="5"/>
    <s v="Rorito Ballpoint Pen Set Blue (Pack of 20)"/>
    <n v="11105.06"/>
    <n v="1"/>
    <n v="4533.7299999999996"/>
    <x v="6"/>
    <x v="1"/>
  </r>
  <r>
    <d v="2024-11-03T00:00:00"/>
    <x v="45"/>
    <x v="19"/>
    <x v="1"/>
    <x v="3"/>
    <s v="Hof Seating WorkPro Mesh Back Chair"/>
    <n v="29049.72"/>
    <n v="3"/>
    <n v="986.32"/>
    <x v="6"/>
    <x v="1"/>
  </r>
  <r>
    <d v="2024-11-10T00:00:00"/>
    <x v="44"/>
    <x v="17"/>
    <x v="0"/>
    <x v="5"/>
    <s v="Navneet A4 80 GSM Copier Paper (500 Sheets)"/>
    <n v="831.93"/>
    <n v="1"/>
    <n v="269.39"/>
    <x v="6"/>
    <x v="1"/>
  </r>
  <r>
    <d v="2025-03-09T00:00:00"/>
    <x v="36"/>
    <x v="1"/>
    <x v="0"/>
    <x v="5"/>
    <s v="Pidilite Fevistick Glue Sticks (Box of 12)"/>
    <n v="26890.19"/>
    <n v="6"/>
    <n v="13993.07"/>
    <x v="0"/>
    <x v="0"/>
  </r>
  <r>
    <d v="2024-10-19T00:00:00"/>
    <x v="44"/>
    <x v="9"/>
    <x v="0"/>
    <x v="5"/>
    <s v="Pidilite Fevistick Glue Sticks (Box of 12)"/>
    <n v="6128.93"/>
    <n v="9"/>
    <n v="2404.31"/>
    <x v="9"/>
    <x v="1"/>
  </r>
  <r>
    <d v="2024-09-20T00:00:00"/>
    <x v="13"/>
    <x v="3"/>
    <x v="1"/>
    <x v="4"/>
    <s v="Stanley Office Side Table with Drawer"/>
    <n v="3728.12"/>
    <n v="1"/>
    <n v="1229.6600000000001"/>
    <x v="5"/>
    <x v="1"/>
  </r>
  <r>
    <d v="2024-04-24T00:00:00"/>
    <x v="11"/>
    <x v="5"/>
    <x v="2"/>
    <x v="11"/>
    <s v="boAt Rugged V3 USB-C Cable (Pack of 3)"/>
    <n v="17441.95"/>
    <n v="5"/>
    <n v="2090.36"/>
    <x v="10"/>
    <x v="1"/>
  </r>
  <r>
    <d v="2024-11-02T00:00:00"/>
    <x v="0"/>
    <x v="15"/>
    <x v="1"/>
    <x v="3"/>
    <s v="Stanley Furniture Comfort Plus Chair"/>
    <n v="229405.49"/>
    <n v="3"/>
    <n v="13058.91"/>
    <x v="6"/>
    <x v="1"/>
  </r>
  <r>
    <d v="2024-05-24T00:00:00"/>
    <x v="34"/>
    <x v="4"/>
    <x v="0"/>
    <x v="5"/>
    <s v="Pidilite Fevistick Glue Sticks (Box of 12)"/>
    <n v="2859.42"/>
    <n v="3"/>
    <n v="1399.4"/>
    <x v="3"/>
    <x v="1"/>
  </r>
  <r>
    <d v="2024-07-19T00:00:00"/>
    <x v="9"/>
    <x v="1"/>
    <x v="2"/>
    <x v="11"/>
    <s v="Cosmic Byte CB-GK-12 Wired Keyboard"/>
    <n v="1910.38"/>
    <n v="2"/>
    <n v="-224.13"/>
    <x v="8"/>
    <x v="1"/>
  </r>
  <r>
    <d v="2024-10-18T00:00:00"/>
    <x v="5"/>
    <x v="14"/>
    <x v="0"/>
    <x v="10"/>
    <s v="Featherlite Mobile Pedestal 3-Drawer"/>
    <n v="32111.87"/>
    <n v="4"/>
    <n v="667.89"/>
    <x v="9"/>
    <x v="1"/>
  </r>
  <r>
    <d v="2024-09-23T00:00:00"/>
    <x v="1"/>
    <x v="7"/>
    <x v="1"/>
    <x v="4"/>
    <s v="Stanley Office Side Table with Drawer"/>
    <n v="1819.87"/>
    <n v="3"/>
    <n v="-1114.9100000000001"/>
    <x v="5"/>
    <x v="1"/>
  </r>
  <r>
    <d v="2024-06-06T00:00:00"/>
    <x v="24"/>
    <x v="4"/>
    <x v="2"/>
    <x v="11"/>
    <s v="boAt Rugged V3 USB-C Cable (Pack of 3)"/>
    <n v="16076.49"/>
    <n v="3"/>
    <n v="5668.27"/>
    <x v="2"/>
    <x v="1"/>
  </r>
  <r>
    <d v="2024-12-06T00:00:00"/>
    <x v="7"/>
    <x v="1"/>
    <x v="2"/>
    <x v="11"/>
    <s v="Portronics Mport 7C USB-C Hub 7-in-1"/>
    <n v="4146.29"/>
    <n v="3"/>
    <n v="1716.57"/>
    <x v="1"/>
    <x v="1"/>
  </r>
  <r>
    <d v="2025-03-28T00:00:00"/>
    <x v="19"/>
    <x v="6"/>
    <x v="0"/>
    <x v="7"/>
    <s v="Navneet Manilla Envelopes 10×4 (Pack of 100)"/>
    <n v="3231.9"/>
    <n v="4"/>
    <n v="1434.11"/>
    <x v="0"/>
    <x v="0"/>
  </r>
  <r>
    <d v="2024-05-06T00:00:00"/>
    <x v="29"/>
    <x v="12"/>
    <x v="1"/>
    <x v="8"/>
    <s v="Stanley Furniture Height-Adjustable Desk"/>
    <n v="20551.23"/>
    <n v="4"/>
    <n v="-805.47"/>
    <x v="3"/>
    <x v="1"/>
  </r>
  <r>
    <d v="2025-03-27T00:00:00"/>
    <x v="19"/>
    <x v="14"/>
    <x v="0"/>
    <x v="5"/>
    <s v="Navneet A4 80 GSM Copier Paper (500 Sheets)"/>
    <n v="1496.81"/>
    <n v="3"/>
    <n v="769.5"/>
    <x v="0"/>
    <x v="0"/>
  </r>
  <r>
    <d v="2024-11-11T00:00:00"/>
    <x v="0"/>
    <x v="10"/>
    <x v="0"/>
    <x v="10"/>
    <s v="Nilkamal Plastic Storage Trolley 3-Tier"/>
    <n v="9337.19"/>
    <n v="1"/>
    <n v="2881.91"/>
    <x v="6"/>
    <x v="1"/>
  </r>
  <r>
    <d v="2024-11-12T00:00:00"/>
    <x v="27"/>
    <x v="16"/>
    <x v="0"/>
    <x v="2"/>
    <s v="Solo Ring Binder A4 2-Ring 25mm (Pack of 10)"/>
    <n v="6634.18"/>
    <n v="2"/>
    <n v="2483.06"/>
    <x v="6"/>
    <x v="1"/>
  </r>
  <r>
    <d v="2024-12-18T00:00:00"/>
    <x v="13"/>
    <x v="2"/>
    <x v="2"/>
    <x v="11"/>
    <s v="Lapcare USB-C 65W GaN Charger"/>
    <n v="162099.57999999999"/>
    <n v="4"/>
    <n v="70197.02"/>
    <x v="1"/>
    <x v="1"/>
  </r>
  <r>
    <d v="2024-12-02T00:00:00"/>
    <x v="22"/>
    <x v="13"/>
    <x v="0"/>
    <x v="10"/>
    <s v="Featherlite Mobile Pedestal 3-Drawer"/>
    <n v="8410.48"/>
    <n v="4"/>
    <n v="-104.96"/>
    <x v="1"/>
    <x v="1"/>
  </r>
  <r>
    <d v="2024-05-04T00:00:00"/>
    <x v="12"/>
    <x v="11"/>
    <x v="0"/>
    <x v="2"/>
    <s v="Solo Ring Binder A4 2-Ring 25mm (Pack of 10)"/>
    <n v="171.98"/>
    <n v="1"/>
    <n v="-153.86000000000001"/>
    <x v="3"/>
    <x v="1"/>
  </r>
  <r>
    <d v="2024-05-16T00:00:00"/>
    <x v="47"/>
    <x v="3"/>
    <x v="0"/>
    <x v="5"/>
    <s v="Rorito Ballpoint Pen Set Blue (Pack of 20)"/>
    <n v="7316.21"/>
    <n v="3"/>
    <n v="2506.77"/>
    <x v="3"/>
    <x v="1"/>
  </r>
  <r>
    <d v="2024-10-25T00:00:00"/>
    <x v="18"/>
    <x v="16"/>
    <x v="0"/>
    <x v="2"/>
    <s v="Kangaro Presentation Ring Binder (Pack of 8)"/>
    <n v="2347.7399999999998"/>
    <n v="3"/>
    <n v="746.09"/>
    <x v="9"/>
    <x v="1"/>
  </r>
  <r>
    <d v="2024-09-12T00:00:00"/>
    <x v="24"/>
    <x v="9"/>
    <x v="1"/>
    <x v="3"/>
    <s v="Durian APEX High-Back Revolving Chair"/>
    <n v="38249.089999999997"/>
    <n v="4"/>
    <n v="-10647.12"/>
    <x v="5"/>
    <x v="1"/>
  </r>
  <r>
    <d v="2024-06-03T00:00:00"/>
    <x v="47"/>
    <x v="17"/>
    <x v="0"/>
    <x v="5"/>
    <s v="Classmate Premium A4 Ruled Notebooks (Pack of 6)"/>
    <n v="1192.69"/>
    <n v="2"/>
    <n v="463.82"/>
    <x v="2"/>
    <x v="1"/>
  </r>
  <r>
    <d v="2024-09-19T00:00:00"/>
    <x v="23"/>
    <x v="7"/>
    <x v="0"/>
    <x v="10"/>
    <s v="Featherlite Mobile Pedestal 3-Drawer"/>
    <n v="2368.44"/>
    <n v="1"/>
    <n v="-397.59"/>
    <x v="5"/>
    <x v="1"/>
  </r>
  <r>
    <d v="2024-12-28T00:00:00"/>
    <x v="15"/>
    <x v="2"/>
    <x v="0"/>
    <x v="12"/>
    <s v="Maplitho White Labels A4 (50 Sheets)"/>
    <n v="1293.53"/>
    <n v="1"/>
    <n v="443.27"/>
    <x v="1"/>
    <x v="1"/>
  </r>
  <r>
    <d v="2024-06-27T00:00:00"/>
    <x v="46"/>
    <x v="4"/>
    <x v="2"/>
    <x v="11"/>
    <s v="Zebronics Zeb-Thunder Wireless Mouse"/>
    <n v="6525.55"/>
    <n v="3"/>
    <n v="1967.78"/>
    <x v="2"/>
    <x v="1"/>
  </r>
  <r>
    <d v="2025-01-25T00:00:00"/>
    <x v="11"/>
    <x v="12"/>
    <x v="2"/>
    <x v="9"/>
    <s v="Samsung Galaxy M34 5G 6GB/128GB"/>
    <n v="13330.37"/>
    <n v="2"/>
    <n v="699.71"/>
    <x v="11"/>
    <x v="0"/>
  </r>
  <r>
    <d v="2024-05-05T00:00:00"/>
    <x v="28"/>
    <x v="17"/>
    <x v="0"/>
    <x v="5"/>
    <s v="Navneet A4 80 GSM Copier Paper (500 Sheets)"/>
    <n v="1600.35"/>
    <n v="1"/>
    <n v="859.83"/>
    <x v="3"/>
    <x v="1"/>
  </r>
  <r>
    <d v="2024-04-22T00:00:00"/>
    <x v="7"/>
    <x v="17"/>
    <x v="2"/>
    <x v="11"/>
    <s v="Promate 20000mAh Power Bank"/>
    <n v="8123.79"/>
    <n v="3"/>
    <n v="1717.21"/>
    <x v="10"/>
    <x v="1"/>
  </r>
  <r>
    <d v="2024-06-28T00:00:00"/>
    <x v="11"/>
    <x v="10"/>
    <x v="0"/>
    <x v="5"/>
    <s v="Pidilite Fevistick Glue Sticks (Box of 12)"/>
    <n v="3265.09"/>
    <n v="10"/>
    <n v="1060.79"/>
    <x v="2"/>
    <x v="1"/>
  </r>
  <r>
    <d v="2024-11-05T00:00:00"/>
    <x v="47"/>
    <x v="0"/>
    <x v="2"/>
    <x v="6"/>
    <s v="Xerox B210 Wireless Monochrome Laser Printer"/>
    <n v="80973.42"/>
    <n v="1"/>
    <n v="33710.720000000001"/>
    <x v="6"/>
    <x v="1"/>
  </r>
  <r>
    <d v="2025-03-06T00:00:00"/>
    <x v="37"/>
    <x v="7"/>
    <x v="1"/>
    <x v="3"/>
    <s v="Durian APEX High-Back Revolving Chair"/>
    <n v="59376.71"/>
    <n v="2"/>
    <n v="-853.7"/>
    <x v="0"/>
    <x v="0"/>
  </r>
  <r>
    <d v="2024-04-21T00:00:00"/>
    <x v="39"/>
    <x v="18"/>
    <x v="0"/>
    <x v="2"/>
    <s v="Nataraj Clear-View Binder A4 (Pack of 12)"/>
    <n v="245.76"/>
    <n v="1"/>
    <n v="-333.22"/>
    <x v="10"/>
    <x v="1"/>
  </r>
  <r>
    <d v="2025-01-08T00:00:00"/>
    <x v="37"/>
    <x v="7"/>
    <x v="0"/>
    <x v="12"/>
    <s v="Anken Colour Coding Dots (Pack of 500)"/>
    <n v="2308.41"/>
    <n v="2"/>
    <n v="688.87"/>
    <x v="11"/>
    <x v="0"/>
  </r>
  <r>
    <d v="2025-01-28T00:00:00"/>
    <x v="17"/>
    <x v="6"/>
    <x v="1"/>
    <x v="4"/>
    <s v="FurnitureKraft Metal Coat Stand Black"/>
    <n v="1659.64"/>
    <n v="2"/>
    <n v="408.45"/>
    <x v="11"/>
    <x v="0"/>
  </r>
  <r>
    <d v="2024-10-16T00:00:00"/>
    <x v="39"/>
    <x v="8"/>
    <x v="1"/>
    <x v="3"/>
    <s v="Godrej Interio Cozy Ergonomic Chair with Armrest"/>
    <n v="29523.96"/>
    <n v="1"/>
    <n v="8482.94"/>
    <x v="9"/>
    <x v="1"/>
  </r>
  <r>
    <d v="2024-08-21T00:00:00"/>
    <x v="7"/>
    <x v="6"/>
    <x v="1"/>
    <x v="3"/>
    <s v="Godrej Interio Cozy Ergonomic Chair with Armrest"/>
    <n v="23256.76"/>
    <n v="3"/>
    <n v="1830.96"/>
    <x v="4"/>
    <x v="1"/>
  </r>
  <r>
    <d v="2024-11-12T00:00:00"/>
    <x v="28"/>
    <x v="6"/>
    <x v="1"/>
    <x v="3"/>
    <s v="Featherlite Elan Mid-Back Mesh Chair Black"/>
    <n v="47970.09"/>
    <n v="4"/>
    <n v="-10348.09"/>
    <x v="6"/>
    <x v="1"/>
  </r>
  <r>
    <d v="2024-09-01T00:00:00"/>
    <x v="32"/>
    <x v="10"/>
    <x v="1"/>
    <x v="8"/>
    <s v="Wipro Furniture Rectangular Workstation"/>
    <n v="35910.14"/>
    <n v="2"/>
    <n v="-9848.99"/>
    <x v="5"/>
    <x v="1"/>
  </r>
  <r>
    <d v="2024-10-20T00:00:00"/>
    <x v="20"/>
    <x v="4"/>
    <x v="0"/>
    <x v="5"/>
    <s v="Linc Glycer Ball Pen Blue (Pack of 10)"/>
    <n v="1285.78"/>
    <n v="1"/>
    <n v="404.7"/>
    <x v="9"/>
    <x v="1"/>
  </r>
  <r>
    <d v="2025-01-13T00:00:00"/>
    <x v="14"/>
    <x v="11"/>
    <x v="0"/>
    <x v="2"/>
    <s v="Solo Ring Binder A4 2-Ring 25mm (Pack of 10)"/>
    <n v="105976.49"/>
    <n v="1"/>
    <n v="45474.73"/>
    <x v="11"/>
    <x v="0"/>
  </r>
  <r>
    <d v="2024-09-04T00:00:00"/>
    <x v="18"/>
    <x v="1"/>
    <x v="0"/>
    <x v="5"/>
    <s v="Rorito Ballpoint Pen Set Blue (Pack of 20)"/>
    <n v="2851.92"/>
    <n v="4"/>
    <n v="1032.0999999999999"/>
    <x v="5"/>
    <x v="1"/>
  </r>
  <r>
    <d v="2024-11-20T00:00:00"/>
    <x v="29"/>
    <x v="2"/>
    <x v="0"/>
    <x v="10"/>
    <s v="Featherlite Mobile Pedestal 3-Drawer"/>
    <n v="66746.679999999993"/>
    <n v="5"/>
    <n v="660.09"/>
    <x v="6"/>
    <x v="1"/>
  </r>
  <r>
    <d v="2024-11-17T00:00:00"/>
    <x v="21"/>
    <x v="19"/>
    <x v="2"/>
    <x v="9"/>
    <s v="POCO X6 Pro 5G 12GB/256GB"/>
    <n v="215517.23"/>
    <n v="3"/>
    <n v="-36839.980000000003"/>
    <x v="6"/>
    <x v="1"/>
  </r>
  <r>
    <d v="2024-06-28T00:00:00"/>
    <x v="21"/>
    <x v="9"/>
    <x v="0"/>
    <x v="12"/>
    <s v="Avery India Self-Adhesive Labels 21-Up (100 Sheets)"/>
    <n v="738.48"/>
    <n v="3"/>
    <n v="297.19"/>
    <x v="2"/>
    <x v="1"/>
  </r>
  <r>
    <d v="2024-09-25T00:00:00"/>
    <x v="3"/>
    <x v="1"/>
    <x v="2"/>
    <x v="9"/>
    <s v="OnePlus Nord CE3 Lite 8GB/128GB"/>
    <n v="4888.5"/>
    <n v="6"/>
    <n v="527.01"/>
    <x v="5"/>
    <x v="1"/>
  </r>
  <r>
    <d v="2024-04-01T00:00:00"/>
    <x v="39"/>
    <x v="5"/>
    <x v="1"/>
    <x v="4"/>
    <s v="Godrej Interio Partition Panel 4×6ft"/>
    <n v="16046.49"/>
    <n v="5"/>
    <n v="5428.76"/>
    <x v="10"/>
    <x v="1"/>
  </r>
  <r>
    <d v="2024-07-19T00:00:00"/>
    <x v="39"/>
    <x v="5"/>
    <x v="1"/>
    <x v="4"/>
    <s v="Godrej Interio Partition Panel 4×6ft"/>
    <n v="1361.12"/>
    <n v="3"/>
    <n v="347.33"/>
    <x v="8"/>
    <x v="1"/>
  </r>
  <r>
    <d v="2024-08-21T00:00:00"/>
    <x v="2"/>
    <x v="10"/>
    <x v="0"/>
    <x v="16"/>
    <s v="Scotch Magic Tape 19mm×33m (Pack of 6)"/>
    <n v="2184.58"/>
    <n v="2"/>
    <n v="660.17"/>
    <x v="4"/>
    <x v="1"/>
  </r>
  <r>
    <d v="2024-09-24T00:00:00"/>
    <x v="14"/>
    <x v="17"/>
    <x v="0"/>
    <x v="10"/>
    <s v="Puro SAFE Steel Almirah Double Door"/>
    <n v="61026.5"/>
    <n v="6"/>
    <n v="0"/>
    <x v="5"/>
    <x v="1"/>
  </r>
  <r>
    <d v="2024-08-19T00:00:00"/>
    <x v="15"/>
    <x v="10"/>
    <x v="0"/>
    <x v="5"/>
    <s v="Luxor Ruled Writing Pad A4 (200 Pages)"/>
    <n v="12360.49"/>
    <n v="3"/>
    <n v="5785.83"/>
    <x v="4"/>
    <x v="1"/>
  </r>
  <r>
    <d v="2025-01-20T00:00:00"/>
    <x v="30"/>
    <x v="11"/>
    <x v="0"/>
    <x v="1"/>
    <s v="Camlin Kokuyo Acrylic Colour Set 9 Tubes"/>
    <n v="454.04"/>
    <n v="2"/>
    <n v="39.75"/>
    <x v="11"/>
    <x v="0"/>
  </r>
  <r>
    <d v="2024-09-11T00:00:00"/>
    <x v="27"/>
    <x v="4"/>
    <x v="0"/>
    <x v="2"/>
    <s v="Kangaro Presentation Ring Binder (Pack of 8)"/>
    <n v="539.73"/>
    <n v="3"/>
    <n v="-903.86"/>
    <x v="5"/>
    <x v="1"/>
  </r>
  <r>
    <d v="2024-05-15T00:00:00"/>
    <x v="38"/>
    <x v="9"/>
    <x v="0"/>
    <x v="2"/>
    <s v="Solo Ring Binder A4 2-Ring 25mm (Pack of 10)"/>
    <n v="574.67999999999995"/>
    <n v="4"/>
    <n v="-412.5"/>
    <x v="3"/>
    <x v="1"/>
  </r>
  <r>
    <d v="2024-11-12T00:00:00"/>
    <x v="26"/>
    <x v="10"/>
    <x v="0"/>
    <x v="0"/>
    <s v="Kangaro Staple Pins 24/6 (Pack of 5000)"/>
    <n v="1223.01"/>
    <n v="3"/>
    <n v="383.4"/>
    <x v="6"/>
    <x v="1"/>
  </r>
  <r>
    <d v="2024-07-18T00:00:00"/>
    <x v="4"/>
    <x v="13"/>
    <x v="0"/>
    <x v="2"/>
    <s v="Nataraj Clear-View Binder A4 (Pack of 12)"/>
    <n v="424.99"/>
    <n v="3"/>
    <n v="220.31"/>
    <x v="8"/>
    <x v="1"/>
  </r>
  <r>
    <d v="2024-10-24T00:00:00"/>
    <x v="27"/>
    <x v="19"/>
    <x v="1"/>
    <x v="4"/>
    <s v="Stanley Office Side Table with Drawer"/>
    <n v="1206.03"/>
    <n v="1"/>
    <n v="349.26"/>
    <x v="9"/>
    <x v="1"/>
  </r>
  <r>
    <d v="2024-09-13T00:00:00"/>
    <x v="13"/>
    <x v="3"/>
    <x v="2"/>
    <x v="9"/>
    <s v="Redmi Note 13 Pro 8GB/256GB"/>
    <n v="60192.04"/>
    <n v="6"/>
    <n v="14872.54"/>
    <x v="5"/>
    <x v="1"/>
  </r>
  <r>
    <d v="2024-11-02T00:00:00"/>
    <x v="32"/>
    <x v="9"/>
    <x v="0"/>
    <x v="2"/>
    <s v="Nataraj Clear-View Binder A4 (Pack of 12)"/>
    <n v="10931.64"/>
    <n v="10"/>
    <n v="3493.02"/>
    <x v="6"/>
    <x v="1"/>
  </r>
  <r>
    <d v="2024-08-05T00:00:00"/>
    <x v="25"/>
    <x v="13"/>
    <x v="0"/>
    <x v="5"/>
    <s v="Luxor Ruled Writing Pad A4 (200 Pages)"/>
    <n v="2140.89"/>
    <n v="4"/>
    <n v="1234.17"/>
    <x v="4"/>
    <x v="1"/>
  </r>
  <r>
    <d v="2024-09-23T00:00:00"/>
    <x v="41"/>
    <x v="4"/>
    <x v="1"/>
    <x v="8"/>
    <s v="Pepperfry Study Table with Bookshelf Walnut"/>
    <n v="95687.92"/>
    <n v="3"/>
    <n v="22159.96"/>
    <x v="5"/>
    <x v="1"/>
  </r>
  <r>
    <d v="2024-07-28T00:00:00"/>
    <x v="43"/>
    <x v="5"/>
    <x v="1"/>
    <x v="15"/>
    <s v="Durian Engineered Wood Bookcase 4-Shelf Dark Walnut"/>
    <n v="14158.56"/>
    <n v="2"/>
    <n v="-1203.42"/>
    <x v="8"/>
    <x v="1"/>
  </r>
  <r>
    <d v="2024-04-27T00:00:00"/>
    <x v="7"/>
    <x v="19"/>
    <x v="0"/>
    <x v="2"/>
    <s v="Deli Spine Label Binder A4 Blue (Pack of 6)"/>
    <n v="579.78"/>
    <n v="2"/>
    <n v="232.1"/>
    <x v="10"/>
    <x v="1"/>
  </r>
  <r>
    <d v="2025-03-20T00:00:00"/>
    <x v="6"/>
    <x v="17"/>
    <x v="0"/>
    <x v="1"/>
    <s v="Doms Sketch Pens 48 Shades Assorted"/>
    <n v="1569.25"/>
    <n v="2"/>
    <n v="491.16"/>
    <x v="0"/>
    <x v="0"/>
  </r>
  <r>
    <d v="2024-12-22T00:00:00"/>
    <x v="3"/>
    <x v="9"/>
    <x v="2"/>
    <x v="11"/>
    <s v="Promate 20000mAh Power Bank"/>
    <n v="4441.75"/>
    <n v="2"/>
    <n v="1022.79"/>
    <x v="1"/>
    <x v="1"/>
  </r>
  <r>
    <d v="2024-11-13T00:00:00"/>
    <x v="14"/>
    <x v="15"/>
    <x v="0"/>
    <x v="13"/>
    <s v="Havells Cista 1200mm Ceiling Fan Brushed Chrome"/>
    <n v="5017.55"/>
    <n v="2"/>
    <n v="1484.76"/>
    <x v="6"/>
    <x v="1"/>
  </r>
  <r>
    <d v="2024-07-28T00:00:00"/>
    <x v="35"/>
    <x v="3"/>
    <x v="0"/>
    <x v="5"/>
    <s v="Rorito Ballpoint Pen Set Blue (Pack of 20)"/>
    <n v="1395.31"/>
    <n v="2"/>
    <n v="522.85"/>
    <x v="8"/>
    <x v="1"/>
  </r>
  <r>
    <d v="2024-10-07T00:00:00"/>
    <x v="38"/>
    <x v="8"/>
    <x v="0"/>
    <x v="2"/>
    <s v="Solo Ring Binder A4 2-Ring 25mm (Pack of 10)"/>
    <n v="732.76"/>
    <n v="1"/>
    <n v="439.05"/>
    <x v="9"/>
    <x v="1"/>
  </r>
  <r>
    <d v="2024-10-07T00:00:00"/>
    <x v="17"/>
    <x v="2"/>
    <x v="2"/>
    <x v="11"/>
    <s v="Portronics Mport 7C USB-C Hub 7-in-1"/>
    <n v="2637.97"/>
    <n v="1"/>
    <n v="729.21"/>
    <x v="9"/>
    <x v="1"/>
  </r>
  <r>
    <d v="2024-07-19T00:00:00"/>
    <x v="36"/>
    <x v="0"/>
    <x v="0"/>
    <x v="10"/>
    <s v="Featherlite Mobile Pedestal 3-Drawer"/>
    <n v="17028.32"/>
    <n v="4"/>
    <n v="296.49"/>
    <x v="8"/>
    <x v="1"/>
  </r>
  <r>
    <d v="2024-04-17T00:00:00"/>
    <x v="9"/>
    <x v="7"/>
    <x v="0"/>
    <x v="5"/>
    <s v="Luxor Ruled Writing Pad A4 (200 Pages)"/>
    <n v="7493.91"/>
    <n v="2"/>
    <n v="4186.8599999999997"/>
    <x v="10"/>
    <x v="1"/>
  </r>
  <r>
    <d v="2024-06-18T00:00:00"/>
    <x v="4"/>
    <x v="14"/>
    <x v="1"/>
    <x v="4"/>
    <s v="Stanley Office Side Table with Drawer"/>
    <n v="3566.29"/>
    <n v="7"/>
    <n v="1063.33"/>
    <x v="2"/>
    <x v="1"/>
  </r>
  <r>
    <d v="2024-06-24T00:00:00"/>
    <x v="11"/>
    <x v="6"/>
    <x v="1"/>
    <x v="3"/>
    <s v="Durian APEX High-Back Revolving Chair"/>
    <n v="12844.64"/>
    <n v="2"/>
    <n v="666.71"/>
    <x v="2"/>
    <x v="1"/>
  </r>
  <r>
    <d v="2024-12-21T00:00:00"/>
    <x v="4"/>
    <x v="16"/>
    <x v="0"/>
    <x v="10"/>
    <s v="Godrej Interio Metal Storage Cabinet 4-Drawer"/>
    <n v="35223.81"/>
    <n v="2"/>
    <n v="9082.83"/>
    <x v="1"/>
    <x v="1"/>
  </r>
  <r>
    <d v="2024-04-01T00:00:00"/>
    <x v="34"/>
    <x v="16"/>
    <x v="0"/>
    <x v="13"/>
    <s v="Havells Cista 1200mm Ceiling Fan Brushed Chrome"/>
    <n v="15137.49"/>
    <n v="3"/>
    <n v="1807.73"/>
    <x v="10"/>
    <x v="1"/>
  </r>
  <r>
    <d v="2024-06-01T00:00:00"/>
    <x v="15"/>
    <x v="14"/>
    <x v="2"/>
    <x v="9"/>
    <s v="Redmi Note 13 Pro 8GB/256GB"/>
    <n v="16831.14"/>
    <n v="2"/>
    <n v="2142.94"/>
    <x v="2"/>
    <x v="1"/>
  </r>
  <r>
    <d v="2024-12-06T00:00:00"/>
    <x v="44"/>
    <x v="1"/>
    <x v="0"/>
    <x v="5"/>
    <s v="Linc Glycer Ball Pen Blue (Pack of 10)"/>
    <n v="2100.7399999999998"/>
    <n v="3"/>
    <n v="1062.21"/>
    <x v="1"/>
    <x v="1"/>
  </r>
  <r>
    <d v="2024-12-21T00:00:00"/>
    <x v="18"/>
    <x v="8"/>
    <x v="2"/>
    <x v="9"/>
    <s v="Vivo T3 Pro 5G 8GB/128GB"/>
    <n v="40902.58"/>
    <n v="2"/>
    <n v="3999.61"/>
    <x v="1"/>
    <x v="1"/>
  </r>
  <r>
    <d v="2024-08-06T00:00:00"/>
    <x v="37"/>
    <x v="10"/>
    <x v="0"/>
    <x v="12"/>
    <s v="Avery India Self-Adhesive Labels 21-Up (100 Sheets)"/>
    <n v="5256.59"/>
    <n v="5"/>
    <n v="2229"/>
    <x v="4"/>
    <x v="1"/>
  </r>
  <r>
    <d v="2024-06-20T00:00:00"/>
    <x v="8"/>
    <x v="17"/>
    <x v="1"/>
    <x v="4"/>
    <s v="Pepperfry Sofa Cum Bed 3-Seater Grey"/>
    <n v="4790.59"/>
    <n v="8"/>
    <n v="-2985.48"/>
    <x v="2"/>
    <x v="1"/>
  </r>
  <r>
    <d v="2024-04-28T00:00:00"/>
    <x v="42"/>
    <x v="12"/>
    <x v="1"/>
    <x v="8"/>
    <s v="Durian TEAK-Finish Manager Desk 1500mm"/>
    <n v="15608.56"/>
    <n v="1"/>
    <n v="-3139.44"/>
    <x v="10"/>
    <x v="1"/>
  </r>
  <r>
    <d v="2025-03-07T00:00:00"/>
    <x v="10"/>
    <x v="14"/>
    <x v="1"/>
    <x v="3"/>
    <s v="Godrej Interio Cozy Ergonomic Chair with Armrest"/>
    <n v="48965.47"/>
    <n v="5"/>
    <n v="-14671.94"/>
    <x v="0"/>
    <x v="0"/>
  </r>
  <r>
    <d v="2025-01-04T00:00:00"/>
    <x v="25"/>
    <x v="18"/>
    <x v="0"/>
    <x v="5"/>
    <s v="Linc Glycer Ball Pen Blue (Pack of 10)"/>
    <n v="2452.35"/>
    <n v="6"/>
    <n v="880.37"/>
    <x v="11"/>
    <x v="0"/>
  </r>
  <r>
    <d v="2024-11-13T00:00:00"/>
    <x v="22"/>
    <x v="18"/>
    <x v="2"/>
    <x v="9"/>
    <s v="Motorola Edge 50 Fusion 12GB/256GB"/>
    <n v="41720.9"/>
    <n v="3"/>
    <n v="3198.06"/>
    <x v="6"/>
    <x v="1"/>
  </r>
  <r>
    <d v="2024-10-18T00:00:00"/>
    <x v="44"/>
    <x v="17"/>
    <x v="0"/>
    <x v="2"/>
    <s v="Solo Ring Binder A4 2-Ring 25mm (Pack of 10)"/>
    <n v="5865.07"/>
    <n v="3"/>
    <n v="1865.08"/>
    <x v="9"/>
    <x v="1"/>
  </r>
  <r>
    <d v="2024-06-18T00:00:00"/>
    <x v="23"/>
    <x v="3"/>
    <x v="1"/>
    <x v="8"/>
    <s v="Featherlite Ergo Workstation L-Shaped Desk"/>
    <n v="60791.78"/>
    <n v="7"/>
    <n v="-38710.21"/>
    <x v="2"/>
    <x v="1"/>
  </r>
  <r>
    <d v="2024-12-01T00:00:00"/>
    <x v="30"/>
    <x v="19"/>
    <x v="0"/>
    <x v="10"/>
    <s v="Durian Steel Filing Cabinet 2-Door"/>
    <n v="72853.66"/>
    <n v="5"/>
    <n v="12006.89"/>
    <x v="1"/>
    <x v="1"/>
  </r>
  <r>
    <d v="2024-08-02T00:00:00"/>
    <x v="27"/>
    <x v="5"/>
    <x v="1"/>
    <x v="3"/>
    <s v="Green Soul Oslo High-Back Executive Chair"/>
    <n v="35370.730000000003"/>
    <n v="5"/>
    <n v="3667.45"/>
    <x v="4"/>
    <x v="1"/>
  </r>
  <r>
    <d v="2025-03-15T00:00:00"/>
    <x v="37"/>
    <x v="4"/>
    <x v="0"/>
    <x v="2"/>
    <s v="Solo Ring Binder A4 2-Ring 25mm (Pack of 10)"/>
    <n v="2411.81"/>
    <n v="5"/>
    <n v="-3582.51"/>
    <x v="0"/>
    <x v="0"/>
  </r>
  <r>
    <d v="2025-03-13T00:00:00"/>
    <x v="12"/>
    <x v="12"/>
    <x v="1"/>
    <x v="3"/>
    <s v="Green Soul Oslo High-Back Executive Chair"/>
    <n v="65146.52"/>
    <n v="2"/>
    <n v="7464.75"/>
    <x v="0"/>
    <x v="0"/>
  </r>
  <r>
    <d v="2024-11-20T00:00:00"/>
    <x v="45"/>
    <x v="10"/>
    <x v="0"/>
    <x v="2"/>
    <s v="Archies Lever Arch File A4 (Pack of 5)"/>
    <n v="2873.38"/>
    <n v="2"/>
    <n v="1247.22"/>
    <x v="6"/>
    <x v="1"/>
  </r>
  <r>
    <d v="2024-09-20T00:00:00"/>
    <x v="15"/>
    <x v="15"/>
    <x v="0"/>
    <x v="12"/>
    <s v="3M Post-It Sticky Notes 76×76mm (Pack of 12)"/>
    <n v="505.54"/>
    <n v="2"/>
    <n v="184.24"/>
    <x v="5"/>
    <x v="1"/>
  </r>
  <r>
    <d v="2024-12-13T00:00:00"/>
    <x v="29"/>
    <x v="8"/>
    <x v="2"/>
    <x v="11"/>
    <s v="Portronics Mport 7C USB-C Hub 7-in-1"/>
    <n v="22703.29"/>
    <n v="5"/>
    <n v="-1882.18"/>
    <x v="1"/>
    <x v="1"/>
  </r>
  <r>
    <d v="2024-05-04T00:00:00"/>
    <x v="30"/>
    <x v="8"/>
    <x v="0"/>
    <x v="2"/>
    <s v="Nataraj Clear-View Binder A4 (Pack of 12)"/>
    <n v="735.78"/>
    <n v="3"/>
    <n v="-531.54999999999995"/>
    <x v="3"/>
    <x v="1"/>
  </r>
  <r>
    <d v="2024-07-18T00:00:00"/>
    <x v="12"/>
    <x v="6"/>
    <x v="2"/>
    <x v="9"/>
    <s v="iQOO Z9 5G 8GB/128GB"/>
    <n v="4905.66"/>
    <n v="3"/>
    <n v="728.41"/>
    <x v="8"/>
    <x v="1"/>
  </r>
  <r>
    <d v="2024-11-24T00:00:00"/>
    <x v="16"/>
    <x v="5"/>
    <x v="0"/>
    <x v="7"/>
    <s v="Ratan Tissue Self-Seal Courier Bags (Pack of 200)"/>
    <n v="4895.8999999999996"/>
    <n v="2"/>
    <n v="2082.09"/>
    <x v="6"/>
    <x v="1"/>
  </r>
  <r>
    <d v="2024-11-15T00:00:00"/>
    <x v="46"/>
    <x v="5"/>
    <x v="0"/>
    <x v="7"/>
    <s v="Kores Peel &amp; Seal White Envelopes DL (Pack of 100)"/>
    <n v="3798.2"/>
    <n v="3"/>
    <n v="1771.35"/>
    <x v="6"/>
    <x v="1"/>
  </r>
  <r>
    <d v="2024-09-20T00:00:00"/>
    <x v="19"/>
    <x v="13"/>
    <x v="0"/>
    <x v="2"/>
    <s v="Kangaro Presentation Ring Binder (Pack of 8)"/>
    <n v="923.33"/>
    <n v="6"/>
    <n v="297.69"/>
    <x v="5"/>
    <x v="1"/>
  </r>
  <r>
    <d v="2024-09-13T00:00:00"/>
    <x v="31"/>
    <x v="8"/>
    <x v="2"/>
    <x v="11"/>
    <s v="Lapcare USB-C 65W GaN Charger"/>
    <n v="650.57000000000005"/>
    <n v="1"/>
    <n v="189.98"/>
    <x v="5"/>
    <x v="1"/>
  </r>
  <r>
    <d v="2024-10-01T00:00:00"/>
    <x v="28"/>
    <x v="19"/>
    <x v="1"/>
    <x v="4"/>
    <s v="Godrej Interio Partition Panel 4×6ft"/>
    <n v="18226.53"/>
    <n v="5"/>
    <n v="6389.45"/>
    <x v="9"/>
    <x v="1"/>
  </r>
  <r>
    <d v="2024-05-02T00:00:00"/>
    <x v="6"/>
    <x v="2"/>
    <x v="0"/>
    <x v="10"/>
    <s v="Nilkamal Plastic Storage Trolley 3-Tier"/>
    <n v="3037.81"/>
    <n v="1"/>
    <n v="256.19"/>
    <x v="3"/>
    <x v="1"/>
  </r>
  <r>
    <d v="2024-12-10T00:00:00"/>
    <x v="3"/>
    <x v="12"/>
    <x v="0"/>
    <x v="5"/>
    <s v="Classmate Premium A4 Ruled Notebooks (Pack of 6)"/>
    <n v="649.96"/>
    <n v="1"/>
    <n v="281.31"/>
    <x v="1"/>
    <x v="1"/>
  </r>
  <r>
    <d v="2024-06-19T00:00:00"/>
    <x v="25"/>
    <x v="10"/>
    <x v="0"/>
    <x v="5"/>
    <s v="Luxor Ruled Writing Pad A4 (200 Pages)"/>
    <n v="25918.43"/>
    <n v="3"/>
    <n v="7660.69"/>
    <x v="2"/>
    <x v="1"/>
  </r>
  <r>
    <d v="2025-02-23T00:00:00"/>
    <x v="26"/>
    <x v="11"/>
    <x v="2"/>
    <x v="9"/>
    <s v="Vivo T3 Pro 5G 8GB/128GB"/>
    <n v="31134.25"/>
    <n v="5"/>
    <n v="4249.29"/>
    <x v="7"/>
    <x v="0"/>
  </r>
  <r>
    <d v="2025-03-01T00:00:00"/>
    <x v="5"/>
    <x v="5"/>
    <x v="0"/>
    <x v="5"/>
    <s v="Pidilite Fevistick Glue Sticks (Box of 12)"/>
    <n v="882.55"/>
    <n v="2"/>
    <n v="254.57"/>
    <x v="0"/>
    <x v="0"/>
  </r>
  <r>
    <d v="2024-12-28T00:00:00"/>
    <x v="32"/>
    <x v="7"/>
    <x v="0"/>
    <x v="5"/>
    <s v="Linc Glycer Ball Pen Blue (Pack of 10)"/>
    <n v="8737.7099999999991"/>
    <n v="4"/>
    <n v="4449.6400000000003"/>
    <x v="1"/>
    <x v="1"/>
  </r>
  <r>
    <d v="2024-05-04T00:00:00"/>
    <x v="23"/>
    <x v="1"/>
    <x v="0"/>
    <x v="12"/>
    <s v="3M Post-It Sticky Notes 76×76mm (Pack of 12)"/>
    <n v="1153.19"/>
    <n v="2"/>
    <n v="516.04999999999995"/>
    <x v="3"/>
    <x v="1"/>
  </r>
  <r>
    <d v="2024-12-14T00:00:00"/>
    <x v="15"/>
    <x v="4"/>
    <x v="0"/>
    <x v="13"/>
    <s v="Orient Electric PSPO 1200mm Ceiling Fan"/>
    <n v="4612.3900000000003"/>
    <n v="5"/>
    <n v="598.4"/>
    <x v="1"/>
    <x v="1"/>
  </r>
  <r>
    <d v="2024-12-17T00:00:00"/>
    <x v="6"/>
    <x v="7"/>
    <x v="0"/>
    <x v="5"/>
    <s v="Pidilite Fevistick Glue Sticks (Box of 12)"/>
    <n v="21911.03"/>
    <n v="5"/>
    <n v="10226.57"/>
    <x v="1"/>
    <x v="1"/>
  </r>
  <r>
    <d v="2024-07-04T00:00:00"/>
    <x v="1"/>
    <x v="1"/>
    <x v="0"/>
    <x v="2"/>
    <s v="Kangaro Presentation Ring Binder (Pack of 8)"/>
    <n v="447.44"/>
    <n v="3"/>
    <n v="-693.19"/>
    <x v="8"/>
    <x v="1"/>
  </r>
  <r>
    <d v="2024-07-25T00:00:00"/>
    <x v="24"/>
    <x v="0"/>
    <x v="0"/>
    <x v="2"/>
    <s v="Nataraj Clear-View Binder A4 (Pack of 12)"/>
    <n v="1343.75"/>
    <n v="3"/>
    <n v="437.85"/>
    <x v="8"/>
    <x v="1"/>
  </r>
  <r>
    <d v="2024-12-02T00:00:00"/>
    <x v="35"/>
    <x v="1"/>
    <x v="0"/>
    <x v="1"/>
    <s v="Camlin Kokuyo Acrylic Colour Set 9 Tubes"/>
    <n v="510.56"/>
    <n v="2"/>
    <n v="37.799999999999997"/>
    <x v="1"/>
    <x v="1"/>
  </r>
  <r>
    <d v="2024-12-10T00:00:00"/>
    <x v="6"/>
    <x v="15"/>
    <x v="1"/>
    <x v="3"/>
    <s v="Green Soul Oslo High-Back Executive Chair"/>
    <n v="41461"/>
    <n v="6"/>
    <n v="2853.68"/>
    <x v="1"/>
    <x v="1"/>
  </r>
  <r>
    <d v="2024-05-14T00:00:00"/>
    <x v="14"/>
    <x v="3"/>
    <x v="1"/>
    <x v="8"/>
    <s v="Wipro Furniture Rectangular Workstation"/>
    <n v="152872.22"/>
    <n v="12"/>
    <n v="31141.29"/>
    <x v="3"/>
    <x v="1"/>
  </r>
  <r>
    <d v="2024-11-26T00:00:00"/>
    <x v="41"/>
    <x v="7"/>
    <x v="0"/>
    <x v="2"/>
    <s v="Kangaro Presentation Ring Binder (Pack of 8)"/>
    <n v="39842.75"/>
    <n v="2"/>
    <n v="11567.97"/>
    <x v="6"/>
    <x v="1"/>
  </r>
  <r>
    <d v="2024-11-15T00:00:00"/>
    <x v="45"/>
    <x v="8"/>
    <x v="0"/>
    <x v="10"/>
    <s v="Nilkamal Plastic Storage Trolley 3-Tier"/>
    <n v="95943.13"/>
    <n v="6"/>
    <n v="1631.04"/>
    <x v="6"/>
    <x v="1"/>
  </r>
  <r>
    <d v="2024-10-10T00:00:00"/>
    <x v="31"/>
    <x v="7"/>
    <x v="1"/>
    <x v="3"/>
    <s v="Durian APEX High-Back Revolving Chair"/>
    <n v="15511.37"/>
    <n v="3"/>
    <n v="1676.33"/>
    <x v="9"/>
    <x v="1"/>
  </r>
  <r>
    <d v="2024-06-08T00:00:00"/>
    <x v="6"/>
    <x v="19"/>
    <x v="0"/>
    <x v="2"/>
    <s v="Deli Spine Label Binder A4 Blue (Pack of 6)"/>
    <n v="471.99"/>
    <n v="8"/>
    <n v="-635.54"/>
    <x v="2"/>
    <x v="1"/>
  </r>
  <r>
    <d v="2025-02-26T00:00:00"/>
    <x v="19"/>
    <x v="10"/>
    <x v="0"/>
    <x v="2"/>
    <s v="Kangaro Presentation Ring Binder (Pack of 8)"/>
    <n v="1002.68"/>
    <n v="2"/>
    <n v="296.58"/>
    <x v="7"/>
    <x v="0"/>
  </r>
  <r>
    <d v="2024-05-16T00:00:00"/>
    <x v="30"/>
    <x v="1"/>
    <x v="0"/>
    <x v="10"/>
    <s v="Cello Stationery Organiser Set 7-Compartment"/>
    <n v="3473.83"/>
    <n v="2"/>
    <n v="875.28"/>
    <x v="3"/>
    <x v="1"/>
  </r>
  <r>
    <d v="2024-04-21T00:00:00"/>
    <x v="24"/>
    <x v="0"/>
    <x v="0"/>
    <x v="2"/>
    <s v="Nataraj Clear-View Binder A4 (Pack of 12)"/>
    <n v="5034.75"/>
    <n v="16"/>
    <n v="1725.45"/>
    <x v="10"/>
    <x v="1"/>
  </r>
  <r>
    <d v="2024-11-03T00:00:00"/>
    <x v="30"/>
    <x v="18"/>
    <x v="2"/>
    <x v="11"/>
    <s v="Zebronics Zeb-Thunder Wireless Mouse"/>
    <n v="52902.91"/>
    <n v="3"/>
    <n v="24792.05"/>
    <x v="6"/>
    <x v="1"/>
  </r>
  <r>
    <d v="2024-08-28T00:00:00"/>
    <x v="4"/>
    <x v="19"/>
    <x v="0"/>
    <x v="13"/>
    <s v="Crompton Aura Prime 1200mm Fan White"/>
    <n v="57831.02"/>
    <n v="8"/>
    <n v="5688.94"/>
    <x v="4"/>
    <x v="1"/>
  </r>
  <r>
    <d v="2024-06-24T00:00:00"/>
    <x v="3"/>
    <x v="11"/>
    <x v="0"/>
    <x v="5"/>
    <s v="Classmate Premium A4 Ruled Notebooks (Pack of 6)"/>
    <n v="1060.32"/>
    <n v="1"/>
    <n v="461.06"/>
    <x v="2"/>
    <x v="1"/>
  </r>
  <r>
    <d v="2024-08-19T00:00:00"/>
    <x v="24"/>
    <x v="4"/>
    <x v="2"/>
    <x v="9"/>
    <s v="Realme Narzo 60 Pro 5G 8GB/128GB"/>
    <n v="15733.95"/>
    <n v="6"/>
    <n v="1815.95"/>
    <x v="4"/>
    <x v="1"/>
  </r>
  <r>
    <d v="2024-04-19T00:00:00"/>
    <x v="47"/>
    <x v="4"/>
    <x v="0"/>
    <x v="13"/>
    <s v="Usha Mist Air Duos 400mm Pedestal Fan"/>
    <n v="6962.49"/>
    <n v="4"/>
    <n v="-18388.490000000002"/>
    <x v="10"/>
    <x v="1"/>
  </r>
  <r>
    <d v="2024-11-06T00:00:00"/>
    <x v="9"/>
    <x v="14"/>
    <x v="0"/>
    <x v="5"/>
    <s v="Rorito Ballpoint Pen Set Blue (Pack of 20)"/>
    <n v="4320.3999999999996"/>
    <n v="6"/>
    <n v="2191.84"/>
    <x v="6"/>
    <x v="1"/>
  </r>
  <r>
    <d v="2024-06-04T00:00:00"/>
    <x v="14"/>
    <x v="3"/>
    <x v="1"/>
    <x v="15"/>
    <s v="Durian Engineered Wood Bookcase 4-Shelf Dark Walnut"/>
    <n v="36472.370000000003"/>
    <n v="4"/>
    <n v="-2160.62"/>
    <x v="2"/>
    <x v="1"/>
  </r>
  <r>
    <d v="2024-08-14T00:00:00"/>
    <x v="19"/>
    <x v="6"/>
    <x v="2"/>
    <x v="9"/>
    <s v="POCO X6 Pro 5G 12GB/256GB"/>
    <n v="76656.23"/>
    <n v="9"/>
    <n v="4982.92"/>
    <x v="4"/>
    <x v="1"/>
  </r>
  <r>
    <d v="2024-09-01T00:00:00"/>
    <x v="5"/>
    <x v="12"/>
    <x v="0"/>
    <x v="2"/>
    <s v="Deli Spine Label Binder A4 Blue (Pack of 6)"/>
    <n v="2431.64"/>
    <n v="4"/>
    <n v="1005.98"/>
    <x v="5"/>
    <x v="1"/>
  </r>
  <r>
    <d v="2024-12-17T00:00:00"/>
    <x v="12"/>
    <x v="2"/>
    <x v="1"/>
    <x v="4"/>
    <s v="Pepperfry Sofa Cum Bed 3-Seater Grey"/>
    <n v="1480.3"/>
    <n v="3"/>
    <n v="612.08000000000004"/>
    <x v="1"/>
    <x v="1"/>
  </r>
  <r>
    <d v="2025-03-19T00:00:00"/>
    <x v="17"/>
    <x v="7"/>
    <x v="0"/>
    <x v="10"/>
    <s v="Godrej Interio Metal Storage Cabinet 4-Drawer"/>
    <n v="161739.07999999999"/>
    <n v="6"/>
    <n v="30261.02"/>
    <x v="0"/>
    <x v="0"/>
  </r>
  <r>
    <d v="2024-12-12T00:00:00"/>
    <x v="11"/>
    <x v="2"/>
    <x v="0"/>
    <x v="1"/>
    <s v="Camlin Kokuyo Acrylic Colour Set 9 Tubes"/>
    <n v="3443.58"/>
    <n v="4"/>
    <n v="1216.44"/>
    <x v="1"/>
    <x v="1"/>
  </r>
  <r>
    <d v="2024-06-27T00:00:00"/>
    <x v="47"/>
    <x v="14"/>
    <x v="2"/>
    <x v="9"/>
    <s v="Vivo T3 Pro 5G 8GB/128GB"/>
    <n v="15164.37"/>
    <n v="2"/>
    <n v="1547.64"/>
    <x v="2"/>
    <x v="1"/>
  </r>
  <r>
    <d v="2024-12-06T00:00:00"/>
    <x v="46"/>
    <x v="1"/>
    <x v="0"/>
    <x v="5"/>
    <s v="Navneet A4 80 GSM Copier Paper (500 Sheets)"/>
    <n v="1521.53"/>
    <n v="2"/>
    <n v="672.64"/>
    <x v="1"/>
    <x v="1"/>
  </r>
  <r>
    <d v="2024-08-16T00:00:00"/>
    <x v="47"/>
    <x v="19"/>
    <x v="1"/>
    <x v="3"/>
    <s v="Featherlite Elan Mid-Back Mesh Chair Black"/>
    <n v="42007.57"/>
    <n v="12"/>
    <n v="12179.66"/>
    <x v="4"/>
    <x v="1"/>
  </r>
  <r>
    <d v="2024-07-09T00:00:00"/>
    <x v="10"/>
    <x v="8"/>
    <x v="0"/>
    <x v="13"/>
    <s v="Bajaj Majesty 1000W Room Heater"/>
    <n v="14530.99"/>
    <n v="6"/>
    <n v="3769.12"/>
    <x v="8"/>
    <x v="1"/>
  </r>
  <r>
    <d v="2024-07-14T00:00:00"/>
    <x v="20"/>
    <x v="17"/>
    <x v="2"/>
    <x v="11"/>
    <s v="Lapcare USB-C 65W GaN Charger"/>
    <n v="30902.87"/>
    <n v="3"/>
    <n v="10820.91"/>
    <x v="8"/>
    <x v="1"/>
  </r>
  <r>
    <d v="2024-09-26T00:00:00"/>
    <x v="4"/>
    <x v="0"/>
    <x v="0"/>
    <x v="10"/>
    <s v="Godrej Interio Metal Storage Cabinet 4-Drawer"/>
    <n v="3740"/>
    <n v="2"/>
    <n v="236.4"/>
    <x v="5"/>
    <x v="1"/>
  </r>
  <r>
    <d v="2025-03-01T00:00:00"/>
    <x v="8"/>
    <x v="15"/>
    <x v="0"/>
    <x v="5"/>
    <s v="Kokuyo Camlin Drawing Sheets A3 (100 Sheets)"/>
    <n v="1682.91"/>
    <n v="3"/>
    <n v="861.03"/>
    <x v="0"/>
    <x v="0"/>
  </r>
  <r>
    <d v="2024-09-28T00:00:00"/>
    <x v="1"/>
    <x v="0"/>
    <x v="0"/>
    <x v="1"/>
    <s v="Apsara Drawing Pencils HB (Pack of 20)"/>
    <n v="439.86"/>
    <n v="2"/>
    <n v="25.86"/>
    <x v="5"/>
    <x v="1"/>
  </r>
  <r>
    <d v="2024-06-18T00:00:00"/>
    <x v="21"/>
    <x v="6"/>
    <x v="0"/>
    <x v="5"/>
    <s v="Pidilite Fevistick Glue Sticks (Box of 12)"/>
    <n v="815.49"/>
    <n v="2"/>
    <n v="399.72"/>
    <x v="2"/>
    <x v="1"/>
  </r>
  <r>
    <d v="2024-10-14T00:00:00"/>
    <x v="39"/>
    <x v="17"/>
    <x v="0"/>
    <x v="5"/>
    <s v="Pidilite Fevistick Glue Sticks (Box of 12)"/>
    <n v="3568.37"/>
    <n v="3"/>
    <n v="2120.2399999999998"/>
    <x v="9"/>
    <x v="1"/>
  </r>
  <r>
    <d v="2024-08-15T00:00:00"/>
    <x v="33"/>
    <x v="18"/>
    <x v="0"/>
    <x v="2"/>
    <s v="Solo Ring Binder A4 2-Ring 25mm (Pack of 10)"/>
    <n v="1262.9100000000001"/>
    <n v="3"/>
    <n v="534.03"/>
    <x v="4"/>
    <x v="1"/>
  </r>
  <r>
    <d v="2024-07-11T00:00:00"/>
    <x v="13"/>
    <x v="8"/>
    <x v="1"/>
    <x v="3"/>
    <s v="Green Soul Oslo High-Back Executive Chair"/>
    <n v="39658.67"/>
    <n v="2"/>
    <n v="3509.41"/>
    <x v="8"/>
    <x v="1"/>
  </r>
  <r>
    <d v="2025-03-06T00:00:00"/>
    <x v="26"/>
    <x v="13"/>
    <x v="0"/>
    <x v="13"/>
    <s v="Crompton Aura Prime 1200mm Fan White"/>
    <n v="13906.97"/>
    <n v="2"/>
    <n v="4113.33"/>
    <x v="0"/>
    <x v="0"/>
  </r>
  <r>
    <d v="2024-09-10T00:00:00"/>
    <x v="0"/>
    <x v="0"/>
    <x v="0"/>
    <x v="1"/>
    <s v="Faber-Castell Colour Pencil Set 60 Shades"/>
    <n v="2978.71"/>
    <n v="5"/>
    <n v="1115.6600000000001"/>
    <x v="5"/>
    <x v="1"/>
  </r>
  <r>
    <d v="2024-04-28T00:00:00"/>
    <x v="29"/>
    <x v="3"/>
    <x v="0"/>
    <x v="10"/>
    <s v="Godrej Interio Metal Storage Cabinet 4-Drawer"/>
    <n v="2561.1999999999998"/>
    <n v="2"/>
    <n v="600.98"/>
    <x v="10"/>
    <x v="1"/>
  </r>
  <r>
    <d v="2024-06-04T00:00:00"/>
    <x v="23"/>
    <x v="2"/>
    <x v="0"/>
    <x v="1"/>
    <s v="Doms Sketch Pens 48 Shades Assorted"/>
    <n v="6902.06"/>
    <n v="4"/>
    <n v="494.46"/>
    <x v="2"/>
    <x v="1"/>
  </r>
  <r>
    <d v="2024-08-03T00:00:00"/>
    <x v="18"/>
    <x v="17"/>
    <x v="2"/>
    <x v="14"/>
    <s v="HP LaserJet Pro M404dn Monochrome Printer"/>
    <n v="74076.929999999993"/>
    <n v="3"/>
    <n v="5785.97"/>
    <x v="4"/>
    <x v="1"/>
  </r>
  <r>
    <d v="2024-05-04T00:00:00"/>
    <x v="9"/>
    <x v="8"/>
    <x v="0"/>
    <x v="10"/>
    <s v="Puro SAFE Steel Almirah Double Door"/>
    <n v="16398.8"/>
    <n v="2"/>
    <n v="-3687.85"/>
    <x v="3"/>
    <x v="1"/>
  </r>
  <r>
    <d v="2024-09-07T00:00:00"/>
    <x v="21"/>
    <x v="14"/>
    <x v="2"/>
    <x v="6"/>
    <s v="Konica Minolta Bizhub 226 A3 MFP"/>
    <n v="246425.57"/>
    <n v="5"/>
    <n v="89543.75"/>
    <x v="5"/>
    <x v="1"/>
  </r>
  <r>
    <d v="2024-04-19T00:00:00"/>
    <x v="46"/>
    <x v="11"/>
    <x v="2"/>
    <x v="11"/>
    <s v="boAt Rugged V3 USB-C Cable (Pack of 3)"/>
    <n v="23538.52"/>
    <n v="3"/>
    <n v="8731.9500000000007"/>
    <x v="10"/>
    <x v="1"/>
  </r>
  <r>
    <d v="2024-12-28T00:00:00"/>
    <x v="36"/>
    <x v="8"/>
    <x v="0"/>
    <x v="5"/>
    <s v="Classmate Premium A4 Ruled Notebooks (Pack of 6)"/>
    <n v="2482.92"/>
    <n v="3"/>
    <n v="1074.21"/>
    <x v="1"/>
    <x v="1"/>
  </r>
  <r>
    <d v="2024-09-10T00:00:00"/>
    <x v="19"/>
    <x v="19"/>
    <x v="0"/>
    <x v="1"/>
    <s v="Camlin Kokuyo Acrylic Colour Set 9 Tubes"/>
    <n v="1306.1099999999999"/>
    <n v="2"/>
    <n v="189.39"/>
    <x v="5"/>
    <x v="1"/>
  </r>
  <r>
    <d v="2024-10-22T00:00:00"/>
    <x v="3"/>
    <x v="7"/>
    <x v="0"/>
    <x v="10"/>
    <s v="Puro SAFE Steel Almirah Double Door"/>
    <n v="10485.209999999999"/>
    <n v="4"/>
    <n v="-1377.62"/>
    <x v="9"/>
    <x v="1"/>
  </r>
  <r>
    <d v="2024-10-13T00:00:00"/>
    <x v="47"/>
    <x v="5"/>
    <x v="0"/>
    <x v="2"/>
    <s v="Archies Lever Arch File A4 (Pack of 5)"/>
    <n v="331.69"/>
    <n v="1"/>
    <n v="122.37"/>
    <x v="9"/>
    <x v="1"/>
  </r>
  <r>
    <d v="2025-01-02T00:00:00"/>
    <x v="35"/>
    <x v="2"/>
    <x v="0"/>
    <x v="2"/>
    <s v="Solo Ring Binder A4 2-Ring 25mm (Pack of 10)"/>
    <n v="1208.6300000000001"/>
    <n v="6"/>
    <n v="532.04"/>
    <x v="11"/>
    <x v="0"/>
  </r>
  <r>
    <d v="2025-03-20T00:00:00"/>
    <x v="44"/>
    <x v="17"/>
    <x v="0"/>
    <x v="10"/>
    <s v="Cello Stationery Organiser Set 7-Compartment"/>
    <n v="12345.93"/>
    <n v="2"/>
    <n v="-2663.13"/>
    <x v="0"/>
    <x v="0"/>
  </r>
  <r>
    <d v="2024-05-10T00:00:00"/>
    <x v="33"/>
    <x v="15"/>
    <x v="1"/>
    <x v="4"/>
    <s v="Pepperfry Sofa Cum Bed 3-Seater Grey"/>
    <n v="774.48"/>
    <n v="2"/>
    <n v="328.07"/>
    <x v="3"/>
    <x v="1"/>
  </r>
  <r>
    <d v="2024-10-14T00:00:00"/>
    <x v="43"/>
    <x v="14"/>
    <x v="2"/>
    <x v="14"/>
    <s v="HP LaserJet Pro M404dn Monochrome Printer"/>
    <n v="76737.600000000006"/>
    <n v="5"/>
    <n v="-113683.43"/>
    <x v="9"/>
    <x v="1"/>
  </r>
  <r>
    <d v="2024-11-18T00:00:00"/>
    <x v="16"/>
    <x v="1"/>
    <x v="0"/>
    <x v="7"/>
    <s v="Kores Peel &amp; Seal White Envelopes DL (Pack of 100)"/>
    <n v="39767.29"/>
    <n v="8"/>
    <n v="18410.66"/>
    <x v="6"/>
    <x v="1"/>
  </r>
  <r>
    <d v="2024-06-24T00:00:00"/>
    <x v="34"/>
    <x v="1"/>
    <x v="0"/>
    <x v="1"/>
    <s v="Camel Student Watercolour Cake Set 24 Shades"/>
    <n v="580.32000000000005"/>
    <n v="4"/>
    <n v="152.96"/>
    <x v="2"/>
    <x v="1"/>
  </r>
  <r>
    <d v="2025-01-18T00:00:00"/>
    <x v="10"/>
    <x v="9"/>
    <x v="0"/>
    <x v="5"/>
    <s v="Navneet A4 80 GSM Copier Paper (500 Sheets)"/>
    <n v="19204.509999999998"/>
    <n v="6"/>
    <n v="10780.37"/>
    <x v="11"/>
    <x v="0"/>
  </r>
  <r>
    <d v="2024-09-05T00:00:00"/>
    <x v="45"/>
    <x v="1"/>
    <x v="0"/>
    <x v="5"/>
    <s v="Linc Glycer Ball Pen Blue (Pack of 10)"/>
    <n v="3602.76"/>
    <n v="2"/>
    <n v="1658.65"/>
    <x v="5"/>
    <x v="1"/>
  </r>
  <r>
    <d v="2024-05-12T00:00:00"/>
    <x v="8"/>
    <x v="3"/>
    <x v="0"/>
    <x v="7"/>
    <s v="Navneet Manilla Envelopes 10×4 (Pack of 100)"/>
    <n v="16127.46"/>
    <n v="6"/>
    <n v="4304.66"/>
    <x v="3"/>
    <x v="1"/>
  </r>
  <r>
    <d v="2025-03-08T00:00:00"/>
    <x v="45"/>
    <x v="13"/>
    <x v="2"/>
    <x v="11"/>
    <s v="Lapcare USB-C 65W GaN Charger"/>
    <n v="9958.9500000000007"/>
    <n v="1"/>
    <n v="3917.65"/>
    <x v="0"/>
    <x v="0"/>
  </r>
  <r>
    <d v="2024-11-16T00:00:00"/>
    <x v="45"/>
    <x v="11"/>
    <x v="2"/>
    <x v="9"/>
    <s v="iQOO Z9 5G 8GB/128GB"/>
    <n v="74262.179999999993"/>
    <n v="2"/>
    <n v="6752.1"/>
    <x v="6"/>
    <x v="1"/>
  </r>
  <r>
    <d v="2024-06-20T00:00:00"/>
    <x v="15"/>
    <x v="0"/>
    <x v="0"/>
    <x v="5"/>
    <s v="Pidilite Fevistick Glue Sticks (Box of 12)"/>
    <n v="1974.83"/>
    <n v="5"/>
    <n v="779.46"/>
    <x v="2"/>
    <x v="1"/>
  </r>
  <r>
    <d v="2025-02-18T00:00:00"/>
    <x v="27"/>
    <x v="17"/>
    <x v="0"/>
    <x v="10"/>
    <s v="Godrej Interio Metal Storage Cabinet 4-Drawer"/>
    <n v="3912.4"/>
    <n v="4"/>
    <n v="1169.42"/>
    <x v="7"/>
    <x v="0"/>
  </r>
  <r>
    <d v="2024-05-11T00:00:00"/>
    <x v="5"/>
    <x v="2"/>
    <x v="1"/>
    <x v="8"/>
    <s v="Durian TEAK-Finish Manager Desk 1500mm"/>
    <n v="66105.960000000006"/>
    <n v="3"/>
    <n v="-31162.83"/>
    <x v="3"/>
    <x v="1"/>
  </r>
  <r>
    <d v="2024-06-10T00:00:00"/>
    <x v="12"/>
    <x v="2"/>
    <x v="2"/>
    <x v="9"/>
    <s v="OnePlus Nord CE3 Lite 8GB/128GB"/>
    <n v="14505.68"/>
    <n v="1"/>
    <n v="1239.3"/>
    <x v="2"/>
    <x v="1"/>
  </r>
  <r>
    <d v="2024-07-16T00:00:00"/>
    <x v="6"/>
    <x v="10"/>
    <x v="2"/>
    <x v="11"/>
    <s v="Cosmic Byte CB-GK-12 Wired Keyboard"/>
    <n v="21017.77"/>
    <n v="9"/>
    <n v="7865.41"/>
    <x v="8"/>
    <x v="1"/>
  </r>
  <r>
    <d v="2024-07-11T00:00:00"/>
    <x v="19"/>
    <x v="5"/>
    <x v="0"/>
    <x v="2"/>
    <s v="Deli Spine Label Binder A4 Blue (Pack of 6)"/>
    <n v="13496.59"/>
    <n v="4"/>
    <n v="4844.84"/>
    <x v="8"/>
    <x v="1"/>
  </r>
  <r>
    <d v="2025-02-01T00:00:00"/>
    <x v="15"/>
    <x v="6"/>
    <x v="0"/>
    <x v="2"/>
    <s v="Archies Lever Arch File A4 (Pack of 5)"/>
    <n v="807.05"/>
    <n v="1"/>
    <n v="302.94"/>
    <x v="7"/>
    <x v="0"/>
  </r>
  <r>
    <d v="2025-01-26T00:00:00"/>
    <x v="8"/>
    <x v="18"/>
    <x v="1"/>
    <x v="4"/>
    <s v="Godrej Interio Partition Panel 4×6ft"/>
    <n v="2303.4899999999998"/>
    <n v="4"/>
    <n v="636.49"/>
    <x v="11"/>
    <x v="0"/>
  </r>
  <r>
    <d v="2024-09-21T00:00:00"/>
    <x v="39"/>
    <x v="5"/>
    <x v="1"/>
    <x v="4"/>
    <s v="Godrej Interio Partition Panel 4×6ft"/>
    <n v="4725.43"/>
    <n v="3"/>
    <n v="1773.49"/>
    <x v="5"/>
    <x v="1"/>
  </r>
  <r>
    <d v="2024-06-16T00:00:00"/>
    <x v="23"/>
    <x v="9"/>
    <x v="2"/>
    <x v="11"/>
    <s v="Zebronics Zeb-Thunder Wireless Mouse"/>
    <n v="87261.59"/>
    <n v="9"/>
    <n v="24955.040000000001"/>
    <x v="2"/>
    <x v="1"/>
  </r>
  <r>
    <d v="2024-11-26T00:00:00"/>
    <x v="6"/>
    <x v="13"/>
    <x v="1"/>
    <x v="3"/>
    <s v="Wipro Furniture Smart Mesh Chair"/>
    <n v="22650.6"/>
    <n v="3"/>
    <n v="6388.4"/>
    <x v="6"/>
    <x v="1"/>
  </r>
  <r>
    <d v="2024-11-21T00:00:00"/>
    <x v="5"/>
    <x v="16"/>
    <x v="0"/>
    <x v="7"/>
    <s v="Hitech India A4 Kraft Bubble Envelope (Pack of 50)"/>
    <n v="9276.91"/>
    <n v="7"/>
    <n v="4309.72"/>
    <x v="6"/>
    <x v="1"/>
  </r>
  <r>
    <d v="2024-11-23T00:00:00"/>
    <x v="18"/>
    <x v="7"/>
    <x v="2"/>
    <x v="11"/>
    <s v="Promate 20000mAh Power Bank"/>
    <n v="10834.97"/>
    <n v="2"/>
    <n v="4610.93"/>
    <x v="6"/>
    <x v="1"/>
  </r>
  <r>
    <d v="2025-03-17T00:00:00"/>
    <x v="17"/>
    <x v="3"/>
    <x v="0"/>
    <x v="1"/>
    <s v="Apsara Drawing Pencils HB (Pack of 20)"/>
    <n v="1670.19"/>
    <n v="2"/>
    <n v="137.24"/>
    <x v="0"/>
    <x v="0"/>
  </r>
  <r>
    <d v="2024-06-15T00:00:00"/>
    <x v="23"/>
    <x v="3"/>
    <x v="0"/>
    <x v="10"/>
    <s v="Durian Steel Filing Cabinet 2-Door"/>
    <n v="32071.26"/>
    <n v="2"/>
    <n v="4106.1099999999997"/>
    <x v="2"/>
    <x v="1"/>
  </r>
  <r>
    <d v="2024-08-06T00:00:00"/>
    <x v="0"/>
    <x v="10"/>
    <x v="0"/>
    <x v="2"/>
    <s v="Deli Spine Label Binder A4 Blue (Pack of 6)"/>
    <n v="1079.43"/>
    <n v="5"/>
    <n v="-652.16999999999996"/>
    <x v="4"/>
    <x v="1"/>
  </r>
  <r>
    <d v="2025-03-26T00:00:00"/>
    <x v="30"/>
    <x v="0"/>
    <x v="0"/>
    <x v="10"/>
    <s v="Godrej Interio Metal Storage Cabinet 4-Drawer"/>
    <n v="5082.57"/>
    <n v="1"/>
    <n v="353.99"/>
    <x v="0"/>
    <x v="0"/>
  </r>
  <r>
    <d v="2024-12-07T00:00:00"/>
    <x v="45"/>
    <x v="10"/>
    <x v="0"/>
    <x v="5"/>
    <s v="Rorito Ballpoint Pen Set Blue (Pack of 20)"/>
    <n v="691.13"/>
    <n v="1"/>
    <n v="274.27"/>
    <x v="1"/>
    <x v="1"/>
  </r>
  <r>
    <d v="2024-06-03T00:00:00"/>
    <x v="33"/>
    <x v="18"/>
    <x v="0"/>
    <x v="1"/>
    <s v="Fevicryl Fabric Colour Set 12 Shades"/>
    <n v="1635.84"/>
    <n v="2"/>
    <n v="662.46"/>
    <x v="2"/>
    <x v="1"/>
  </r>
  <r>
    <d v="2025-01-03T00:00:00"/>
    <x v="29"/>
    <x v="14"/>
    <x v="0"/>
    <x v="2"/>
    <s v="Nataraj Clear-View Binder A4 (Pack of 12)"/>
    <n v="4787.83"/>
    <n v="7"/>
    <n v="1524.71"/>
    <x v="11"/>
    <x v="0"/>
  </r>
  <r>
    <d v="2024-09-07T00:00:00"/>
    <x v="33"/>
    <x v="10"/>
    <x v="0"/>
    <x v="5"/>
    <s v="Linc Glycer Ball Pen Blue (Pack of 10)"/>
    <n v="1570.86"/>
    <n v="3"/>
    <n v="686.69"/>
    <x v="5"/>
    <x v="1"/>
  </r>
  <r>
    <d v="2024-09-26T00:00:00"/>
    <x v="3"/>
    <x v="13"/>
    <x v="1"/>
    <x v="3"/>
    <s v="Hof Seating WorkPro Mesh Back Chair"/>
    <n v="44256.95"/>
    <n v="4"/>
    <n v="7034.69"/>
    <x v="5"/>
    <x v="1"/>
  </r>
  <r>
    <d v="2024-12-05T00:00:00"/>
    <x v="23"/>
    <x v="1"/>
    <x v="2"/>
    <x v="9"/>
    <s v="Motorola Edge 50 Fusion 12GB/256GB"/>
    <n v="12416.53"/>
    <n v="5"/>
    <n v="257.91000000000003"/>
    <x v="1"/>
    <x v="1"/>
  </r>
  <r>
    <d v="2024-11-16T00:00:00"/>
    <x v="14"/>
    <x v="2"/>
    <x v="0"/>
    <x v="2"/>
    <s v="Deli Spine Label Binder A4 Blue (Pack of 6)"/>
    <n v="854.94"/>
    <n v="5"/>
    <n v="-588.47"/>
    <x v="6"/>
    <x v="1"/>
  </r>
  <r>
    <d v="2024-09-07T00:00:00"/>
    <x v="16"/>
    <x v="11"/>
    <x v="0"/>
    <x v="7"/>
    <s v="Navneet Manilla Envelopes 10×4 (Pack of 100)"/>
    <n v="1211.18"/>
    <n v="1"/>
    <n v="456.51"/>
    <x v="5"/>
    <x v="1"/>
  </r>
  <r>
    <d v="2024-06-18T00:00:00"/>
    <x v="25"/>
    <x v="14"/>
    <x v="0"/>
    <x v="5"/>
    <s v="Linc Glycer Ball Pen Blue (Pack of 10)"/>
    <n v="3068.03"/>
    <n v="6"/>
    <n v="1180.9100000000001"/>
    <x v="2"/>
    <x v="1"/>
  </r>
  <r>
    <d v="2024-09-06T00:00:00"/>
    <x v="35"/>
    <x v="0"/>
    <x v="1"/>
    <x v="3"/>
    <s v="Godrej Interio Cozy Ergonomic Chair with Armrest"/>
    <n v="133991.62"/>
    <n v="8"/>
    <n v="32253.89"/>
    <x v="5"/>
    <x v="1"/>
  </r>
  <r>
    <d v="2024-11-03T00:00:00"/>
    <x v="14"/>
    <x v="6"/>
    <x v="0"/>
    <x v="0"/>
    <s v="Kangaroo Binder Clips Assorted Pack of 50"/>
    <n v="741.79"/>
    <n v="3"/>
    <n v="23.98"/>
    <x v="6"/>
    <x v="1"/>
  </r>
  <r>
    <d v="2024-05-18T00:00:00"/>
    <x v="12"/>
    <x v="7"/>
    <x v="1"/>
    <x v="4"/>
    <s v="Nilkamal Plastic Folding Chair (Pack of 4)"/>
    <n v="16393.34"/>
    <n v="6"/>
    <n v="5804.86"/>
    <x v="3"/>
    <x v="1"/>
  </r>
  <r>
    <d v="2025-01-16T00:00:00"/>
    <x v="33"/>
    <x v="12"/>
    <x v="1"/>
    <x v="4"/>
    <s v="Nilkamal Plastic Folding Chair (Pack of 4)"/>
    <n v="4901.57"/>
    <n v="3"/>
    <n v="2427.12"/>
    <x v="11"/>
    <x v="0"/>
  </r>
  <r>
    <d v="2024-05-26T00:00:00"/>
    <x v="24"/>
    <x v="17"/>
    <x v="0"/>
    <x v="5"/>
    <s v="Pidilite Fevistick Glue Sticks (Box of 12)"/>
    <n v="3456.32"/>
    <n v="6"/>
    <n v="1734.89"/>
    <x v="3"/>
    <x v="1"/>
  </r>
  <r>
    <d v="2024-07-08T00:00:00"/>
    <x v="45"/>
    <x v="1"/>
    <x v="1"/>
    <x v="4"/>
    <s v="Godrej Interio Partition Panel 4×6ft"/>
    <n v="801.82"/>
    <n v="3"/>
    <n v="-280.99"/>
    <x v="8"/>
    <x v="1"/>
  </r>
  <r>
    <d v="2024-07-14T00:00:00"/>
    <x v="22"/>
    <x v="5"/>
    <x v="2"/>
    <x v="6"/>
    <s v="Ricoh IM 2702 A3 Multifunction Copier"/>
    <n v="234353.82"/>
    <n v="5"/>
    <n v="76627.47"/>
    <x v="8"/>
    <x v="1"/>
  </r>
  <r>
    <d v="2024-05-03T00:00:00"/>
    <x v="24"/>
    <x v="3"/>
    <x v="0"/>
    <x v="1"/>
    <s v="Doms Sketch Pens 48 Shades Assorted"/>
    <n v="3475.17"/>
    <n v="7"/>
    <n v="1384.27"/>
    <x v="3"/>
    <x v="1"/>
  </r>
  <r>
    <d v="2024-12-26T00:00:00"/>
    <x v="26"/>
    <x v="4"/>
    <x v="2"/>
    <x v="11"/>
    <s v="boAt Rugged V3 USB-C Cable (Pack of 3)"/>
    <n v="2392.69"/>
    <n v="6"/>
    <n v="487.04"/>
    <x v="1"/>
    <x v="1"/>
  </r>
  <r>
    <d v="2025-02-24T00:00:00"/>
    <x v="19"/>
    <x v="18"/>
    <x v="1"/>
    <x v="4"/>
    <s v="Godrej Interio Partition Panel 4×6ft"/>
    <n v="10664.04"/>
    <n v="2"/>
    <n v="-291.81"/>
    <x v="7"/>
    <x v="0"/>
  </r>
  <r>
    <d v="2024-12-16T00:00:00"/>
    <x v="17"/>
    <x v="16"/>
    <x v="2"/>
    <x v="9"/>
    <s v="Vivo T3 Pro 5G 8GB/128GB"/>
    <n v="7432.99"/>
    <n v="7"/>
    <n v="619.73"/>
    <x v="1"/>
    <x v="1"/>
  </r>
  <r>
    <d v="2024-06-23T00:00:00"/>
    <x v="25"/>
    <x v="10"/>
    <x v="2"/>
    <x v="9"/>
    <s v="Redmi Note 13 Pro 8GB/256GB"/>
    <n v="234121.81"/>
    <n v="7"/>
    <n v="16998.27"/>
    <x v="2"/>
    <x v="1"/>
  </r>
  <r>
    <d v="2024-05-06T00:00:00"/>
    <x v="4"/>
    <x v="10"/>
    <x v="2"/>
    <x v="9"/>
    <s v="Redmi Note 13 Pro 8GB/256GB"/>
    <n v="34178.699999999997"/>
    <n v="3"/>
    <n v="4059.47"/>
    <x v="3"/>
    <x v="1"/>
  </r>
  <r>
    <d v="2025-03-09T00:00:00"/>
    <x v="23"/>
    <x v="0"/>
    <x v="0"/>
    <x v="2"/>
    <s v="Kangaro Presentation Ring Binder (Pack of 8)"/>
    <n v="5844.17"/>
    <n v="4"/>
    <n v="2868.85"/>
    <x v="0"/>
    <x v="0"/>
  </r>
  <r>
    <d v="2024-05-15T00:00:00"/>
    <x v="3"/>
    <x v="19"/>
    <x v="1"/>
    <x v="4"/>
    <s v="Godrej Interio Partition Panel 4×6ft"/>
    <n v="12621.72"/>
    <n v="3"/>
    <n v="1273.26"/>
    <x v="3"/>
    <x v="1"/>
  </r>
  <r>
    <d v="2024-05-22T00:00:00"/>
    <x v="11"/>
    <x v="16"/>
    <x v="1"/>
    <x v="4"/>
    <s v="Stanley Office Side Table with Drawer"/>
    <n v="9197.1299999999992"/>
    <n v="6"/>
    <n v="4083.52"/>
    <x v="3"/>
    <x v="1"/>
  </r>
  <r>
    <d v="2024-09-17T00:00:00"/>
    <x v="23"/>
    <x v="19"/>
    <x v="0"/>
    <x v="2"/>
    <s v="Solo Ring Binder A4 2-Ring 25mm (Pack of 10)"/>
    <n v="28930.48"/>
    <n v="5"/>
    <n v="-48360.959999999999"/>
    <x v="5"/>
    <x v="1"/>
  </r>
  <r>
    <d v="2025-03-10T00:00:00"/>
    <x v="23"/>
    <x v="6"/>
    <x v="1"/>
    <x v="3"/>
    <s v="Durian APEX High-Back Revolving Chair"/>
    <n v="14800.17"/>
    <n v="6"/>
    <n v="1366.22"/>
    <x v="0"/>
    <x v="0"/>
  </r>
  <r>
    <d v="2024-11-21T00:00:00"/>
    <x v="3"/>
    <x v="9"/>
    <x v="0"/>
    <x v="2"/>
    <s v="Deli Spine Label Binder A4 Blue (Pack of 6)"/>
    <n v="4976.9799999999996"/>
    <n v="7"/>
    <n v="1882.54"/>
    <x v="6"/>
    <x v="1"/>
  </r>
  <r>
    <d v="2024-05-11T00:00:00"/>
    <x v="27"/>
    <x v="7"/>
    <x v="0"/>
    <x v="2"/>
    <s v="Kangaro Presentation Ring Binder (Pack of 8)"/>
    <n v="531.49"/>
    <n v="5"/>
    <n v="-791.12"/>
    <x v="3"/>
    <x v="1"/>
  </r>
  <r>
    <d v="2024-04-03T00:00:00"/>
    <x v="6"/>
    <x v="7"/>
    <x v="0"/>
    <x v="2"/>
    <s v="Kangaro Presentation Ring Binder (Pack of 8)"/>
    <n v="613.44000000000005"/>
    <n v="10"/>
    <n v="-444.06"/>
    <x v="10"/>
    <x v="1"/>
  </r>
  <r>
    <d v="2024-08-02T00:00:00"/>
    <x v="40"/>
    <x v="11"/>
    <x v="0"/>
    <x v="1"/>
    <s v="Faber-Castell Colour Pencil Set 60 Shades"/>
    <n v="4621.29"/>
    <n v="6"/>
    <n v="1105.32"/>
    <x v="4"/>
    <x v="1"/>
  </r>
  <r>
    <d v="2024-08-14T00:00:00"/>
    <x v="19"/>
    <x v="19"/>
    <x v="0"/>
    <x v="13"/>
    <s v="Usha Mist Air Duos 400mm Pedestal Fan"/>
    <n v="44305.98"/>
    <n v="7"/>
    <n v="10892.44"/>
    <x v="4"/>
    <x v="1"/>
  </r>
  <r>
    <d v="2024-05-24T00:00:00"/>
    <x v="8"/>
    <x v="8"/>
    <x v="0"/>
    <x v="0"/>
    <s v="Kangaro Staple Pins 24/6 (Pack of 5000)"/>
    <n v="596.01"/>
    <n v="2"/>
    <n v="171.37"/>
    <x v="3"/>
    <x v="1"/>
  </r>
  <r>
    <d v="2024-07-09T00:00:00"/>
    <x v="28"/>
    <x v="12"/>
    <x v="0"/>
    <x v="2"/>
    <s v="Nataraj Clear-View Binder A4 (Pack of 12)"/>
    <n v="153.77000000000001"/>
    <n v="1"/>
    <n v="-242.72"/>
    <x v="8"/>
    <x v="1"/>
  </r>
  <r>
    <d v="2024-12-09T00:00:00"/>
    <x v="41"/>
    <x v="3"/>
    <x v="2"/>
    <x v="9"/>
    <s v="iQOO Z9 5G 8GB/128GB"/>
    <n v="4605.08"/>
    <n v="3"/>
    <n v="-853.61"/>
    <x v="1"/>
    <x v="1"/>
  </r>
  <r>
    <d v="2024-04-28T00:00:00"/>
    <x v="38"/>
    <x v="14"/>
    <x v="1"/>
    <x v="4"/>
    <s v="Stanley Office Side Table with Drawer"/>
    <n v="1118.99"/>
    <n v="5"/>
    <n v="-471.35"/>
    <x v="10"/>
    <x v="1"/>
  </r>
  <r>
    <d v="2025-02-11T00:00:00"/>
    <x v="42"/>
    <x v="17"/>
    <x v="0"/>
    <x v="2"/>
    <s v="Solo Ring Binder A4 2-Ring 25mm (Pack of 10)"/>
    <n v="411.12"/>
    <n v="4"/>
    <n v="-249.44"/>
    <x v="7"/>
    <x v="0"/>
  </r>
  <r>
    <d v="2024-09-09T00:00:00"/>
    <x v="10"/>
    <x v="17"/>
    <x v="0"/>
    <x v="1"/>
    <s v="Camlin Kokuyo Acrylic Colour Set 9 Tubes"/>
    <n v="2248.19"/>
    <n v="7"/>
    <n v="601.95000000000005"/>
    <x v="5"/>
    <x v="1"/>
  </r>
  <r>
    <d v="2024-09-17T00:00:00"/>
    <x v="1"/>
    <x v="15"/>
    <x v="2"/>
    <x v="14"/>
    <s v="Samsung ProXpress M3320ND Laser Printer"/>
    <n v="229255.69"/>
    <n v="3"/>
    <n v="108615.29"/>
    <x v="5"/>
    <x v="1"/>
  </r>
  <r>
    <d v="2024-04-20T00:00:00"/>
    <x v="47"/>
    <x v="0"/>
    <x v="2"/>
    <x v="11"/>
    <s v="Lapcare USB-C 65W GaN Charger"/>
    <n v="2788.38"/>
    <n v="3"/>
    <n v="560.80999999999995"/>
    <x v="10"/>
    <x v="1"/>
  </r>
  <r>
    <d v="2024-10-10T00:00:00"/>
    <x v="12"/>
    <x v="3"/>
    <x v="2"/>
    <x v="11"/>
    <s v="Zebronics Zeb-Thunder Wireless Mouse"/>
    <n v="2515.46"/>
    <n v="1"/>
    <n v="-292.77"/>
    <x v="9"/>
    <x v="1"/>
  </r>
  <r>
    <d v="2024-04-24T00:00:00"/>
    <x v="13"/>
    <x v="17"/>
    <x v="0"/>
    <x v="2"/>
    <s v="Solo Ring Binder A4 2-Ring 25mm (Pack of 10)"/>
    <n v="732.8"/>
    <n v="1"/>
    <n v="365.3"/>
    <x v="10"/>
    <x v="1"/>
  </r>
  <r>
    <d v="2025-03-10T00:00:00"/>
    <x v="10"/>
    <x v="13"/>
    <x v="1"/>
    <x v="3"/>
    <s v="Stanley Furniture Comfort Plus Chair"/>
    <n v="19314.25"/>
    <n v="1"/>
    <n v="-2014.76"/>
    <x v="0"/>
    <x v="0"/>
  </r>
  <r>
    <d v="2024-10-19T00:00:00"/>
    <x v="28"/>
    <x v="4"/>
    <x v="0"/>
    <x v="2"/>
    <s v="Solo Ring Binder A4 2-Ring 25mm (Pack of 10)"/>
    <n v="3644.64"/>
    <n v="6"/>
    <n v="2146.79"/>
    <x v="9"/>
    <x v="1"/>
  </r>
  <r>
    <d v="2024-05-08T00:00:00"/>
    <x v="43"/>
    <x v="17"/>
    <x v="0"/>
    <x v="1"/>
    <s v="Doms Sketch Pens 48 Shades Assorted"/>
    <n v="2178.02"/>
    <n v="8"/>
    <n v="789.32"/>
    <x v="3"/>
    <x v="1"/>
  </r>
  <r>
    <d v="2025-03-24T00:00:00"/>
    <x v="47"/>
    <x v="7"/>
    <x v="1"/>
    <x v="3"/>
    <s v="Green Soul Oslo High-Back Executive Chair"/>
    <n v="35913.81"/>
    <n v="6"/>
    <n v="6432.89"/>
    <x v="0"/>
    <x v="0"/>
  </r>
  <r>
    <d v="2024-05-03T00:00:00"/>
    <x v="31"/>
    <x v="17"/>
    <x v="0"/>
    <x v="2"/>
    <s v="Solo Ring Binder A4 2-Ring 25mm (Pack of 10)"/>
    <n v="32938.71"/>
    <n v="6"/>
    <n v="17593.189999999999"/>
    <x v="3"/>
    <x v="1"/>
  </r>
  <r>
    <d v="2024-11-02T00:00:00"/>
    <x v="14"/>
    <x v="10"/>
    <x v="1"/>
    <x v="4"/>
    <s v="FurnitureKraft Metal Coat Stand Black"/>
    <n v="26192.44"/>
    <n v="3"/>
    <n v="5085.8"/>
    <x v="6"/>
    <x v="1"/>
  </r>
  <r>
    <d v="2025-01-04T00:00:00"/>
    <x v="42"/>
    <x v="8"/>
    <x v="0"/>
    <x v="5"/>
    <s v="Pidilite Fevistick Glue Sticks (Box of 12)"/>
    <n v="712.36"/>
    <n v="1"/>
    <n v="406.99"/>
    <x v="11"/>
    <x v="0"/>
  </r>
  <r>
    <d v="2025-03-12T00:00:00"/>
    <x v="46"/>
    <x v="16"/>
    <x v="0"/>
    <x v="2"/>
    <s v="Deli Spine Label Binder A4 Blue (Pack of 6)"/>
    <n v="2507.6799999999998"/>
    <n v="5"/>
    <n v="788.47"/>
    <x v="0"/>
    <x v="0"/>
  </r>
  <r>
    <d v="2024-04-22T00:00:00"/>
    <x v="13"/>
    <x v="18"/>
    <x v="0"/>
    <x v="1"/>
    <s v="Apsara Drawing Pencils HB (Pack of 20)"/>
    <n v="2307.59"/>
    <n v="8"/>
    <n v="481.78"/>
    <x v="10"/>
    <x v="1"/>
  </r>
  <r>
    <d v="2024-11-09T00:00:00"/>
    <x v="35"/>
    <x v="16"/>
    <x v="0"/>
    <x v="10"/>
    <s v="Puro SAFE Steel Almirah Double Door"/>
    <n v="88194.98"/>
    <n v="4"/>
    <n v="-21555.74"/>
    <x v="6"/>
    <x v="1"/>
  </r>
  <r>
    <d v="2024-10-25T00:00:00"/>
    <x v="25"/>
    <x v="9"/>
    <x v="1"/>
    <x v="3"/>
    <s v="Stanley Furniture Comfort Plus Chair"/>
    <n v="38296.82"/>
    <n v="2"/>
    <n v="-5805.02"/>
    <x v="9"/>
    <x v="1"/>
  </r>
  <r>
    <d v="2024-04-04T00:00:00"/>
    <x v="25"/>
    <x v="11"/>
    <x v="0"/>
    <x v="2"/>
    <s v="Nataraj Clear-View Binder A4 (Pack of 12)"/>
    <n v="198.4"/>
    <n v="2"/>
    <n v="-344.96"/>
    <x v="10"/>
    <x v="1"/>
  </r>
  <r>
    <d v="2024-08-28T00:00:00"/>
    <x v="4"/>
    <x v="7"/>
    <x v="0"/>
    <x v="13"/>
    <s v="Orient Electric PSPO 1200mm Ceiling Fan"/>
    <n v="45074.22"/>
    <n v="3"/>
    <n v="6248.94"/>
    <x v="4"/>
    <x v="1"/>
  </r>
  <r>
    <d v="2024-04-09T00:00:00"/>
    <x v="25"/>
    <x v="8"/>
    <x v="1"/>
    <x v="3"/>
    <s v="Featherlite Elan Mid-Back Mesh Chair Black"/>
    <n v="32822.57"/>
    <n v="3"/>
    <n v="5158.3"/>
    <x v="10"/>
    <x v="1"/>
  </r>
  <r>
    <d v="2024-10-05T00:00:00"/>
    <x v="25"/>
    <x v="17"/>
    <x v="1"/>
    <x v="4"/>
    <s v="Stanley Office Side Table with Drawer"/>
    <n v="4034.87"/>
    <n v="2"/>
    <n v="2276.29"/>
    <x v="9"/>
    <x v="1"/>
  </r>
  <r>
    <d v="2024-07-25T00:00:00"/>
    <x v="29"/>
    <x v="1"/>
    <x v="0"/>
    <x v="10"/>
    <s v="Featherlite Mobile Pedestal 3-Drawer"/>
    <n v="28409.95"/>
    <n v="3"/>
    <n v="-2462.19"/>
    <x v="8"/>
    <x v="1"/>
  </r>
  <r>
    <d v="2024-07-11T00:00:00"/>
    <x v="26"/>
    <x v="11"/>
    <x v="0"/>
    <x v="2"/>
    <s v="Kangaro Presentation Ring Binder (Pack of 8)"/>
    <n v="1092.24"/>
    <n v="3"/>
    <n v="340.63"/>
    <x v="8"/>
    <x v="1"/>
  </r>
  <r>
    <d v="2024-04-26T00:00:00"/>
    <x v="17"/>
    <x v="14"/>
    <x v="0"/>
    <x v="12"/>
    <s v="Kores Self-Adhesive Label Rolls (Pack of 4)"/>
    <n v="1800.73"/>
    <n v="3"/>
    <n v="729.16"/>
    <x v="10"/>
    <x v="1"/>
  </r>
  <r>
    <d v="2024-11-07T00:00:00"/>
    <x v="1"/>
    <x v="11"/>
    <x v="0"/>
    <x v="2"/>
    <s v="Archies Lever Arch File A4 (Pack of 5)"/>
    <n v="137258.78"/>
    <n v="1"/>
    <n v="47944.22"/>
    <x v="6"/>
    <x v="1"/>
  </r>
  <r>
    <d v="2024-04-25T00:00:00"/>
    <x v="19"/>
    <x v="5"/>
    <x v="0"/>
    <x v="1"/>
    <s v="Doms Sketch Pens 48 Shades Assorted"/>
    <n v="292.45"/>
    <n v="1"/>
    <n v="64.83"/>
    <x v="10"/>
    <x v="1"/>
  </r>
  <r>
    <d v="2024-09-02T00:00:00"/>
    <x v="19"/>
    <x v="2"/>
    <x v="0"/>
    <x v="2"/>
    <s v="Archies Lever Arch File A4 (Pack of 5)"/>
    <n v="219.7"/>
    <n v="2"/>
    <n v="-334.93"/>
    <x v="5"/>
    <x v="1"/>
  </r>
  <r>
    <d v="2024-09-18T00:00:00"/>
    <x v="23"/>
    <x v="18"/>
    <x v="0"/>
    <x v="2"/>
    <s v="Archies Lever Arch File A4 (Pack of 5)"/>
    <n v="1547.14"/>
    <n v="6"/>
    <n v="-1040.8599999999999"/>
    <x v="5"/>
    <x v="1"/>
  </r>
  <r>
    <d v="2024-11-18T00:00:00"/>
    <x v="37"/>
    <x v="10"/>
    <x v="0"/>
    <x v="13"/>
    <s v="Crompton Aura Prime 1200mm Fan White"/>
    <n v="89652.07"/>
    <n v="3"/>
    <n v="6930.68"/>
    <x v="6"/>
    <x v="1"/>
  </r>
  <r>
    <d v="2024-04-16T00:00:00"/>
    <x v="18"/>
    <x v="16"/>
    <x v="1"/>
    <x v="3"/>
    <s v="Featherlite Elan Mid-Back Mesh Chair Black"/>
    <n v="24487.21"/>
    <n v="3"/>
    <n v="-1472.49"/>
    <x v="10"/>
    <x v="1"/>
  </r>
  <r>
    <d v="2024-04-12T00:00:00"/>
    <x v="1"/>
    <x v="16"/>
    <x v="0"/>
    <x v="12"/>
    <s v="3M Post-It Sticky Notes 76×76mm (Pack of 12)"/>
    <n v="2252.0100000000002"/>
    <n v="3"/>
    <n v="791.06"/>
    <x v="10"/>
    <x v="1"/>
  </r>
  <r>
    <d v="2024-11-24T00:00:00"/>
    <x v="34"/>
    <x v="18"/>
    <x v="0"/>
    <x v="1"/>
    <s v="Camlin Kokuyo Acrylic Colour Set 9 Tubes"/>
    <n v="1581.3"/>
    <n v="5"/>
    <n v="202.14"/>
    <x v="6"/>
    <x v="1"/>
  </r>
  <r>
    <d v="2025-03-20T00:00:00"/>
    <x v="3"/>
    <x v="0"/>
    <x v="0"/>
    <x v="2"/>
    <s v="Kangaro Presentation Ring Binder (Pack of 8)"/>
    <n v="2567.37"/>
    <n v="5"/>
    <n v="956.53"/>
    <x v="0"/>
    <x v="0"/>
  </r>
  <r>
    <d v="2024-11-12T00:00:00"/>
    <x v="5"/>
    <x v="5"/>
    <x v="0"/>
    <x v="2"/>
    <s v="Kangaro Presentation Ring Binder (Pack of 8)"/>
    <n v="882.17"/>
    <n v="6"/>
    <n v="-1357.02"/>
    <x v="6"/>
    <x v="1"/>
  </r>
  <r>
    <d v="2025-03-20T00:00:00"/>
    <x v="31"/>
    <x v="14"/>
    <x v="0"/>
    <x v="10"/>
    <s v="Featherlite Mobile Pedestal 3-Drawer"/>
    <n v="47854.02"/>
    <n v="4"/>
    <n v="-14773.87"/>
    <x v="0"/>
    <x v="0"/>
  </r>
  <r>
    <d v="2024-12-17T00:00:00"/>
    <x v="8"/>
    <x v="11"/>
    <x v="0"/>
    <x v="10"/>
    <s v="Godrej Interio Metal Storage Cabinet 4-Drawer"/>
    <n v="3545.16"/>
    <n v="2"/>
    <n v="1104.03"/>
    <x v="1"/>
    <x v="1"/>
  </r>
  <r>
    <d v="2024-12-28T00:00:00"/>
    <x v="41"/>
    <x v="16"/>
    <x v="2"/>
    <x v="11"/>
    <s v="Promate 20000mAh Power Bank"/>
    <n v="4914.6499999999996"/>
    <n v="7"/>
    <n v="1636.14"/>
    <x v="1"/>
    <x v="1"/>
  </r>
  <r>
    <d v="2025-02-19T00:00:00"/>
    <x v="13"/>
    <x v="6"/>
    <x v="1"/>
    <x v="15"/>
    <s v="Durian Engineered Wood Bookcase 4-Shelf Dark Walnut"/>
    <n v="20676.57"/>
    <n v="3"/>
    <n v="6660.64"/>
    <x v="7"/>
    <x v="0"/>
  </r>
  <r>
    <d v="2024-07-07T00:00:00"/>
    <x v="40"/>
    <x v="0"/>
    <x v="0"/>
    <x v="10"/>
    <s v="Cello Stationery Organiser Set 7-Compartment"/>
    <n v="18930.38"/>
    <n v="2"/>
    <n v="0"/>
    <x v="8"/>
    <x v="1"/>
  </r>
  <r>
    <d v="2024-10-28T00:00:00"/>
    <x v="30"/>
    <x v="8"/>
    <x v="1"/>
    <x v="4"/>
    <s v="Pepperfry Sofa Cum Bed 3-Seater Grey"/>
    <n v="14147.59"/>
    <n v="5"/>
    <n v="-19129.59"/>
    <x v="9"/>
    <x v="1"/>
  </r>
  <r>
    <d v="2024-04-25T00:00:00"/>
    <x v="39"/>
    <x v="0"/>
    <x v="0"/>
    <x v="12"/>
    <s v="Maplitho White Labels A4 (50 Sheets)"/>
    <n v="376.96"/>
    <n v="1"/>
    <n v="111.06"/>
    <x v="10"/>
    <x v="1"/>
  </r>
  <r>
    <d v="2024-05-10T00:00:00"/>
    <x v="19"/>
    <x v="0"/>
    <x v="0"/>
    <x v="5"/>
    <s v="Rorito Ballpoint Pen Set Blue (Pack of 20)"/>
    <n v="668.99"/>
    <n v="3"/>
    <n v="331.96"/>
    <x v="3"/>
    <x v="1"/>
  </r>
  <r>
    <d v="2024-10-14T00:00:00"/>
    <x v="40"/>
    <x v="0"/>
    <x v="0"/>
    <x v="10"/>
    <s v="Cello Stationery Organiser Set 7-Compartment"/>
    <n v="223024.46"/>
    <n v="7"/>
    <n v="-37520"/>
    <x v="9"/>
    <x v="1"/>
  </r>
  <r>
    <d v="2024-08-11T00:00:00"/>
    <x v="42"/>
    <x v="7"/>
    <x v="0"/>
    <x v="0"/>
    <s v="Kangaro Paper Clips Galvanized (Box of 1000)"/>
    <n v="945.4"/>
    <n v="2"/>
    <n v="450.33"/>
    <x v="4"/>
    <x v="1"/>
  </r>
  <r>
    <d v="2024-06-22T00:00:00"/>
    <x v="1"/>
    <x v="19"/>
    <x v="0"/>
    <x v="2"/>
    <s v="Deli Spine Label Binder A4 Blue (Pack of 6)"/>
    <n v="449.03"/>
    <n v="2"/>
    <n v="-628.23"/>
    <x v="2"/>
    <x v="1"/>
  </r>
  <r>
    <d v="2025-02-05T00:00:00"/>
    <x v="40"/>
    <x v="19"/>
    <x v="0"/>
    <x v="5"/>
    <s v="Pidilite Fevistick Glue Sticks (Box of 12)"/>
    <n v="28252.46"/>
    <n v="7"/>
    <n v="13156.26"/>
    <x v="7"/>
    <x v="0"/>
  </r>
  <r>
    <d v="2025-01-05T00:00:00"/>
    <x v="45"/>
    <x v="7"/>
    <x v="1"/>
    <x v="3"/>
    <s v="Durian APEX High-Back Revolving Chair"/>
    <n v="21631.79"/>
    <n v="2"/>
    <n v="6153.32"/>
    <x v="11"/>
    <x v="0"/>
  </r>
  <r>
    <d v="2024-11-05T00:00:00"/>
    <x v="10"/>
    <x v="11"/>
    <x v="1"/>
    <x v="4"/>
    <s v="Nilkamal Plastic Folding Chair (Pack of 4)"/>
    <n v="624.47"/>
    <n v="1"/>
    <n v="217.55"/>
    <x v="6"/>
    <x v="1"/>
  </r>
  <r>
    <d v="2024-09-10T00:00:00"/>
    <x v="42"/>
    <x v="1"/>
    <x v="2"/>
    <x v="6"/>
    <s v="Xerox B210 Wireless Monochrome Laser Printer"/>
    <n v="43789.45"/>
    <n v="2"/>
    <n v="14174.89"/>
    <x v="5"/>
    <x v="1"/>
  </r>
  <r>
    <d v="2025-01-17T00:00:00"/>
    <x v="44"/>
    <x v="17"/>
    <x v="1"/>
    <x v="15"/>
    <s v="Durian Engineered Wood Bookcase 4-Shelf Dark Walnut"/>
    <n v="7222.31"/>
    <n v="1"/>
    <n v="1585.35"/>
    <x v="11"/>
    <x v="0"/>
  </r>
  <r>
    <d v="2024-04-03T00:00:00"/>
    <x v="46"/>
    <x v="3"/>
    <x v="0"/>
    <x v="5"/>
    <s v="Luxor Ruled Writing Pad A4 (200 Pages)"/>
    <n v="872.88"/>
    <n v="2"/>
    <n v="487.57"/>
    <x v="10"/>
    <x v="1"/>
  </r>
  <r>
    <d v="2024-06-10T00:00:00"/>
    <x v="28"/>
    <x v="5"/>
    <x v="0"/>
    <x v="13"/>
    <s v="Philips SmartBright LED Batten 36W (Pack of 4)"/>
    <n v="5666.15"/>
    <n v="6"/>
    <n v="444.33"/>
    <x v="2"/>
    <x v="1"/>
  </r>
  <r>
    <d v="2025-03-14T00:00:00"/>
    <x v="1"/>
    <x v="4"/>
    <x v="1"/>
    <x v="4"/>
    <s v="Pepperfry Sofa Cum Bed 3-Seater Grey"/>
    <n v="5813.31"/>
    <n v="5"/>
    <n v="-3202.9"/>
    <x v="0"/>
    <x v="0"/>
  </r>
  <r>
    <d v="2024-11-24T00:00:00"/>
    <x v="23"/>
    <x v="17"/>
    <x v="2"/>
    <x v="9"/>
    <s v="Redmi Note 13 Pro 8GB/256GB"/>
    <n v="42908.55"/>
    <n v="4"/>
    <n v="5564.19"/>
    <x v="6"/>
    <x v="1"/>
  </r>
  <r>
    <d v="2024-10-09T00:00:00"/>
    <x v="41"/>
    <x v="0"/>
    <x v="2"/>
    <x v="9"/>
    <s v="iQOO Z9 5G 8GB/128GB"/>
    <n v="28454.67"/>
    <n v="3"/>
    <n v="2544.7800000000002"/>
    <x v="9"/>
    <x v="1"/>
  </r>
  <r>
    <d v="2024-12-20T00:00:00"/>
    <x v="0"/>
    <x v="18"/>
    <x v="0"/>
    <x v="5"/>
    <s v="Luxor Ruled Writing Pad A4 (200 Pages)"/>
    <n v="1192.74"/>
    <n v="2"/>
    <n v="371.89"/>
    <x v="1"/>
    <x v="1"/>
  </r>
  <r>
    <d v="2024-04-15T00:00:00"/>
    <x v="7"/>
    <x v="9"/>
    <x v="1"/>
    <x v="4"/>
    <s v="Pepperfry Sofa Cum Bed 3-Seater Grey"/>
    <n v="14873.28"/>
    <n v="4"/>
    <n v="-579.99"/>
    <x v="10"/>
    <x v="1"/>
  </r>
  <r>
    <d v="2024-12-11T00:00:00"/>
    <x v="41"/>
    <x v="4"/>
    <x v="0"/>
    <x v="2"/>
    <s v="Solo Ring Binder A4 2-Ring 25mm (Pack of 10)"/>
    <n v="6891.53"/>
    <n v="5"/>
    <n v="3644.29"/>
    <x v="1"/>
    <x v="1"/>
  </r>
  <r>
    <d v="2024-09-24T00:00:00"/>
    <x v="7"/>
    <x v="8"/>
    <x v="0"/>
    <x v="12"/>
    <s v="Avery India Self-Adhesive Labels 21-Up (100 Sheets)"/>
    <n v="913.55"/>
    <n v="4"/>
    <n v="327.35000000000002"/>
    <x v="5"/>
    <x v="1"/>
  </r>
  <r>
    <d v="2024-06-12T00:00:00"/>
    <x v="38"/>
    <x v="6"/>
    <x v="2"/>
    <x v="9"/>
    <s v="Realme Narzo 60 Pro 5G 8GB/128GB"/>
    <n v="18364.490000000002"/>
    <n v="1"/>
    <n v="4887.82"/>
    <x v="2"/>
    <x v="1"/>
  </r>
  <r>
    <d v="2024-11-24T00:00:00"/>
    <x v="40"/>
    <x v="11"/>
    <x v="0"/>
    <x v="2"/>
    <s v="Kangaro Presentation Ring Binder (Pack of 8)"/>
    <n v="6832.56"/>
    <n v="3"/>
    <n v="2881.39"/>
    <x v="6"/>
    <x v="1"/>
  </r>
  <r>
    <d v="2024-04-08T00:00:00"/>
    <x v="10"/>
    <x v="7"/>
    <x v="0"/>
    <x v="12"/>
    <s v="3M Post-It Sticky Notes 76×76mm (Pack of 12)"/>
    <n v="394.85"/>
    <n v="1"/>
    <n v="219.71"/>
    <x v="10"/>
    <x v="1"/>
  </r>
  <r>
    <d v="2024-07-16T00:00:00"/>
    <x v="41"/>
    <x v="15"/>
    <x v="0"/>
    <x v="1"/>
    <s v="Faber-Castell Colour Pencil Set 60 Shades"/>
    <n v="3297.05"/>
    <n v="2"/>
    <n v="898.97"/>
    <x v="8"/>
    <x v="1"/>
  </r>
  <r>
    <d v="2024-10-06T00:00:00"/>
    <x v="46"/>
    <x v="17"/>
    <x v="1"/>
    <x v="15"/>
    <s v="Nilkamal Freedom Book Rack with Cabinet"/>
    <n v="68924.259999999995"/>
    <n v="6"/>
    <n v="-4544.3999999999996"/>
    <x v="9"/>
    <x v="1"/>
  </r>
  <r>
    <d v="2024-12-04T00:00:00"/>
    <x v="5"/>
    <x v="10"/>
    <x v="0"/>
    <x v="2"/>
    <s v="Archies Lever Arch File A4 (Pack of 5)"/>
    <n v="2005.74"/>
    <n v="3"/>
    <n v="-1606.51"/>
    <x v="1"/>
    <x v="1"/>
  </r>
  <r>
    <d v="2024-12-15T00:00:00"/>
    <x v="5"/>
    <x v="12"/>
    <x v="0"/>
    <x v="7"/>
    <s v="Kores Peel &amp; Seal White Envelopes DL (Pack of 100)"/>
    <n v="3435.23"/>
    <n v="1"/>
    <n v="1717.35"/>
    <x v="1"/>
    <x v="1"/>
  </r>
  <r>
    <d v="2025-01-22T00:00:00"/>
    <x v="46"/>
    <x v="17"/>
    <x v="0"/>
    <x v="1"/>
    <s v="Apsara Drawing Pencils HB (Pack of 20)"/>
    <n v="15130.04"/>
    <n v="7"/>
    <n v="4052.35"/>
    <x v="11"/>
    <x v="0"/>
  </r>
  <r>
    <d v="2024-11-15T00:00:00"/>
    <x v="3"/>
    <x v="15"/>
    <x v="0"/>
    <x v="10"/>
    <s v="Nilkamal Plastic Storage Trolley 3-Tier"/>
    <n v="5423.87"/>
    <n v="2"/>
    <n v="1173.07"/>
    <x v="6"/>
    <x v="1"/>
  </r>
  <r>
    <d v="2025-02-25T00:00:00"/>
    <x v="21"/>
    <x v="8"/>
    <x v="0"/>
    <x v="5"/>
    <s v="Navneet A4 80 GSM Copier Paper (500 Sheets)"/>
    <n v="368.07"/>
    <n v="1"/>
    <n v="127.33"/>
    <x v="7"/>
    <x v="0"/>
  </r>
  <r>
    <d v="2025-03-10T00:00:00"/>
    <x v="47"/>
    <x v="15"/>
    <x v="2"/>
    <x v="9"/>
    <s v="iQOO Z9 5G 8GB/128GB"/>
    <n v="78327.12"/>
    <n v="5"/>
    <n v="-18434.669999999998"/>
    <x v="0"/>
    <x v="0"/>
  </r>
  <r>
    <d v="2024-07-21T00:00:00"/>
    <x v="43"/>
    <x v="4"/>
    <x v="0"/>
    <x v="2"/>
    <s v="Deli Spine Label Binder A4 Blue (Pack of 6)"/>
    <n v="64610.5"/>
    <n v="1"/>
    <n v="28820.07"/>
    <x v="8"/>
    <x v="1"/>
  </r>
  <r>
    <d v="2025-03-06T00:00:00"/>
    <x v="4"/>
    <x v="11"/>
    <x v="0"/>
    <x v="1"/>
    <s v="Faber-Castell Colour Pencil Set 60 Shades"/>
    <n v="704.8"/>
    <n v="2"/>
    <n v="186.1"/>
    <x v="0"/>
    <x v="0"/>
  </r>
  <r>
    <d v="2024-05-03T00:00:00"/>
    <x v="17"/>
    <x v="0"/>
    <x v="0"/>
    <x v="10"/>
    <s v="Featherlite Mobile Pedestal 3-Drawer"/>
    <n v="36818.1"/>
    <n v="4"/>
    <n v="12142.37"/>
    <x v="3"/>
    <x v="1"/>
  </r>
  <r>
    <d v="2024-12-06T00:00:00"/>
    <x v="42"/>
    <x v="12"/>
    <x v="1"/>
    <x v="4"/>
    <s v="Godrej Interio Partition Panel 4×6ft"/>
    <n v="8249.83"/>
    <n v="2"/>
    <n v="693.83"/>
    <x v="1"/>
    <x v="1"/>
  </r>
  <r>
    <d v="2024-08-18T00:00:00"/>
    <x v="35"/>
    <x v="0"/>
    <x v="2"/>
    <x v="11"/>
    <s v="boAt Rugged V3 USB-C Cable (Pack of 3)"/>
    <n v="4803.2299999999996"/>
    <n v="3"/>
    <n v="1382.95"/>
    <x v="4"/>
    <x v="1"/>
  </r>
  <r>
    <d v="2024-12-22T00:00:00"/>
    <x v="33"/>
    <x v="18"/>
    <x v="1"/>
    <x v="15"/>
    <s v="Nilkamal Freedom Book Rack with Cabinet"/>
    <n v="92300.9"/>
    <n v="5"/>
    <n v="-10461.19"/>
    <x v="1"/>
    <x v="1"/>
  </r>
  <r>
    <d v="2024-05-14T00:00:00"/>
    <x v="26"/>
    <x v="17"/>
    <x v="0"/>
    <x v="5"/>
    <s v="Linc Glycer Ball Pen Blue (Pack of 10)"/>
    <n v="532.85"/>
    <n v="1"/>
    <n v="317.37"/>
    <x v="3"/>
    <x v="1"/>
  </r>
  <r>
    <d v="2024-06-21T00:00:00"/>
    <x v="18"/>
    <x v="1"/>
    <x v="2"/>
    <x v="11"/>
    <s v="Portronics Mport 7C USB-C Hub 7-in-1"/>
    <n v="2141.52"/>
    <n v="2"/>
    <n v="281.68"/>
    <x v="2"/>
    <x v="1"/>
  </r>
  <r>
    <d v="2024-08-03T00:00:00"/>
    <x v="34"/>
    <x v="3"/>
    <x v="0"/>
    <x v="5"/>
    <s v="Linc Glycer Ball Pen Blue (Pack of 10)"/>
    <n v="1016.22"/>
    <n v="1"/>
    <n v="481.23"/>
    <x v="4"/>
    <x v="1"/>
  </r>
  <r>
    <d v="2024-05-14T00:00:00"/>
    <x v="43"/>
    <x v="9"/>
    <x v="2"/>
    <x v="9"/>
    <s v="OnePlus Nord CE3 Lite 8GB/128GB"/>
    <n v="43237.46"/>
    <n v="4"/>
    <n v="5012.0200000000004"/>
    <x v="3"/>
    <x v="1"/>
  </r>
  <r>
    <d v="2024-12-21T00:00:00"/>
    <x v="42"/>
    <x v="13"/>
    <x v="0"/>
    <x v="5"/>
    <s v="Kokuyo Camlin Drawing Sheets A3 (100 Sheets)"/>
    <n v="4913.88"/>
    <n v="8"/>
    <n v="2148.89"/>
    <x v="1"/>
    <x v="1"/>
  </r>
  <r>
    <d v="2024-12-03T00:00:00"/>
    <x v="27"/>
    <x v="19"/>
    <x v="0"/>
    <x v="2"/>
    <s v="Kangaro Presentation Ring Binder (Pack of 8)"/>
    <n v="287.61"/>
    <n v="2"/>
    <n v="-212.71"/>
    <x v="1"/>
    <x v="1"/>
  </r>
  <r>
    <d v="2025-02-15T00:00:00"/>
    <x v="41"/>
    <x v="1"/>
    <x v="1"/>
    <x v="3"/>
    <s v="Featherlite Elan Mid-Back Mesh Chair Black"/>
    <n v="22471.55"/>
    <n v="2"/>
    <n v="2719.67"/>
    <x v="7"/>
    <x v="0"/>
  </r>
  <r>
    <d v="2024-05-21T00:00:00"/>
    <x v="44"/>
    <x v="15"/>
    <x v="1"/>
    <x v="4"/>
    <s v="FurnitureKraft Metal Coat Stand Black"/>
    <n v="1534.48"/>
    <n v="1"/>
    <n v="528.89"/>
    <x v="3"/>
    <x v="1"/>
  </r>
  <r>
    <d v="2024-12-04T00:00:00"/>
    <x v="33"/>
    <x v="7"/>
    <x v="2"/>
    <x v="14"/>
    <s v="Samsung ProXpress M3320ND Laser Printer"/>
    <n v="73007.5"/>
    <n v="5"/>
    <n v="30294.65"/>
    <x v="1"/>
    <x v="1"/>
  </r>
  <r>
    <d v="2024-05-16T00:00:00"/>
    <x v="6"/>
    <x v="11"/>
    <x v="0"/>
    <x v="16"/>
    <s v="Kores Rubber Bands Assorted (250g Box)"/>
    <n v="4571.6000000000004"/>
    <n v="9"/>
    <n v="1515.6"/>
    <x v="3"/>
    <x v="1"/>
  </r>
  <r>
    <d v="2024-08-19T00:00:00"/>
    <x v="8"/>
    <x v="10"/>
    <x v="1"/>
    <x v="4"/>
    <s v="Stanley Office Side Table with Drawer"/>
    <n v="18082.46"/>
    <n v="2"/>
    <n v="2743.72"/>
    <x v="4"/>
    <x v="1"/>
  </r>
  <r>
    <d v="2025-02-09T00:00:00"/>
    <x v="24"/>
    <x v="7"/>
    <x v="0"/>
    <x v="12"/>
    <s v="Maplitho White Labels A4 (50 Sheets)"/>
    <n v="1027.5"/>
    <n v="5"/>
    <n v="484.59"/>
    <x v="7"/>
    <x v="0"/>
  </r>
  <r>
    <d v="2024-09-08T00:00:00"/>
    <x v="20"/>
    <x v="2"/>
    <x v="0"/>
    <x v="5"/>
    <s v="Pidilite Fevistick Glue Sticks (Box of 12)"/>
    <n v="15981.76"/>
    <n v="6"/>
    <n v="5930.18"/>
    <x v="5"/>
    <x v="1"/>
  </r>
  <r>
    <d v="2025-01-01T00:00:00"/>
    <x v="7"/>
    <x v="17"/>
    <x v="0"/>
    <x v="5"/>
    <s v="Kokuyo Camlin Drawing Sheets A3 (100 Sheets)"/>
    <n v="1633.65"/>
    <n v="2"/>
    <n v="652.4"/>
    <x v="11"/>
    <x v="0"/>
  </r>
  <r>
    <d v="2024-05-18T00:00:00"/>
    <x v="38"/>
    <x v="11"/>
    <x v="1"/>
    <x v="15"/>
    <s v="Godrej Interio Slimline Steel Bookshelf 5-Tier"/>
    <n v="17068.810000000001"/>
    <n v="7"/>
    <n v="-28018.6"/>
    <x v="3"/>
    <x v="1"/>
  </r>
  <r>
    <d v="2024-12-03T00:00:00"/>
    <x v="25"/>
    <x v="6"/>
    <x v="0"/>
    <x v="16"/>
    <s v="Pritt Glue Stick 43g (Pack of 10)"/>
    <n v="2479.59"/>
    <n v="6"/>
    <n v="55.37"/>
    <x v="1"/>
    <x v="1"/>
  </r>
  <r>
    <d v="2024-07-01T00:00:00"/>
    <x v="40"/>
    <x v="14"/>
    <x v="2"/>
    <x v="9"/>
    <s v="POCO X6 Pro 5G 12GB/256GB"/>
    <n v="2785.05"/>
    <n v="1"/>
    <n v="367.74"/>
    <x v="8"/>
    <x v="1"/>
  </r>
  <r>
    <d v="2025-03-19T00:00:00"/>
    <x v="12"/>
    <x v="9"/>
    <x v="0"/>
    <x v="1"/>
    <s v="Camlin Kokuyo Acrylic Colour Set 9 Tubes"/>
    <n v="2384.7199999999998"/>
    <n v="7"/>
    <n v="996.22"/>
    <x v="0"/>
    <x v="0"/>
  </r>
  <r>
    <d v="2024-06-11T00:00:00"/>
    <x v="13"/>
    <x v="10"/>
    <x v="0"/>
    <x v="10"/>
    <s v="Durian Steel Filing Cabinet 2-Door"/>
    <n v="84477.74"/>
    <n v="1"/>
    <n v="22044.639999999999"/>
    <x v="2"/>
    <x v="1"/>
  </r>
  <r>
    <d v="2024-08-21T00:00:00"/>
    <x v="45"/>
    <x v="7"/>
    <x v="0"/>
    <x v="13"/>
    <s v="Orient Electric PSPO 1200mm Ceiling Fan"/>
    <n v="26692.67"/>
    <n v="4"/>
    <n v="8607.4699999999993"/>
    <x v="4"/>
    <x v="1"/>
  </r>
  <r>
    <d v="2025-01-27T00:00:00"/>
    <x v="47"/>
    <x v="15"/>
    <x v="2"/>
    <x v="9"/>
    <s v="iQOO Z9 5G 8GB/128GB"/>
    <n v="10808.34"/>
    <n v="3"/>
    <n v="-2687.87"/>
    <x v="11"/>
    <x v="0"/>
  </r>
  <r>
    <d v="2024-09-09T00:00:00"/>
    <x v="18"/>
    <x v="1"/>
    <x v="0"/>
    <x v="10"/>
    <s v="Featherlite Mobile Pedestal 3-Drawer"/>
    <n v="5058.38"/>
    <n v="1"/>
    <n v="1613.57"/>
    <x v="5"/>
    <x v="1"/>
  </r>
  <r>
    <d v="2024-08-08T00:00:00"/>
    <x v="6"/>
    <x v="18"/>
    <x v="1"/>
    <x v="4"/>
    <s v="Pepperfry Sofa Cum Bed 3-Seater Grey"/>
    <n v="1785.51"/>
    <n v="2"/>
    <n v="-1383.07"/>
    <x v="4"/>
    <x v="1"/>
  </r>
  <r>
    <d v="2024-09-24T00:00:00"/>
    <x v="4"/>
    <x v="1"/>
    <x v="0"/>
    <x v="10"/>
    <s v="Featherlite Mobile Pedestal 3-Drawer"/>
    <n v="4547.91"/>
    <n v="2"/>
    <n v="666.47"/>
    <x v="5"/>
    <x v="1"/>
  </r>
  <r>
    <d v="2024-08-06T00:00:00"/>
    <x v="40"/>
    <x v="12"/>
    <x v="0"/>
    <x v="12"/>
    <s v="Avery India Self-Adhesive Labels 21-Up (100 Sheets)"/>
    <n v="3361.07"/>
    <n v="3"/>
    <n v="1651.23"/>
    <x v="4"/>
    <x v="1"/>
  </r>
  <r>
    <d v="2024-11-07T00:00:00"/>
    <x v="41"/>
    <x v="8"/>
    <x v="0"/>
    <x v="10"/>
    <s v="Nilkamal Plastic Storage Trolley 3-Tier"/>
    <n v="28897.51"/>
    <n v="2"/>
    <n v="1375.43"/>
    <x v="6"/>
    <x v="1"/>
  </r>
  <r>
    <d v="2025-01-09T00:00:00"/>
    <x v="11"/>
    <x v="8"/>
    <x v="0"/>
    <x v="1"/>
    <s v="Apsara Drawing Pencils HB (Pack of 20)"/>
    <n v="906.76"/>
    <n v="8"/>
    <n v="444.57"/>
    <x v="11"/>
    <x v="0"/>
  </r>
  <r>
    <d v="2025-03-16T00:00:00"/>
    <x v="45"/>
    <x v="1"/>
    <x v="2"/>
    <x v="11"/>
    <s v="boAt Rugged V3 USB-C Cable (Pack of 3)"/>
    <n v="3875.72"/>
    <n v="8"/>
    <n v="545.37"/>
    <x v="0"/>
    <x v="0"/>
  </r>
  <r>
    <d v="2024-06-23T00:00:00"/>
    <x v="33"/>
    <x v="19"/>
    <x v="0"/>
    <x v="5"/>
    <s v="Pidilite Fevistick Glue Sticks (Box of 12)"/>
    <n v="1025.98"/>
    <n v="1"/>
    <n v="493.29"/>
    <x v="2"/>
    <x v="1"/>
  </r>
  <r>
    <d v="2024-12-24T00:00:00"/>
    <x v="1"/>
    <x v="7"/>
    <x v="1"/>
    <x v="4"/>
    <s v="Stanley Office Side Table with Drawer"/>
    <n v="2258.8000000000002"/>
    <n v="4"/>
    <n v="606.73"/>
    <x v="1"/>
    <x v="1"/>
  </r>
  <r>
    <d v="2024-07-03T00:00:00"/>
    <x v="1"/>
    <x v="12"/>
    <x v="0"/>
    <x v="2"/>
    <s v="Deli Spine Label Binder A4 Blue (Pack of 6)"/>
    <n v="901.93"/>
    <n v="6"/>
    <n v="-688.15"/>
    <x v="8"/>
    <x v="1"/>
  </r>
  <r>
    <d v="2024-07-12T00:00:00"/>
    <x v="38"/>
    <x v="9"/>
    <x v="0"/>
    <x v="2"/>
    <s v="Archies Lever Arch File A4 (Pack of 5)"/>
    <n v="1470.99"/>
    <n v="5"/>
    <n v="639.44000000000005"/>
    <x v="8"/>
    <x v="1"/>
  </r>
  <r>
    <d v="2024-09-14T00:00:00"/>
    <x v="34"/>
    <x v="16"/>
    <x v="2"/>
    <x v="14"/>
    <s v="Canon PIXMA G3010 All-In-One Ink Tank Printer"/>
    <n v="37322.94"/>
    <n v="4"/>
    <n v="-47995.01"/>
    <x v="5"/>
    <x v="1"/>
  </r>
  <r>
    <d v="2025-03-11T00:00:00"/>
    <x v="5"/>
    <x v="8"/>
    <x v="1"/>
    <x v="8"/>
    <s v="Godrej Interio Slimline Steel Computer Table"/>
    <n v="103369.58"/>
    <n v="3"/>
    <n v="11383.2"/>
    <x v="0"/>
    <x v="0"/>
  </r>
  <r>
    <d v="2024-08-08T00:00:00"/>
    <x v="33"/>
    <x v="17"/>
    <x v="0"/>
    <x v="5"/>
    <s v="Navneet A4 80 GSM Copier Paper (500 Sheets)"/>
    <n v="669.05"/>
    <n v="1"/>
    <n v="255.92"/>
    <x v="4"/>
    <x v="1"/>
  </r>
  <r>
    <d v="2024-05-09T00:00:00"/>
    <x v="11"/>
    <x v="18"/>
    <x v="0"/>
    <x v="5"/>
    <s v="Navneet A4 80 GSM Copier Paper (500 Sheets)"/>
    <n v="1060.6099999999999"/>
    <n v="3"/>
    <n v="370.1"/>
    <x v="3"/>
    <x v="1"/>
  </r>
  <r>
    <d v="2024-12-16T00:00:00"/>
    <x v="2"/>
    <x v="0"/>
    <x v="2"/>
    <x v="11"/>
    <s v="Zebronics Zeb-Thunder Wireless Mouse"/>
    <n v="15917.58"/>
    <n v="1"/>
    <n v="2211.94"/>
    <x v="1"/>
    <x v="1"/>
  </r>
  <r>
    <d v="2025-01-17T00:00:00"/>
    <x v="45"/>
    <x v="19"/>
    <x v="2"/>
    <x v="9"/>
    <s v="Motorola Edge 50 Fusion 12GB/256GB"/>
    <n v="8022.52"/>
    <n v="3"/>
    <n v="-2203.7600000000002"/>
    <x v="11"/>
    <x v="0"/>
  </r>
  <r>
    <d v="2024-11-08T00:00:00"/>
    <x v="34"/>
    <x v="9"/>
    <x v="1"/>
    <x v="3"/>
    <s v="Durian APEX High-Back Revolving Chair"/>
    <n v="24257.59"/>
    <n v="2"/>
    <n v="3398.89"/>
    <x v="6"/>
    <x v="1"/>
  </r>
  <r>
    <d v="2024-12-06T00:00:00"/>
    <x v="24"/>
    <x v="1"/>
    <x v="2"/>
    <x v="9"/>
    <s v="Vivo T3 Pro 5G 8GB/128GB"/>
    <n v="25097.27"/>
    <n v="2"/>
    <n v="7939.27"/>
    <x v="1"/>
    <x v="1"/>
  </r>
  <r>
    <d v="2024-07-28T00:00:00"/>
    <x v="9"/>
    <x v="16"/>
    <x v="1"/>
    <x v="3"/>
    <s v="Green Soul Oslo High-Back Executive Chair"/>
    <n v="12908.2"/>
    <n v="2"/>
    <n v="2098.29"/>
    <x v="8"/>
    <x v="1"/>
  </r>
  <r>
    <d v="2024-06-02T00:00:00"/>
    <x v="7"/>
    <x v="9"/>
    <x v="0"/>
    <x v="16"/>
    <s v="Kores Rubber Bands Assorted (250g Box)"/>
    <n v="757.07"/>
    <n v="1"/>
    <n v="59.07"/>
    <x v="2"/>
    <x v="1"/>
  </r>
  <r>
    <d v="2024-08-09T00:00:00"/>
    <x v="35"/>
    <x v="12"/>
    <x v="0"/>
    <x v="0"/>
    <s v="Kangaro Staple Pins 24/6 (Pack of 5000)"/>
    <n v="856.85"/>
    <n v="6"/>
    <n v="-223.35"/>
    <x v="4"/>
    <x v="1"/>
  </r>
  <r>
    <d v="2024-09-24T00:00:00"/>
    <x v="0"/>
    <x v="9"/>
    <x v="0"/>
    <x v="5"/>
    <s v="Classmate Premium A4 Ruled Notebooks (Pack of 6)"/>
    <n v="1904.94"/>
    <n v="1"/>
    <n v="1067.53"/>
    <x v="5"/>
    <x v="1"/>
  </r>
  <r>
    <d v="2024-12-27T00:00:00"/>
    <x v="9"/>
    <x v="0"/>
    <x v="1"/>
    <x v="4"/>
    <s v="Pepperfry Sofa Cum Bed 3-Seater Grey"/>
    <n v="31540.05"/>
    <n v="10"/>
    <n v="8400.41"/>
    <x v="1"/>
    <x v="1"/>
  </r>
  <r>
    <d v="2024-04-15T00:00:00"/>
    <x v="35"/>
    <x v="15"/>
    <x v="0"/>
    <x v="5"/>
    <s v="Luxor Ruled Writing Pad A4 (200 Pages)"/>
    <n v="1602.68"/>
    <n v="2"/>
    <n v="643.62"/>
    <x v="10"/>
    <x v="1"/>
  </r>
  <r>
    <d v="2025-01-11T00:00:00"/>
    <x v="32"/>
    <x v="18"/>
    <x v="1"/>
    <x v="8"/>
    <s v="Durian TEAK-Finish Manager Desk 1500mm"/>
    <n v="23471.68"/>
    <n v="2"/>
    <n v="-1367.86"/>
    <x v="11"/>
    <x v="0"/>
  </r>
  <r>
    <d v="2024-09-05T00:00:00"/>
    <x v="39"/>
    <x v="15"/>
    <x v="0"/>
    <x v="7"/>
    <s v="Hitech India A4 Kraft Bubble Envelope (Pack of 50)"/>
    <n v="1622.16"/>
    <n v="6"/>
    <n v="730"/>
    <x v="5"/>
    <x v="1"/>
  </r>
  <r>
    <d v="2025-01-23T00:00:00"/>
    <x v="0"/>
    <x v="8"/>
    <x v="0"/>
    <x v="16"/>
    <s v="Pritt Glue Stick 43g (Pack of 10)"/>
    <n v="343690.27"/>
    <n v="4"/>
    <n v="6923.22"/>
    <x v="11"/>
    <x v="0"/>
  </r>
  <r>
    <d v="2024-06-19T00:00:00"/>
    <x v="45"/>
    <x v="16"/>
    <x v="0"/>
    <x v="10"/>
    <s v="Cello Stationery Organiser Set 7-Compartment"/>
    <n v="56247.09"/>
    <n v="6"/>
    <n v="5692.66"/>
    <x v="2"/>
    <x v="1"/>
  </r>
  <r>
    <d v="2024-04-20T00:00:00"/>
    <x v="10"/>
    <x v="7"/>
    <x v="0"/>
    <x v="1"/>
    <s v="Apsara Drawing Pencils HB (Pack of 20)"/>
    <n v="239.11"/>
    <n v="2"/>
    <n v="107.24"/>
    <x v="10"/>
    <x v="1"/>
  </r>
  <r>
    <d v="2025-02-14T00:00:00"/>
    <x v="25"/>
    <x v="4"/>
    <x v="0"/>
    <x v="2"/>
    <s v="Kangaro Presentation Ring Binder (Pack of 8)"/>
    <n v="1321.93"/>
    <n v="3"/>
    <n v="494.93"/>
    <x v="7"/>
    <x v="0"/>
  </r>
  <r>
    <d v="2024-07-06T00:00:00"/>
    <x v="9"/>
    <x v="13"/>
    <x v="0"/>
    <x v="2"/>
    <s v="Deli Spine Label Binder A4 Blue (Pack of 6)"/>
    <n v="113565.7"/>
    <n v="6"/>
    <n v="-78683.86"/>
    <x v="8"/>
    <x v="1"/>
  </r>
  <r>
    <d v="2024-07-20T00:00:00"/>
    <x v="1"/>
    <x v="5"/>
    <x v="2"/>
    <x v="9"/>
    <s v="POCO X6 Pro 5G 12GB/256GB"/>
    <n v="6045.68"/>
    <n v="4"/>
    <n v="400.91"/>
    <x v="8"/>
    <x v="1"/>
  </r>
  <r>
    <d v="2024-09-17T00:00:00"/>
    <x v="7"/>
    <x v="7"/>
    <x v="0"/>
    <x v="2"/>
    <s v="Nataraj Clear-View Binder A4 (Pack of 12)"/>
    <n v="805.71"/>
    <n v="2"/>
    <n v="269.54000000000002"/>
    <x v="5"/>
    <x v="1"/>
  </r>
  <r>
    <d v="2024-08-06T00:00:00"/>
    <x v="21"/>
    <x v="13"/>
    <x v="0"/>
    <x v="13"/>
    <s v="Usha Mist Air Duos 400mm Pedestal Fan"/>
    <n v="6600.52"/>
    <n v="3"/>
    <n v="1967.58"/>
    <x v="4"/>
    <x v="1"/>
  </r>
  <r>
    <d v="2024-04-03T00:00:00"/>
    <x v="38"/>
    <x v="4"/>
    <x v="1"/>
    <x v="4"/>
    <s v="Nilkamal Plastic Folding Chair (Pack of 4)"/>
    <n v="13856.03"/>
    <n v="3"/>
    <n v="2675.85"/>
    <x v="10"/>
    <x v="1"/>
  </r>
  <r>
    <d v="2024-10-15T00:00:00"/>
    <x v="47"/>
    <x v="0"/>
    <x v="2"/>
    <x v="11"/>
    <s v="boAt Rugged V3 USB-C Cable (Pack of 3)"/>
    <n v="20888.78"/>
    <n v="1"/>
    <n v="10040.35"/>
    <x v="9"/>
    <x v="1"/>
  </r>
  <r>
    <d v="2024-11-25T00:00:00"/>
    <x v="31"/>
    <x v="17"/>
    <x v="0"/>
    <x v="2"/>
    <s v="Kangaro Presentation Ring Binder (Pack of 8)"/>
    <n v="27042.97"/>
    <n v="6"/>
    <n v="12967.83"/>
    <x v="6"/>
    <x v="1"/>
  </r>
  <r>
    <d v="2025-03-19T00:00:00"/>
    <x v="28"/>
    <x v="5"/>
    <x v="1"/>
    <x v="15"/>
    <s v="FurnitureKraft Bookshelf Open 6-Tier White"/>
    <n v="29064.77"/>
    <n v="3"/>
    <n v="-25550.03"/>
    <x v="0"/>
    <x v="0"/>
  </r>
  <r>
    <d v="2025-02-10T00:00:00"/>
    <x v="5"/>
    <x v="3"/>
    <x v="1"/>
    <x v="3"/>
    <s v="Durian APEX High-Back Revolving Chair"/>
    <n v="28273.27"/>
    <n v="6"/>
    <n v="3090.21"/>
    <x v="7"/>
    <x v="0"/>
  </r>
  <r>
    <d v="2024-08-12T00:00:00"/>
    <x v="28"/>
    <x v="5"/>
    <x v="1"/>
    <x v="4"/>
    <s v="Nilkamal Plastic Folding Chair (Pack of 4)"/>
    <n v="8560.34"/>
    <n v="2"/>
    <n v="2727.17"/>
    <x v="4"/>
    <x v="1"/>
  </r>
  <r>
    <d v="2025-02-03T00:00:00"/>
    <x v="2"/>
    <x v="4"/>
    <x v="0"/>
    <x v="2"/>
    <s v="Archies Lever Arch File A4 (Pack of 5)"/>
    <n v="1163.26"/>
    <n v="4"/>
    <n v="567.64"/>
    <x v="7"/>
    <x v="0"/>
  </r>
  <r>
    <d v="2024-12-08T00:00:00"/>
    <x v="34"/>
    <x v="4"/>
    <x v="0"/>
    <x v="5"/>
    <s v="Pidilite Fevistick Glue Sticks (Box of 12)"/>
    <n v="3846.78"/>
    <n v="3"/>
    <n v="1668.84"/>
    <x v="1"/>
    <x v="1"/>
  </r>
  <r>
    <d v="2024-08-01T00:00:00"/>
    <x v="44"/>
    <x v="11"/>
    <x v="0"/>
    <x v="2"/>
    <s v="Solo Ring Binder A4 2-Ring 25mm (Pack of 10)"/>
    <n v="2070.1799999999998"/>
    <n v="4"/>
    <n v="860.44"/>
    <x v="4"/>
    <x v="1"/>
  </r>
  <r>
    <d v="2024-12-03T00:00:00"/>
    <x v="27"/>
    <x v="9"/>
    <x v="0"/>
    <x v="0"/>
    <s v="Kangaro Paper Clips Galvanized (Box of 1000)"/>
    <n v="1895.74"/>
    <n v="7"/>
    <n v="684.13"/>
    <x v="1"/>
    <x v="1"/>
  </r>
  <r>
    <d v="2024-12-17T00:00:00"/>
    <x v="40"/>
    <x v="11"/>
    <x v="1"/>
    <x v="3"/>
    <s v="Featherlite Elan Mid-Back Mesh Chair Black"/>
    <n v="18981.25"/>
    <n v="2"/>
    <n v="4833.71"/>
    <x v="1"/>
    <x v="1"/>
  </r>
  <r>
    <d v="2024-09-22T00:00:00"/>
    <x v="17"/>
    <x v="4"/>
    <x v="2"/>
    <x v="9"/>
    <s v="Realme Narzo 60 Pro 5G 8GB/128GB"/>
    <n v="168101.56"/>
    <n v="11"/>
    <n v="54115.61"/>
    <x v="5"/>
    <x v="1"/>
  </r>
  <r>
    <d v="2024-12-21T00:00:00"/>
    <x v="41"/>
    <x v="8"/>
    <x v="0"/>
    <x v="1"/>
    <s v="Fevicryl Fabric Colour Set 12 Shades"/>
    <n v="117.79"/>
    <n v="1"/>
    <n v="52.19"/>
    <x v="1"/>
    <x v="1"/>
  </r>
  <r>
    <d v="2024-11-20T00:00:00"/>
    <x v="41"/>
    <x v="12"/>
    <x v="1"/>
    <x v="3"/>
    <s v="Durian APEX High-Back Revolving Chair"/>
    <n v="24966.91"/>
    <n v="1"/>
    <n v="1552.53"/>
    <x v="6"/>
    <x v="1"/>
  </r>
  <r>
    <d v="2024-11-07T00:00:00"/>
    <x v="17"/>
    <x v="19"/>
    <x v="2"/>
    <x v="9"/>
    <s v="Motorola Edge 50 Fusion 12GB/256GB"/>
    <n v="51675.69"/>
    <n v="2"/>
    <n v="3685.78"/>
    <x v="6"/>
    <x v="1"/>
  </r>
  <r>
    <d v="2024-05-22T00:00:00"/>
    <x v="9"/>
    <x v="4"/>
    <x v="2"/>
    <x v="11"/>
    <s v="boAt Rugged V3 USB-C Cable (Pack of 3)"/>
    <n v="13485.34"/>
    <n v="7"/>
    <n v="3705.41"/>
    <x v="3"/>
    <x v="1"/>
  </r>
  <r>
    <d v="2024-08-11T00:00:00"/>
    <x v="14"/>
    <x v="15"/>
    <x v="1"/>
    <x v="8"/>
    <s v="Featherlite Ergo Workstation L-Shaped Desk"/>
    <n v="96364.800000000003"/>
    <n v="5"/>
    <n v="20083.25"/>
    <x v="4"/>
    <x v="1"/>
  </r>
  <r>
    <d v="2024-08-25T00:00:00"/>
    <x v="17"/>
    <x v="14"/>
    <x v="0"/>
    <x v="10"/>
    <s v="Godrej Interio Metal Storage Cabinet 4-Drawer"/>
    <n v="32847.99"/>
    <n v="4"/>
    <n v="1435"/>
    <x v="4"/>
    <x v="1"/>
  </r>
  <r>
    <d v="2024-07-12T00:00:00"/>
    <x v="43"/>
    <x v="19"/>
    <x v="1"/>
    <x v="4"/>
    <s v="FurnitureKraft Metal Coat Stand Black"/>
    <n v="5230.6000000000004"/>
    <n v="6"/>
    <n v="-2171.08"/>
    <x v="8"/>
    <x v="1"/>
  </r>
  <r>
    <d v="2024-04-08T00:00:00"/>
    <x v="21"/>
    <x v="0"/>
    <x v="0"/>
    <x v="5"/>
    <s v="Linc Glycer Ball Pen Blue (Pack of 10)"/>
    <n v="9735.7199999999993"/>
    <n v="5"/>
    <n v="3179.59"/>
    <x v="10"/>
    <x v="1"/>
  </r>
  <r>
    <d v="2025-02-16T00:00:00"/>
    <x v="35"/>
    <x v="14"/>
    <x v="2"/>
    <x v="9"/>
    <s v="iQOO Z9 5G 8GB/128GB"/>
    <n v="9138.7800000000007"/>
    <n v="1"/>
    <n v="785.41"/>
    <x v="7"/>
    <x v="0"/>
  </r>
  <r>
    <d v="2024-04-03T00:00:00"/>
    <x v="10"/>
    <x v="0"/>
    <x v="2"/>
    <x v="6"/>
    <s v="Xerox B210 Wireless Monochrome Laser Printer"/>
    <n v="94860.73"/>
    <n v="3"/>
    <n v="33273.9"/>
    <x v="10"/>
    <x v="1"/>
  </r>
  <r>
    <d v="2024-07-04T00:00:00"/>
    <x v="17"/>
    <x v="11"/>
    <x v="0"/>
    <x v="12"/>
    <s v="3M Post-It Sticky Notes 76×76mm (Pack of 12)"/>
    <n v="625.19000000000005"/>
    <n v="2"/>
    <n v="327.45999999999998"/>
    <x v="8"/>
    <x v="1"/>
  </r>
  <r>
    <d v="2024-04-05T00:00:00"/>
    <x v="2"/>
    <x v="0"/>
    <x v="0"/>
    <x v="5"/>
    <s v="Kokuyo Camlin Drawing Sheets A3 (100 Sheets)"/>
    <n v="1315.29"/>
    <n v="3"/>
    <n v="731.63"/>
    <x v="10"/>
    <x v="1"/>
  </r>
  <r>
    <d v="2024-04-09T00:00:00"/>
    <x v="24"/>
    <x v="2"/>
    <x v="0"/>
    <x v="0"/>
    <s v="Kangaro Staple Pins 24/6 (Pack of 5000)"/>
    <n v="986.02"/>
    <n v="4"/>
    <n v="347.52"/>
    <x v="10"/>
    <x v="1"/>
  </r>
  <r>
    <d v="2024-06-08T00:00:00"/>
    <x v="8"/>
    <x v="19"/>
    <x v="0"/>
    <x v="10"/>
    <s v="Puro SAFE Steel Almirah Double Door"/>
    <n v="2017.4"/>
    <n v="5"/>
    <n v="344.2"/>
    <x v="2"/>
    <x v="1"/>
  </r>
  <r>
    <d v="2024-11-21T00:00:00"/>
    <x v="8"/>
    <x v="6"/>
    <x v="1"/>
    <x v="3"/>
    <s v="Wipro Furniture Smart Mesh Chair"/>
    <n v="192089.7"/>
    <n v="7"/>
    <n v="-2580.44"/>
    <x v="6"/>
    <x v="1"/>
  </r>
  <r>
    <d v="2024-11-08T00:00:00"/>
    <x v="25"/>
    <x v="9"/>
    <x v="2"/>
    <x v="14"/>
    <s v="HP LaserJet Pro M404dn Monochrome Printer"/>
    <n v="565497.97"/>
    <n v="5"/>
    <n v="268457.01"/>
    <x v="6"/>
    <x v="1"/>
  </r>
  <r>
    <d v="2024-05-08T00:00:00"/>
    <x v="12"/>
    <x v="1"/>
    <x v="2"/>
    <x v="9"/>
    <s v="Samsung Galaxy M34 5G 6GB/128GB"/>
    <n v="7272.85"/>
    <n v="3"/>
    <n v="2605.9499999999998"/>
    <x v="3"/>
    <x v="1"/>
  </r>
  <r>
    <d v="2024-07-06T00:00:00"/>
    <x v="7"/>
    <x v="1"/>
    <x v="1"/>
    <x v="8"/>
    <s v="Stanley Furniture Height-Adjustable Desk"/>
    <n v="30163.87"/>
    <n v="3"/>
    <n v="357.71"/>
    <x v="8"/>
    <x v="1"/>
  </r>
  <r>
    <d v="2024-11-11T00:00:00"/>
    <x v="32"/>
    <x v="5"/>
    <x v="0"/>
    <x v="12"/>
    <s v="Kores Self-Adhesive Label Rolls (Pack of 4)"/>
    <n v="667.71"/>
    <n v="1"/>
    <n v="241.72"/>
    <x v="6"/>
    <x v="1"/>
  </r>
  <r>
    <d v="2024-06-09T00:00:00"/>
    <x v="39"/>
    <x v="9"/>
    <x v="0"/>
    <x v="7"/>
    <s v="Ratan Tissue Self-Seal Courier Bags (Pack of 200)"/>
    <n v="2142.04"/>
    <n v="3"/>
    <n v="642.55999999999995"/>
    <x v="2"/>
    <x v="1"/>
  </r>
  <r>
    <d v="2024-09-08T00:00:00"/>
    <x v="45"/>
    <x v="12"/>
    <x v="2"/>
    <x v="9"/>
    <s v="POCO X6 Pro 5G 12GB/256GB"/>
    <n v="2669.86"/>
    <n v="3"/>
    <n v="25.51"/>
    <x v="5"/>
    <x v="1"/>
  </r>
  <r>
    <d v="2025-01-02T00:00:00"/>
    <x v="28"/>
    <x v="19"/>
    <x v="0"/>
    <x v="13"/>
    <s v="Havells Cista 1200mm Ceiling Fan Brushed Chrome"/>
    <n v="4716.32"/>
    <n v="3"/>
    <n v="533.09"/>
    <x v="11"/>
    <x v="0"/>
  </r>
  <r>
    <d v="2024-09-11T00:00:00"/>
    <x v="20"/>
    <x v="3"/>
    <x v="0"/>
    <x v="10"/>
    <s v="Durian Steel Filing Cabinet 2-Door"/>
    <n v="2258.35"/>
    <n v="2"/>
    <n v="-400.12"/>
    <x v="5"/>
    <x v="1"/>
  </r>
  <r>
    <d v="2024-11-08T00:00:00"/>
    <x v="14"/>
    <x v="10"/>
    <x v="0"/>
    <x v="2"/>
    <s v="Nataraj Clear-View Binder A4 (Pack of 12)"/>
    <n v="1624.61"/>
    <n v="2"/>
    <n v="886.57"/>
    <x v="6"/>
    <x v="1"/>
  </r>
  <r>
    <d v="2024-12-08T00:00:00"/>
    <x v="41"/>
    <x v="14"/>
    <x v="0"/>
    <x v="2"/>
    <s v="Deli Spine Label Binder A4 Blue (Pack of 6)"/>
    <n v="225.04"/>
    <n v="3"/>
    <n v="-131.06"/>
    <x v="1"/>
    <x v="1"/>
  </r>
  <r>
    <d v="2024-11-03T00:00:00"/>
    <x v="36"/>
    <x v="1"/>
    <x v="0"/>
    <x v="0"/>
    <s v="Acco Brass Fasteners 70mm (Box of 100)"/>
    <n v="1314.51"/>
    <n v="5"/>
    <n v="272.47000000000003"/>
    <x v="6"/>
    <x v="1"/>
  </r>
  <r>
    <d v="2024-10-12T00:00:00"/>
    <x v="40"/>
    <x v="6"/>
    <x v="0"/>
    <x v="5"/>
    <s v="Rorito Ballpoint Pen Set Blue (Pack of 20)"/>
    <n v="40747.56"/>
    <n v="11"/>
    <n v="9939.4500000000007"/>
    <x v="9"/>
    <x v="1"/>
  </r>
  <r>
    <d v="2025-03-14T00:00:00"/>
    <x v="21"/>
    <x v="0"/>
    <x v="0"/>
    <x v="5"/>
    <s v="Kokuyo Camlin Drawing Sheets A3 (100 Sheets)"/>
    <n v="17928.38"/>
    <n v="5"/>
    <n v="8854.1200000000008"/>
    <x v="0"/>
    <x v="0"/>
  </r>
  <r>
    <d v="2024-08-23T00:00:00"/>
    <x v="17"/>
    <x v="3"/>
    <x v="0"/>
    <x v="5"/>
    <s v="Kokuyo Camlin Drawing Sheets A3 (100 Sheets)"/>
    <n v="6894.22"/>
    <n v="6"/>
    <n v="2760.18"/>
    <x v="4"/>
    <x v="1"/>
  </r>
  <r>
    <d v="2024-04-21T00:00:00"/>
    <x v="44"/>
    <x v="19"/>
    <x v="0"/>
    <x v="2"/>
    <s v="Kangaro Presentation Ring Binder (Pack of 8)"/>
    <n v="1494.18"/>
    <n v="7"/>
    <n v="538.29999999999995"/>
    <x v="10"/>
    <x v="1"/>
  </r>
  <r>
    <d v="2024-11-21T00:00:00"/>
    <x v="4"/>
    <x v="1"/>
    <x v="0"/>
    <x v="1"/>
    <s v="Camlin Kokuyo Acrylic Colour Set 9 Tubes"/>
    <n v="18049.91"/>
    <n v="5"/>
    <n v="4955.2"/>
    <x v="6"/>
    <x v="1"/>
  </r>
  <r>
    <d v="2024-12-05T00:00:00"/>
    <x v="45"/>
    <x v="3"/>
    <x v="1"/>
    <x v="3"/>
    <s v="Godrej Interio Cozy Ergonomic Chair with Armrest"/>
    <n v="8015.98"/>
    <n v="2"/>
    <n v="-857.82"/>
    <x v="1"/>
    <x v="1"/>
  </r>
  <r>
    <d v="2024-08-07T00:00:00"/>
    <x v="43"/>
    <x v="10"/>
    <x v="0"/>
    <x v="10"/>
    <s v="Godrej Interio Metal Storage Cabinet 4-Drawer"/>
    <n v="6566.63"/>
    <n v="4"/>
    <n v="-82.16"/>
    <x v="4"/>
    <x v="1"/>
  </r>
  <r>
    <d v="2024-06-19T00:00:00"/>
    <x v="29"/>
    <x v="17"/>
    <x v="0"/>
    <x v="2"/>
    <s v="Archies Lever Arch File A4 (Pack of 5)"/>
    <n v="2677.57"/>
    <n v="3"/>
    <n v="989.46"/>
    <x v="2"/>
    <x v="1"/>
  </r>
  <r>
    <d v="2024-06-12T00:00:00"/>
    <x v="19"/>
    <x v="3"/>
    <x v="0"/>
    <x v="1"/>
    <s v="Camel Student Watercolour Cake Set 24 Shades"/>
    <n v="994.58"/>
    <n v="3"/>
    <n v="353.21"/>
    <x v="2"/>
    <x v="1"/>
  </r>
  <r>
    <d v="2024-06-02T00:00:00"/>
    <x v="28"/>
    <x v="2"/>
    <x v="0"/>
    <x v="5"/>
    <s v="Rorito Ballpoint Pen Set Blue (Pack of 20)"/>
    <n v="2424.34"/>
    <n v="7"/>
    <n v="883.04"/>
    <x v="2"/>
    <x v="1"/>
  </r>
  <r>
    <d v="2024-11-04T00:00:00"/>
    <x v="17"/>
    <x v="11"/>
    <x v="0"/>
    <x v="2"/>
    <s v="Deli Spine Label Binder A4 Blue (Pack of 6)"/>
    <n v="283972.12"/>
    <n v="1"/>
    <n v="111017.31"/>
    <x v="6"/>
    <x v="1"/>
  </r>
  <r>
    <d v="2025-01-21T00:00:00"/>
    <x v="21"/>
    <x v="0"/>
    <x v="1"/>
    <x v="4"/>
    <s v="Pepperfry Sofa Cum Bed 3-Seater Grey"/>
    <n v="22599.95"/>
    <n v="6"/>
    <n v="2322.02"/>
    <x v="11"/>
    <x v="0"/>
  </r>
  <r>
    <d v="2024-05-18T00:00:00"/>
    <x v="21"/>
    <x v="19"/>
    <x v="0"/>
    <x v="5"/>
    <s v="Linc Glycer Ball Pen Blue (Pack of 10)"/>
    <n v="552.17999999999995"/>
    <n v="2"/>
    <n v="169.22"/>
    <x v="3"/>
    <x v="1"/>
  </r>
  <r>
    <d v="2024-12-08T00:00:00"/>
    <x v="7"/>
    <x v="9"/>
    <x v="2"/>
    <x v="11"/>
    <s v="iBall Bluetooth Wireless Keyboard &amp; Mouse Combo"/>
    <n v="11088.45"/>
    <n v="3"/>
    <n v="2670.78"/>
    <x v="1"/>
    <x v="1"/>
  </r>
  <r>
    <d v="2024-07-23T00:00:00"/>
    <x v="27"/>
    <x v="2"/>
    <x v="2"/>
    <x v="11"/>
    <s v="Zebronics Zeb-Thunder Wireless Mouse"/>
    <n v="11108.08"/>
    <n v="3"/>
    <n v="1648.44"/>
    <x v="8"/>
    <x v="1"/>
  </r>
  <r>
    <d v="2024-12-26T00:00:00"/>
    <x v="6"/>
    <x v="6"/>
    <x v="2"/>
    <x v="9"/>
    <s v="POCO X6 Pro 5G 12GB/256GB"/>
    <n v="32922.47"/>
    <n v="2"/>
    <n v="2888.2"/>
    <x v="1"/>
    <x v="1"/>
  </r>
  <r>
    <d v="2024-07-13T00:00:00"/>
    <x v="40"/>
    <x v="12"/>
    <x v="1"/>
    <x v="4"/>
    <s v="Pepperfry Sofa Cum Bed 3-Seater Grey"/>
    <n v="3689.94"/>
    <n v="3"/>
    <n v="1203.8699999999999"/>
    <x v="8"/>
    <x v="1"/>
  </r>
  <r>
    <d v="2024-12-16T00:00:00"/>
    <x v="6"/>
    <x v="5"/>
    <x v="1"/>
    <x v="3"/>
    <s v="Durian APEX High-Back Revolving Chair"/>
    <n v="285814.84999999998"/>
    <n v="7"/>
    <n v="23771.43"/>
    <x v="1"/>
    <x v="1"/>
  </r>
  <r>
    <d v="2024-07-05T00:00:00"/>
    <x v="28"/>
    <x v="4"/>
    <x v="2"/>
    <x v="11"/>
    <s v="Lapcare USB-C 65W GaN Charger"/>
    <n v="88931.1"/>
    <n v="5"/>
    <n v="17767.849999999999"/>
    <x v="8"/>
    <x v="1"/>
  </r>
  <r>
    <d v="2024-04-25T00:00:00"/>
    <x v="33"/>
    <x v="6"/>
    <x v="0"/>
    <x v="16"/>
    <s v="Scotch Magic Tape 19mm×33m (Pack of 6)"/>
    <n v="702.73"/>
    <n v="1"/>
    <n v="-161.16"/>
    <x v="10"/>
    <x v="1"/>
  </r>
  <r>
    <d v="2024-05-07T00:00:00"/>
    <x v="17"/>
    <x v="18"/>
    <x v="0"/>
    <x v="1"/>
    <s v="Camel Student Watercolour Cake Set 24 Shades"/>
    <n v="3327.58"/>
    <n v="4"/>
    <n v="380.44"/>
    <x v="3"/>
    <x v="1"/>
  </r>
  <r>
    <d v="2024-11-17T00:00:00"/>
    <x v="42"/>
    <x v="0"/>
    <x v="0"/>
    <x v="5"/>
    <s v="Pidilite Fevistick Glue Sticks (Box of 12)"/>
    <n v="23146.71"/>
    <n v="5"/>
    <n v="10529.46"/>
    <x v="6"/>
    <x v="1"/>
  </r>
  <r>
    <d v="2024-04-22T00:00:00"/>
    <x v="19"/>
    <x v="12"/>
    <x v="0"/>
    <x v="2"/>
    <s v="Nataraj Clear-View Binder A4 (Pack of 12)"/>
    <n v="330.15"/>
    <n v="1"/>
    <n v="117.81"/>
    <x v="10"/>
    <x v="1"/>
  </r>
  <r>
    <d v="2024-04-01T00:00:00"/>
    <x v="27"/>
    <x v="12"/>
    <x v="0"/>
    <x v="5"/>
    <s v="Navneet A4 80 GSM Copier Paper (500 Sheets)"/>
    <n v="3309.42"/>
    <n v="1"/>
    <n v="1711.05"/>
    <x v="10"/>
    <x v="1"/>
  </r>
  <r>
    <d v="2024-04-13T00:00:00"/>
    <x v="9"/>
    <x v="9"/>
    <x v="1"/>
    <x v="4"/>
    <s v="Stanley Office Side Table with Drawer"/>
    <n v="3509.45"/>
    <n v="1"/>
    <n v="705.29"/>
    <x v="10"/>
    <x v="1"/>
  </r>
  <r>
    <d v="2025-01-28T00:00:00"/>
    <x v="24"/>
    <x v="16"/>
    <x v="0"/>
    <x v="16"/>
    <s v="Scotch Magic Tape 19mm×33m (Pack of 6)"/>
    <n v="6018.28"/>
    <n v="7"/>
    <n v="864.92"/>
    <x v="11"/>
    <x v="0"/>
  </r>
  <r>
    <d v="2024-06-09T00:00:00"/>
    <x v="40"/>
    <x v="10"/>
    <x v="2"/>
    <x v="11"/>
    <s v="boAt Rugged V3 USB-C Cable (Pack of 3)"/>
    <n v="7163.96"/>
    <n v="3"/>
    <n v="1940.84"/>
    <x v="2"/>
    <x v="1"/>
  </r>
  <r>
    <d v="2024-04-22T00:00:00"/>
    <x v="12"/>
    <x v="15"/>
    <x v="1"/>
    <x v="15"/>
    <s v="Durian Engineered Wood Bookcase 4-Shelf Dark Walnut"/>
    <n v="14359.9"/>
    <n v="6"/>
    <n v="-2715.23"/>
    <x v="10"/>
    <x v="1"/>
  </r>
  <r>
    <d v="2024-05-18T00:00:00"/>
    <x v="2"/>
    <x v="10"/>
    <x v="0"/>
    <x v="5"/>
    <s v="Linc Glycer Ball Pen Blue (Pack of 10)"/>
    <n v="897.79"/>
    <n v="2"/>
    <n v="372.25"/>
    <x v="3"/>
    <x v="1"/>
  </r>
  <r>
    <d v="2024-05-14T00:00:00"/>
    <x v="24"/>
    <x v="6"/>
    <x v="2"/>
    <x v="11"/>
    <s v="Zebronics Zeb-Thunder Wireless Mouse"/>
    <n v="3809.56"/>
    <n v="2"/>
    <n v="926.46"/>
    <x v="3"/>
    <x v="1"/>
  </r>
  <r>
    <d v="2024-09-12T00:00:00"/>
    <x v="34"/>
    <x v="2"/>
    <x v="2"/>
    <x v="9"/>
    <s v="Redmi Note 13 Pro 8GB/256GB"/>
    <n v="11096.55"/>
    <n v="2"/>
    <n v="800.13"/>
    <x v="5"/>
    <x v="1"/>
  </r>
  <r>
    <d v="2024-11-12T00:00:00"/>
    <x v="15"/>
    <x v="8"/>
    <x v="2"/>
    <x v="11"/>
    <s v="Cosmic Byte CB-GK-12 Wired Keyboard"/>
    <n v="33508.449999999997"/>
    <n v="1"/>
    <n v="6385.84"/>
    <x v="6"/>
    <x v="1"/>
  </r>
  <r>
    <d v="2024-12-10T00:00:00"/>
    <x v="24"/>
    <x v="16"/>
    <x v="2"/>
    <x v="9"/>
    <s v="Motorola Edge 50 Fusion 12GB/256GB"/>
    <n v="10168.950000000001"/>
    <n v="1"/>
    <n v="-1916.95"/>
    <x v="1"/>
    <x v="1"/>
  </r>
  <r>
    <d v="2024-09-10T00:00:00"/>
    <x v="12"/>
    <x v="18"/>
    <x v="1"/>
    <x v="3"/>
    <s v="Hof Seating WorkPro Mesh Back Chair"/>
    <n v="6672.82"/>
    <n v="1"/>
    <n v="-1662.34"/>
    <x v="5"/>
    <x v="1"/>
  </r>
  <r>
    <d v="2024-11-20T00:00:00"/>
    <x v="22"/>
    <x v="1"/>
    <x v="1"/>
    <x v="4"/>
    <s v="FurnitureKraft Metal Coat Stand Black"/>
    <n v="3859.14"/>
    <n v="2"/>
    <n v="1237.28"/>
    <x v="6"/>
    <x v="1"/>
  </r>
  <r>
    <d v="2025-01-27T00:00:00"/>
    <x v="30"/>
    <x v="8"/>
    <x v="1"/>
    <x v="4"/>
    <s v="Nilkamal Plastic Folding Chair (Pack of 4)"/>
    <n v="11636.93"/>
    <n v="4"/>
    <n v="-16005.33"/>
    <x v="11"/>
    <x v="0"/>
  </r>
  <r>
    <d v="2024-11-23T00:00:00"/>
    <x v="40"/>
    <x v="5"/>
    <x v="0"/>
    <x v="10"/>
    <s v="Godrej Interio Metal Storage Cabinet 4-Drawer"/>
    <n v="181217.84"/>
    <n v="6"/>
    <n v="46879.07"/>
    <x v="6"/>
    <x v="1"/>
  </r>
  <r>
    <d v="2024-08-20T00:00:00"/>
    <x v="13"/>
    <x v="7"/>
    <x v="0"/>
    <x v="13"/>
    <s v="Orient Electric PSPO 1200mm Ceiling Fan"/>
    <n v="135533.59"/>
    <n v="6"/>
    <n v="37174.160000000003"/>
    <x v="4"/>
    <x v="1"/>
  </r>
  <r>
    <d v="2024-12-22T00:00:00"/>
    <x v="6"/>
    <x v="12"/>
    <x v="0"/>
    <x v="2"/>
    <s v="Kangaro Presentation Ring Binder (Pack of 8)"/>
    <n v="4653.1899999999996"/>
    <n v="8"/>
    <n v="1621.17"/>
    <x v="1"/>
    <x v="1"/>
  </r>
  <r>
    <d v="2024-08-10T00:00:00"/>
    <x v="20"/>
    <x v="18"/>
    <x v="1"/>
    <x v="3"/>
    <s v="Hof Seating WorkPro Mesh Back Chair"/>
    <n v="4111.57"/>
    <n v="1"/>
    <n v="455.78"/>
    <x v="4"/>
    <x v="1"/>
  </r>
  <r>
    <d v="2024-05-13T00:00:00"/>
    <x v="11"/>
    <x v="9"/>
    <x v="0"/>
    <x v="1"/>
    <s v="Camlin Kokuyo Acrylic Colour Set 9 Tubes"/>
    <n v="1377.02"/>
    <n v="9"/>
    <n v="583.79"/>
    <x v="3"/>
    <x v="1"/>
  </r>
  <r>
    <d v="2024-05-22T00:00:00"/>
    <x v="8"/>
    <x v="18"/>
    <x v="0"/>
    <x v="0"/>
    <s v="Kangaroo Binder Clips Assorted Pack of 50"/>
    <n v="369.73"/>
    <n v="7"/>
    <n v="130.58000000000001"/>
    <x v="3"/>
    <x v="1"/>
  </r>
  <r>
    <d v="2024-09-21T00:00:00"/>
    <x v="30"/>
    <x v="12"/>
    <x v="0"/>
    <x v="2"/>
    <s v="Archies Lever Arch File A4 (Pack of 5)"/>
    <n v="534.70000000000005"/>
    <n v="1"/>
    <n v="280.01"/>
    <x v="5"/>
    <x v="1"/>
  </r>
  <r>
    <d v="2024-11-11T00:00:00"/>
    <x v="24"/>
    <x v="18"/>
    <x v="2"/>
    <x v="11"/>
    <s v="boAt Rugged V3 USB-C Cable (Pack of 3)"/>
    <n v="19728.43"/>
    <n v="6"/>
    <n v="8509.06"/>
    <x v="6"/>
    <x v="1"/>
  </r>
  <r>
    <d v="2024-06-20T00:00:00"/>
    <x v="15"/>
    <x v="6"/>
    <x v="0"/>
    <x v="10"/>
    <s v="Godrej Interio Metal Storage Cabinet 4-Drawer"/>
    <n v="5140.6899999999996"/>
    <n v="1"/>
    <n v="-828.96"/>
    <x v="2"/>
    <x v="1"/>
  </r>
  <r>
    <d v="2024-11-08T00:00:00"/>
    <x v="3"/>
    <x v="11"/>
    <x v="0"/>
    <x v="0"/>
    <s v="Maped Press Fasteners Nickel (Box of 200)"/>
    <n v="376.43"/>
    <n v="1"/>
    <n v="-89.47"/>
    <x v="6"/>
    <x v="1"/>
  </r>
  <r>
    <d v="2024-10-18T00:00:00"/>
    <x v="26"/>
    <x v="15"/>
    <x v="1"/>
    <x v="4"/>
    <s v="Pepperfry Sofa Cum Bed 3-Seater Grey"/>
    <n v="1628.47"/>
    <n v="8"/>
    <n v="-1201.57"/>
    <x v="9"/>
    <x v="1"/>
  </r>
  <r>
    <d v="2024-11-03T00:00:00"/>
    <x v="16"/>
    <x v="3"/>
    <x v="0"/>
    <x v="2"/>
    <s v="Archies Lever Arch File A4 (Pack of 5)"/>
    <n v="13300.7"/>
    <n v="5"/>
    <n v="4089.73"/>
    <x v="6"/>
    <x v="1"/>
  </r>
  <r>
    <d v="2024-12-01T00:00:00"/>
    <x v="12"/>
    <x v="10"/>
    <x v="1"/>
    <x v="3"/>
    <s v="Hof Seating WorkPro Mesh Back Chair"/>
    <n v="60063.22"/>
    <n v="3"/>
    <n v="-883.44"/>
    <x v="1"/>
    <x v="1"/>
  </r>
  <r>
    <d v="2024-06-15T00:00:00"/>
    <x v="6"/>
    <x v="10"/>
    <x v="0"/>
    <x v="10"/>
    <s v="Cello Stationery Organiser Set 7-Compartment"/>
    <n v="3055.68"/>
    <n v="3"/>
    <n v="30.36"/>
    <x v="2"/>
    <x v="1"/>
  </r>
  <r>
    <d v="2024-08-13T00:00:00"/>
    <x v="21"/>
    <x v="17"/>
    <x v="0"/>
    <x v="5"/>
    <s v="Pidilite Fevistick Glue Sticks (Box of 12)"/>
    <n v="28204.51"/>
    <n v="4"/>
    <n v="11619.45"/>
    <x v="4"/>
    <x v="1"/>
  </r>
  <r>
    <d v="2024-09-05T00:00:00"/>
    <x v="18"/>
    <x v="9"/>
    <x v="0"/>
    <x v="5"/>
    <s v="Navneet A4 80 GSM Copier Paper (500 Sheets)"/>
    <n v="509.01"/>
    <n v="1"/>
    <n v="139.6"/>
    <x v="5"/>
    <x v="1"/>
  </r>
  <r>
    <d v="2024-08-10T00:00:00"/>
    <x v="24"/>
    <x v="7"/>
    <x v="0"/>
    <x v="13"/>
    <s v="Havells Cista 1200mm Ceiling Fan Brushed Chrome"/>
    <n v="89818.07"/>
    <n v="3"/>
    <n v="28793.48"/>
    <x v="4"/>
    <x v="1"/>
  </r>
  <r>
    <d v="2024-05-24T00:00:00"/>
    <x v="43"/>
    <x v="1"/>
    <x v="0"/>
    <x v="5"/>
    <s v="Linc Glycer Ball Pen Blue (Pack of 10)"/>
    <n v="5029.1499999999996"/>
    <n v="12"/>
    <n v="1529.74"/>
    <x v="3"/>
    <x v="1"/>
  </r>
  <r>
    <d v="2024-09-21T00:00:00"/>
    <x v="17"/>
    <x v="16"/>
    <x v="2"/>
    <x v="11"/>
    <s v="Promate 20000mAh Power Bank"/>
    <n v="1900.28"/>
    <n v="2"/>
    <n v="789.79"/>
    <x v="5"/>
    <x v="1"/>
  </r>
  <r>
    <d v="2024-11-25T00:00:00"/>
    <x v="3"/>
    <x v="19"/>
    <x v="2"/>
    <x v="11"/>
    <s v="Zebronics Zeb-Thunder Wireless Mouse"/>
    <n v="2575.66"/>
    <n v="3"/>
    <n v="-38.369999999999997"/>
    <x v="6"/>
    <x v="1"/>
  </r>
  <r>
    <d v="2024-08-12T00:00:00"/>
    <x v="39"/>
    <x v="6"/>
    <x v="0"/>
    <x v="2"/>
    <s v="Nataraj Clear-View Binder A4 (Pack of 12)"/>
    <n v="374.51"/>
    <n v="1"/>
    <n v="-597.44000000000005"/>
    <x v="4"/>
    <x v="1"/>
  </r>
  <r>
    <d v="2024-09-19T00:00:00"/>
    <x v="41"/>
    <x v="16"/>
    <x v="0"/>
    <x v="2"/>
    <s v="Kangaro Presentation Ring Binder (Pack of 8)"/>
    <n v="1068.8"/>
    <n v="3"/>
    <n v="393.25"/>
    <x v="5"/>
    <x v="1"/>
  </r>
  <r>
    <d v="2024-07-02T00:00:00"/>
    <x v="45"/>
    <x v="17"/>
    <x v="0"/>
    <x v="2"/>
    <s v="Solo Ring Binder A4 2-Ring 25mm (Pack of 10)"/>
    <n v="704.81"/>
    <n v="5"/>
    <n v="-994.18"/>
    <x v="8"/>
    <x v="1"/>
  </r>
  <r>
    <d v="2024-06-25T00:00:00"/>
    <x v="29"/>
    <x v="11"/>
    <x v="0"/>
    <x v="2"/>
    <s v="Archies Lever Arch File A4 (Pack of 5)"/>
    <n v="12919.04"/>
    <n v="1"/>
    <n v="5301.94"/>
    <x v="2"/>
    <x v="1"/>
  </r>
  <r>
    <d v="2025-01-18T00:00:00"/>
    <x v="3"/>
    <x v="17"/>
    <x v="0"/>
    <x v="10"/>
    <s v="Durian Steel Filing Cabinet 2-Door"/>
    <n v="3835.46"/>
    <n v="2"/>
    <n v="1067.6600000000001"/>
    <x v="11"/>
    <x v="0"/>
  </r>
  <r>
    <d v="2024-05-05T00:00:00"/>
    <x v="23"/>
    <x v="5"/>
    <x v="0"/>
    <x v="13"/>
    <s v="Philips SmartBright LED Batten 36W (Pack of 4)"/>
    <n v="596.22"/>
    <n v="1"/>
    <n v="162.41999999999999"/>
    <x v="3"/>
    <x v="1"/>
  </r>
  <r>
    <d v="2024-11-26T00:00:00"/>
    <x v="36"/>
    <x v="14"/>
    <x v="1"/>
    <x v="4"/>
    <s v="Pepperfry Sofa Cum Bed 3-Seater Grey"/>
    <n v="37559.019999999997"/>
    <n v="1"/>
    <n v="-4410.24"/>
    <x v="6"/>
    <x v="1"/>
  </r>
  <r>
    <d v="2024-09-19T00:00:00"/>
    <x v="20"/>
    <x v="6"/>
    <x v="1"/>
    <x v="8"/>
    <s v="Featherlite Ergo Workstation L-Shaped Desk"/>
    <n v="24489.66"/>
    <n v="4"/>
    <n v="-2835.28"/>
    <x v="5"/>
    <x v="1"/>
  </r>
  <r>
    <d v="2024-12-22T00:00:00"/>
    <x v="26"/>
    <x v="5"/>
    <x v="0"/>
    <x v="5"/>
    <s v="Navneet A4 80 GSM Copier Paper (500 Sheets)"/>
    <n v="1442.08"/>
    <n v="2"/>
    <n v="557.79999999999995"/>
    <x v="1"/>
    <x v="1"/>
  </r>
  <r>
    <d v="2024-08-03T00:00:00"/>
    <x v="38"/>
    <x v="8"/>
    <x v="0"/>
    <x v="2"/>
    <s v="Archies Lever Arch File A4 (Pack of 5)"/>
    <n v="9436.7199999999993"/>
    <n v="8"/>
    <n v="3512.23"/>
    <x v="4"/>
    <x v="1"/>
  </r>
  <r>
    <d v="2025-03-03T00:00:00"/>
    <x v="40"/>
    <x v="15"/>
    <x v="2"/>
    <x v="9"/>
    <s v="Samsung Galaxy M34 5G 6GB/128GB"/>
    <n v="36664.300000000003"/>
    <n v="2"/>
    <n v="3272.72"/>
    <x v="0"/>
    <x v="0"/>
  </r>
  <r>
    <d v="2024-10-05T00:00:00"/>
    <x v="21"/>
    <x v="19"/>
    <x v="0"/>
    <x v="1"/>
    <s v="Camel Student Watercolour Cake Set 24 Shades"/>
    <n v="2756.94"/>
    <n v="3"/>
    <n v="367.98"/>
    <x v="9"/>
    <x v="1"/>
  </r>
  <r>
    <d v="2024-12-12T00:00:00"/>
    <x v="0"/>
    <x v="2"/>
    <x v="0"/>
    <x v="5"/>
    <s v="Kokuyo Camlin Drawing Sheets A3 (100 Sheets)"/>
    <n v="13021.77"/>
    <n v="3"/>
    <n v="7963.7"/>
    <x v="1"/>
    <x v="1"/>
  </r>
  <r>
    <d v="2024-06-26T00:00:00"/>
    <x v="4"/>
    <x v="10"/>
    <x v="0"/>
    <x v="13"/>
    <s v="Orient Electric PSPO 1200mm Ceiling Fan"/>
    <n v="14896.36"/>
    <n v="1"/>
    <n v="3970.71"/>
    <x v="2"/>
    <x v="1"/>
  </r>
  <r>
    <d v="2024-11-05T00:00:00"/>
    <x v="23"/>
    <x v="6"/>
    <x v="0"/>
    <x v="13"/>
    <s v="Havells Cista 1200mm Ceiling Fan Brushed Chrome"/>
    <n v="5713.81"/>
    <n v="2"/>
    <n v="1867.57"/>
    <x v="6"/>
    <x v="1"/>
  </r>
  <r>
    <d v="2024-08-07T00:00:00"/>
    <x v="34"/>
    <x v="5"/>
    <x v="0"/>
    <x v="1"/>
    <s v="Camlin Kokuyo Acrylic Colour Set 9 Tubes"/>
    <n v="862.04"/>
    <n v="3"/>
    <n v="209.42"/>
    <x v="4"/>
    <x v="1"/>
  </r>
  <r>
    <d v="2024-04-25T00:00:00"/>
    <x v="25"/>
    <x v="16"/>
    <x v="0"/>
    <x v="5"/>
    <s v="Classmate Premium A4 Ruled Notebooks (Pack of 6)"/>
    <n v="2298.87"/>
    <n v="3"/>
    <n v="1009.5"/>
    <x v="10"/>
    <x v="1"/>
  </r>
  <r>
    <d v="2024-10-21T00:00:00"/>
    <x v="7"/>
    <x v="1"/>
    <x v="0"/>
    <x v="5"/>
    <s v="Classmate Premium A4 Ruled Notebooks (Pack of 6)"/>
    <n v="4017.52"/>
    <n v="6"/>
    <n v="1595.28"/>
    <x v="9"/>
    <x v="1"/>
  </r>
  <r>
    <d v="2024-11-14T00:00:00"/>
    <x v="47"/>
    <x v="18"/>
    <x v="0"/>
    <x v="13"/>
    <s v="Usha Mist Air Duos 400mm Pedestal Fan"/>
    <n v="21701.08"/>
    <n v="7"/>
    <n v="4204.63"/>
    <x v="6"/>
    <x v="1"/>
  </r>
  <r>
    <d v="2024-05-09T00:00:00"/>
    <x v="30"/>
    <x v="0"/>
    <x v="0"/>
    <x v="10"/>
    <s v="Durian Steel Filing Cabinet 2-Door"/>
    <n v="5785.17"/>
    <n v="4"/>
    <n v="1610.73"/>
    <x v="3"/>
    <x v="1"/>
  </r>
  <r>
    <d v="2024-12-03T00:00:00"/>
    <x v="15"/>
    <x v="15"/>
    <x v="1"/>
    <x v="3"/>
    <s v="Godrej Interio Cozy Ergonomic Chair with Armrest"/>
    <n v="35362.32"/>
    <n v="2"/>
    <n v="3872.61"/>
    <x v="1"/>
    <x v="1"/>
  </r>
  <r>
    <d v="2024-11-20T00:00:00"/>
    <x v="41"/>
    <x v="6"/>
    <x v="0"/>
    <x v="2"/>
    <s v="Deli Spine Label Binder A4 Blue (Pack of 6)"/>
    <n v="17807.63"/>
    <n v="8"/>
    <n v="6985.58"/>
    <x v="6"/>
    <x v="1"/>
  </r>
  <r>
    <d v="2024-05-03T00:00:00"/>
    <x v="34"/>
    <x v="16"/>
    <x v="0"/>
    <x v="16"/>
    <s v="Kores Rubber Bands Assorted (250g Box)"/>
    <n v="1503.01"/>
    <n v="3"/>
    <n v="179.9"/>
    <x v="3"/>
    <x v="1"/>
  </r>
  <r>
    <d v="2024-07-18T00:00:00"/>
    <x v="40"/>
    <x v="1"/>
    <x v="0"/>
    <x v="5"/>
    <s v="Navneet A4 80 GSM Copier Paper (500 Sheets)"/>
    <n v="21288.18"/>
    <n v="5"/>
    <n v="9060.57"/>
    <x v="8"/>
    <x v="1"/>
  </r>
  <r>
    <d v="2025-03-24T00:00:00"/>
    <x v="7"/>
    <x v="18"/>
    <x v="1"/>
    <x v="4"/>
    <s v="Pepperfry Sofa Cum Bed 3-Seater Grey"/>
    <n v="12691.58"/>
    <n v="2"/>
    <n v="1369.39"/>
    <x v="0"/>
    <x v="0"/>
  </r>
  <r>
    <d v="2024-08-10T00:00:00"/>
    <x v="43"/>
    <x v="18"/>
    <x v="1"/>
    <x v="8"/>
    <s v="Wipro Furniture Rectangular Workstation"/>
    <n v="31887.200000000001"/>
    <n v="2"/>
    <n v="-7133.12"/>
    <x v="4"/>
    <x v="1"/>
  </r>
  <r>
    <d v="2024-10-11T00:00:00"/>
    <x v="15"/>
    <x v="14"/>
    <x v="0"/>
    <x v="2"/>
    <s v="Nataraj Clear-View Binder A4 (Pack of 12)"/>
    <n v="4466.79"/>
    <n v="4"/>
    <n v="-3557.18"/>
    <x v="9"/>
    <x v="1"/>
  </r>
  <r>
    <d v="2024-11-21T00:00:00"/>
    <x v="19"/>
    <x v="18"/>
    <x v="2"/>
    <x v="9"/>
    <s v="iQOO Z9 5G 8GB/128GB"/>
    <n v="3205.73"/>
    <n v="1"/>
    <n v="-2038.38"/>
    <x v="6"/>
    <x v="1"/>
  </r>
  <r>
    <d v="2025-01-09T00:00:00"/>
    <x v="23"/>
    <x v="5"/>
    <x v="0"/>
    <x v="1"/>
    <s v="Faber-Castell Colour Pencil Set 60 Shades"/>
    <n v="653.35"/>
    <n v="2"/>
    <n v="72.040000000000006"/>
    <x v="11"/>
    <x v="0"/>
  </r>
  <r>
    <d v="2024-05-19T00:00:00"/>
    <x v="41"/>
    <x v="1"/>
    <x v="0"/>
    <x v="13"/>
    <s v="Bajaj Majesty 1000W Room Heater"/>
    <n v="18732.78"/>
    <n v="4"/>
    <n v="5779.23"/>
    <x v="3"/>
    <x v="1"/>
  </r>
  <r>
    <d v="2024-10-23T00:00:00"/>
    <x v="20"/>
    <x v="8"/>
    <x v="0"/>
    <x v="12"/>
    <s v="Avery India Self-Adhesive Labels 21-Up (100 Sheets)"/>
    <n v="2689.51"/>
    <n v="4"/>
    <n v="1129.57"/>
    <x v="9"/>
    <x v="1"/>
  </r>
  <r>
    <d v="2024-10-16T00:00:00"/>
    <x v="1"/>
    <x v="17"/>
    <x v="0"/>
    <x v="0"/>
    <s v="Acco Brass Fasteners 70mm (Box of 100)"/>
    <n v="3216.29"/>
    <n v="5"/>
    <n v="997.33"/>
    <x v="9"/>
    <x v="1"/>
  </r>
  <r>
    <d v="2025-01-14T00:00:00"/>
    <x v="16"/>
    <x v="15"/>
    <x v="0"/>
    <x v="2"/>
    <s v="Kangaro Presentation Ring Binder (Pack of 8)"/>
    <n v="337.02"/>
    <n v="1"/>
    <n v="-558.21"/>
    <x v="11"/>
    <x v="0"/>
  </r>
  <r>
    <d v="2024-09-09T00:00:00"/>
    <x v="31"/>
    <x v="13"/>
    <x v="2"/>
    <x v="11"/>
    <s v="Zebronics Zeb-Thunder Wireless Mouse"/>
    <n v="27970.58"/>
    <n v="2"/>
    <n v="4604.5600000000004"/>
    <x v="5"/>
    <x v="1"/>
  </r>
  <r>
    <d v="2025-03-26T00:00:00"/>
    <x v="30"/>
    <x v="17"/>
    <x v="2"/>
    <x v="9"/>
    <s v="OnePlus Nord CE3 Lite 8GB/128GB"/>
    <n v="14543.8"/>
    <n v="8"/>
    <n v="4772.45"/>
    <x v="0"/>
    <x v="0"/>
  </r>
  <r>
    <d v="2024-11-12T00:00:00"/>
    <x v="8"/>
    <x v="11"/>
    <x v="1"/>
    <x v="15"/>
    <s v="Featherlite Steel Almirah with Locker"/>
    <n v="31983.33"/>
    <n v="1"/>
    <n v="6176.29"/>
    <x v="6"/>
    <x v="1"/>
  </r>
  <r>
    <d v="2024-11-02T00:00:00"/>
    <x v="36"/>
    <x v="1"/>
    <x v="2"/>
    <x v="9"/>
    <s v="Vivo T3 Pro 5G 8GB/128GB"/>
    <n v="76930.17"/>
    <n v="6"/>
    <n v="-13266.56"/>
    <x v="6"/>
    <x v="1"/>
  </r>
  <r>
    <d v="2024-07-16T00:00:00"/>
    <x v="32"/>
    <x v="8"/>
    <x v="0"/>
    <x v="5"/>
    <s v="Rorito Ballpoint Pen Set Blue (Pack of 20)"/>
    <n v="654.16"/>
    <n v="1"/>
    <n v="318.01"/>
    <x v="8"/>
    <x v="1"/>
  </r>
  <r>
    <d v="2024-05-10T00:00:00"/>
    <x v="33"/>
    <x v="19"/>
    <x v="1"/>
    <x v="4"/>
    <s v="FurnitureKraft Metal Coat Stand Black"/>
    <n v="5990.86"/>
    <n v="3"/>
    <n v="2308.81"/>
    <x v="3"/>
    <x v="1"/>
  </r>
  <r>
    <d v="2024-07-28T00:00:00"/>
    <x v="17"/>
    <x v="10"/>
    <x v="0"/>
    <x v="2"/>
    <s v="Archies Lever Arch File A4 (Pack of 5)"/>
    <n v="6051.83"/>
    <n v="3"/>
    <n v="-4040.85"/>
    <x v="8"/>
    <x v="1"/>
  </r>
  <r>
    <d v="2024-09-26T00:00:00"/>
    <x v="33"/>
    <x v="18"/>
    <x v="1"/>
    <x v="4"/>
    <s v="FurnitureKraft Metal Coat Stand Black"/>
    <n v="22526.12"/>
    <n v="5"/>
    <n v="6428.48"/>
    <x v="5"/>
    <x v="1"/>
  </r>
  <r>
    <d v="2024-08-28T00:00:00"/>
    <x v="3"/>
    <x v="1"/>
    <x v="0"/>
    <x v="7"/>
    <s v="Ratan Tissue Self-Seal Courier Bags (Pack of 200)"/>
    <n v="455.41"/>
    <n v="2"/>
    <n v="165.98"/>
    <x v="4"/>
    <x v="1"/>
  </r>
  <r>
    <d v="2024-12-25T00:00:00"/>
    <x v="24"/>
    <x v="15"/>
    <x v="1"/>
    <x v="3"/>
    <s v="Green Soul Oslo High-Back Executive Chair"/>
    <n v="4585.8599999999997"/>
    <n v="2"/>
    <n v="377.01"/>
    <x v="1"/>
    <x v="1"/>
  </r>
  <r>
    <d v="2024-11-04T00:00:00"/>
    <x v="2"/>
    <x v="19"/>
    <x v="2"/>
    <x v="9"/>
    <s v="POCO X6 Pro 5G 12GB/256GB"/>
    <n v="42255.13"/>
    <n v="1"/>
    <n v="4865.54"/>
    <x v="6"/>
    <x v="1"/>
  </r>
  <r>
    <d v="2024-05-05T00:00:00"/>
    <x v="47"/>
    <x v="7"/>
    <x v="0"/>
    <x v="10"/>
    <s v="Durian Steel Filing Cabinet 2-Door"/>
    <n v="3927.46"/>
    <n v="1"/>
    <n v="706.37"/>
    <x v="3"/>
    <x v="1"/>
  </r>
  <r>
    <d v="2024-04-01T00:00:00"/>
    <x v="32"/>
    <x v="13"/>
    <x v="0"/>
    <x v="1"/>
    <s v="Doms Sketch Pens 48 Shades Assorted"/>
    <n v="530.27"/>
    <n v="3"/>
    <n v="180.24"/>
    <x v="10"/>
    <x v="1"/>
  </r>
  <r>
    <d v="2024-10-22T00:00:00"/>
    <x v="45"/>
    <x v="14"/>
    <x v="2"/>
    <x v="9"/>
    <s v="Motorola Edge 50 Fusion 12GB/256GB"/>
    <n v="29581.85"/>
    <n v="2"/>
    <n v="8155.38"/>
    <x v="9"/>
    <x v="1"/>
  </r>
  <r>
    <d v="2024-12-17T00:00:00"/>
    <x v="25"/>
    <x v="16"/>
    <x v="0"/>
    <x v="5"/>
    <s v="Linc Glycer Ball Pen Blue (Pack of 10)"/>
    <n v="4517.8599999999997"/>
    <n v="5"/>
    <n v="2054.35"/>
    <x v="1"/>
    <x v="1"/>
  </r>
  <r>
    <d v="2024-08-21T00:00:00"/>
    <x v="7"/>
    <x v="8"/>
    <x v="2"/>
    <x v="6"/>
    <s v="Konica Minolta Bizhub 226 A3 MFP"/>
    <n v="24113.83"/>
    <n v="1"/>
    <n v="7240.03"/>
    <x v="4"/>
    <x v="1"/>
  </r>
  <r>
    <d v="2024-06-18T00:00:00"/>
    <x v="0"/>
    <x v="2"/>
    <x v="0"/>
    <x v="10"/>
    <s v="Puro SAFE Steel Almirah Double Door"/>
    <n v="9003.27"/>
    <n v="1"/>
    <n v="1137.5"/>
    <x v="2"/>
    <x v="1"/>
  </r>
  <r>
    <d v="2024-09-27T00:00:00"/>
    <x v="47"/>
    <x v="17"/>
    <x v="0"/>
    <x v="2"/>
    <s v="Solo Ring Binder A4 2-Ring 25mm (Pack of 10)"/>
    <n v="520.32000000000005"/>
    <n v="4"/>
    <n v="-430.86"/>
    <x v="5"/>
    <x v="1"/>
  </r>
  <r>
    <d v="2024-11-11T00:00:00"/>
    <x v="11"/>
    <x v="19"/>
    <x v="1"/>
    <x v="4"/>
    <s v="Stanley Office Side Table with Drawer"/>
    <n v="1612.35"/>
    <n v="3"/>
    <n v="-834.61"/>
    <x v="6"/>
    <x v="1"/>
  </r>
  <r>
    <d v="2025-03-28T00:00:00"/>
    <x v="33"/>
    <x v="3"/>
    <x v="2"/>
    <x v="9"/>
    <s v="Redmi Note 13 Pro 8GB/256GB"/>
    <n v="17188.71"/>
    <n v="1"/>
    <n v="1870.49"/>
    <x v="0"/>
    <x v="0"/>
  </r>
  <r>
    <d v="2024-08-05T00:00:00"/>
    <x v="40"/>
    <x v="13"/>
    <x v="0"/>
    <x v="13"/>
    <s v="Philips SmartBright LED Batten 36W (Pack of 4)"/>
    <n v="3788.8"/>
    <n v="4"/>
    <n v="-8645.07"/>
    <x v="4"/>
    <x v="1"/>
  </r>
  <r>
    <d v="2025-03-28T00:00:00"/>
    <x v="18"/>
    <x v="1"/>
    <x v="0"/>
    <x v="1"/>
    <s v="Camlin Kokuyo Acrylic Colour Set 9 Tubes"/>
    <n v="546.91"/>
    <n v="2"/>
    <n v="50.12"/>
    <x v="0"/>
    <x v="0"/>
  </r>
  <r>
    <d v="2025-03-08T00:00:00"/>
    <x v="27"/>
    <x v="0"/>
    <x v="0"/>
    <x v="1"/>
    <s v="Camlin Kokuyo Acrylic Colour Set 9 Tubes"/>
    <n v="5644.94"/>
    <n v="4"/>
    <n v="2152.23"/>
    <x v="0"/>
    <x v="0"/>
  </r>
  <r>
    <d v="2024-12-18T00:00:00"/>
    <x v="14"/>
    <x v="1"/>
    <x v="0"/>
    <x v="5"/>
    <s v="Luxor Ruled Writing Pad A4 (200 Pages)"/>
    <n v="4972.7700000000004"/>
    <n v="1"/>
    <n v="2826.09"/>
    <x v="1"/>
    <x v="1"/>
  </r>
  <r>
    <d v="2024-10-10T00:00:00"/>
    <x v="7"/>
    <x v="2"/>
    <x v="1"/>
    <x v="3"/>
    <s v="Stanley Furniture Comfort Plus Chair"/>
    <n v="14776.72"/>
    <n v="1"/>
    <n v="1413.66"/>
    <x v="9"/>
    <x v="1"/>
  </r>
  <r>
    <d v="2024-07-11T00:00:00"/>
    <x v="30"/>
    <x v="4"/>
    <x v="1"/>
    <x v="4"/>
    <s v="Godrej Interio Partition Panel 4×6ft"/>
    <n v="1303.3599999999999"/>
    <n v="3"/>
    <n v="-791.22"/>
    <x v="8"/>
    <x v="1"/>
  </r>
  <r>
    <d v="2024-09-22T00:00:00"/>
    <x v="3"/>
    <x v="18"/>
    <x v="0"/>
    <x v="2"/>
    <s v="Solo Ring Binder A4 2-Ring 25mm (Pack of 10)"/>
    <n v="686.75"/>
    <n v="9"/>
    <n v="-1036.99"/>
    <x v="5"/>
    <x v="1"/>
  </r>
  <r>
    <d v="2024-06-27T00:00:00"/>
    <x v="25"/>
    <x v="8"/>
    <x v="0"/>
    <x v="5"/>
    <s v="Linc Glycer Ball Pen Blue (Pack of 10)"/>
    <n v="2754.2"/>
    <n v="1"/>
    <n v="915.94"/>
    <x v="2"/>
    <x v="1"/>
  </r>
  <r>
    <d v="2024-10-11T00:00:00"/>
    <x v="29"/>
    <x v="16"/>
    <x v="1"/>
    <x v="4"/>
    <s v="Nilkamal Plastic Folding Chair (Pack of 4)"/>
    <n v="1398.54"/>
    <n v="2"/>
    <n v="321.7"/>
    <x v="9"/>
    <x v="1"/>
  </r>
  <r>
    <d v="2025-01-12T00:00:00"/>
    <x v="19"/>
    <x v="4"/>
    <x v="1"/>
    <x v="15"/>
    <s v="Featherlite Steel Almirah with Locker"/>
    <n v="11879.52"/>
    <n v="1"/>
    <n v="3182.93"/>
    <x v="11"/>
    <x v="0"/>
  </r>
  <r>
    <d v="2024-06-12T00:00:00"/>
    <x v="6"/>
    <x v="15"/>
    <x v="0"/>
    <x v="10"/>
    <s v="Godrej Interio Metal Storage Cabinet 4-Drawer"/>
    <n v="52822.400000000001"/>
    <n v="4"/>
    <n v="16297.38"/>
    <x v="2"/>
    <x v="1"/>
  </r>
  <r>
    <d v="2024-12-15T00:00:00"/>
    <x v="41"/>
    <x v="1"/>
    <x v="1"/>
    <x v="4"/>
    <s v="Stanley Office Side Table with Drawer"/>
    <n v="3325.18"/>
    <n v="7"/>
    <n v="933.71"/>
    <x v="1"/>
    <x v="1"/>
  </r>
  <r>
    <d v="2025-03-09T00:00:00"/>
    <x v="27"/>
    <x v="8"/>
    <x v="0"/>
    <x v="5"/>
    <s v="Linc Glycer Ball Pen Blue (Pack of 10)"/>
    <n v="6410.07"/>
    <n v="1"/>
    <n v="2635.19"/>
    <x v="0"/>
    <x v="0"/>
  </r>
  <r>
    <d v="2024-12-16T00:00:00"/>
    <x v="8"/>
    <x v="19"/>
    <x v="0"/>
    <x v="10"/>
    <s v="Durian Steel Filing Cabinet 2-Door"/>
    <n v="24119.34"/>
    <n v="3"/>
    <n v="-5691.24"/>
    <x v="1"/>
    <x v="1"/>
  </r>
  <r>
    <d v="2024-06-18T00:00:00"/>
    <x v="23"/>
    <x v="3"/>
    <x v="0"/>
    <x v="12"/>
    <s v="Maplitho White Labels A4 (50 Sheets)"/>
    <n v="703.81"/>
    <n v="2"/>
    <n v="357.67"/>
    <x v="2"/>
    <x v="1"/>
  </r>
  <r>
    <d v="2024-09-19T00:00:00"/>
    <x v="12"/>
    <x v="7"/>
    <x v="0"/>
    <x v="2"/>
    <s v="Deli Spine Label Binder A4 Blue (Pack of 6)"/>
    <n v="3061.67"/>
    <n v="3"/>
    <n v="1244.17"/>
    <x v="5"/>
    <x v="1"/>
  </r>
  <r>
    <d v="2024-11-13T00:00:00"/>
    <x v="1"/>
    <x v="17"/>
    <x v="2"/>
    <x v="9"/>
    <s v="Vivo T3 Pro 5G 8GB/128GB"/>
    <n v="75450.600000000006"/>
    <n v="1"/>
    <n v="18396.54"/>
    <x v="6"/>
    <x v="1"/>
  </r>
  <r>
    <d v="2024-04-03T00:00:00"/>
    <x v="1"/>
    <x v="3"/>
    <x v="2"/>
    <x v="11"/>
    <s v="Promate 20000mAh Power Bank"/>
    <n v="3203.06"/>
    <n v="2"/>
    <n v="687.35"/>
    <x v="10"/>
    <x v="1"/>
  </r>
  <r>
    <d v="2025-03-21T00:00:00"/>
    <x v="10"/>
    <x v="19"/>
    <x v="0"/>
    <x v="5"/>
    <s v="Luxor Ruled Writing Pad A4 (200 Pages)"/>
    <n v="18130.8"/>
    <n v="12"/>
    <n v="9012.1299999999992"/>
    <x v="0"/>
    <x v="0"/>
  </r>
  <r>
    <d v="2024-10-27T00:00:00"/>
    <x v="36"/>
    <x v="16"/>
    <x v="1"/>
    <x v="4"/>
    <s v="Godrej Interio Partition Panel 4×6ft"/>
    <n v="1908.39"/>
    <n v="1"/>
    <n v="410.21"/>
    <x v="9"/>
    <x v="1"/>
  </r>
  <r>
    <d v="2024-12-02T00:00:00"/>
    <x v="31"/>
    <x v="3"/>
    <x v="2"/>
    <x v="9"/>
    <s v="POCO X6 Pro 5G 12GB/256GB"/>
    <n v="24457.75"/>
    <n v="2"/>
    <n v="3458.37"/>
    <x v="1"/>
    <x v="1"/>
  </r>
  <r>
    <d v="2024-05-24T00:00:00"/>
    <x v="31"/>
    <x v="6"/>
    <x v="1"/>
    <x v="8"/>
    <s v="Durian TEAK-Finish Manager Desk 1500mm"/>
    <n v="13046.66"/>
    <n v="3"/>
    <n v="-422.99"/>
    <x v="3"/>
    <x v="1"/>
  </r>
  <r>
    <d v="2025-03-18T00:00:00"/>
    <x v="45"/>
    <x v="16"/>
    <x v="0"/>
    <x v="5"/>
    <s v="Rorito Ballpoint Pen Set Blue (Pack of 20)"/>
    <n v="11499.45"/>
    <n v="5"/>
    <n v="4176.17"/>
    <x v="0"/>
    <x v="0"/>
  </r>
  <r>
    <d v="2024-12-27T00:00:00"/>
    <x v="9"/>
    <x v="12"/>
    <x v="1"/>
    <x v="3"/>
    <s v="Stanley Furniture Comfort Plus Chair"/>
    <n v="32198.5"/>
    <n v="4"/>
    <n v="-3104.58"/>
    <x v="1"/>
    <x v="1"/>
  </r>
  <r>
    <d v="2025-03-05T00:00:00"/>
    <x v="43"/>
    <x v="10"/>
    <x v="2"/>
    <x v="9"/>
    <s v="OnePlus Nord CE3 Lite 8GB/128GB"/>
    <n v="15706.1"/>
    <n v="4"/>
    <n v="-3874.99"/>
    <x v="0"/>
    <x v="0"/>
  </r>
  <r>
    <d v="2024-07-16T00:00:00"/>
    <x v="21"/>
    <x v="3"/>
    <x v="0"/>
    <x v="1"/>
    <s v="Camel Student Watercolour Cake Set 24 Shades"/>
    <n v="788.21"/>
    <n v="1"/>
    <n v="76.8"/>
    <x v="8"/>
    <x v="1"/>
  </r>
  <r>
    <d v="2024-09-20T00:00:00"/>
    <x v="33"/>
    <x v="11"/>
    <x v="0"/>
    <x v="1"/>
    <s v="Faber-Castell Colour Pencil Set 60 Shades"/>
    <n v="215.25"/>
    <n v="1"/>
    <n v="32.24"/>
    <x v="5"/>
    <x v="1"/>
  </r>
  <r>
    <d v="2024-05-19T00:00:00"/>
    <x v="14"/>
    <x v="0"/>
    <x v="0"/>
    <x v="5"/>
    <s v="Kokuyo Camlin Drawing Sheets A3 (100 Sheets)"/>
    <n v="1741.81"/>
    <n v="4"/>
    <n v="799.71"/>
    <x v="3"/>
    <x v="1"/>
  </r>
  <r>
    <d v="2024-05-25T00:00:00"/>
    <x v="3"/>
    <x v="17"/>
    <x v="0"/>
    <x v="7"/>
    <s v="Ratan Tissue Self-Seal Courier Bags (Pack of 200)"/>
    <n v="1452.03"/>
    <n v="8"/>
    <n v="556.12"/>
    <x v="3"/>
    <x v="1"/>
  </r>
  <r>
    <d v="2024-08-25T00:00:00"/>
    <x v="24"/>
    <x v="17"/>
    <x v="0"/>
    <x v="5"/>
    <s v="Luxor Ruled Writing Pad A4 (200 Pages)"/>
    <n v="550.51"/>
    <n v="1"/>
    <n v="232.48"/>
    <x v="4"/>
    <x v="1"/>
  </r>
  <r>
    <d v="2025-01-26T00:00:00"/>
    <x v="7"/>
    <x v="2"/>
    <x v="0"/>
    <x v="13"/>
    <s v="Crompton Aura Prime 1200mm Fan White"/>
    <n v="2441.7399999999998"/>
    <n v="1"/>
    <n v="273.27"/>
    <x v="11"/>
    <x v="0"/>
  </r>
  <r>
    <d v="2024-11-08T00:00:00"/>
    <x v="19"/>
    <x v="0"/>
    <x v="0"/>
    <x v="5"/>
    <s v="Linc Glycer Ball Pen Blue (Pack of 10)"/>
    <n v="20040.29"/>
    <n v="3"/>
    <n v="8854.25"/>
    <x v="6"/>
    <x v="1"/>
  </r>
  <r>
    <d v="2025-03-13T00:00:00"/>
    <x v="19"/>
    <x v="17"/>
    <x v="0"/>
    <x v="1"/>
    <s v="Apsara Drawing Pencils HB (Pack of 20)"/>
    <n v="323.83999999999997"/>
    <n v="1"/>
    <n v="75.23"/>
    <x v="0"/>
    <x v="0"/>
  </r>
  <r>
    <d v="2024-08-04T00:00:00"/>
    <x v="24"/>
    <x v="12"/>
    <x v="0"/>
    <x v="5"/>
    <s v="Linc Glycer Ball Pen Blue (Pack of 10)"/>
    <n v="2554.17"/>
    <n v="4"/>
    <n v="1012.69"/>
    <x v="4"/>
    <x v="1"/>
  </r>
  <r>
    <d v="2024-08-16T00:00:00"/>
    <x v="45"/>
    <x v="7"/>
    <x v="0"/>
    <x v="13"/>
    <s v="Havells Cista 1200mm Ceiling Fan Brushed Chrome"/>
    <n v="8285.44"/>
    <n v="2"/>
    <n v="2146.2800000000002"/>
    <x v="4"/>
    <x v="1"/>
  </r>
  <r>
    <d v="2024-09-20T00:00:00"/>
    <x v="6"/>
    <x v="15"/>
    <x v="1"/>
    <x v="3"/>
    <s v="Durian APEX High-Back Revolving Chair"/>
    <n v="33430"/>
    <n v="1"/>
    <n v="7234.35"/>
    <x v="5"/>
    <x v="1"/>
  </r>
  <r>
    <d v="2024-07-15T00:00:00"/>
    <x v="44"/>
    <x v="10"/>
    <x v="0"/>
    <x v="10"/>
    <s v="Featherlite Mobile Pedestal 3-Drawer"/>
    <n v="5909.34"/>
    <n v="2"/>
    <n v="-1163.98"/>
    <x v="8"/>
    <x v="1"/>
  </r>
  <r>
    <d v="2025-03-11T00:00:00"/>
    <x v="35"/>
    <x v="14"/>
    <x v="0"/>
    <x v="1"/>
    <s v="Faber-Castell Colour Pencil Set 60 Shades"/>
    <n v="1533.25"/>
    <n v="2"/>
    <n v="369.06"/>
    <x v="0"/>
    <x v="0"/>
  </r>
  <r>
    <d v="2024-04-15T00:00:00"/>
    <x v="0"/>
    <x v="1"/>
    <x v="1"/>
    <x v="4"/>
    <s v="Godrej Interio Partition Panel 4×6ft"/>
    <n v="4525.51"/>
    <n v="2"/>
    <n v="1714.44"/>
    <x v="10"/>
    <x v="1"/>
  </r>
  <r>
    <d v="2024-04-01T00:00:00"/>
    <x v="3"/>
    <x v="11"/>
    <x v="0"/>
    <x v="2"/>
    <s v="Solo Ring Binder A4 2-Ring 25mm (Pack of 10)"/>
    <n v="46321.27"/>
    <n v="2"/>
    <n v="13312.77"/>
    <x v="10"/>
    <x v="1"/>
  </r>
  <r>
    <d v="2024-04-28T00:00:00"/>
    <x v="19"/>
    <x v="2"/>
    <x v="0"/>
    <x v="10"/>
    <s v="Puro SAFE Steel Almirah Double Door"/>
    <n v="70954.02"/>
    <n v="8"/>
    <n v="758.96"/>
    <x v="10"/>
    <x v="1"/>
  </r>
  <r>
    <d v="2024-06-03T00:00:00"/>
    <x v="28"/>
    <x v="1"/>
    <x v="0"/>
    <x v="12"/>
    <s v="Anken Colour Coding Dots (Pack of 500)"/>
    <n v="949.22"/>
    <n v="3"/>
    <n v="498.88"/>
    <x v="2"/>
    <x v="1"/>
  </r>
  <r>
    <d v="2024-08-22T00:00:00"/>
    <x v="4"/>
    <x v="7"/>
    <x v="0"/>
    <x v="5"/>
    <s v="Rorito Ballpoint Pen Set Blue (Pack of 20)"/>
    <n v="3308.42"/>
    <n v="1"/>
    <n v="1621.52"/>
    <x v="4"/>
    <x v="1"/>
  </r>
  <r>
    <d v="2024-05-10T00:00:00"/>
    <x v="10"/>
    <x v="12"/>
    <x v="1"/>
    <x v="4"/>
    <s v="FurnitureKraft Metal Coat Stand Black"/>
    <n v="1954.56"/>
    <n v="3"/>
    <n v="-2329.91"/>
    <x v="3"/>
    <x v="1"/>
  </r>
  <r>
    <d v="2024-09-07T00:00:00"/>
    <x v="33"/>
    <x v="6"/>
    <x v="1"/>
    <x v="3"/>
    <s v="Wipro Furniture Smart Mesh Chair"/>
    <n v="15934.84"/>
    <n v="5"/>
    <n v="-1132.1400000000001"/>
    <x v="5"/>
    <x v="1"/>
  </r>
  <r>
    <d v="2024-09-19T00:00:00"/>
    <x v="39"/>
    <x v="1"/>
    <x v="2"/>
    <x v="11"/>
    <s v="Portronics Mport 7C USB-C Hub 7-in-1"/>
    <n v="4224.4399999999996"/>
    <n v="8"/>
    <n v="1400.18"/>
    <x v="5"/>
    <x v="1"/>
  </r>
  <r>
    <d v="2024-11-23T00:00:00"/>
    <x v="29"/>
    <x v="5"/>
    <x v="0"/>
    <x v="0"/>
    <s v="Kangaro Staple Pins 24/6 (Pack of 5000)"/>
    <n v="2235.85"/>
    <n v="7"/>
    <n v="758.44"/>
    <x v="6"/>
    <x v="1"/>
  </r>
  <r>
    <d v="2025-01-11T00:00:00"/>
    <x v="20"/>
    <x v="15"/>
    <x v="0"/>
    <x v="0"/>
    <s v="Kangaro Staple Pins 24/6 (Pack of 5000)"/>
    <n v="1208.75"/>
    <n v="5"/>
    <n v="338.2"/>
    <x v="11"/>
    <x v="0"/>
  </r>
  <r>
    <d v="2024-12-19T00:00:00"/>
    <x v="47"/>
    <x v="13"/>
    <x v="2"/>
    <x v="9"/>
    <s v="Motorola Edge 50 Fusion 12GB/256GB"/>
    <n v="13493.56"/>
    <n v="3"/>
    <n v="1436.64"/>
    <x v="1"/>
    <x v="1"/>
  </r>
  <r>
    <d v="2024-12-25T00:00:00"/>
    <x v="41"/>
    <x v="18"/>
    <x v="2"/>
    <x v="9"/>
    <s v="Realme Narzo 60 Pro 5G 8GB/128GB"/>
    <n v="63122.239999999998"/>
    <n v="3"/>
    <n v="7190.52"/>
    <x v="1"/>
    <x v="1"/>
  </r>
  <r>
    <d v="2024-07-13T00:00:00"/>
    <x v="41"/>
    <x v="7"/>
    <x v="2"/>
    <x v="9"/>
    <s v="Vivo T3 Pro 5G 8GB/128GB"/>
    <n v="24561.97"/>
    <n v="2"/>
    <n v="2713.74"/>
    <x v="8"/>
    <x v="1"/>
  </r>
  <r>
    <d v="2024-11-21T00:00:00"/>
    <x v="12"/>
    <x v="4"/>
    <x v="0"/>
    <x v="13"/>
    <s v="Bajaj Majesty 1000W Room Heater"/>
    <n v="8850.75"/>
    <n v="4"/>
    <n v="-15507.52"/>
    <x v="6"/>
    <x v="1"/>
  </r>
  <r>
    <d v="2024-07-12T00:00:00"/>
    <x v="41"/>
    <x v="8"/>
    <x v="0"/>
    <x v="0"/>
    <s v="Kangaro Staple Pins 24/6 (Pack of 5000)"/>
    <n v="391.5"/>
    <n v="5"/>
    <n v="194.56"/>
    <x v="8"/>
    <x v="1"/>
  </r>
  <r>
    <d v="2024-04-09T00:00:00"/>
    <x v="1"/>
    <x v="9"/>
    <x v="0"/>
    <x v="16"/>
    <s v="Pilot V5 Hi-Tecpoint Pen Blue (Pack of 12)"/>
    <n v="830.16"/>
    <n v="3"/>
    <n v="268.51"/>
    <x v="10"/>
    <x v="1"/>
  </r>
  <r>
    <d v="2024-05-21T00:00:00"/>
    <x v="42"/>
    <x v="16"/>
    <x v="0"/>
    <x v="2"/>
    <s v="Deli Spine Label Binder A4 Blue (Pack of 6)"/>
    <n v="160.24"/>
    <n v="1"/>
    <n v="-249.07"/>
    <x v="3"/>
    <x v="1"/>
  </r>
  <r>
    <d v="2024-09-22T00:00:00"/>
    <x v="21"/>
    <x v="7"/>
    <x v="0"/>
    <x v="12"/>
    <s v="3M Post-It Sticky Notes 76×76mm (Pack of 12)"/>
    <n v="2805.26"/>
    <n v="3"/>
    <n v="1373.1"/>
    <x v="5"/>
    <x v="1"/>
  </r>
  <r>
    <d v="2024-10-06T00:00:00"/>
    <x v="13"/>
    <x v="11"/>
    <x v="2"/>
    <x v="14"/>
    <s v="HP LaserJet Pro M404dn Monochrome Printer"/>
    <n v="96679.4"/>
    <n v="2"/>
    <n v="7410.51"/>
    <x v="9"/>
    <x v="1"/>
  </r>
  <r>
    <d v="2024-04-07T00:00:00"/>
    <x v="8"/>
    <x v="14"/>
    <x v="1"/>
    <x v="4"/>
    <s v="FurnitureKraft Metal Coat Stand Black"/>
    <n v="3210.98"/>
    <n v="1"/>
    <n v="-4155.3100000000004"/>
    <x v="10"/>
    <x v="1"/>
  </r>
  <r>
    <d v="2024-05-05T00:00:00"/>
    <x v="4"/>
    <x v="4"/>
    <x v="0"/>
    <x v="12"/>
    <s v="Kores Self-Adhesive Label Rolls (Pack of 4)"/>
    <n v="950.95"/>
    <n v="4"/>
    <n v="383.58"/>
    <x v="3"/>
    <x v="1"/>
  </r>
  <r>
    <d v="2024-11-25T00:00:00"/>
    <x v="22"/>
    <x v="6"/>
    <x v="0"/>
    <x v="2"/>
    <s v="Archies Lever Arch File A4 (Pack of 5)"/>
    <n v="734.94"/>
    <n v="5"/>
    <n v="-629.20000000000005"/>
    <x v="6"/>
    <x v="1"/>
  </r>
  <r>
    <d v="2024-09-12T00:00:00"/>
    <x v="12"/>
    <x v="10"/>
    <x v="2"/>
    <x v="9"/>
    <s v="Motorola Edge 50 Fusion 12GB/256GB"/>
    <n v="6308.69"/>
    <n v="4"/>
    <n v="119.63"/>
    <x v="5"/>
    <x v="1"/>
  </r>
  <r>
    <d v="2025-03-04T00:00:00"/>
    <x v="37"/>
    <x v="18"/>
    <x v="0"/>
    <x v="10"/>
    <s v="Nilkamal Plastic Storage Trolley 3-Tier"/>
    <n v="2672.6"/>
    <n v="3"/>
    <n v="58.08"/>
    <x v="0"/>
    <x v="0"/>
  </r>
  <r>
    <d v="2024-11-20T00:00:00"/>
    <x v="29"/>
    <x v="9"/>
    <x v="1"/>
    <x v="4"/>
    <s v="Nilkamal Plastic Folding Chair (Pack of 4)"/>
    <n v="9590"/>
    <n v="4"/>
    <n v="4269.46"/>
    <x v="6"/>
    <x v="1"/>
  </r>
  <r>
    <d v="2024-12-16T00:00:00"/>
    <x v="2"/>
    <x v="16"/>
    <x v="1"/>
    <x v="3"/>
    <s v="Wipro Furniture Smart Mesh Chair"/>
    <n v="55156.28"/>
    <n v="3"/>
    <n v="13880.28"/>
    <x v="1"/>
    <x v="1"/>
  </r>
  <r>
    <d v="2025-02-15T00:00:00"/>
    <x v="27"/>
    <x v="2"/>
    <x v="0"/>
    <x v="2"/>
    <s v="Deli Spine Label Binder A4 Blue (Pack of 6)"/>
    <n v="637.73"/>
    <n v="1"/>
    <n v="-1047.02"/>
    <x v="7"/>
    <x v="0"/>
  </r>
  <r>
    <d v="2024-08-15T00:00:00"/>
    <x v="15"/>
    <x v="1"/>
    <x v="1"/>
    <x v="8"/>
    <s v="Stanley Furniture Height-Adjustable Desk"/>
    <n v="46337.43"/>
    <n v="2"/>
    <n v="1221.46"/>
    <x v="4"/>
    <x v="1"/>
  </r>
  <r>
    <d v="2024-09-28T00:00:00"/>
    <x v="20"/>
    <x v="1"/>
    <x v="0"/>
    <x v="1"/>
    <s v="Fevicryl Fabric Colour Set 12 Shades"/>
    <n v="229.61"/>
    <n v="1"/>
    <n v="89.59"/>
    <x v="5"/>
    <x v="1"/>
  </r>
  <r>
    <d v="2024-05-13T00:00:00"/>
    <x v="27"/>
    <x v="2"/>
    <x v="0"/>
    <x v="5"/>
    <s v="Kokuyo Camlin Drawing Sheets A3 (100 Sheets)"/>
    <n v="265.14"/>
    <n v="1"/>
    <n v="107.22"/>
    <x v="3"/>
    <x v="1"/>
  </r>
  <r>
    <d v="2024-08-12T00:00:00"/>
    <x v="12"/>
    <x v="17"/>
    <x v="0"/>
    <x v="2"/>
    <s v="Deli Spine Label Binder A4 Blue (Pack of 6)"/>
    <n v="278.51"/>
    <n v="8"/>
    <n v="-434.72"/>
    <x v="4"/>
    <x v="1"/>
  </r>
  <r>
    <d v="2024-12-17T00:00:00"/>
    <x v="30"/>
    <x v="8"/>
    <x v="0"/>
    <x v="5"/>
    <s v="Classmate Premium A4 Ruled Notebooks (Pack of 6)"/>
    <n v="1740.35"/>
    <n v="3"/>
    <n v="627.91999999999996"/>
    <x v="1"/>
    <x v="1"/>
  </r>
  <r>
    <d v="2024-07-05T00:00:00"/>
    <x v="42"/>
    <x v="9"/>
    <x v="0"/>
    <x v="2"/>
    <s v="Kangaro Presentation Ring Binder (Pack of 8)"/>
    <n v="3925.44"/>
    <n v="2"/>
    <n v="1497.86"/>
    <x v="8"/>
    <x v="1"/>
  </r>
  <r>
    <d v="2024-08-05T00:00:00"/>
    <x v="18"/>
    <x v="1"/>
    <x v="2"/>
    <x v="11"/>
    <s v="Lapcare USB-C 65W GaN Charger"/>
    <n v="7760.62"/>
    <n v="1"/>
    <n v="2161.6"/>
    <x v="4"/>
    <x v="1"/>
  </r>
  <r>
    <d v="2024-07-16T00:00:00"/>
    <x v="42"/>
    <x v="13"/>
    <x v="0"/>
    <x v="5"/>
    <s v="Pidilite Fevistick Glue Sticks (Box of 12)"/>
    <n v="2191.96"/>
    <n v="3"/>
    <n v="975.26"/>
    <x v="8"/>
    <x v="1"/>
  </r>
  <r>
    <d v="2024-04-14T00:00:00"/>
    <x v="44"/>
    <x v="16"/>
    <x v="0"/>
    <x v="5"/>
    <s v="Classmate Premium A4 Ruled Notebooks (Pack of 6)"/>
    <n v="1015.47"/>
    <n v="2"/>
    <n v="337.16"/>
    <x v="10"/>
    <x v="1"/>
  </r>
  <r>
    <d v="2024-09-03T00:00:00"/>
    <x v="46"/>
    <x v="9"/>
    <x v="1"/>
    <x v="4"/>
    <s v="Pepperfry Sofa Cum Bed 3-Seater Grey"/>
    <n v="1293.32"/>
    <n v="3"/>
    <n v="404.52"/>
    <x v="5"/>
    <x v="1"/>
  </r>
  <r>
    <d v="2024-11-04T00:00:00"/>
    <x v="16"/>
    <x v="14"/>
    <x v="1"/>
    <x v="3"/>
    <s v="Stanley Furniture Comfort Plus Chair"/>
    <n v="111723.84"/>
    <n v="5"/>
    <n v="-8227.39"/>
    <x v="6"/>
    <x v="1"/>
  </r>
  <r>
    <d v="2024-12-13T00:00:00"/>
    <x v="36"/>
    <x v="5"/>
    <x v="0"/>
    <x v="1"/>
    <s v="Fevicryl Fabric Colour Set 12 Shades"/>
    <n v="1306.3599999999999"/>
    <n v="4"/>
    <n v="131.08000000000001"/>
    <x v="1"/>
    <x v="1"/>
  </r>
  <r>
    <d v="2024-07-27T00:00:00"/>
    <x v="13"/>
    <x v="1"/>
    <x v="0"/>
    <x v="16"/>
    <s v="Pritt Glue Stick 43g (Pack of 10)"/>
    <n v="19846.16"/>
    <n v="2"/>
    <n v="986.1"/>
    <x v="8"/>
    <x v="1"/>
  </r>
  <r>
    <d v="2024-07-03T00:00:00"/>
    <x v="15"/>
    <x v="2"/>
    <x v="1"/>
    <x v="3"/>
    <s v="Stanley Furniture Comfort Plus Chair"/>
    <n v="18412.77"/>
    <n v="1"/>
    <n v="-1063.43"/>
    <x v="8"/>
    <x v="1"/>
  </r>
  <r>
    <d v="2025-01-11T00:00:00"/>
    <x v="15"/>
    <x v="4"/>
    <x v="0"/>
    <x v="2"/>
    <s v="Solo Ring Binder A4 2-Ring 25mm (Pack of 10)"/>
    <n v="231.37"/>
    <n v="1"/>
    <n v="-218.8"/>
    <x v="11"/>
    <x v="0"/>
  </r>
  <r>
    <d v="2024-08-07T00:00:00"/>
    <x v="38"/>
    <x v="13"/>
    <x v="0"/>
    <x v="10"/>
    <s v="Durian Steel Filing Cabinet 2-Door"/>
    <n v="149145.79"/>
    <n v="6"/>
    <n v="26787.22"/>
    <x v="4"/>
    <x v="1"/>
  </r>
  <r>
    <d v="2024-09-14T00:00:00"/>
    <x v="21"/>
    <x v="2"/>
    <x v="2"/>
    <x v="11"/>
    <s v="Lapcare USB-C 65W GaN Charger"/>
    <n v="3951.08"/>
    <n v="3"/>
    <n v="1583.58"/>
    <x v="5"/>
    <x v="1"/>
  </r>
  <r>
    <d v="2024-09-22T00:00:00"/>
    <x v="38"/>
    <x v="0"/>
    <x v="0"/>
    <x v="10"/>
    <s v="Durian Steel Filing Cabinet 2-Door"/>
    <n v="6622.43"/>
    <n v="3"/>
    <n v="1551.21"/>
    <x v="5"/>
    <x v="1"/>
  </r>
  <r>
    <d v="2024-10-19T00:00:00"/>
    <x v="2"/>
    <x v="0"/>
    <x v="0"/>
    <x v="5"/>
    <s v="Rorito Ballpoint Pen Set Blue (Pack of 20)"/>
    <n v="1191.21"/>
    <n v="2"/>
    <n v="435.88"/>
    <x v="9"/>
    <x v="1"/>
  </r>
  <r>
    <d v="2024-09-11T00:00:00"/>
    <x v="22"/>
    <x v="4"/>
    <x v="0"/>
    <x v="5"/>
    <s v="Pidilite Fevistick Glue Sticks (Box of 12)"/>
    <n v="1212.3599999999999"/>
    <n v="2"/>
    <n v="480.78"/>
    <x v="5"/>
    <x v="1"/>
  </r>
  <r>
    <d v="2025-03-17T00:00:00"/>
    <x v="25"/>
    <x v="0"/>
    <x v="2"/>
    <x v="14"/>
    <s v="Canon PIXMA G3010 All-In-One Ink Tank Printer"/>
    <n v="122131.98"/>
    <n v="4"/>
    <n v="40040.74"/>
    <x v="0"/>
    <x v="0"/>
  </r>
  <r>
    <d v="2024-09-18T00:00:00"/>
    <x v="4"/>
    <x v="18"/>
    <x v="1"/>
    <x v="15"/>
    <s v="Godrej Interio Slimline Steel Bookshelf 5-Tier"/>
    <n v="15582.7"/>
    <n v="4"/>
    <n v="2608.8200000000002"/>
    <x v="5"/>
    <x v="1"/>
  </r>
  <r>
    <d v="2024-09-22T00:00:00"/>
    <x v="6"/>
    <x v="9"/>
    <x v="0"/>
    <x v="2"/>
    <s v="Nataraj Clear-View Binder A4 (Pack of 12)"/>
    <n v="823828.07"/>
    <n v="4"/>
    <n v="400188.51"/>
    <x v="5"/>
    <x v="1"/>
  </r>
  <r>
    <d v="2024-08-11T00:00:00"/>
    <x v="26"/>
    <x v="4"/>
    <x v="2"/>
    <x v="9"/>
    <s v="POCO X6 Pro 5G 12GB/256GB"/>
    <n v="19251.86"/>
    <n v="3"/>
    <n v="1488.07"/>
    <x v="4"/>
    <x v="1"/>
  </r>
  <r>
    <d v="2025-03-18T00:00:00"/>
    <x v="39"/>
    <x v="11"/>
    <x v="0"/>
    <x v="10"/>
    <s v="Godrej Interio Metal Storage Cabinet 4-Drawer"/>
    <n v="6319.84"/>
    <n v="2"/>
    <n v="1734.72"/>
    <x v="0"/>
    <x v="0"/>
  </r>
  <r>
    <d v="2024-04-22T00:00:00"/>
    <x v="44"/>
    <x v="13"/>
    <x v="2"/>
    <x v="11"/>
    <s v="Portronics Mport 7C USB-C Hub 7-in-1"/>
    <n v="3989.28"/>
    <n v="3"/>
    <n v="1083.1199999999999"/>
    <x v="10"/>
    <x v="1"/>
  </r>
  <r>
    <d v="2024-11-24T00:00:00"/>
    <x v="33"/>
    <x v="6"/>
    <x v="0"/>
    <x v="1"/>
    <s v="Faber-Castell Colour Pencil Set 60 Shades"/>
    <n v="13003.64"/>
    <n v="3"/>
    <n v="3076.88"/>
    <x v="6"/>
    <x v="1"/>
  </r>
  <r>
    <d v="2025-03-07T00:00:00"/>
    <x v="32"/>
    <x v="19"/>
    <x v="0"/>
    <x v="12"/>
    <s v="Anken Colour Coding Dots (Pack of 500)"/>
    <n v="1454.07"/>
    <n v="3"/>
    <n v="426.62"/>
    <x v="0"/>
    <x v="0"/>
  </r>
  <r>
    <d v="2025-03-27T00:00:00"/>
    <x v="22"/>
    <x v="15"/>
    <x v="0"/>
    <x v="2"/>
    <s v="Deli Spine Label Binder A4 Blue (Pack of 6)"/>
    <n v="4049.78"/>
    <n v="7"/>
    <n v="1196.19"/>
    <x v="0"/>
    <x v="0"/>
  </r>
  <r>
    <d v="2024-05-26T00:00:00"/>
    <x v="32"/>
    <x v="13"/>
    <x v="2"/>
    <x v="11"/>
    <s v="Portronics Mport 7C USB-C Hub 7-in-1"/>
    <n v="114184.5"/>
    <n v="8"/>
    <n v="40432.620000000003"/>
    <x v="3"/>
    <x v="1"/>
  </r>
  <r>
    <d v="2025-01-14T00:00:00"/>
    <x v="33"/>
    <x v="2"/>
    <x v="0"/>
    <x v="2"/>
    <s v="Nataraj Clear-View Binder A4 (Pack of 12)"/>
    <n v="164.95"/>
    <n v="2"/>
    <n v="-101.6"/>
    <x v="11"/>
    <x v="0"/>
  </r>
  <r>
    <d v="2024-12-21T00:00:00"/>
    <x v="11"/>
    <x v="10"/>
    <x v="2"/>
    <x v="9"/>
    <s v="Motorola Edge 50 Fusion 12GB/256GB"/>
    <n v="64005.88"/>
    <n v="8"/>
    <n v="17829.04"/>
    <x v="1"/>
    <x v="1"/>
  </r>
  <r>
    <d v="2024-07-15T00:00:00"/>
    <x v="25"/>
    <x v="14"/>
    <x v="0"/>
    <x v="1"/>
    <s v="Faber-Castell Colour Pencil Set 60 Shades"/>
    <n v="8480.74"/>
    <n v="4"/>
    <n v="1190.98"/>
    <x v="8"/>
    <x v="1"/>
  </r>
  <r>
    <d v="2024-08-20T00:00:00"/>
    <x v="7"/>
    <x v="8"/>
    <x v="0"/>
    <x v="2"/>
    <s v="Kangaro Presentation Ring Binder (Pack of 8)"/>
    <n v="1587.17"/>
    <n v="2"/>
    <n v="601.14"/>
    <x v="4"/>
    <x v="1"/>
  </r>
  <r>
    <d v="2024-06-05T00:00:00"/>
    <x v="42"/>
    <x v="7"/>
    <x v="1"/>
    <x v="4"/>
    <s v="Nilkamal Plastic Folding Chair (Pack of 4)"/>
    <n v="28182.21"/>
    <n v="5"/>
    <n v="-23155.279999999999"/>
    <x v="2"/>
    <x v="1"/>
  </r>
  <r>
    <d v="2025-01-11T00:00:00"/>
    <x v="7"/>
    <x v="12"/>
    <x v="0"/>
    <x v="2"/>
    <s v="Nataraj Clear-View Binder A4 (Pack of 12)"/>
    <n v="2092.31"/>
    <n v="5"/>
    <n v="1140.74"/>
    <x v="11"/>
    <x v="0"/>
  </r>
  <r>
    <d v="2024-10-19T00:00:00"/>
    <x v="40"/>
    <x v="3"/>
    <x v="0"/>
    <x v="5"/>
    <s v="Navneet A4 80 GSM Copier Paper (500 Sheets)"/>
    <n v="3989.15"/>
    <n v="1"/>
    <n v="1620.98"/>
    <x v="9"/>
    <x v="1"/>
  </r>
  <r>
    <d v="2024-12-06T00:00:00"/>
    <x v="1"/>
    <x v="7"/>
    <x v="0"/>
    <x v="5"/>
    <s v="Rorito Ballpoint Pen Set Blue (Pack of 20)"/>
    <n v="496.5"/>
    <n v="1"/>
    <n v="262.58999999999997"/>
    <x v="1"/>
    <x v="1"/>
  </r>
  <r>
    <d v="2024-11-24T00:00:00"/>
    <x v="39"/>
    <x v="19"/>
    <x v="1"/>
    <x v="15"/>
    <s v="Durian Engineered Wood Bookcase 4-Shelf Dark Walnut"/>
    <n v="23018.09"/>
    <n v="3"/>
    <n v="1343.75"/>
    <x v="6"/>
    <x v="1"/>
  </r>
  <r>
    <d v="2024-12-10T00:00:00"/>
    <x v="25"/>
    <x v="6"/>
    <x v="0"/>
    <x v="2"/>
    <s v="Archies Lever Arch File A4 (Pack of 5)"/>
    <n v="22459.73"/>
    <n v="4"/>
    <n v="6927.76"/>
    <x v="1"/>
    <x v="1"/>
  </r>
  <r>
    <d v="2024-12-07T00:00:00"/>
    <x v="21"/>
    <x v="6"/>
    <x v="0"/>
    <x v="5"/>
    <s v="Pidilite Fevistick Glue Sticks (Box of 12)"/>
    <n v="7206.74"/>
    <n v="3"/>
    <n v="2661.42"/>
    <x v="1"/>
    <x v="1"/>
  </r>
  <r>
    <d v="2024-12-06T00:00:00"/>
    <x v="9"/>
    <x v="11"/>
    <x v="0"/>
    <x v="0"/>
    <s v="Acco Brass Fasteners 70mm (Box of 100)"/>
    <n v="750.98"/>
    <n v="2"/>
    <n v="356.17"/>
    <x v="1"/>
    <x v="1"/>
  </r>
  <r>
    <d v="2024-04-12T00:00:00"/>
    <x v="42"/>
    <x v="16"/>
    <x v="1"/>
    <x v="4"/>
    <s v="Pepperfry Sofa Cum Bed 3-Seater Grey"/>
    <n v="5438.34"/>
    <n v="3"/>
    <n v="1766.98"/>
    <x v="10"/>
    <x v="1"/>
  </r>
  <r>
    <d v="2024-04-17T00:00:00"/>
    <x v="45"/>
    <x v="0"/>
    <x v="0"/>
    <x v="10"/>
    <s v="Cello Stationery Organiser Set 7-Compartment"/>
    <n v="119755.21"/>
    <n v="2"/>
    <n v="5937.64"/>
    <x v="10"/>
    <x v="1"/>
  </r>
  <r>
    <d v="2024-08-04T00:00:00"/>
    <x v="2"/>
    <x v="11"/>
    <x v="2"/>
    <x v="11"/>
    <s v="iBall Bluetooth Wireless Keyboard &amp; Mouse Combo"/>
    <n v="24920.93"/>
    <n v="5"/>
    <n v="4908.87"/>
    <x v="4"/>
    <x v="1"/>
  </r>
  <r>
    <d v="2024-11-23T00:00:00"/>
    <x v="4"/>
    <x v="2"/>
    <x v="0"/>
    <x v="5"/>
    <s v="Rorito Ballpoint Pen Set Blue (Pack of 20)"/>
    <n v="3048"/>
    <n v="4"/>
    <n v="1098.9000000000001"/>
    <x v="6"/>
    <x v="1"/>
  </r>
  <r>
    <d v="2024-11-04T00:00:00"/>
    <x v="31"/>
    <x v="14"/>
    <x v="0"/>
    <x v="2"/>
    <s v="Nataraj Clear-View Binder A4 (Pack of 12)"/>
    <n v="18825.14"/>
    <n v="3"/>
    <n v="-17692.29"/>
    <x v="6"/>
    <x v="1"/>
  </r>
  <r>
    <d v="2024-08-10T00:00:00"/>
    <x v="4"/>
    <x v="6"/>
    <x v="1"/>
    <x v="4"/>
    <s v="Stanley Office Side Table with Drawer"/>
    <n v="367.05"/>
    <n v="2"/>
    <n v="107.34"/>
    <x v="4"/>
    <x v="1"/>
  </r>
  <r>
    <d v="2024-06-15T00:00:00"/>
    <x v="0"/>
    <x v="17"/>
    <x v="0"/>
    <x v="10"/>
    <s v="Durian Steel Filing Cabinet 2-Door"/>
    <n v="2349.88"/>
    <n v="2"/>
    <n v="-547.70000000000005"/>
    <x v="2"/>
    <x v="1"/>
  </r>
  <r>
    <d v="2025-03-10T00:00:00"/>
    <x v="37"/>
    <x v="16"/>
    <x v="0"/>
    <x v="2"/>
    <s v="Solo Ring Binder A4 2-Ring 25mm (Pack of 10)"/>
    <n v="406.41"/>
    <n v="2"/>
    <n v="171.57"/>
    <x v="0"/>
    <x v="0"/>
  </r>
  <r>
    <d v="2024-04-14T00:00:00"/>
    <x v="8"/>
    <x v="4"/>
    <x v="0"/>
    <x v="10"/>
    <s v="Godrej Interio Metal Storage Cabinet 4-Drawer"/>
    <n v="10797.75"/>
    <n v="11"/>
    <n v="419.82"/>
    <x v="10"/>
    <x v="1"/>
  </r>
  <r>
    <d v="2024-06-07T00:00:00"/>
    <x v="36"/>
    <x v="5"/>
    <x v="0"/>
    <x v="5"/>
    <s v="Navneet A4 80 GSM Copier Paper (500 Sheets)"/>
    <n v="3158.76"/>
    <n v="8"/>
    <n v="1663.3"/>
    <x v="2"/>
    <x v="1"/>
  </r>
  <r>
    <d v="2024-07-01T00:00:00"/>
    <x v="18"/>
    <x v="9"/>
    <x v="0"/>
    <x v="12"/>
    <s v="Maplitho White Labels A4 (50 Sheets)"/>
    <n v="56385.68"/>
    <n v="9"/>
    <n v="32407.65"/>
    <x v="8"/>
    <x v="1"/>
  </r>
  <r>
    <d v="2024-10-28T00:00:00"/>
    <x v="19"/>
    <x v="2"/>
    <x v="1"/>
    <x v="3"/>
    <s v="Hof Seating WorkPro Mesh Back Chair"/>
    <n v="263857.15000000002"/>
    <n v="5"/>
    <n v="-35520.6"/>
    <x v="9"/>
    <x v="1"/>
  </r>
  <r>
    <d v="2025-01-06T00:00:00"/>
    <x v="43"/>
    <x v="12"/>
    <x v="1"/>
    <x v="4"/>
    <s v="Godrej Interio Partition Panel 4×6ft"/>
    <n v="2770.07"/>
    <n v="3"/>
    <n v="1061.1500000000001"/>
    <x v="11"/>
    <x v="0"/>
  </r>
  <r>
    <d v="2024-12-02T00:00:00"/>
    <x v="9"/>
    <x v="13"/>
    <x v="0"/>
    <x v="16"/>
    <s v="Scotch Magic Tape 19mm×33m (Pack of 6)"/>
    <n v="645.09"/>
    <n v="2"/>
    <n v="5.77"/>
    <x v="1"/>
    <x v="1"/>
  </r>
  <r>
    <d v="2024-06-04T00:00:00"/>
    <x v="33"/>
    <x v="7"/>
    <x v="0"/>
    <x v="10"/>
    <s v="Puro SAFE Steel Almirah Double Door"/>
    <n v="22982.09"/>
    <n v="2"/>
    <n v="6682.29"/>
    <x v="2"/>
    <x v="1"/>
  </r>
  <r>
    <d v="2024-08-11T00:00:00"/>
    <x v="5"/>
    <x v="16"/>
    <x v="0"/>
    <x v="2"/>
    <s v="Solo Ring Binder A4 2-Ring 25mm (Pack of 10)"/>
    <n v="18991.939999999999"/>
    <n v="4"/>
    <n v="6442.81"/>
    <x v="4"/>
    <x v="1"/>
  </r>
  <r>
    <d v="2025-03-15T00:00:00"/>
    <x v="17"/>
    <x v="15"/>
    <x v="2"/>
    <x v="11"/>
    <s v="Promate 20000mAh Power Bank"/>
    <n v="14531.46"/>
    <n v="1"/>
    <n v="4144.5600000000004"/>
    <x v="0"/>
    <x v="0"/>
  </r>
  <r>
    <d v="2024-09-27T00:00:00"/>
    <x v="6"/>
    <x v="19"/>
    <x v="1"/>
    <x v="3"/>
    <s v="Stanley Furniture Comfort Plus Chair"/>
    <n v="7182.42"/>
    <n v="1"/>
    <n v="-108.45"/>
    <x v="5"/>
    <x v="1"/>
  </r>
  <r>
    <d v="2024-04-07T00:00:00"/>
    <x v="29"/>
    <x v="7"/>
    <x v="2"/>
    <x v="9"/>
    <s v="Motorola Edge 50 Fusion 12GB/256GB"/>
    <n v="2948.47"/>
    <n v="2"/>
    <n v="-648.04999999999995"/>
    <x v="10"/>
    <x v="1"/>
  </r>
  <r>
    <d v="2024-07-12T00:00:00"/>
    <x v="11"/>
    <x v="1"/>
    <x v="1"/>
    <x v="4"/>
    <s v="Nilkamal Plastic Folding Chair (Pack of 4)"/>
    <n v="10558.11"/>
    <n v="10"/>
    <n v="3773.51"/>
    <x v="8"/>
    <x v="1"/>
  </r>
  <r>
    <d v="2025-03-10T00:00:00"/>
    <x v="33"/>
    <x v="0"/>
    <x v="0"/>
    <x v="2"/>
    <s v="Archies Lever Arch File A4 (Pack of 5)"/>
    <n v="1584.96"/>
    <n v="3"/>
    <n v="486.53"/>
    <x v="0"/>
    <x v="0"/>
  </r>
  <r>
    <d v="2024-08-19T00:00:00"/>
    <x v="17"/>
    <x v="2"/>
    <x v="0"/>
    <x v="10"/>
    <s v="Featherlite Mobile Pedestal 3-Drawer"/>
    <n v="5279.89"/>
    <n v="2"/>
    <n v="287.5"/>
    <x v="4"/>
    <x v="1"/>
  </r>
  <r>
    <d v="2024-05-11T00:00:00"/>
    <x v="41"/>
    <x v="0"/>
    <x v="2"/>
    <x v="9"/>
    <s v="Vivo T3 Pro 5G 8GB/128GB"/>
    <n v="16464.47"/>
    <n v="3"/>
    <n v="1565.7"/>
    <x v="3"/>
    <x v="1"/>
  </r>
  <r>
    <d v="2024-06-06T00:00:00"/>
    <x v="17"/>
    <x v="9"/>
    <x v="0"/>
    <x v="7"/>
    <s v="Navneet Manilla Envelopes 10×4 (Pack of 100)"/>
    <n v="1975.86"/>
    <n v="3"/>
    <n v="636.5"/>
    <x v="2"/>
    <x v="1"/>
  </r>
  <r>
    <d v="2024-08-08T00:00:00"/>
    <x v="38"/>
    <x v="0"/>
    <x v="0"/>
    <x v="5"/>
    <s v="Kokuyo Camlin Drawing Sheets A3 (100 Sheets)"/>
    <n v="4983.3900000000003"/>
    <n v="2"/>
    <n v="1448.93"/>
    <x v="4"/>
    <x v="1"/>
  </r>
  <r>
    <d v="2024-06-13T00:00:00"/>
    <x v="20"/>
    <x v="9"/>
    <x v="0"/>
    <x v="5"/>
    <s v="Linc Glycer Ball Pen Blue (Pack of 10)"/>
    <n v="1094.3399999999999"/>
    <n v="3"/>
    <n v="347.3"/>
    <x v="2"/>
    <x v="1"/>
  </r>
  <r>
    <d v="2024-08-06T00:00:00"/>
    <x v="12"/>
    <x v="14"/>
    <x v="2"/>
    <x v="9"/>
    <s v="iQOO Z9 5G 8GB/128GB"/>
    <n v="12869.22"/>
    <n v="1"/>
    <n v="3472.83"/>
    <x v="4"/>
    <x v="1"/>
  </r>
  <r>
    <d v="2025-03-22T00:00:00"/>
    <x v="46"/>
    <x v="2"/>
    <x v="0"/>
    <x v="2"/>
    <s v="Solo Ring Binder A4 2-Ring 25mm (Pack of 10)"/>
    <n v="3391.79"/>
    <n v="6"/>
    <n v="963.92"/>
    <x v="0"/>
    <x v="0"/>
  </r>
  <r>
    <d v="2025-03-10T00:00:00"/>
    <x v="31"/>
    <x v="7"/>
    <x v="0"/>
    <x v="5"/>
    <s v="Pidilite Fevistick Glue Sticks (Box of 12)"/>
    <n v="6359.92"/>
    <n v="2"/>
    <n v="2113.92"/>
    <x v="0"/>
    <x v="0"/>
  </r>
  <r>
    <d v="2024-09-13T00:00:00"/>
    <x v="3"/>
    <x v="4"/>
    <x v="0"/>
    <x v="1"/>
    <s v="Camlin Kokuyo Acrylic Colour Set 9 Tubes"/>
    <n v="2833.54"/>
    <n v="4"/>
    <n v="1043.54"/>
    <x v="5"/>
    <x v="1"/>
  </r>
  <r>
    <d v="2024-04-14T00:00:00"/>
    <x v="39"/>
    <x v="5"/>
    <x v="0"/>
    <x v="10"/>
    <s v="Cello Stationery Organiser Set 7-Compartment"/>
    <n v="7433.15"/>
    <n v="3"/>
    <n v="-853.86"/>
    <x v="10"/>
    <x v="1"/>
  </r>
  <r>
    <d v="2025-01-11T00:00:00"/>
    <x v="32"/>
    <x v="18"/>
    <x v="2"/>
    <x v="9"/>
    <s v="Vivo T3 Pro 5G 8GB/128GB"/>
    <n v="57840.68"/>
    <n v="6"/>
    <n v="14249.94"/>
    <x v="11"/>
    <x v="0"/>
  </r>
  <r>
    <d v="2024-04-09T00:00:00"/>
    <x v="47"/>
    <x v="12"/>
    <x v="0"/>
    <x v="1"/>
    <s v="Camlin Kokuyo Acrylic Colour Set 9 Tubes"/>
    <n v="646.72"/>
    <n v="3"/>
    <n v="61.74"/>
    <x v="10"/>
    <x v="1"/>
  </r>
  <r>
    <d v="2025-03-21T00:00:00"/>
    <x v="0"/>
    <x v="1"/>
    <x v="2"/>
    <x v="6"/>
    <s v="Canon imageRUNNER 2206N Monochrome Copier"/>
    <n v="43173.29"/>
    <n v="1"/>
    <n v="6475.58"/>
    <x v="0"/>
    <x v="0"/>
  </r>
  <r>
    <d v="2025-03-20T00:00:00"/>
    <x v="32"/>
    <x v="12"/>
    <x v="2"/>
    <x v="11"/>
    <s v="Cosmic Byte CB-GK-12 Wired Keyboard"/>
    <n v="5749.32"/>
    <n v="3"/>
    <n v="2218.15"/>
    <x v="0"/>
    <x v="0"/>
  </r>
  <r>
    <d v="2025-03-27T00:00:00"/>
    <x v="15"/>
    <x v="16"/>
    <x v="0"/>
    <x v="1"/>
    <s v="Camel Student Watercolour Cake Set 24 Shades"/>
    <n v="2423.58"/>
    <n v="3"/>
    <n v="643.79"/>
    <x v="0"/>
    <x v="0"/>
  </r>
  <r>
    <d v="2024-08-12T00:00:00"/>
    <x v="30"/>
    <x v="2"/>
    <x v="0"/>
    <x v="2"/>
    <s v="Archies Lever Arch File A4 (Pack of 5)"/>
    <n v="1741.07"/>
    <n v="5"/>
    <n v="-2997.7"/>
    <x v="4"/>
    <x v="1"/>
  </r>
  <r>
    <d v="2024-06-08T00:00:00"/>
    <x v="1"/>
    <x v="18"/>
    <x v="0"/>
    <x v="12"/>
    <s v="3M Post-It Sticky Notes 76×76mm (Pack of 12)"/>
    <n v="1479.56"/>
    <n v="2"/>
    <n v="573.75"/>
    <x v="2"/>
    <x v="1"/>
  </r>
  <r>
    <d v="2024-08-26T00:00:00"/>
    <x v="15"/>
    <x v="4"/>
    <x v="1"/>
    <x v="4"/>
    <s v="Stanley Office Side Table with Drawer"/>
    <n v="4216.47"/>
    <n v="4"/>
    <n v="1074.73"/>
    <x v="4"/>
    <x v="1"/>
  </r>
  <r>
    <d v="2024-10-11T00:00:00"/>
    <x v="26"/>
    <x v="17"/>
    <x v="0"/>
    <x v="10"/>
    <s v="Durian Steel Filing Cabinet 2-Door"/>
    <n v="9883.8700000000008"/>
    <n v="1"/>
    <n v="409.18"/>
    <x v="9"/>
    <x v="1"/>
  </r>
  <r>
    <d v="2024-07-18T00:00:00"/>
    <x v="13"/>
    <x v="10"/>
    <x v="2"/>
    <x v="11"/>
    <s v="Zebronics Zeb-Thunder Wireless Mouse"/>
    <n v="2927.37"/>
    <n v="2"/>
    <n v="678.75"/>
    <x v="8"/>
    <x v="1"/>
  </r>
  <r>
    <d v="2024-10-21T00:00:00"/>
    <x v="25"/>
    <x v="11"/>
    <x v="0"/>
    <x v="5"/>
    <s v="Linc Glycer Ball Pen Blue (Pack of 10)"/>
    <n v="11300.51"/>
    <n v="3"/>
    <n v="3833.83"/>
    <x v="9"/>
    <x v="1"/>
  </r>
  <r>
    <d v="2024-08-08T00:00:00"/>
    <x v="45"/>
    <x v="8"/>
    <x v="1"/>
    <x v="4"/>
    <s v="FurnitureKraft Metal Coat Stand Black"/>
    <n v="11582.55"/>
    <n v="2"/>
    <n v="2549.7600000000002"/>
    <x v="4"/>
    <x v="1"/>
  </r>
  <r>
    <d v="2025-03-27T00:00:00"/>
    <x v="35"/>
    <x v="14"/>
    <x v="0"/>
    <x v="5"/>
    <s v="Classmate Premium A4 Ruled Notebooks (Pack of 6)"/>
    <n v="13120.16"/>
    <n v="2"/>
    <n v="4242.34"/>
    <x v="0"/>
    <x v="0"/>
  </r>
  <r>
    <d v="2024-10-25T00:00:00"/>
    <x v="36"/>
    <x v="9"/>
    <x v="0"/>
    <x v="7"/>
    <s v="Polysac Co-Ex Bubble Wrap Roll 50m"/>
    <n v="6422.12"/>
    <n v="5"/>
    <n v="2276.65"/>
    <x v="9"/>
    <x v="1"/>
  </r>
  <r>
    <d v="2024-11-01T00:00:00"/>
    <x v="35"/>
    <x v="8"/>
    <x v="0"/>
    <x v="13"/>
    <s v="Crompton Aura Prime 1200mm Fan White"/>
    <n v="78789.08"/>
    <n v="3"/>
    <n v="19898.900000000001"/>
    <x v="6"/>
    <x v="1"/>
  </r>
  <r>
    <d v="2024-07-13T00:00:00"/>
    <x v="4"/>
    <x v="19"/>
    <x v="2"/>
    <x v="11"/>
    <s v="Promate 20000mAh Power Bank"/>
    <n v="18491.14"/>
    <n v="1"/>
    <n v="2727.79"/>
    <x v="8"/>
    <x v="1"/>
  </r>
  <r>
    <d v="2024-04-14T00:00:00"/>
    <x v="17"/>
    <x v="1"/>
    <x v="0"/>
    <x v="12"/>
    <s v="Kores Self-Adhesive Label Rolls (Pack of 4)"/>
    <n v="567.34"/>
    <n v="2"/>
    <n v="293.88"/>
    <x v="10"/>
    <x v="1"/>
  </r>
  <r>
    <d v="2024-08-09T00:00:00"/>
    <x v="6"/>
    <x v="1"/>
    <x v="0"/>
    <x v="12"/>
    <s v="3M Post-It Sticky Notes 76×76mm (Pack of 12)"/>
    <n v="2181.23"/>
    <n v="4"/>
    <n v="985.74"/>
    <x v="4"/>
    <x v="1"/>
  </r>
  <r>
    <d v="2024-11-07T00:00:00"/>
    <x v="0"/>
    <x v="10"/>
    <x v="1"/>
    <x v="4"/>
    <s v="Nilkamal Plastic Folding Chair (Pack of 4)"/>
    <n v="55985.25"/>
    <n v="5"/>
    <n v="5428.3"/>
    <x v="6"/>
    <x v="1"/>
  </r>
  <r>
    <d v="2024-11-28T00:00:00"/>
    <x v="20"/>
    <x v="8"/>
    <x v="0"/>
    <x v="12"/>
    <s v="Avery India Self-Adhesive Labels 21-Up (100 Sheets)"/>
    <n v="1589.7"/>
    <n v="1"/>
    <n v="554.69000000000005"/>
    <x v="6"/>
    <x v="1"/>
  </r>
  <r>
    <d v="2024-04-09T00:00:00"/>
    <x v="5"/>
    <x v="4"/>
    <x v="1"/>
    <x v="15"/>
    <s v="FurnitureKraft Bookshelf Open 6-Tier White"/>
    <n v="42226.54"/>
    <n v="5"/>
    <n v="492.48"/>
    <x v="10"/>
    <x v="1"/>
  </r>
  <r>
    <d v="2024-04-13T00:00:00"/>
    <x v="11"/>
    <x v="14"/>
    <x v="0"/>
    <x v="12"/>
    <s v="Maplitho White Labels A4 (50 Sheets)"/>
    <n v="250.31"/>
    <n v="1"/>
    <n v="121.92"/>
    <x v="10"/>
    <x v="1"/>
  </r>
  <r>
    <d v="2024-04-25T00:00:00"/>
    <x v="6"/>
    <x v="10"/>
    <x v="2"/>
    <x v="9"/>
    <s v="Samsung Galaxy M34 5G 6GB/128GB"/>
    <n v="139807.26999999999"/>
    <n v="4"/>
    <n v="10114.719999999999"/>
    <x v="10"/>
    <x v="1"/>
  </r>
  <r>
    <d v="2024-05-12T00:00:00"/>
    <x v="38"/>
    <x v="2"/>
    <x v="0"/>
    <x v="5"/>
    <s v="Kokuyo Camlin Drawing Sheets A3 (100 Sheets)"/>
    <n v="8213.1299999999992"/>
    <n v="7"/>
    <n v="2835.13"/>
    <x v="3"/>
    <x v="1"/>
  </r>
  <r>
    <d v="2024-12-28T00:00:00"/>
    <x v="20"/>
    <x v="2"/>
    <x v="1"/>
    <x v="3"/>
    <s v="Godrej Interio Cozy Ergonomic Chair with Armrest"/>
    <n v="24969.4"/>
    <n v="3"/>
    <n v="1827.56"/>
    <x v="1"/>
    <x v="1"/>
  </r>
  <r>
    <d v="2025-03-20T00:00:00"/>
    <x v="32"/>
    <x v="9"/>
    <x v="0"/>
    <x v="1"/>
    <s v="Fevicryl Fabric Colour Set 12 Shades"/>
    <n v="1843.52"/>
    <n v="2"/>
    <n v="679.54"/>
    <x v="0"/>
    <x v="0"/>
  </r>
  <r>
    <d v="2024-12-11T00:00:00"/>
    <x v="47"/>
    <x v="7"/>
    <x v="0"/>
    <x v="5"/>
    <s v="Navneet A4 80 GSM Copier Paper (500 Sheets)"/>
    <n v="21589.77"/>
    <n v="4"/>
    <n v="9380.34"/>
    <x v="1"/>
    <x v="1"/>
  </r>
  <r>
    <d v="2024-07-06T00:00:00"/>
    <x v="16"/>
    <x v="17"/>
    <x v="0"/>
    <x v="2"/>
    <s v="Deli Spine Label Binder A4 Blue (Pack of 6)"/>
    <n v="143.76"/>
    <n v="1"/>
    <n v="-112.67"/>
    <x v="8"/>
    <x v="1"/>
  </r>
  <r>
    <d v="2025-03-17T00:00:00"/>
    <x v="28"/>
    <x v="8"/>
    <x v="0"/>
    <x v="7"/>
    <s v="Kores Peel &amp; Seal White Envelopes DL (Pack of 100)"/>
    <n v="538.59"/>
    <n v="2"/>
    <n v="275.89999999999998"/>
    <x v="0"/>
    <x v="0"/>
  </r>
  <r>
    <d v="2025-02-13T00:00:00"/>
    <x v="41"/>
    <x v="19"/>
    <x v="2"/>
    <x v="9"/>
    <s v="iQOO Z9 5G 8GB/128GB"/>
    <n v="45611.27"/>
    <n v="1"/>
    <n v="14151.38"/>
    <x v="7"/>
    <x v="0"/>
  </r>
  <r>
    <d v="2024-08-06T00:00:00"/>
    <x v="14"/>
    <x v="14"/>
    <x v="2"/>
    <x v="11"/>
    <s v="boAt Rugged V3 USB-C Cable (Pack of 3)"/>
    <n v="6320.91"/>
    <n v="2"/>
    <n v="2463.5500000000002"/>
    <x v="4"/>
    <x v="1"/>
  </r>
  <r>
    <d v="2024-06-10T00:00:00"/>
    <x v="33"/>
    <x v="16"/>
    <x v="1"/>
    <x v="3"/>
    <s v="Godrej Interio Cozy Ergonomic Chair with Armrest"/>
    <n v="52727.78"/>
    <n v="2"/>
    <n v="3276.83"/>
    <x v="2"/>
    <x v="1"/>
  </r>
  <r>
    <d v="2024-04-14T00:00:00"/>
    <x v="44"/>
    <x v="7"/>
    <x v="0"/>
    <x v="5"/>
    <s v="Luxor Ruled Writing Pad A4 (200 Pages)"/>
    <n v="6245.87"/>
    <n v="3"/>
    <n v="2500.6999999999998"/>
    <x v="10"/>
    <x v="1"/>
  </r>
  <r>
    <d v="2024-07-21T00:00:00"/>
    <x v="10"/>
    <x v="4"/>
    <x v="0"/>
    <x v="2"/>
    <s v="Kangaro Presentation Ring Binder (Pack of 8)"/>
    <n v="64585.05"/>
    <n v="4"/>
    <n v="32116.11"/>
    <x v="8"/>
    <x v="1"/>
  </r>
  <r>
    <d v="2024-09-06T00:00:00"/>
    <x v="38"/>
    <x v="18"/>
    <x v="0"/>
    <x v="5"/>
    <s v="Classmate Premium A4 Ruled Notebooks (Pack of 6)"/>
    <n v="844.81"/>
    <n v="1"/>
    <n v="304.58999999999997"/>
    <x v="5"/>
    <x v="1"/>
  </r>
  <r>
    <d v="2024-09-13T00:00:00"/>
    <x v="0"/>
    <x v="13"/>
    <x v="1"/>
    <x v="15"/>
    <s v="Godrej Interio Slimline Steel Bookshelf 5-Tier"/>
    <n v="4071.11"/>
    <n v="1"/>
    <n v="89.66"/>
    <x v="5"/>
    <x v="1"/>
  </r>
  <r>
    <d v="2024-08-18T00:00:00"/>
    <x v="40"/>
    <x v="6"/>
    <x v="0"/>
    <x v="5"/>
    <s v="Pidilite Fevistick Glue Sticks (Box of 12)"/>
    <n v="4778.9799999999996"/>
    <n v="2"/>
    <n v="1375.33"/>
    <x v="4"/>
    <x v="1"/>
  </r>
  <r>
    <d v="2024-09-23T00:00:00"/>
    <x v="29"/>
    <x v="5"/>
    <x v="0"/>
    <x v="16"/>
    <s v="Pritt Glue Stick 43g (Pack of 10)"/>
    <n v="582.78"/>
    <n v="1"/>
    <n v="185.6"/>
    <x v="5"/>
    <x v="1"/>
  </r>
  <r>
    <d v="2024-09-03T00:00:00"/>
    <x v="4"/>
    <x v="8"/>
    <x v="1"/>
    <x v="3"/>
    <s v="Green Soul Oslo High-Back Executive Chair"/>
    <n v="13375.82"/>
    <n v="1"/>
    <n v="0"/>
    <x v="5"/>
    <x v="1"/>
  </r>
  <r>
    <d v="2024-08-11T00:00:00"/>
    <x v="28"/>
    <x v="3"/>
    <x v="0"/>
    <x v="10"/>
    <s v="Godrej Interio Metal Storage Cabinet 4-Drawer"/>
    <n v="2221.96"/>
    <n v="1"/>
    <n v="170.32"/>
    <x v="4"/>
    <x v="1"/>
  </r>
  <r>
    <d v="2024-07-17T00:00:00"/>
    <x v="14"/>
    <x v="10"/>
    <x v="0"/>
    <x v="0"/>
    <s v="Kangaro Paper Clips Galvanized (Box of 1000)"/>
    <n v="1263.29"/>
    <n v="4"/>
    <n v="268.73"/>
    <x v="8"/>
    <x v="1"/>
  </r>
  <r>
    <d v="2025-03-15T00:00:00"/>
    <x v="28"/>
    <x v="17"/>
    <x v="0"/>
    <x v="2"/>
    <s v="Kangaro Presentation Ring Binder (Pack of 8)"/>
    <n v="1569.42"/>
    <n v="2"/>
    <n v="524.89"/>
    <x v="0"/>
    <x v="0"/>
  </r>
  <r>
    <d v="2024-04-04T00:00:00"/>
    <x v="45"/>
    <x v="14"/>
    <x v="0"/>
    <x v="10"/>
    <s v="Nilkamal Plastic Storage Trolley 3-Tier"/>
    <n v="11884.48"/>
    <n v="3"/>
    <n v="707.68"/>
    <x v="10"/>
    <x v="1"/>
  </r>
  <r>
    <d v="2024-06-07T00:00:00"/>
    <x v="41"/>
    <x v="2"/>
    <x v="0"/>
    <x v="10"/>
    <s v="Cello Stationery Organiser Set 7-Compartment"/>
    <n v="21682.29"/>
    <n v="2"/>
    <n v="597.39"/>
    <x v="2"/>
    <x v="1"/>
  </r>
  <r>
    <d v="2024-04-08T00:00:00"/>
    <x v="7"/>
    <x v="9"/>
    <x v="0"/>
    <x v="10"/>
    <s v="Durian Steel Filing Cabinet 2-Door"/>
    <n v="8575.42"/>
    <n v="2"/>
    <n v="-1728.93"/>
    <x v="10"/>
    <x v="1"/>
  </r>
  <r>
    <d v="2024-08-02T00:00:00"/>
    <x v="1"/>
    <x v="17"/>
    <x v="1"/>
    <x v="4"/>
    <s v="FurnitureKraft Metal Coat Stand Black"/>
    <n v="2963.54"/>
    <n v="1"/>
    <n v="0"/>
    <x v="4"/>
    <x v="1"/>
  </r>
  <r>
    <d v="2024-07-20T00:00:00"/>
    <x v="36"/>
    <x v="4"/>
    <x v="0"/>
    <x v="2"/>
    <s v="Nataraj Clear-View Binder A4 (Pack of 12)"/>
    <n v="501.03"/>
    <n v="5"/>
    <n v="-486.33"/>
    <x v="8"/>
    <x v="1"/>
  </r>
  <r>
    <d v="2024-12-04T00:00:00"/>
    <x v="26"/>
    <x v="8"/>
    <x v="0"/>
    <x v="13"/>
    <s v="Crompton Aura Prime 1200mm Fan White"/>
    <n v="160521.28"/>
    <n v="7"/>
    <n v="54598.22"/>
    <x v="1"/>
    <x v="1"/>
  </r>
  <r>
    <d v="2024-04-03T00:00:00"/>
    <x v="31"/>
    <x v="3"/>
    <x v="2"/>
    <x v="9"/>
    <s v="Samsung Galaxy M34 5G 6GB/128GB"/>
    <n v="23516.09"/>
    <n v="3"/>
    <n v="5695.94"/>
    <x v="10"/>
    <x v="1"/>
  </r>
  <r>
    <d v="2024-05-25T00:00:00"/>
    <x v="16"/>
    <x v="15"/>
    <x v="0"/>
    <x v="10"/>
    <s v="Cello Stationery Organiser Set 7-Compartment"/>
    <n v="4865.49"/>
    <n v="2"/>
    <n v="1532.08"/>
    <x v="3"/>
    <x v="1"/>
  </r>
  <r>
    <d v="2024-11-24T00:00:00"/>
    <x v="41"/>
    <x v="1"/>
    <x v="0"/>
    <x v="10"/>
    <s v="Puro SAFE Steel Almirah Double Door"/>
    <n v="8398.9500000000007"/>
    <n v="4"/>
    <n v="2484.77"/>
    <x v="6"/>
    <x v="1"/>
  </r>
  <r>
    <d v="2024-09-22T00:00:00"/>
    <x v="18"/>
    <x v="5"/>
    <x v="0"/>
    <x v="2"/>
    <s v="Solo Ring Binder A4 2-Ring 25mm (Pack of 10)"/>
    <n v="1714.62"/>
    <n v="5"/>
    <n v="579.41999999999996"/>
    <x v="5"/>
    <x v="1"/>
  </r>
  <r>
    <d v="2024-05-23T00:00:00"/>
    <x v="4"/>
    <x v="11"/>
    <x v="0"/>
    <x v="16"/>
    <s v="Scotch Magic Tape 19mm×33m (Pack of 6)"/>
    <n v="5193.13"/>
    <n v="5"/>
    <n v="153.56"/>
    <x v="3"/>
    <x v="1"/>
  </r>
  <r>
    <d v="2024-08-17T00:00:00"/>
    <x v="35"/>
    <x v="15"/>
    <x v="0"/>
    <x v="1"/>
    <s v="Apsara Drawing Pencils HB (Pack of 20)"/>
    <n v="364.98"/>
    <n v="2"/>
    <n v="184.62"/>
    <x v="4"/>
    <x v="1"/>
  </r>
  <r>
    <d v="2024-09-17T00:00:00"/>
    <x v="7"/>
    <x v="17"/>
    <x v="2"/>
    <x v="9"/>
    <s v="iQOO Z9 5G 8GB/128GB"/>
    <n v="5075.22"/>
    <n v="4"/>
    <n v="1963.45"/>
    <x v="5"/>
    <x v="1"/>
  </r>
  <r>
    <d v="2024-05-15T00:00:00"/>
    <x v="45"/>
    <x v="9"/>
    <x v="2"/>
    <x v="9"/>
    <s v="Motorola Edge 50 Fusion 12GB/256GB"/>
    <n v="40006.79"/>
    <n v="3"/>
    <n v="10164.61"/>
    <x v="3"/>
    <x v="1"/>
  </r>
  <r>
    <d v="2024-09-28T00:00:00"/>
    <x v="12"/>
    <x v="5"/>
    <x v="0"/>
    <x v="13"/>
    <s v="Bajaj Majesty 1000W Room Heater"/>
    <n v="3463.32"/>
    <n v="3"/>
    <n v="1225.67"/>
    <x v="5"/>
    <x v="1"/>
  </r>
  <r>
    <d v="2025-03-02T00:00:00"/>
    <x v="22"/>
    <x v="2"/>
    <x v="1"/>
    <x v="8"/>
    <s v="Durian TEAK-Finish Manager Desk 1500mm"/>
    <n v="15250.67"/>
    <n v="2"/>
    <n v="-4729.5600000000004"/>
    <x v="0"/>
    <x v="0"/>
  </r>
  <r>
    <d v="2024-08-23T00:00:00"/>
    <x v="12"/>
    <x v="5"/>
    <x v="2"/>
    <x v="11"/>
    <s v="Promate 20000mAh Power Bank"/>
    <n v="1381.65"/>
    <n v="1"/>
    <n v="158.96"/>
    <x v="4"/>
    <x v="1"/>
  </r>
  <r>
    <d v="2024-10-17T00:00:00"/>
    <x v="20"/>
    <x v="18"/>
    <x v="1"/>
    <x v="3"/>
    <s v="Featherlite Elan Mid-Back Mesh Chair Black"/>
    <n v="16630.16"/>
    <n v="2"/>
    <n v="-1129"/>
    <x v="9"/>
    <x v="1"/>
  </r>
  <r>
    <d v="2024-11-17T00:00:00"/>
    <x v="1"/>
    <x v="16"/>
    <x v="2"/>
    <x v="9"/>
    <s v="Samsung Galaxy M34 5G 6GB/128GB"/>
    <n v="342557.07"/>
    <n v="3"/>
    <n v="71931.89"/>
    <x v="6"/>
    <x v="1"/>
  </r>
  <r>
    <d v="2025-02-10T00:00:00"/>
    <x v="22"/>
    <x v="12"/>
    <x v="1"/>
    <x v="8"/>
    <s v="Wipro Furniture Rectangular Workstation"/>
    <n v="39899.25"/>
    <n v="8"/>
    <n v="-2065.33"/>
    <x v="7"/>
    <x v="0"/>
  </r>
  <r>
    <d v="2024-04-19T00:00:00"/>
    <x v="33"/>
    <x v="9"/>
    <x v="0"/>
    <x v="13"/>
    <s v="Usha Mist Air Duos 400mm Pedestal Fan"/>
    <n v="6511.16"/>
    <n v="1"/>
    <n v="456.43"/>
    <x v="10"/>
    <x v="1"/>
  </r>
  <r>
    <d v="2024-06-19T00:00:00"/>
    <x v="5"/>
    <x v="4"/>
    <x v="0"/>
    <x v="5"/>
    <s v="Pidilite Fevistick Glue Sticks (Box of 12)"/>
    <n v="6695.13"/>
    <n v="1"/>
    <n v="4033.48"/>
    <x v="2"/>
    <x v="1"/>
  </r>
  <r>
    <d v="2024-12-25T00:00:00"/>
    <x v="6"/>
    <x v="3"/>
    <x v="0"/>
    <x v="0"/>
    <s v="Maped Press Fasteners Nickel (Box of 200)"/>
    <n v="1339.05"/>
    <n v="7"/>
    <n v="602.64"/>
    <x v="1"/>
    <x v="1"/>
  </r>
  <r>
    <d v="2024-06-14T00:00:00"/>
    <x v="47"/>
    <x v="16"/>
    <x v="2"/>
    <x v="14"/>
    <s v="Epson EcoTank L3252 Wi-Fi All-In-One Printer"/>
    <n v="32871.449999999997"/>
    <n v="2"/>
    <n v="-7201.07"/>
    <x v="2"/>
    <x v="1"/>
  </r>
  <r>
    <d v="2024-12-13T00:00:00"/>
    <x v="13"/>
    <x v="6"/>
    <x v="1"/>
    <x v="3"/>
    <s v="Green Soul Oslo High-Back Executive Chair"/>
    <n v="200755.86"/>
    <n v="5"/>
    <n v="13468.17"/>
    <x v="1"/>
    <x v="1"/>
  </r>
  <r>
    <d v="2024-07-14T00:00:00"/>
    <x v="31"/>
    <x v="2"/>
    <x v="0"/>
    <x v="2"/>
    <s v="Nataraj Clear-View Binder A4 (Pack of 12)"/>
    <n v="335.44"/>
    <n v="3"/>
    <n v="-712.66"/>
    <x v="8"/>
    <x v="1"/>
  </r>
  <r>
    <d v="2024-05-23T00:00:00"/>
    <x v="23"/>
    <x v="14"/>
    <x v="1"/>
    <x v="3"/>
    <s v="Green Soul Oslo High-Back Executive Chair"/>
    <n v="25387.32"/>
    <n v="3"/>
    <n v="-8252.7000000000007"/>
    <x v="3"/>
    <x v="1"/>
  </r>
  <r>
    <d v="2025-03-27T00:00:00"/>
    <x v="19"/>
    <x v="3"/>
    <x v="2"/>
    <x v="14"/>
    <s v="Canon PIXMA G3010 All-In-One Ink Tank Printer"/>
    <n v="18409.52"/>
    <n v="2"/>
    <n v="893.94"/>
    <x v="0"/>
    <x v="0"/>
  </r>
  <r>
    <d v="2024-07-10T00:00:00"/>
    <x v="7"/>
    <x v="16"/>
    <x v="0"/>
    <x v="5"/>
    <s v="Classmate Premium A4 Ruled Notebooks (Pack of 6)"/>
    <n v="1569.54"/>
    <n v="3"/>
    <n v="804.2"/>
    <x v="8"/>
    <x v="1"/>
  </r>
  <r>
    <d v="2025-03-13T00:00:00"/>
    <x v="47"/>
    <x v="3"/>
    <x v="1"/>
    <x v="4"/>
    <s v="Godrej Interio Partition Panel 4×6ft"/>
    <n v="7672.88"/>
    <n v="3"/>
    <n v="-4009.24"/>
    <x v="0"/>
    <x v="0"/>
  </r>
  <r>
    <d v="2024-05-05T00:00:00"/>
    <x v="25"/>
    <x v="18"/>
    <x v="1"/>
    <x v="4"/>
    <s v="Stanley Office Side Table with Drawer"/>
    <n v="694.85"/>
    <n v="2"/>
    <n v="-419.38"/>
    <x v="3"/>
    <x v="1"/>
  </r>
  <r>
    <d v="2024-05-12T00:00:00"/>
    <x v="47"/>
    <x v="14"/>
    <x v="0"/>
    <x v="2"/>
    <s v="Archies Lever Arch File A4 (Pack of 5)"/>
    <n v="2131.67"/>
    <n v="6"/>
    <n v="-1491.43"/>
    <x v="3"/>
    <x v="1"/>
  </r>
  <r>
    <d v="2024-07-18T00:00:00"/>
    <x v="15"/>
    <x v="14"/>
    <x v="0"/>
    <x v="2"/>
    <s v="Nataraj Clear-View Binder A4 (Pack of 12)"/>
    <n v="187.38"/>
    <n v="2"/>
    <n v="-107.97"/>
    <x v="8"/>
    <x v="1"/>
  </r>
  <r>
    <d v="2025-03-20T00:00:00"/>
    <x v="30"/>
    <x v="18"/>
    <x v="2"/>
    <x v="9"/>
    <s v="Realme Narzo 60 Pro 5G 8GB/128GB"/>
    <n v="1637.46"/>
    <n v="2"/>
    <n v="159.82"/>
    <x v="0"/>
    <x v="0"/>
  </r>
  <r>
    <d v="2024-08-23T00:00:00"/>
    <x v="17"/>
    <x v="3"/>
    <x v="2"/>
    <x v="9"/>
    <s v="Motorola Edge 50 Fusion 12GB/256GB"/>
    <n v="5029.38"/>
    <n v="3"/>
    <n v="2595.41"/>
    <x v="4"/>
    <x v="1"/>
  </r>
  <r>
    <d v="2025-03-26T00:00:00"/>
    <x v="20"/>
    <x v="2"/>
    <x v="0"/>
    <x v="2"/>
    <s v="Nataraj Clear-View Binder A4 (Pack of 12)"/>
    <n v="19175.43"/>
    <n v="3"/>
    <n v="5288.75"/>
    <x v="0"/>
    <x v="0"/>
  </r>
  <r>
    <d v="2024-04-26T00:00:00"/>
    <x v="6"/>
    <x v="11"/>
    <x v="0"/>
    <x v="5"/>
    <s v="Classmate Premium A4 Ruled Notebooks (Pack of 6)"/>
    <n v="1507.38"/>
    <n v="3"/>
    <n v="706.77"/>
    <x v="10"/>
    <x v="1"/>
  </r>
  <r>
    <d v="2024-08-03T00:00:00"/>
    <x v="6"/>
    <x v="12"/>
    <x v="2"/>
    <x v="9"/>
    <s v="Vivo T3 Pro 5G 8GB/128GB"/>
    <n v="9215.2099999999991"/>
    <n v="3"/>
    <n v="642.20000000000005"/>
    <x v="4"/>
    <x v="1"/>
  </r>
  <r>
    <d v="2025-02-12T00:00:00"/>
    <x v="2"/>
    <x v="8"/>
    <x v="0"/>
    <x v="12"/>
    <s v="3M Post-It Sticky Notes 76×76mm (Pack of 12)"/>
    <n v="575.24"/>
    <n v="2"/>
    <n v="246.57"/>
    <x v="7"/>
    <x v="0"/>
  </r>
  <r>
    <d v="2024-04-06T00:00:00"/>
    <x v="35"/>
    <x v="15"/>
    <x v="0"/>
    <x v="5"/>
    <s v="Luxor Ruled Writing Pad A4 (200 Pages)"/>
    <n v="394.58"/>
    <n v="1"/>
    <n v="188.86"/>
    <x v="10"/>
    <x v="1"/>
  </r>
  <r>
    <d v="2024-11-20T00:00:00"/>
    <x v="19"/>
    <x v="16"/>
    <x v="0"/>
    <x v="0"/>
    <s v="Maped Press Fasteners Nickel (Box of 200)"/>
    <n v="528.22"/>
    <n v="2"/>
    <n v="169.45"/>
    <x v="6"/>
    <x v="1"/>
  </r>
  <r>
    <d v="2025-03-14T00:00:00"/>
    <x v="12"/>
    <x v="17"/>
    <x v="0"/>
    <x v="12"/>
    <s v="Anken Colour Coding Dots (Pack of 500)"/>
    <n v="1771.29"/>
    <n v="6"/>
    <n v="947.81"/>
    <x v="0"/>
    <x v="0"/>
  </r>
  <r>
    <d v="2025-01-06T00:00:00"/>
    <x v="0"/>
    <x v="2"/>
    <x v="0"/>
    <x v="5"/>
    <s v="Classmate Premium A4 Ruled Notebooks (Pack of 6)"/>
    <n v="870.56"/>
    <n v="1"/>
    <n v="410.69"/>
    <x v="11"/>
    <x v="0"/>
  </r>
  <r>
    <d v="2024-12-22T00:00:00"/>
    <x v="38"/>
    <x v="14"/>
    <x v="2"/>
    <x v="9"/>
    <s v="iQOO Z9 5G 8GB/128GB"/>
    <n v="72071.95"/>
    <n v="6"/>
    <n v="23284.5"/>
    <x v="1"/>
    <x v="1"/>
  </r>
  <r>
    <d v="2024-12-23T00:00:00"/>
    <x v="40"/>
    <x v="3"/>
    <x v="0"/>
    <x v="1"/>
    <s v="Camlin Kokuyo Acrylic Colour Set 9 Tubes"/>
    <n v="825.7"/>
    <n v="3"/>
    <n v="104.25"/>
    <x v="1"/>
    <x v="1"/>
  </r>
  <r>
    <d v="2024-12-21T00:00:00"/>
    <x v="27"/>
    <x v="2"/>
    <x v="0"/>
    <x v="1"/>
    <s v="Faber-Castell Colour Pencil Set 60 Shades"/>
    <n v="119286.97"/>
    <n v="9"/>
    <n v="10451.120000000001"/>
    <x v="1"/>
    <x v="1"/>
  </r>
  <r>
    <d v="2025-01-17T00:00:00"/>
    <x v="45"/>
    <x v="7"/>
    <x v="0"/>
    <x v="2"/>
    <s v="Archies Lever Arch File A4 (Pack of 5)"/>
    <n v="516.36"/>
    <n v="5"/>
    <n v="-810.65"/>
    <x v="11"/>
    <x v="0"/>
  </r>
  <r>
    <d v="2024-06-09T00:00:00"/>
    <x v="35"/>
    <x v="9"/>
    <x v="0"/>
    <x v="2"/>
    <s v="Solo Ring Binder A4 2-Ring 25mm (Pack of 10)"/>
    <n v="9841.94"/>
    <n v="10"/>
    <n v="3243.54"/>
    <x v="2"/>
    <x v="1"/>
  </r>
  <r>
    <d v="2024-04-11T00:00:00"/>
    <x v="1"/>
    <x v="12"/>
    <x v="1"/>
    <x v="4"/>
    <s v="Nilkamal Plastic Folding Chair (Pack of 4)"/>
    <n v="38996.800000000003"/>
    <n v="4"/>
    <n v="-5515.89"/>
    <x v="10"/>
    <x v="1"/>
  </r>
  <r>
    <d v="2024-06-18T00:00:00"/>
    <x v="2"/>
    <x v="12"/>
    <x v="2"/>
    <x v="9"/>
    <s v="Realme Narzo 60 Pro 5G 8GB/128GB"/>
    <n v="10223.120000000001"/>
    <n v="3"/>
    <n v="597.30999999999995"/>
    <x v="2"/>
    <x v="1"/>
  </r>
  <r>
    <d v="2024-12-08T00:00:00"/>
    <x v="9"/>
    <x v="15"/>
    <x v="2"/>
    <x v="6"/>
    <s v="Ricoh IM 2702 A3 Multifunction Copier"/>
    <n v="82514.69"/>
    <n v="2"/>
    <n v="22745.759999999998"/>
    <x v="1"/>
    <x v="1"/>
  </r>
  <r>
    <d v="2024-08-15T00:00:00"/>
    <x v="21"/>
    <x v="19"/>
    <x v="0"/>
    <x v="5"/>
    <s v="Luxor Ruled Writing Pad A4 (200 Pages)"/>
    <n v="2626.21"/>
    <n v="1"/>
    <n v="1074.58"/>
    <x v="4"/>
    <x v="1"/>
  </r>
  <r>
    <d v="2024-07-21T00:00:00"/>
    <x v="36"/>
    <x v="18"/>
    <x v="0"/>
    <x v="10"/>
    <s v="Puro SAFE Steel Almirah Double Door"/>
    <n v="4220.93"/>
    <n v="3"/>
    <n v="1077.81"/>
    <x v="8"/>
    <x v="1"/>
  </r>
  <r>
    <d v="2024-07-06T00:00:00"/>
    <x v="24"/>
    <x v="7"/>
    <x v="0"/>
    <x v="13"/>
    <s v="Havells Cista 1200mm Ceiling Fan Brushed Chrome"/>
    <n v="11091.19"/>
    <n v="7"/>
    <n v="4028.23"/>
    <x v="8"/>
    <x v="1"/>
  </r>
  <r>
    <d v="2024-07-03T00:00:00"/>
    <x v="19"/>
    <x v="12"/>
    <x v="1"/>
    <x v="4"/>
    <s v="Pepperfry Sofa Cum Bed 3-Seater Grey"/>
    <n v="2143.46"/>
    <n v="4"/>
    <n v="-867.63"/>
    <x v="8"/>
    <x v="1"/>
  </r>
  <r>
    <d v="2024-09-04T00:00:00"/>
    <x v="9"/>
    <x v="0"/>
    <x v="0"/>
    <x v="16"/>
    <s v="Camlin Permanent Marker Black (Pack of 10)"/>
    <n v="1220.22"/>
    <n v="2"/>
    <n v="310.32"/>
    <x v="5"/>
    <x v="1"/>
  </r>
  <r>
    <d v="2024-10-04T00:00:00"/>
    <x v="33"/>
    <x v="0"/>
    <x v="0"/>
    <x v="7"/>
    <s v="Hitech India A4 Kraft Bubble Envelope (Pack of 50)"/>
    <n v="4339.05"/>
    <n v="6"/>
    <n v="2011.84"/>
    <x v="9"/>
    <x v="1"/>
  </r>
  <r>
    <d v="2024-09-08T00:00:00"/>
    <x v="4"/>
    <x v="19"/>
    <x v="1"/>
    <x v="4"/>
    <s v="Pepperfry Sofa Cum Bed 3-Seater Grey"/>
    <n v="3484.81"/>
    <n v="3"/>
    <n v="1146.1300000000001"/>
    <x v="5"/>
    <x v="1"/>
  </r>
  <r>
    <d v="2024-12-07T00:00:00"/>
    <x v="32"/>
    <x v="16"/>
    <x v="0"/>
    <x v="2"/>
    <s v="Kangaro Presentation Ring Binder (Pack of 8)"/>
    <n v="1623.16"/>
    <n v="2"/>
    <n v="-1619.14"/>
    <x v="1"/>
    <x v="1"/>
  </r>
  <r>
    <d v="2024-11-04T00:00:00"/>
    <x v="39"/>
    <x v="15"/>
    <x v="2"/>
    <x v="9"/>
    <s v="POCO X6 Pro 5G 12GB/256GB"/>
    <n v="79336.67"/>
    <n v="8"/>
    <n v="7516.26"/>
    <x v="6"/>
    <x v="1"/>
  </r>
  <r>
    <d v="2025-01-15T00:00:00"/>
    <x v="33"/>
    <x v="19"/>
    <x v="0"/>
    <x v="1"/>
    <s v="Camel Student Watercolour Cake Set 24 Shades"/>
    <n v="2796.38"/>
    <n v="1"/>
    <n v="826.82"/>
    <x v="11"/>
    <x v="0"/>
  </r>
  <r>
    <d v="2024-04-18T00:00:00"/>
    <x v="42"/>
    <x v="0"/>
    <x v="0"/>
    <x v="10"/>
    <s v="Featherlite Mobile Pedestal 3-Drawer"/>
    <n v="61654.21"/>
    <n v="4"/>
    <n v="17370.62"/>
    <x v="10"/>
    <x v="1"/>
  </r>
  <r>
    <d v="2024-11-06T00:00:00"/>
    <x v="39"/>
    <x v="8"/>
    <x v="0"/>
    <x v="2"/>
    <s v="Deli Spine Label Binder A4 Blue (Pack of 6)"/>
    <n v="625.35"/>
    <n v="5"/>
    <n v="-847.09"/>
    <x v="6"/>
    <x v="1"/>
  </r>
  <r>
    <d v="2024-12-18T00:00:00"/>
    <x v="46"/>
    <x v="19"/>
    <x v="1"/>
    <x v="3"/>
    <s v="Wipro Furniture Smart Mesh Chair"/>
    <n v="21530.65"/>
    <n v="3"/>
    <n v="3952.81"/>
    <x v="1"/>
    <x v="1"/>
  </r>
  <r>
    <d v="2024-09-22T00:00:00"/>
    <x v="34"/>
    <x v="1"/>
    <x v="0"/>
    <x v="2"/>
    <s v="Archies Lever Arch File A4 (Pack of 5)"/>
    <n v="1589.37"/>
    <n v="4"/>
    <n v="616.54"/>
    <x v="5"/>
    <x v="1"/>
  </r>
  <r>
    <d v="2024-08-17T00:00:00"/>
    <x v="32"/>
    <x v="19"/>
    <x v="0"/>
    <x v="13"/>
    <s v="Philips SmartBright LED Batten 36W (Pack of 4)"/>
    <n v="7115.06"/>
    <n v="1"/>
    <n v="2092.9"/>
    <x v="4"/>
    <x v="1"/>
  </r>
  <r>
    <d v="2024-07-08T00:00:00"/>
    <x v="1"/>
    <x v="19"/>
    <x v="1"/>
    <x v="15"/>
    <s v="Durian Engineered Wood Bookcase 4-Shelf Dark Walnut"/>
    <n v="105195.69"/>
    <n v="4"/>
    <n v="17802.34"/>
    <x v="8"/>
    <x v="1"/>
  </r>
  <r>
    <d v="2024-09-25T00:00:00"/>
    <x v="18"/>
    <x v="6"/>
    <x v="0"/>
    <x v="10"/>
    <s v="Godrej Interio Metal Storage Cabinet 4-Drawer"/>
    <n v="18475.55"/>
    <n v="4"/>
    <n v="688.74"/>
    <x v="5"/>
    <x v="1"/>
  </r>
  <r>
    <d v="2024-07-03T00:00:00"/>
    <x v="13"/>
    <x v="10"/>
    <x v="0"/>
    <x v="12"/>
    <s v="3M Post-It Sticky Notes 76×76mm (Pack of 12)"/>
    <n v="453.47"/>
    <n v="1"/>
    <n v="250.38"/>
    <x v="8"/>
    <x v="1"/>
  </r>
  <r>
    <d v="2024-11-17T00:00:00"/>
    <x v="47"/>
    <x v="17"/>
    <x v="1"/>
    <x v="4"/>
    <s v="Nilkamal Plastic Folding Chair (Pack of 4)"/>
    <n v="2320.46"/>
    <n v="10"/>
    <n v="-870.25"/>
    <x v="6"/>
    <x v="1"/>
  </r>
  <r>
    <d v="2025-03-08T00:00:00"/>
    <x v="23"/>
    <x v="4"/>
    <x v="2"/>
    <x v="14"/>
    <s v="HP LaserJet Pro M404dn Monochrome Printer"/>
    <n v="2348685.4300000002"/>
    <n v="5"/>
    <n v="-176639.82"/>
    <x v="0"/>
    <x v="0"/>
  </r>
  <r>
    <d v="2024-09-07T00:00:00"/>
    <x v="27"/>
    <x v="18"/>
    <x v="2"/>
    <x v="11"/>
    <s v="Cosmic Byte CB-GK-12 Wired Keyboard"/>
    <n v="6397.31"/>
    <n v="1"/>
    <n v="2896.4"/>
    <x v="5"/>
    <x v="1"/>
  </r>
  <r>
    <d v="2024-09-26T00:00:00"/>
    <x v="33"/>
    <x v="17"/>
    <x v="0"/>
    <x v="12"/>
    <s v="Avery India Self-Adhesive Labels 21-Up (100 Sheets)"/>
    <n v="7773.93"/>
    <n v="8"/>
    <n v="3761.82"/>
    <x v="5"/>
    <x v="1"/>
  </r>
  <r>
    <d v="2024-12-18T00:00:00"/>
    <x v="1"/>
    <x v="5"/>
    <x v="0"/>
    <x v="13"/>
    <s v="Crompton Aura Prime 1200mm Fan White"/>
    <n v="200718.59"/>
    <n v="5"/>
    <n v="63980.72"/>
    <x v="1"/>
    <x v="1"/>
  </r>
  <r>
    <d v="2024-06-28T00:00:00"/>
    <x v="12"/>
    <x v="1"/>
    <x v="0"/>
    <x v="2"/>
    <s v="Nataraj Clear-View Binder A4 (Pack of 12)"/>
    <n v="94.33"/>
    <n v="4"/>
    <n v="-152.82"/>
    <x v="2"/>
    <x v="1"/>
  </r>
  <r>
    <d v="2024-11-27T00:00:00"/>
    <x v="44"/>
    <x v="14"/>
    <x v="0"/>
    <x v="2"/>
    <s v="Nataraj Clear-View Binder A4 (Pack of 12)"/>
    <n v="2051.5300000000002"/>
    <n v="4"/>
    <n v="-2804.65"/>
    <x v="6"/>
    <x v="1"/>
  </r>
  <r>
    <d v="2024-12-14T00:00:00"/>
    <x v="12"/>
    <x v="18"/>
    <x v="0"/>
    <x v="13"/>
    <s v="Orient Electric PSPO 1200mm Ceiling Fan"/>
    <n v="98051.9"/>
    <n v="2"/>
    <n v="27286.89"/>
    <x v="1"/>
    <x v="1"/>
  </r>
  <r>
    <d v="2024-12-13T00:00:00"/>
    <x v="2"/>
    <x v="9"/>
    <x v="0"/>
    <x v="5"/>
    <s v="Rorito Ballpoint Pen Set Blue (Pack of 20)"/>
    <n v="2170.5"/>
    <n v="2"/>
    <n v="977.33"/>
    <x v="1"/>
    <x v="1"/>
  </r>
  <r>
    <d v="2024-11-06T00:00:00"/>
    <x v="39"/>
    <x v="16"/>
    <x v="0"/>
    <x v="1"/>
    <s v="Apsara Drawing Pencils HB (Pack of 20)"/>
    <n v="1924.01"/>
    <n v="3"/>
    <n v="200.9"/>
    <x v="6"/>
    <x v="1"/>
  </r>
  <r>
    <d v="2024-04-06T00:00:00"/>
    <x v="14"/>
    <x v="13"/>
    <x v="1"/>
    <x v="3"/>
    <s v="Hof Seating WorkPro Mesh Back Chair"/>
    <n v="104583.93"/>
    <n v="5"/>
    <n v="11481.85"/>
    <x v="10"/>
    <x v="1"/>
  </r>
  <r>
    <d v="2025-01-26T00:00:00"/>
    <x v="32"/>
    <x v="7"/>
    <x v="1"/>
    <x v="15"/>
    <s v="FurnitureKraft Bookshelf Open 6-Tier White"/>
    <n v="101679.33"/>
    <n v="7"/>
    <n v="-30041.01"/>
    <x v="11"/>
    <x v="0"/>
  </r>
  <r>
    <d v="2024-12-03T00:00:00"/>
    <x v="40"/>
    <x v="6"/>
    <x v="0"/>
    <x v="5"/>
    <s v="Navneet A4 80 GSM Copier Paper (500 Sheets)"/>
    <n v="10825.51"/>
    <n v="1"/>
    <n v="5680.75"/>
    <x v="1"/>
    <x v="1"/>
  </r>
  <r>
    <d v="2024-09-06T00:00:00"/>
    <x v="30"/>
    <x v="6"/>
    <x v="1"/>
    <x v="8"/>
    <s v="Wipro Furniture Rectangular Workstation"/>
    <n v="38954.92"/>
    <n v="2"/>
    <n v="-6222.85"/>
    <x v="5"/>
    <x v="1"/>
  </r>
  <r>
    <d v="2024-12-10T00:00:00"/>
    <x v="41"/>
    <x v="6"/>
    <x v="0"/>
    <x v="1"/>
    <s v="Doms Sketch Pens 48 Shades Assorted"/>
    <n v="883.07"/>
    <n v="3"/>
    <n v="248.09"/>
    <x v="1"/>
    <x v="1"/>
  </r>
  <r>
    <d v="2024-05-11T00:00:00"/>
    <x v="32"/>
    <x v="14"/>
    <x v="0"/>
    <x v="13"/>
    <s v="Orient Electric PSPO 1200mm Ceiling Fan"/>
    <n v="10154.92"/>
    <n v="2"/>
    <n v="3372.37"/>
    <x v="3"/>
    <x v="1"/>
  </r>
  <r>
    <d v="2025-03-23T00:00:00"/>
    <x v="29"/>
    <x v="5"/>
    <x v="1"/>
    <x v="3"/>
    <s v="Godrej Interio Cozy Ergonomic Chair with Armrest"/>
    <n v="16386.599999999999"/>
    <n v="3"/>
    <n v="-1437.04"/>
    <x v="0"/>
    <x v="0"/>
  </r>
  <r>
    <d v="2024-11-03T00:00:00"/>
    <x v="28"/>
    <x v="16"/>
    <x v="0"/>
    <x v="5"/>
    <s v="Classmate Premium A4 Ruled Notebooks (Pack of 6)"/>
    <n v="4540.2299999999996"/>
    <n v="5"/>
    <n v="1940.03"/>
    <x v="6"/>
    <x v="1"/>
  </r>
  <r>
    <d v="2024-09-06T00:00:00"/>
    <x v="30"/>
    <x v="1"/>
    <x v="0"/>
    <x v="2"/>
    <s v="Kangaro Presentation Ring Binder (Pack of 8)"/>
    <n v="288.91000000000003"/>
    <n v="1"/>
    <n v="-237.99"/>
    <x v="5"/>
    <x v="1"/>
  </r>
  <r>
    <d v="2024-09-22T00:00:00"/>
    <x v="7"/>
    <x v="9"/>
    <x v="0"/>
    <x v="10"/>
    <s v="Puro SAFE Steel Almirah Double Door"/>
    <n v="26095.74"/>
    <n v="2"/>
    <n v="-5034.1400000000003"/>
    <x v="5"/>
    <x v="1"/>
  </r>
  <r>
    <d v="2024-10-01T00:00:00"/>
    <x v="4"/>
    <x v="16"/>
    <x v="0"/>
    <x v="2"/>
    <s v="Nataraj Clear-View Binder A4 (Pack of 12)"/>
    <n v="8012.28"/>
    <n v="2"/>
    <n v="3173.07"/>
    <x v="9"/>
    <x v="1"/>
  </r>
  <r>
    <d v="2025-02-06T00:00:00"/>
    <x v="2"/>
    <x v="3"/>
    <x v="0"/>
    <x v="2"/>
    <s v="Solo Ring Binder A4 2-Ring 25mm (Pack of 10)"/>
    <n v="1451.11"/>
    <n v="5"/>
    <n v="491.13"/>
    <x v="7"/>
    <x v="0"/>
  </r>
  <r>
    <d v="2025-01-18T00:00:00"/>
    <x v="19"/>
    <x v="16"/>
    <x v="1"/>
    <x v="4"/>
    <s v="Godrej Interio Partition Panel 4×6ft"/>
    <n v="772.23"/>
    <n v="2"/>
    <n v="246.64"/>
    <x v="11"/>
    <x v="0"/>
  </r>
  <r>
    <d v="2024-10-17T00:00:00"/>
    <x v="10"/>
    <x v="17"/>
    <x v="2"/>
    <x v="11"/>
    <s v="Portronics Mport 7C USB-C Hub 7-in-1"/>
    <n v="20736.54"/>
    <n v="2"/>
    <n v="3536.83"/>
    <x v="9"/>
    <x v="1"/>
  </r>
  <r>
    <d v="2024-09-06T00:00:00"/>
    <x v="41"/>
    <x v="16"/>
    <x v="2"/>
    <x v="11"/>
    <s v="Lapcare USB-C 65W GaN Charger"/>
    <n v="81650.679999999993"/>
    <n v="8"/>
    <n v="37482.449999999997"/>
    <x v="5"/>
    <x v="1"/>
  </r>
  <r>
    <d v="2024-04-13T00:00:00"/>
    <x v="6"/>
    <x v="3"/>
    <x v="0"/>
    <x v="2"/>
    <s v="Solo Ring Binder A4 2-Ring 25mm (Pack of 10)"/>
    <n v="720.62"/>
    <n v="1"/>
    <n v="264.25"/>
    <x v="10"/>
    <x v="1"/>
  </r>
  <r>
    <d v="2024-09-17T00:00:00"/>
    <x v="41"/>
    <x v="18"/>
    <x v="2"/>
    <x v="9"/>
    <s v="iQOO Z9 5G 8GB/128GB"/>
    <n v="73114.19"/>
    <n v="6"/>
    <n v="-10071.879999999999"/>
    <x v="5"/>
    <x v="1"/>
  </r>
  <r>
    <d v="2024-07-26T00:00:00"/>
    <x v="33"/>
    <x v="10"/>
    <x v="1"/>
    <x v="4"/>
    <s v="Godrej Interio Partition Panel 4×6ft"/>
    <n v="2219.0700000000002"/>
    <n v="2"/>
    <n v="733.8"/>
    <x v="8"/>
    <x v="1"/>
  </r>
  <r>
    <d v="2024-10-02T00:00:00"/>
    <x v="6"/>
    <x v="16"/>
    <x v="1"/>
    <x v="3"/>
    <s v="Wipro Furniture Smart Mesh Chair"/>
    <n v="33964.67"/>
    <n v="4"/>
    <n v="2348.4"/>
    <x v="9"/>
    <x v="1"/>
  </r>
  <r>
    <d v="2025-01-03T00:00:00"/>
    <x v="18"/>
    <x v="3"/>
    <x v="1"/>
    <x v="8"/>
    <s v="Featherlite Ergo Workstation L-Shaped Desk"/>
    <n v="4994.8599999999997"/>
    <n v="1"/>
    <n v="-3473.31"/>
    <x v="11"/>
    <x v="0"/>
  </r>
  <r>
    <d v="2024-12-25T00:00:00"/>
    <x v="30"/>
    <x v="1"/>
    <x v="1"/>
    <x v="4"/>
    <s v="Stanley Office Side Table with Drawer"/>
    <n v="20344.3"/>
    <n v="2"/>
    <n v="8152.05"/>
    <x v="1"/>
    <x v="1"/>
  </r>
  <r>
    <d v="2024-07-17T00:00:00"/>
    <x v="37"/>
    <x v="18"/>
    <x v="0"/>
    <x v="13"/>
    <s v="Havells Cista 1200mm Ceiling Fan Brushed Chrome"/>
    <n v="15673.03"/>
    <n v="2"/>
    <n v="3532.62"/>
    <x v="8"/>
    <x v="1"/>
  </r>
  <r>
    <d v="2024-08-26T00:00:00"/>
    <x v="23"/>
    <x v="3"/>
    <x v="2"/>
    <x v="9"/>
    <s v="POCO X6 Pro 5G 12GB/256GB"/>
    <n v="88259.19"/>
    <n v="6"/>
    <n v="6922.78"/>
    <x v="4"/>
    <x v="1"/>
  </r>
  <r>
    <d v="2024-04-17T00:00:00"/>
    <x v="12"/>
    <x v="19"/>
    <x v="1"/>
    <x v="4"/>
    <s v="Pepperfry Sofa Cum Bed 3-Seater Grey"/>
    <n v="2202.96"/>
    <n v="3"/>
    <n v="860.06"/>
    <x v="10"/>
    <x v="1"/>
  </r>
  <r>
    <d v="2024-11-17T00:00:00"/>
    <x v="6"/>
    <x v="10"/>
    <x v="2"/>
    <x v="9"/>
    <s v="Motorola Edge 50 Fusion 12GB/256GB"/>
    <n v="34845.339999999997"/>
    <n v="4"/>
    <n v="10534.45"/>
    <x v="6"/>
    <x v="1"/>
  </r>
  <r>
    <d v="2024-04-08T00:00:00"/>
    <x v="15"/>
    <x v="14"/>
    <x v="0"/>
    <x v="5"/>
    <s v="Navneet A4 80 GSM Copier Paper (500 Sheets)"/>
    <n v="9989.5300000000007"/>
    <n v="2"/>
    <n v="4055.68"/>
    <x v="10"/>
    <x v="1"/>
  </r>
  <r>
    <d v="2025-03-10T00:00:00"/>
    <x v="18"/>
    <x v="8"/>
    <x v="1"/>
    <x v="4"/>
    <s v="Godrej Interio Partition Panel 4×6ft"/>
    <n v="656.17"/>
    <n v="3"/>
    <n v="144.65"/>
    <x v="0"/>
    <x v="0"/>
  </r>
  <r>
    <d v="2024-07-03T00:00:00"/>
    <x v="18"/>
    <x v="13"/>
    <x v="2"/>
    <x v="9"/>
    <s v="Redmi Note 13 Pro 8GB/256GB"/>
    <n v="11232.98"/>
    <n v="1"/>
    <n v="3091.91"/>
    <x v="8"/>
    <x v="1"/>
  </r>
  <r>
    <d v="2024-08-20T00:00:00"/>
    <x v="7"/>
    <x v="16"/>
    <x v="0"/>
    <x v="2"/>
    <s v="Archies Lever Arch File A4 (Pack of 5)"/>
    <n v="581.17999999999995"/>
    <n v="3"/>
    <n v="-434.69"/>
    <x v="4"/>
    <x v="1"/>
  </r>
  <r>
    <d v="2025-02-06T00:00:00"/>
    <x v="16"/>
    <x v="1"/>
    <x v="1"/>
    <x v="4"/>
    <s v="Nilkamal Plastic Folding Chair (Pack of 4)"/>
    <n v="1415.68"/>
    <n v="5"/>
    <n v="456.68"/>
    <x v="7"/>
    <x v="0"/>
  </r>
  <r>
    <d v="2024-09-16T00:00:00"/>
    <x v="13"/>
    <x v="11"/>
    <x v="0"/>
    <x v="13"/>
    <s v="Havells Cista 1200mm Ceiling Fan Brushed Chrome"/>
    <n v="11358.47"/>
    <n v="2"/>
    <n v="1305"/>
    <x v="5"/>
    <x v="1"/>
  </r>
  <r>
    <d v="2024-12-28T00:00:00"/>
    <x v="41"/>
    <x v="7"/>
    <x v="0"/>
    <x v="2"/>
    <s v="Archies Lever Arch File A4 (Pack of 5)"/>
    <n v="1249.25"/>
    <n v="8"/>
    <n v="-973.96"/>
    <x v="1"/>
    <x v="1"/>
  </r>
  <r>
    <d v="2024-12-23T00:00:00"/>
    <x v="13"/>
    <x v="15"/>
    <x v="2"/>
    <x v="9"/>
    <s v="Redmi Note 13 Pro 8GB/256GB"/>
    <n v="54165.98"/>
    <n v="3"/>
    <n v="4350.95"/>
    <x v="1"/>
    <x v="1"/>
  </r>
  <r>
    <d v="2024-04-08T00:00:00"/>
    <x v="3"/>
    <x v="2"/>
    <x v="0"/>
    <x v="10"/>
    <s v="Nilkamal Plastic Storage Trolley 3-Tier"/>
    <n v="1968.82"/>
    <n v="2"/>
    <n v="197.04"/>
    <x v="10"/>
    <x v="1"/>
  </r>
  <r>
    <d v="2024-04-04T00:00:00"/>
    <x v="36"/>
    <x v="11"/>
    <x v="0"/>
    <x v="5"/>
    <s v="Linc Glycer Ball Pen Blue (Pack of 10)"/>
    <n v="1064.5899999999999"/>
    <n v="2"/>
    <n v="457.93"/>
    <x v="10"/>
    <x v="1"/>
  </r>
  <r>
    <d v="2024-11-15T00:00:00"/>
    <x v="16"/>
    <x v="0"/>
    <x v="0"/>
    <x v="10"/>
    <s v="Cello Stationery Organiser Set 7-Compartment"/>
    <n v="67530.95"/>
    <n v="4"/>
    <n v="18922.25"/>
    <x v="6"/>
    <x v="1"/>
  </r>
  <r>
    <d v="2024-12-02T00:00:00"/>
    <x v="43"/>
    <x v="0"/>
    <x v="0"/>
    <x v="10"/>
    <s v="Puro SAFE Steel Almirah Double Door"/>
    <n v="69292.56"/>
    <n v="8"/>
    <n v="-16473.3"/>
    <x v="1"/>
    <x v="1"/>
  </r>
  <r>
    <d v="2025-03-19T00:00:00"/>
    <x v="47"/>
    <x v="16"/>
    <x v="2"/>
    <x v="9"/>
    <s v="Redmi Note 13 Pro 8GB/256GB"/>
    <n v="8338.32"/>
    <n v="6"/>
    <n v="2166.36"/>
    <x v="0"/>
    <x v="0"/>
  </r>
  <r>
    <d v="2024-05-09T00:00:00"/>
    <x v="16"/>
    <x v="17"/>
    <x v="0"/>
    <x v="1"/>
    <s v="Faber-Castell Colour Pencil Set 60 Shades"/>
    <n v="2884.74"/>
    <n v="6"/>
    <n v="596.4"/>
    <x v="3"/>
    <x v="1"/>
  </r>
  <r>
    <d v="2024-09-24T00:00:00"/>
    <x v="15"/>
    <x v="10"/>
    <x v="0"/>
    <x v="1"/>
    <s v="Doms Sketch Pens 48 Shades Assorted"/>
    <n v="323.07"/>
    <n v="2"/>
    <n v="157.05000000000001"/>
    <x v="5"/>
    <x v="1"/>
  </r>
  <r>
    <d v="2024-04-03T00:00:00"/>
    <x v="33"/>
    <x v="7"/>
    <x v="1"/>
    <x v="3"/>
    <s v="Durian APEX High-Back Revolving Chair"/>
    <n v="17627.419999999998"/>
    <n v="2"/>
    <n v="-1468.31"/>
    <x v="10"/>
    <x v="1"/>
  </r>
  <r>
    <d v="2024-09-12T00:00:00"/>
    <x v="24"/>
    <x v="10"/>
    <x v="0"/>
    <x v="16"/>
    <s v="Pritt Glue Stick 43g (Pack of 10)"/>
    <n v="2606.0500000000002"/>
    <n v="3"/>
    <n v="615.49"/>
    <x v="5"/>
    <x v="1"/>
  </r>
  <r>
    <d v="2025-01-11T00:00:00"/>
    <x v="27"/>
    <x v="2"/>
    <x v="0"/>
    <x v="7"/>
    <s v="Kores Peel &amp; Seal White Envelopes DL (Pack of 100)"/>
    <n v="19481.78"/>
    <n v="3"/>
    <n v="7049.62"/>
    <x v="11"/>
    <x v="0"/>
  </r>
  <r>
    <d v="2025-03-14T00:00:00"/>
    <x v="43"/>
    <x v="1"/>
    <x v="0"/>
    <x v="1"/>
    <s v="Camel Student Watercolour Cake Set 24 Shades"/>
    <n v="1592.76"/>
    <n v="11"/>
    <n v="479.31"/>
    <x v="0"/>
    <x v="0"/>
  </r>
  <r>
    <d v="2025-03-16T00:00:00"/>
    <x v="34"/>
    <x v="9"/>
    <x v="0"/>
    <x v="2"/>
    <s v="Deli Spine Label Binder A4 Blue (Pack of 6)"/>
    <n v="4678.8900000000003"/>
    <n v="6"/>
    <n v="1710.34"/>
    <x v="0"/>
    <x v="0"/>
  </r>
  <r>
    <d v="2024-08-18T00:00:00"/>
    <x v="30"/>
    <x v="8"/>
    <x v="2"/>
    <x v="11"/>
    <s v="Promate 20000mAh Power Bank"/>
    <n v="6767.11"/>
    <n v="1"/>
    <n v="1214.81"/>
    <x v="4"/>
    <x v="1"/>
  </r>
  <r>
    <d v="2025-03-01T00:00:00"/>
    <x v="13"/>
    <x v="10"/>
    <x v="1"/>
    <x v="3"/>
    <s v="Green Soul Oslo High-Back Executive Chair"/>
    <n v="4920.1099999999997"/>
    <n v="1"/>
    <n v="542.23"/>
    <x v="0"/>
    <x v="0"/>
  </r>
  <r>
    <d v="2024-05-24T00:00:00"/>
    <x v="3"/>
    <x v="8"/>
    <x v="1"/>
    <x v="3"/>
    <s v="Stanley Furniture Comfort Plus Chair"/>
    <n v="63057.21"/>
    <n v="5"/>
    <n v="-1018.02"/>
    <x v="3"/>
    <x v="1"/>
  </r>
  <r>
    <d v="2024-07-22T00:00:00"/>
    <x v="38"/>
    <x v="6"/>
    <x v="0"/>
    <x v="2"/>
    <s v="Deli Spine Label Binder A4 Blue (Pack of 6)"/>
    <n v="741.3"/>
    <n v="1"/>
    <n v="286.8"/>
    <x v="8"/>
    <x v="1"/>
  </r>
  <r>
    <d v="2024-05-14T00:00:00"/>
    <x v="26"/>
    <x v="9"/>
    <x v="2"/>
    <x v="11"/>
    <s v="boAt Rugged V3 USB-C Cable (Pack of 3)"/>
    <n v="16390.25"/>
    <n v="2"/>
    <n v="2633.59"/>
    <x v="3"/>
    <x v="1"/>
  </r>
  <r>
    <d v="2024-11-14T00:00:00"/>
    <x v="30"/>
    <x v="17"/>
    <x v="0"/>
    <x v="5"/>
    <s v="Luxor Ruled Writing Pad A4 (200 Pages)"/>
    <n v="28615.64"/>
    <n v="3"/>
    <n v="13122.53"/>
    <x v="6"/>
    <x v="1"/>
  </r>
  <r>
    <d v="2025-02-25T00:00:00"/>
    <x v="28"/>
    <x v="16"/>
    <x v="0"/>
    <x v="0"/>
    <s v="Acco Brass Fasteners 70mm (Box of 100)"/>
    <n v="815.98"/>
    <n v="2"/>
    <n v="371.84"/>
    <x v="7"/>
    <x v="0"/>
  </r>
  <r>
    <d v="2024-12-04T00:00:00"/>
    <x v="19"/>
    <x v="13"/>
    <x v="0"/>
    <x v="2"/>
    <s v="Solo Ring Binder A4 2-Ring 25mm (Pack of 10)"/>
    <n v="1197.24"/>
    <n v="2"/>
    <n v="407.79"/>
    <x v="1"/>
    <x v="1"/>
  </r>
  <r>
    <d v="2024-11-05T00:00:00"/>
    <x v="7"/>
    <x v="12"/>
    <x v="0"/>
    <x v="0"/>
    <s v="Kangaro Staple Pins 24/6 (Pack of 5000)"/>
    <n v="1541.89"/>
    <n v="7"/>
    <n v="339.42"/>
    <x v="6"/>
    <x v="1"/>
  </r>
  <r>
    <d v="2024-06-27T00:00:00"/>
    <x v="42"/>
    <x v="15"/>
    <x v="0"/>
    <x v="5"/>
    <s v="Navneet A4 80 GSM Copier Paper (500 Sheets)"/>
    <n v="15043.72"/>
    <n v="4"/>
    <n v="7171.14"/>
    <x v="2"/>
    <x v="1"/>
  </r>
  <r>
    <d v="2024-11-26T00:00:00"/>
    <x v="28"/>
    <x v="8"/>
    <x v="2"/>
    <x v="11"/>
    <s v="boAt Rugged V3 USB-C Cable (Pack of 3)"/>
    <n v="1634.42"/>
    <n v="1"/>
    <n v="788.28"/>
    <x v="6"/>
    <x v="1"/>
  </r>
  <r>
    <d v="2025-02-25T00:00:00"/>
    <x v="37"/>
    <x v="10"/>
    <x v="1"/>
    <x v="15"/>
    <s v="FurnitureKraft Bookshelf Open 6-Tier White"/>
    <n v="26874.400000000001"/>
    <n v="2"/>
    <n v="5619.61"/>
    <x v="7"/>
    <x v="0"/>
  </r>
  <r>
    <d v="2024-05-12T00:00:00"/>
    <x v="25"/>
    <x v="14"/>
    <x v="0"/>
    <x v="5"/>
    <s v="Pidilite Fevistick Glue Sticks (Box of 12)"/>
    <n v="5135.55"/>
    <n v="2"/>
    <n v="2107.58"/>
    <x v="3"/>
    <x v="1"/>
  </r>
  <r>
    <d v="2025-03-26T00:00:00"/>
    <x v="42"/>
    <x v="12"/>
    <x v="2"/>
    <x v="11"/>
    <s v="Portronics Mport 7C USB-C Hub 7-in-1"/>
    <n v="9835.98"/>
    <n v="3"/>
    <n v="1792.46"/>
    <x v="0"/>
    <x v="0"/>
  </r>
  <r>
    <d v="2024-10-26T00:00:00"/>
    <x v="26"/>
    <x v="17"/>
    <x v="0"/>
    <x v="2"/>
    <s v="Deli Spine Label Binder A4 Blue (Pack of 6)"/>
    <n v="6330.58"/>
    <n v="4"/>
    <n v="2341.92"/>
    <x v="9"/>
    <x v="1"/>
  </r>
  <r>
    <d v="2024-07-24T00:00:00"/>
    <x v="20"/>
    <x v="7"/>
    <x v="0"/>
    <x v="1"/>
    <s v="Apsara Drawing Pencils HB (Pack of 20)"/>
    <n v="11318.91"/>
    <n v="4"/>
    <n v="1383.11"/>
    <x v="8"/>
    <x v="1"/>
  </r>
  <r>
    <d v="2025-03-08T00:00:00"/>
    <x v="32"/>
    <x v="19"/>
    <x v="1"/>
    <x v="15"/>
    <s v="Featherlite Steel Almirah with Locker"/>
    <n v="12911.03"/>
    <n v="1"/>
    <n v="4227.03"/>
    <x v="0"/>
    <x v="0"/>
  </r>
  <r>
    <d v="2025-02-10T00:00:00"/>
    <x v="43"/>
    <x v="12"/>
    <x v="0"/>
    <x v="7"/>
    <s v="Ratan Tissue Self-Seal Courier Bags (Pack of 200)"/>
    <n v="726.11"/>
    <n v="6"/>
    <n v="279.11"/>
    <x v="7"/>
    <x v="0"/>
  </r>
  <r>
    <d v="2024-04-19T00:00:00"/>
    <x v="43"/>
    <x v="10"/>
    <x v="1"/>
    <x v="4"/>
    <s v="Stanley Office Side Table with Drawer"/>
    <n v="6506.49"/>
    <n v="2"/>
    <n v="1110.48"/>
    <x v="10"/>
    <x v="1"/>
  </r>
  <r>
    <d v="2024-09-04T00:00:00"/>
    <x v="29"/>
    <x v="9"/>
    <x v="0"/>
    <x v="1"/>
    <s v="Apsara Drawing Pencils HB (Pack of 20)"/>
    <n v="1392.76"/>
    <n v="7"/>
    <n v="149.58000000000001"/>
    <x v="5"/>
    <x v="1"/>
  </r>
  <r>
    <d v="2024-04-09T00:00:00"/>
    <x v="26"/>
    <x v="0"/>
    <x v="0"/>
    <x v="1"/>
    <s v="Apsara Drawing Pencils HB (Pack of 20)"/>
    <n v="4782.2299999999996"/>
    <n v="3"/>
    <n v="1542.43"/>
    <x v="10"/>
    <x v="1"/>
  </r>
  <r>
    <d v="2025-03-23T00:00:00"/>
    <x v="40"/>
    <x v="1"/>
    <x v="0"/>
    <x v="5"/>
    <s v="Luxor Ruled Writing Pad A4 (200 Pages)"/>
    <n v="32572.41"/>
    <n v="12"/>
    <n v="14799.89"/>
    <x v="0"/>
    <x v="0"/>
  </r>
  <r>
    <d v="2024-08-26T00:00:00"/>
    <x v="9"/>
    <x v="14"/>
    <x v="1"/>
    <x v="15"/>
    <s v="FurnitureKraft Bookshelf Open 6-Tier White"/>
    <n v="15909.31"/>
    <n v="1"/>
    <n v="-3229.91"/>
    <x v="4"/>
    <x v="1"/>
  </r>
  <r>
    <d v="2024-09-05T00:00:00"/>
    <x v="32"/>
    <x v="17"/>
    <x v="2"/>
    <x v="9"/>
    <s v="Redmi Note 13 Pro 8GB/256GB"/>
    <n v="18775.18"/>
    <n v="2"/>
    <n v="2232.8200000000002"/>
    <x v="5"/>
    <x v="1"/>
  </r>
  <r>
    <d v="2024-06-11T00:00:00"/>
    <x v="4"/>
    <x v="3"/>
    <x v="0"/>
    <x v="5"/>
    <s v="Classmate Premium A4 Ruled Notebooks (Pack of 6)"/>
    <n v="7339.89"/>
    <n v="5"/>
    <n v="2230.5"/>
    <x v="2"/>
    <x v="1"/>
  </r>
  <r>
    <d v="2024-04-12T00:00:00"/>
    <x v="15"/>
    <x v="10"/>
    <x v="0"/>
    <x v="5"/>
    <s v="Kokuyo Camlin Drawing Sheets A3 (100 Sheets)"/>
    <n v="542.6"/>
    <n v="1"/>
    <n v="233.18"/>
    <x v="10"/>
    <x v="1"/>
  </r>
  <r>
    <d v="2024-12-26T00:00:00"/>
    <x v="4"/>
    <x v="5"/>
    <x v="0"/>
    <x v="5"/>
    <s v="Linc Glycer Ball Pen Blue (Pack of 10)"/>
    <n v="6584.49"/>
    <n v="10"/>
    <n v="3130.51"/>
    <x v="1"/>
    <x v="1"/>
  </r>
  <r>
    <d v="2024-11-13T00:00:00"/>
    <x v="45"/>
    <x v="10"/>
    <x v="1"/>
    <x v="4"/>
    <s v="Godrej Interio Partition Panel 4×6ft"/>
    <n v="4386.76"/>
    <n v="1"/>
    <n v="817.62"/>
    <x v="6"/>
    <x v="1"/>
  </r>
  <r>
    <d v="2024-11-27T00:00:00"/>
    <x v="6"/>
    <x v="9"/>
    <x v="1"/>
    <x v="4"/>
    <s v="Pepperfry Sofa Cum Bed 3-Seater Grey"/>
    <n v="6208.54"/>
    <n v="3"/>
    <n v="1458.59"/>
    <x v="6"/>
    <x v="1"/>
  </r>
  <r>
    <d v="2025-02-22T00:00:00"/>
    <x v="0"/>
    <x v="15"/>
    <x v="1"/>
    <x v="3"/>
    <s v="Featherlite Elan Mid-Back Mesh Chair Black"/>
    <n v="48532.95"/>
    <n v="2"/>
    <n v="-659.52"/>
    <x v="7"/>
    <x v="0"/>
  </r>
  <r>
    <d v="2025-03-20T00:00:00"/>
    <x v="32"/>
    <x v="10"/>
    <x v="2"/>
    <x v="9"/>
    <s v="Motorola Edge 50 Fusion 12GB/256GB"/>
    <n v="49810.79"/>
    <n v="6"/>
    <n v="4925.1499999999996"/>
    <x v="0"/>
    <x v="0"/>
  </r>
  <r>
    <d v="2024-06-03T00:00:00"/>
    <x v="35"/>
    <x v="4"/>
    <x v="0"/>
    <x v="7"/>
    <s v="Polysac Co-Ex Bubble Wrap Roll 50m"/>
    <n v="2622.06"/>
    <n v="4"/>
    <n v="1499.6"/>
    <x v="2"/>
    <x v="1"/>
  </r>
  <r>
    <d v="2024-12-16T00:00:00"/>
    <x v="20"/>
    <x v="8"/>
    <x v="0"/>
    <x v="2"/>
    <s v="Deli Spine Label Binder A4 Blue (Pack of 6)"/>
    <n v="856.54"/>
    <n v="3"/>
    <n v="-604.62"/>
    <x v="1"/>
    <x v="1"/>
  </r>
  <r>
    <d v="2024-06-11T00:00:00"/>
    <x v="14"/>
    <x v="3"/>
    <x v="0"/>
    <x v="10"/>
    <s v="Godrej Interio Metal Storage Cabinet 4-Drawer"/>
    <n v="19498.5"/>
    <n v="7"/>
    <n v="5216.6400000000003"/>
    <x v="2"/>
    <x v="1"/>
  </r>
  <r>
    <d v="2025-01-13T00:00:00"/>
    <x v="19"/>
    <x v="5"/>
    <x v="0"/>
    <x v="10"/>
    <s v="Nilkamal Plastic Storage Trolley 3-Tier"/>
    <n v="24364.26"/>
    <n v="9"/>
    <n v="6535.95"/>
    <x v="11"/>
    <x v="0"/>
  </r>
  <r>
    <d v="2024-04-04T00:00:00"/>
    <x v="44"/>
    <x v="1"/>
    <x v="0"/>
    <x v="1"/>
    <s v="Faber-Castell Colour Pencil Set 60 Shades"/>
    <n v="1874.29"/>
    <n v="3"/>
    <n v="648.17999999999995"/>
    <x v="10"/>
    <x v="1"/>
  </r>
  <r>
    <d v="2024-08-01T00:00:00"/>
    <x v="1"/>
    <x v="2"/>
    <x v="0"/>
    <x v="0"/>
    <s v="Acco Brass Fasteners 70mm (Box of 100)"/>
    <n v="900.12"/>
    <n v="3"/>
    <n v="369.38"/>
    <x v="4"/>
    <x v="1"/>
  </r>
  <r>
    <d v="2024-06-13T00:00:00"/>
    <x v="10"/>
    <x v="1"/>
    <x v="0"/>
    <x v="10"/>
    <s v="Featherlite Mobile Pedestal 3-Drawer"/>
    <n v="40046.720000000001"/>
    <n v="8"/>
    <n v="-8845.9500000000007"/>
    <x v="2"/>
    <x v="1"/>
  </r>
  <r>
    <d v="2024-09-07T00:00:00"/>
    <x v="14"/>
    <x v="5"/>
    <x v="0"/>
    <x v="5"/>
    <s v="Pidilite Fevistick Glue Sticks (Box of 12)"/>
    <n v="1859.08"/>
    <n v="4"/>
    <n v="690.36"/>
    <x v="5"/>
    <x v="1"/>
  </r>
  <r>
    <d v="2024-11-01T00:00:00"/>
    <x v="1"/>
    <x v="13"/>
    <x v="0"/>
    <x v="12"/>
    <s v="Kores Self-Adhesive Label Rolls (Pack of 4)"/>
    <n v="831.83"/>
    <n v="2"/>
    <n v="256.67"/>
    <x v="6"/>
    <x v="1"/>
  </r>
  <r>
    <d v="2024-07-24T00:00:00"/>
    <x v="27"/>
    <x v="13"/>
    <x v="0"/>
    <x v="7"/>
    <s v="Navneet Manilla Envelopes 10×4 (Pack of 100)"/>
    <n v="11852.94"/>
    <n v="10"/>
    <n v="4438.28"/>
    <x v="8"/>
    <x v="1"/>
  </r>
  <r>
    <d v="2025-03-10T00:00:00"/>
    <x v="19"/>
    <x v="19"/>
    <x v="0"/>
    <x v="5"/>
    <s v="Linc Glycer Ball Pen Blue (Pack of 10)"/>
    <n v="8802.06"/>
    <n v="2"/>
    <n v="4762.5200000000004"/>
    <x v="0"/>
    <x v="0"/>
  </r>
  <r>
    <d v="2025-03-03T00:00:00"/>
    <x v="21"/>
    <x v="13"/>
    <x v="1"/>
    <x v="4"/>
    <s v="Godrej Interio Partition Panel 4×6ft"/>
    <n v="1518.83"/>
    <n v="1"/>
    <n v="598.76"/>
    <x v="0"/>
    <x v="0"/>
  </r>
  <r>
    <d v="2024-06-26T00:00:00"/>
    <x v="19"/>
    <x v="1"/>
    <x v="0"/>
    <x v="5"/>
    <s v="Kokuyo Camlin Drawing Sheets A3 (100 Sheets)"/>
    <n v="13199.47"/>
    <n v="3"/>
    <n v="6284.33"/>
    <x v="2"/>
    <x v="1"/>
  </r>
  <r>
    <d v="2025-02-14T00:00:00"/>
    <x v="9"/>
    <x v="14"/>
    <x v="1"/>
    <x v="3"/>
    <s v="Durian APEX High-Back Revolving Chair"/>
    <n v="99106.82"/>
    <n v="11"/>
    <n v="17410.48"/>
    <x v="7"/>
    <x v="0"/>
  </r>
  <r>
    <d v="2024-05-18T00:00:00"/>
    <x v="15"/>
    <x v="16"/>
    <x v="0"/>
    <x v="10"/>
    <s v="Puro SAFE Steel Almirah Double Door"/>
    <n v="14619.97"/>
    <n v="7"/>
    <n v="1106.22"/>
    <x v="3"/>
    <x v="1"/>
  </r>
  <r>
    <d v="2024-09-15T00:00:00"/>
    <x v="31"/>
    <x v="14"/>
    <x v="1"/>
    <x v="3"/>
    <s v="Featherlite Elan Mid-Back Mesh Chair Black"/>
    <n v="56618.94"/>
    <n v="3"/>
    <n v="-7658.83"/>
    <x v="5"/>
    <x v="1"/>
  </r>
  <r>
    <d v="2024-06-08T00:00:00"/>
    <x v="22"/>
    <x v="18"/>
    <x v="0"/>
    <x v="10"/>
    <s v="Cello Stationery Organiser Set 7-Compartment"/>
    <n v="11418.88"/>
    <n v="3"/>
    <n v="669.06"/>
    <x v="2"/>
    <x v="1"/>
  </r>
  <r>
    <d v="2024-09-14T00:00:00"/>
    <x v="12"/>
    <x v="10"/>
    <x v="1"/>
    <x v="4"/>
    <s v="Pepperfry Sofa Cum Bed 3-Seater Grey"/>
    <n v="10388.92"/>
    <n v="8"/>
    <n v="5088.67"/>
    <x v="5"/>
    <x v="1"/>
  </r>
  <r>
    <d v="2024-11-02T00:00:00"/>
    <x v="24"/>
    <x v="19"/>
    <x v="1"/>
    <x v="3"/>
    <s v="Godrej Interio Cozy Ergonomic Chair with Armrest"/>
    <n v="30657.61"/>
    <n v="6"/>
    <n v="-2175.54"/>
    <x v="6"/>
    <x v="1"/>
  </r>
  <r>
    <d v="2024-08-25T00:00:00"/>
    <x v="1"/>
    <x v="15"/>
    <x v="0"/>
    <x v="1"/>
    <s v="Camel Student Watercolour Cake Set 24 Shades"/>
    <n v="2701.64"/>
    <n v="5"/>
    <n v="804.45"/>
    <x v="4"/>
    <x v="1"/>
  </r>
  <r>
    <d v="2024-09-03T00:00:00"/>
    <x v="47"/>
    <x v="6"/>
    <x v="0"/>
    <x v="10"/>
    <s v="Cello Stationery Organiser Set 7-Compartment"/>
    <n v="2238.46"/>
    <n v="3"/>
    <n v="75.91"/>
    <x v="5"/>
    <x v="1"/>
  </r>
  <r>
    <d v="2024-05-12T00:00:00"/>
    <x v="10"/>
    <x v="14"/>
    <x v="0"/>
    <x v="13"/>
    <s v="Orient Electric PSPO 1200mm Ceiling Fan"/>
    <n v="9108.32"/>
    <n v="2"/>
    <n v="2888.19"/>
    <x v="3"/>
    <x v="1"/>
  </r>
  <r>
    <d v="2024-05-19T00:00:00"/>
    <x v="20"/>
    <x v="11"/>
    <x v="2"/>
    <x v="9"/>
    <s v="Redmi Note 13 Pro 8GB/256GB"/>
    <n v="39764.269999999997"/>
    <n v="6"/>
    <n v="5265.1"/>
    <x v="3"/>
    <x v="1"/>
  </r>
  <r>
    <d v="2024-08-20T00:00:00"/>
    <x v="23"/>
    <x v="13"/>
    <x v="1"/>
    <x v="15"/>
    <s v="Godrej Interio Slimline Steel Bookshelf 5-Tier"/>
    <n v="12452.75"/>
    <n v="4"/>
    <n v="-755.22"/>
    <x v="4"/>
    <x v="1"/>
  </r>
  <r>
    <d v="2024-06-04T00:00:00"/>
    <x v="45"/>
    <x v="2"/>
    <x v="0"/>
    <x v="1"/>
    <s v="Fevicryl Fabric Colour Set 12 Shades"/>
    <n v="18447.71"/>
    <n v="7"/>
    <n v="5803.41"/>
    <x v="2"/>
    <x v="1"/>
  </r>
  <r>
    <d v="2024-05-05T00:00:00"/>
    <x v="36"/>
    <x v="9"/>
    <x v="0"/>
    <x v="5"/>
    <s v="Kokuyo Camlin Drawing Sheets A3 (100 Sheets)"/>
    <n v="3817.3"/>
    <n v="7"/>
    <n v="1736.39"/>
    <x v="3"/>
    <x v="1"/>
  </r>
  <r>
    <d v="2024-10-03T00:00:00"/>
    <x v="40"/>
    <x v="13"/>
    <x v="0"/>
    <x v="16"/>
    <s v="Pilot V5 Hi-Tecpoint Pen Blue (Pack of 12)"/>
    <n v="1660.01"/>
    <n v="2"/>
    <n v="-343.87"/>
    <x v="9"/>
    <x v="1"/>
  </r>
  <r>
    <d v="2025-03-27T00:00:00"/>
    <x v="2"/>
    <x v="18"/>
    <x v="0"/>
    <x v="2"/>
    <s v="Nataraj Clear-View Binder A4 (Pack of 12)"/>
    <n v="1968.37"/>
    <n v="6"/>
    <n v="684.46"/>
    <x v="0"/>
    <x v="0"/>
  </r>
  <r>
    <d v="2025-02-04T00:00:00"/>
    <x v="27"/>
    <x v="1"/>
    <x v="0"/>
    <x v="2"/>
    <s v="Archies Lever Arch File A4 (Pack of 5)"/>
    <n v="1480.48"/>
    <n v="1"/>
    <n v="-858.96"/>
    <x v="7"/>
    <x v="0"/>
  </r>
  <r>
    <d v="2024-12-04T00:00:00"/>
    <x v="36"/>
    <x v="2"/>
    <x v="0"/>
    <x v="5"/>
    <s v="Kokuyo Camlin Drawing Sheets A3 (100 Sheets)"/>
    <n v="17925.23"/>
    <n v="8"/>
    <n v="9441.3700000000008"/>
    <x v="1"/>
    <x v="1"/>
  </r>
  <r>
    <d v="2024-05-18T00:00:00"/>
    <x v="11"/>
    <x v="15"/>
    <x v="0"/>
    <x v="10"/>
    <s v="Nilkamal Plastic Storage Trolley 3-Tier"/>
    <n v="49135.25"/>
    <n v="3"/>
    <n v="10741.37"/>
    <x v="3"/>
    <x v="1"/>
  </r>
  <r>
    <d v="2024-07-01T00:00:00"/>
    <x v="8"/>
    <x v="4"/>
    <x v="2"/>
    <x v="11"/>
    <s v="iBall Bluetooth Wireless Keyboard &amp; Mouse Combo"/>
    <n v="33072.160000000003"/>
    <n v="9"/>
    <n v="-2290.69"/>
    <x v="8"/>
    <x v="1"/>
  </r>
  <r>
    <d v="2025-01-25T00:00:00"/>
    <x v="21"/>
    <x v="6"/>
    <x v="0"/>
    <x v="2"/>
    <s v="Archies Lever Arch File A4 (Pack of 5)"/>
    <n v="2720.86"/>
    <n v="5"/>
    <n v="1190.3"/>
    <x v="11"/>
    <x v="0"/>
  </r>
  <r>
    <d v="2024-11-22T00:00:00"/>
    <x v="26"/>
    <x v="6"/>
    <x v="0"/>
    <x v="5"/>
    <s v="Classmate Premium A4 Ruled Notebooks (Pack of 6)"/>
    <n v="1718.61"/>
    <n v="1"/>
    <n v="763.42"/>
    <x v="6"/>
    <x v="1"/>
  </r>
  <r>
    <d v="2024-12-09T00:00:00"/>
    <x v="8"/>
    <x v="15"/>
    <x v="0"/>
    <x v="2"/>
    <s v="Kangaro Presentation Ring Binder (Pack of 8)"/>
    <n v="980.66"/>
    <n v="2"/>
    <n v="-777.92"/>
    <x v="1"/>
    <x v="1"/>
  </r>
  <r>
    <d v="2024-06-21T00:00:00"/>
    <x v="27"/>
    <x v="16"/>
    <x v="0"/>
    <x v="1"/>
    <s v="Apsara Drawing Pencils HB (Pack of 20)"/>
    <n v="2267.04"/>
    <n v="3"/>
    <n v="762.5"/>
    <x v="2"/>
    <x v="1"/>
  </r>
  <r>
    <d v="2024-12-22T00:00:00"/>
    <x v="1"/>
    <x v="3"/>
    <x v="0"/>
    <x v="10"/>
    <s v="Cello Stationery Organiser Set 7-Compartment"/>
    <n v="1406.73"/>
    <n v="3"/>
    <n v="-348.18"/>
    <x v="1"/>
    <x v="1"/>
  </r>
  <r>
    <d v="2024-04-18T00:00:00"/>
    <x v="8"/>
    <x v="9"/>
    <x v="2"/>
    <x v="11"/>
    <s v="Portronics Mport 7C USB-C Hub 7-in-1"/>
    <n v="7411.82"/>
    <n v="2"/>
    <n v="1541.59"/>
    <x v="10"/>
    <x v="1"/>
  </r>
  <r>
    <d v="2024-05-16T00:00:00"/>
    <x v="16"/>
    <x v="19"/>
    <x v="0"/>
    <x v="5"/>
    <s v="Kokuyo Camlin Drawing Sheets A3 (100 Sheets)"/>
    <n v="2765.22"/>
    <n v="1"/>
    <n v="1434.19"/>
    <x v="3"/>
    <x v="1"/>
  </r>
  <r>
    <d v="2024-09-19T00:00:00"/>
    <x v="18"/>
    <x v="17"/>
    <x v="0"/>
    <x v="13"/>
    <s v="Bajaj Majesty 1000W Room Heater"/>
    <n v="1886.33"/>
    <n v="1"/>
    <n v="911.16"/>
    <x v="5"/>
    <x v="1"/>
  </r>
  <r>
    <d v="2024-07-08T00:00:00"/>
    <x v="38"/>
    <x v="1"/>
    <x v="1"/>
    <x v="3"/>
    <s v="Green Soul Oslo High-Back Executive Chair"/>
    <n v="74206.13"/>
    <n v="2"/>
    <n v="-10127.19"/>
    <x v="8"/>
    <x v="1"/>
  </r>
  <r>
    <d v="2025-01-03T00:00:00"/>
    <x v="14"/>
    <x v="2"/>
    <x v="0"/>
    <x v="2"/>
    <s v="Nataraj Clear-View Binder A4 (Pack of 12)"/>
    <n v="2731.95"/>
    <n v="3"/>
    <n v="-3659.4"/>
    <x v="11"/>
    <x v="0"/>
  </r>
  <r>
    <d v="2025-01-05T00:00:00"/>
    <x v="26"/>
    <x v="19"/>
    <x v="0"/>
    <x v="5"/>
    <s v="Luxor Ruled Writing Pad A4 (200 Pages)"/>
    <n v="778.13"/>
    <n v="1"/>
    <n v="447.18"/>
    <x v="11"/>
    <x v="0"/>
  </r>
  <r>
    <d v="2024-09-02T00:00:00"/>
    <x v="32"/>
    <x v="7"/>
    <x v="0"/>
    <x v="5"/>
    <s v="Navneet A4 80 GSM Copier Paper (500 Sheets)"/>
    <n v="17979.400000000001"/>
    <n v="4"/>
    <n v="8145.72"/>
    <x v="5"/>
    <x v="1"/>
  </r>
  <r>
    <d v="2024-09-14T00:00:00"/>
    <x v="37"/>
    <x v="12"/>
    <x v="0"/>
    <x v="12"/>
    <s v="3M Post-It Sticky Notes 76×76mm (Pack of 12)"/>
    <n v="2298.94"/>
    <n v="2"/>
    <n v="1126.1300000000001"/>
    <x v="5"/>
    <x v="1"/>
  </r>
  <r>
    <d v="2024-08-03T00:00:00"/>
    <x v="39"/>
    <x v="15"/>
    <x v="0"/>
    <x v="5"/>
    <s v="Classmate Premium A4 Ruled Notebooks (Pack of 6)"/>
    <n v="2027.88"/>
    <n v="2"/>
    <n v="613.99"/>
    <x v="4"/>
    <x v="1"/>
  </r>
  <r>
    <d v="2024-05-26T00:00:00"/>
    <x v="32"/>
    <x v="4"/>
    <x v="0"/>
    <x v="13"/>
    <s v="Orient Electric PSPO 1200mm Ceiling Fan"/>
    <n v="19327.38"/>
    <n v="2"/>
    <n v="5534.67"/>
    <x v="3"/>
    <x v="1"/>
  </r>
  <r>
    <d v="2024-06-15T00:00:00"/>
    <x v="31"/>
    <x v="1"/>
    <x v="0"/>
    <x v="2"/>
    <s v="Archies Lever Arch File A4 (Pack of 5)"/>
    <n v="187.07"/>
    <n v="1"/>
    <n v="64.95"/>
    <x v="2"/>
    <x v="1"/>
  </r>
  <r>
    <d v="2024-08-19T00:00:00"/>
    <x v="6"/>
    <x v="1"/>
    <x v="0"/>
    <x v="5"/>
    <s v="Rorito Ballpoint Pen Set Blue (Pack of 20)"/>
    <n v="1271.31"/>
    <n v="2"/>
    <n v="602.59"/>
    <x v="4"/>
    <x v="1"/>
  </r>
  <r>
    <d v="2024-07-16T00:00:00"/>
    <x v="11"/>
    <x v="15"/>
    <x v="0"/>
    <x v="5"/>
    <s v="Navneet A4 80 GSM Copier Paper (500 Sheets)"/>
    <n v="1581.81"/>
    <n v="2"/>
    <n v="737.15"/>
    <x v="8"/>
    <x v="1"/>
  </r>
  <r>
    <d v="2024-06-20T00:00:00"/>
    <x v="17"/>
    <x v="3"/>
    <x v="2"/>
    <x v="9"/>
    <s v="Samsung Galaxy M34 5G 6GB/128GB"/>
    <n v="9424"/>
    <n v="6"/>
    <n v="783.53"/>
    <x v="2"/>
    <x v="1"/>
  </r>
  <r>
    <d v="2024-07-09T00:00:00"/>
    <x v="18"/>
    <x v="12"/>
    <x v="0"/>
    <x v="10"/>
    <s v="Godrej Interio Metal Storage Cabinet 4-Drawer"/>
    <n v="8741.27"/>
    <n v="1"/>
    <n v="736.9"/>
    <x v="8"/>
    <x v="1"/>
  </r>
  <r>
    <d v="2024-04-17T00:00:00"/>
    <x v="9"/>
    <x v="0"/>
    <x v="0"/>
    <x v="13"/>
    <s v="Philips SmartBright LED Batten 36W (Pack of 4)"/>
    <n v="2477.14"/>
    <n v="1"/>
    <n v="213.59"/>
    <x v="10"/>
    <x v="1"/>
  </r>
  <r>
    <d v="2025-02-10T00:00:00"/>
    <x v="45"/>
    <x v="3"/>
    <x v="0"/>
    <x v="13"/>
    <s v="Orient Electric PSPO 1200mm Ceiling Fan"/>
    <n v="3279.66"/>
    <n v="4"/>
    <n v="1253.6600000000001"/>
    <x v="7"/>
    <x v="0"/>
  </r>
  <r>
    <d v="2024-10-20T00:00:00"/>
    <x v="47"/>
    <x v="8"/>
    <x v="1"/>
    <x v="4"/>
    <s v="Stanley Office Side Table with Drawer"/>
    <n v="2533.42"/>
    <n v="1"/>
    <n v="630.17999999999995"/>
    <x v="9"/>
    <x v="1"/>
  </r>
  <r>
    <d v="2024-09-24T00:00:00"/>
    <x v="17"/>
    <x v="1"/>
    <x v="0"/>
    <x v="12"/>
    <s v="3M Post-It Sticky Notes 76×76mm (Pack of 12)"/>
    <n v="1301.53"/>
    <n v="4"/>
    <n v="496.19"/>
    <x v="5"/>
    <x v="1"/>
  </r>
  <r>
    <d v="2024-07-27T00:00:00"/>
    <x v="22"/>
    <x v="8"/>
    <x v="1"/>
    <x v="3"/>
    <s v="Godrej Interio Cozy Ergonomic Chair with Armrest"/>
    <n v="52980.74"/>
    <n v="3"/>
    <n v="5719.77"/>
    <x v="8"/>
    <x v="1"/>
  </r>
  <r>
    <d v="2024-09-18T00:00:00"/>
    <x v="4"/>
    <x v="9"/>
    <x v="0"/>
    <x v="13"/>
    <s v="Crompton Aura Prime 1200mm Fan White"/>
    <n v="35179.370000000003"/>
    <n v="2"/>
    <n v="11337.01"/>
    <x v="5"/>
    <x v="1"/>
  </r>
  <r>
    <d v="2024-07-10T00:00:00"/>
    <x v="3"/>
    <x v="1"/>
    <x v="0"/>
    <x v="10"/>
    <s v="Durian Steel Filing Cabinet 2-Door"/>
    <n v="36667.839999999997"/>
    <n v="4"/>
    <n v="910.45"/>
    <x v="8"/>
    <x v="1"/>
  </r>
  <r>
    <d v="2024-12-28T00:00:00"/>
    <x v="17"/>
    <x v="10"/>
    <x v="1"/>
    <x v="4"/>
    <s v="Godrej Interio Partition Panel 4×6ft"/>
    <n v="6873.46"/>
    <n v="6"/>
    <n v="2386.61"/>
    <x v="1"/>
    <x v="1"/>
  </r>
  <r>
    <d v="2024-06-28T00:00:00"/>
    <x v="16"/>
    <x v="4"/>
    <x v="0"/>
    <x v="1"/>
    <s v="Apsara Drawing Pencils HB (Pack of 20)"/>
    <n v="2145.4699999999998"/>
    <n v="4"/>
    <n v="737.99"/>
    <x v="2"/>
    <x v="1"/>
  </r>
  <r>
    <d v="2024-06-23T00:00:00"/>
    <x v="30"/>
    <x v="11"/>
    <x v="0"/>
    <x v="1"/>
    <s v="Fevicryl Fabric Colour Set 12 Shades"/>
    <n v="402.22"/>
    <n v="1"/>
    <n v="46.5"/>
    <x v="2"/>
    <x v="1"/>
  </r>
  <r>
    <d v="2024-08-14T00:00:00"/>
    <x v="9"/>
    <x v="6"/>
    <x v="2"/>
    <x v="9"/>
    <s v="Redmi Note 13 Pro 8GB/256GB"/>
    <n v="19141.05"/>
    <n v="2"/>
    <n v="-3756.68"/>
    <x v="4"/>
    <x v="1"/>
  </r>
  <r>
    <d v="2024-04-26T00:00:00"/>
    <x v="32"/>
    <x v="8"/>
    <x v="1"/>
    <x v="3"/>
    <s v="Wipro Furniture Smart Mesh Chair"/>
    <n v="17022.82"/>
    <n v="3"/>
    <n v="1750.28"/>
    <x v="10"/>
    <x v="1"/>
  </r>
  <r>
    <d v="2024-09-10T00:00:00"/>
    <x v="38"/>
    <x v="12"/>
    <x v="1"/>
    <x v="4"/>
    <s v="Nilkamal Plastic Folding Chair (Pack of 4)"/>
    <n v="5864.75"/>
    <n v="9"/>
    <n v="1544.86"/>
    <x v="5"/>
    <x v="1"/>
  </r>
  <r>
    <d v="2024-05-04T00:00:00"/>
    <x v="27"/>
    <x v="7"/>
    <x v="1"/>
    <x v="4"/>
    <s v="Nilkamal Plastic Folding Chair (Pack of 4)"/>
    <n v="3352.26"/>
    <n v="3"/>
    <n v="-311.42"/>
    <x v="3"/>
    <x v="1"/>
  </r>
  <r>
    <d v="2024-12-09T00:00:00"/>
    <x v="8"/>
    <x v="18"/>
    <x v="0"/>
    <x v="5"/>
    <s v="Luxor Ruled Writing Pad A4 (200 Pages)"/>
    <n v="26623.17"/>
    <n v="5"/>
    <n v="12006.99"/>
    <x v="1"/>
    <x v="1"/>
  </r>
  <r>
    <d v="2024-09-04T00:00:00"/>
    <x v="3"/>
    <x v="1"/>
    <x v="2"/>
    <x v="14"/>
    <s v="Epson EcoTank L3252 Wi-Fi All-In-One Printer"/>
    <n v="108623.21"/>
    <n v="3"/>
    <n v="-1793.36"/>
    <x v="5"/>
    <x v="1"/>
  </r>
  <r>
    <d v="2024-11-20T00:00:00"/>
    <x v="36"/>
    <x v="2"/>
    <x v="0"/>
    <x v="2"/>
    <s v="Solo Ring Binder A4 2-Ring 25mm (Pack of 10)"/>
    <n v="470.96"/>
    <n v="4"/>
    <n v="-321.93"/>
    <x v="6"/>
    <x v="1"/>
  </r>
  <r>
    <d v="2024-11-20T00:00:00"/>
    <x v="19"/>
    <x v="10"/>
    <x v="2"/>
    <x v="11"/>
    <s v="iBall Bluetooth Wireless Keyboard &amp; Mouse Combo"/>
    <n v="4317.6499999999996"/>
    <n v="1"/>
    <n v="-400.55"/>
    <x v="6"/>
    <x v="1"/>
  </r>
  <r>
    <d v="2025-03-15T00:00:00"/>
    <x v="42"/>
    <x v="17"/>
    <x v="1"/>
    <x v="3"/>
    <s v="Featherlite Elan Mid-Back Mesh Chair Black"/>
    <n v="37065.54"/>
    <n v="2"/>
    <n v="-554.98"/>
    <x v="0"/>
    <x v="0"/>
  </r>
  <r>
    <d v="2024-09-25T00:00:00"/>
    <x v="36"/>
    <x v="4"/>
    <x v="0"/>
    <x v="12"/>
    <s v="Maplitho White Labels A4 (50 Sheets)"/>
    <n v="5115.8599999999997"/>
    <n v="10"/>
    <n v="2250.44"/>
    <x v="5"/>
    <x v="1"/>
  </r>
  <r>
    <d v="2024-11-13T00:00:00"/>
    <x v="30"/>
    <x v="3"/>
    <x v="0"/>
    <x v="2"/>
    <s v="Nataraj Clear-View Binder A4 (Pack of 12)"/>
    <n v="2295.56"/>
    <n v="9"/>
    <n v="-1932.82"/>
    <x v="6"/>
    <x v="1"/>
  </r>
  <r>
    <d v="2024-11-16T00:00:00"/>
    <x v="12"/>
    <x v="18"/>
    <x v="1"/>
    <x v="8"/>
    <s v="Featherlite Ergo Workstation L-Shaped Desk"/>
    <n v="74316.81"/>
    <n v="2"/>
    <n v="4534.6000000000004"/>
    <x v="6"/>
    <x v="1"/>
  </r>
  <r>
    <d v="2024-07-02T00:00:00"/>
    <x v="34"/>
    <x v="6"/>
    <x v="0"/>
    <x v="13"/>
    <s v="Crompton Aura Prime 1200mm Fan White"/>
    <n v="399.51"/>
    <n v="3"/>
    <n v="-1120.83"/>
    <x v="8"/>
    <x v="1"/>
  </r>
  <r>
    <d v="2024-08-01T00:00:00"/>
    <x v="1"/>
    <x v="15"/>
    <x v="0"/>
    <x v="2"/>
    <s v="Archies Lever Arch File A4 (Pack of 5)"/>
    <n v="2702.41"/>
    <n v="6"/>
    <n v="1212.6400000000001"/>
    <x v="4"/>
    <x v="1"/>
  </r>
  <r>
    <d v="2024-04-22T00:00:00"/>
    <x v="43"/>
    <x v="14"/>
    <x v="0"/>
    <x v="2"/>
    <s v="Nataraj Clear-View Binder A4 (Pack of 12)"/>
    <n v="9879.98"/>
    <n v="11"/>
    <n v="2650.79"/>
    <x v="10"/>
    <x v="1"/>
  </r>
  <r>
    <d v="2024-09-20T00:00:00"/>
    <x v="34"/>
    <x v="13"/>
    <x v="2"/>
    <x v="11"/>
    <s v="Zebronics Zeb-Thunder Wireless Mouse"/>
    <n v="7470.24"/>
    <n v="4"/>
    <n v="2859.32"/>
    <x v="5"/>
    <x v="1"/>
  </r>
  <r>
    <d v="2024-04-25T00:00:00"/>
    <x v="37"/>
    <x v="12"/>
    <x v="0"/>
    <x v="7"/>
    <s v="Ratan Tissue Self-Seal Courier Bags (Pack of 200)"/>
    <n v="1393.24"/>
    <n v="1"/>
    <n v="602.92999999999995"/>
    <x v="10"/>
    <x v="1"/>
  </r>
  <r>
    <d v="2025-03-22T00:00:00"/>
    <x v="18"/>
    <x v="17"/>
    <x v="0"/>
    <x v="5"/>
    <s v="Navneet A4 80 GSM Copier Paper (500 Sheets)"/>
    <n v="502.11"/>
    <n v="1"/>
    <n v="190"/>
    <x v="0"/>
    <x v="0"/>
  </r>
  <r>
    <d v="2024-09-23T00:00:00"/>
    <x v="9"/>
    <x v="15"/>
    <x v="1"/>
    <x v="4"/>
    <s v="Godrej Interio Partition Panel 4×6ft"/>
    <n v="8454.25"/>
    <n v="11"/>
    <n v="2761.87"/>
    <x v="5"/>
    <x v="1"/>
  </r>
  <r>
    <d v="2024-06-06T00:00:00"/>
    <x v="25"/>
    <x v="15"/>
    <x v="0"/>
    <x v="2"/>
    <s v="Deli Spine Label Binder A4 Blue (Pack of 6)"/>
    <n v="249.73"/>
    <n v="2"/>
    <n v="-237.54"/>
    <x v="2"/>
    <x v="1"/>
  </r>
  <r>
    <d v="2024-04-05T00:00:00"/>
    <x v="36"/>
    <x v="5"/>
    <x v="0"/>
    <x v="1"/>
    <s v="Faber-Castell Colour Pencil Set 60 Shades"/>
    <n v="4931.46"/>
    <n v="5"/>
    <n v="1395.97"/>
    <x v="10"/>
    <x v="1"/>
  </r>
  <r>
    <d v="2024-06-07T00:00:00"/>
    <x v="36"/>
    <x v="7"/>
    <x v="1"/>
    <x v="4"/>
    <s v="Stanley Office Side Table with Drawer"/>
    <n v="1384.86"/>
    <n v="2"/>
    <n v="360.3"/>
    <x v="2"/>
    <x v="1"/>
  </r>
  <r>
    <d v="2024-07-24T00:00:00"/>
    <x v="17"/>
    <x v="15"/>
    <x v="0"/>
    <x v="2"/>
    <s v="Solo Ring Binder A4 2-Ring 25mm (Pack of 10)"/>
    <n v="832.54"/>
    <n v="1"/>
    <n v="356.23"/>
    <x v="8"/>
    <x v="1"/>
  </r>
  <r>
    <d v="2024-09-08T00:00:00"/>
    <x v="47"/>
    <x v="19"/>
    <x v="1"/>
    <x v="4"/>
    <s v="Godrej Interio Partition Panel 4×6ft"/>
    <n v="4016.24"/>
    <n v="3"/>
    <n v="1401.06"/>
    <x v="5"/>
    <x v="1"/>
  </r>
  <r>
    <d v="2024-05-14T00:00:00"/>
    <x v="16"/>
    <x v="2"/>
    <x v="0"/>
    <x v="5"/>
    <s v="Pidilite Fevistick Glue Sticks (Box of 12)"/>
    <n v="46895.1"/>
    <n v="5"/>
    <n v="20528.04"/>
    <x v="3"/>
    <x v="1"/>
  </r>
  <r>
    <d v="2024-06-22T00:00:00"/>
    <x v="46"/>
    <x v="1"/>
    <x v="2"/>
    <x v="9"/>
    <s v="Redmi Note 13 Pro 8GB/256GB"/>
    <n v="5898.98"/>
    <n v="3"/>
    <n v="-1142.04"/>
    <x v="2"/>
    <x v="1"/>
  </r>
  <r>
    <d v="2024-06-26T00:00:00"/>
    <x v="17"/>
    <x v="19"/>
    <x v="0"/>
    <x v="2"/>
    <s v="Nataraj Clear-View Binder A4 (Pack of 12)"/>
    <n v="96.85"/>
    <n v="1"/>
    <n v="-212.72"/>
    <x v="2"/>
    <x v="1"/>
  </r>
  <r>
    <d v="2024-06-13T00:00:00"/>
    <x v="24"/>
    <x v="17"/>
    <x v="0"/>
    <x v="5"/>
    <s v="Linc Glycer Ball Pen Blue (Pack of 10)"/>
    <n v="1038.6099999999999"/>
    <n v="3"/>
    <n v="352.47"/>
    <x v="2"/>
    <x v="1"/>
  </r>
  <r>
    <d v="2024-07-03T00:00:00"/>
    <x v="36"/>
    <x v="18"/>
    <x v="0"/>
    <x v="5"/>
    <s v="Classmate Premium A4 Ruled Notebooks (Pack of 6)"/>
    <n v="1397.92"/>
    <n v="2"/>
    <n v="432.98"/>
    <x v="8"/>
    <x v="1"/>
  </r>
  <r>
    <d v="2025-01-21T00:00:00"/>
    <x v="0"/>
    <x v="9"/>
    <x v="0"/>
    <x v="5"/>
    <s v="Kokuyo Camlin Drawing Sheets A3 (100 Sheets)"/>
    <n v="5732.04"/>
    <n v="2"/>
    <n v="2843.23"/>
    <x v="11"/>
    <x v="0"/>
  </r>
  <r>
    <d v="2024-09-02T00:00:00"/>
    <x v="5"/>
    <x v="9"/>
    <x v="0"/>
    <x v="10"/>
    <s v="Godrej Interio Metal Storage Cabinet 4-Drawer"/>
    <n v="7864.28"/>
    <n v="6"/>
    <n v="2046.89"/>
    <x v="5"/>
    <x v="1"/>
  </r>
  <r>
    <d v="2024-04-12T00:00:00"/>
    <x v="23"/>
    <x v="17"/>
    <x v="1"/>
    <x v="8"/>
    <s v="Pepperfry Study Table with Bookshelf Walnut"/>
    <n v="7907.76"/>
    <n v="1"/>
    <n v="191.62"/>
    <x v="10"/>
    <x v="1"/>
  </r>
  <r>
    <d v="2024-06-02T00:00:00"/>
    <x v="11"/>
    <x v="13"/>
    <x v="0"/>
    <x v="7"/>
    <s v="Hitech India A4 Kraft Bubble Envelope (Pack of 50)"/>
    <n v="7768.79"/>
    <n v="10"/>
    <n v="3300.99"/>
    <x v="2"/>
    <x v="1"/>
  </r>
  <r>
    <d v="2024-12-27T00:00:00"/>
    <x v="9"/>
    <x v="2"/>
    <x v="0"/>
    <x v="10"/>
    <s v="Durian Steel Filing Cabinet 2-Door"/>
    <n v="47644.28"/>
    <n v="2"/>
    <n v="-4356.67"/>
    <x v="1"/>
    <x v="1"/>
  </r>
  <r>
    <d v="2025-03-01T00:00:00"/>
    <x v="2"/>
    <x v="10"/>
    <x v="2"/>
    <x v="6"/>
    <s v="Xerox B210 Wireless Monochrome Laser Printer"/>
    <n v="242574.95"/>
    <n v="5"/>
    <n v="50779.72"/>
    <x v="0"/>
    <x v="0"/>
  </r>
  <r>
    <d v="2024-09-22T00:00:00"/>
    <x v="31"/>
    <x v="15"/>
    <x v="0"/>
    <x v="2"/>
    <s v="Archies Lever Arch File A4 (Pack of 5)"/>
    <n v="874.4"/>
    <n v="1"/>
    <n v="270.94"/>
    <x v="5"/>
    <x v="1"/>
  </r>
  <r>
    <d v="2024-08-27T00:00:00"/>
    <x v="40"/>
    <x v="0"/>
    <x v="0"/>
    <x v="10"/>
    <s v="Cello Stationery Organiser Set 7-Compartment"/>
    <n v="47408.78"/>
    <n v="6"/>
    <n v="3431.78"/>
    <x v="4"/>
    <x v="1"/>
  </r>
  <r>
    <d v="2024-08-13T00:00:00"/>
    <x v="0"/>
    <x v="13"/>
    <x v="0"/>
    <x v="5"/>
    <s v="Classmate Premium A4 Ruled Notebooks (Pack of 6)"/>
    <n v="11583.37"/>
    <n v="4"/>
    <n v="5241.3599999999997"/>
    <x v="4"/>
    <x v="1"/>
  </r>
  <r>
    <d v="2024-09-07T00:00:00"/>
    <x v="40"/>
    <x v="10"/>
    <x v="1"/>
    <x v="4"/>
    <s v="Stanley Office Side Table with Drawer"/>
    <n v="3423.64"/>
    <n v="1"/>
    <n v="699.76"/>
    <x v="5"/>
    <x v="1"/>
  </r>
  <r>
    <d v="2024-05-07T00:00:00"/>
    <x v="8"/>
    <x v="19"/>
    <x v="2"/>
    <x v="9"/>
    <s v="Motorola Edge 50 Fusion 12GB/256GB"/>
    <n v="2274.92"/>
    <n v="5"/>
    <n v="1044.02"/>
    <x v="3"/>
    <x v="1"/>
  </r>
  <r>
    <d v="2024-11-27T00:00:00"/>
    <x v="11"/>
    <x v="11"/>
    <x v="1"/>
    <x v="3"/>
    <s v="Durian APEX High-Back Revolving Chair"/>
    <n v="61985.46"/>
    <n v="2"/>
    <n v="-1653.54"/>
    <x v="6"/>
    <x v="1"/>
  </r>
  <r>
    <d v="2024-11-22T00:00:00"/>
    <x v="9"/>
    <x v="8"/>
    <x v="0"/>
    <x v="1"/>
    <s v="Camel Student Watercolour Cake Set 24 Shades"/>
    <n v="1117.6500000000001"/>
    <n v="2"/>
    <n v="428.4"/>
    <x v="6"/>
    <x v="1"/>
  </r>
  <r>
    <d v="2024-07-27T00:00:00"/>
    <x v="24"/>
    <x v="3"/>
    <x v="0"/>
    <x v="1"/>
    <s v="Faber-Castell Colour Pencil Set 60 Shades"/>
    <n v="6191.96"/>
    <n v="4"/>
    <n v="2489.4499999999998"/>
    <x v="8"/>
    <x v="1"/>
  </r>
  <r>
    <d v="2024-08-23T00:00:00"/>
    <x v="16"/>
    <x v="5"/>
    <x v="1"/>
    <x v="4"/>
    <s v="Pepperfry Sofa Cum Bed 3-Seater Grey"/>
    <n v="10447.36"/>
    <n v="8"/>
    <n v="4082.86"/>
    <x v="4"/>
    <x v="1"/>
  </r>
  <r>
    <d v="2024-08-24T00:00:00"/>
    <x v="45"/>
    <x v="17"/>
    <x v="0"/>
    <x v="2"/>
    <s v="Solo Ring Binder A4 2-Ring 25mm (Pack of 10)"/>
    <n v="409.61"/>
    <n v="1"/>
    <n v="163.75"/>
    <x v="4"/>
    <x v="1"/>
  </r>
  <r>
    <d v="2024-07-02T00:00:00"/>
    <x v="36"/>
    <x v="13"/>
    <x v="2"/>
    <x v="11"/>
    <s v="Zebronics Zeb-Thunder Wireless Mouse"/>
    <n v="8044.85"/>
    <n v="1"/>
    <n v="577.94000000000005"/>
    <x v="8"/>
    <x v="1"/>
  </r>
  <r>
    <d v="2024-07-24T00:00:00"/>
    <x v="31"/>
    <x v="5"/>
    <x v="0"/>
    <x v="5"/>
    <s v="Navneet A4 80 GSM Copier Paper (500 Sheets)"/>
    <n v="2453.15"/>
    <n v="6"/>
    <n v="1240.71"/>
    <x v="8"/>
    <x v="1"/>
  </r>
  <r>
    <d v="2024-08-21T00:00:00"/>
    <x v="25"/>
    <x v="12"/>
    <x v="2"/>
    <x v="11"/>
    <s v="Lapcare USB-C 65W GaN Charger"/>
    <n v="23180.89"/>
    <n v="7"/>
    <n v="9100.19"/>
    <x v="4"/>
    <x v="1"/>
  </r>
  <r>
    <d v="2024-06-16T00:00:00"/>
    <x v="8"/>
    <x v="4"/>
    <x v="0"/>
    <x v="2"/>
    <s v="Solo Ring Binder A4 2-Ring 25mm (Pack of 10)"/>
    <n v="2552.65"/>
    <n v="3"/>
    <n v="-2183.0700000000002"/>
    <x v="2"/>
    <x v="1"/>
  </r>
  <r>
    <d v="2025-03-18T00:00:00"/>
    <x v="9"/>
    <x v="17"/>
    <x v="1"/>
    <x v="4"/>
    <s v="FurnitureKraft Metal Coat Stand Black"/>
    <n v="1509.87"/>
    <n v="2"/>
    <n v="134.97"/>
    <x v="0"/>
    <x v="0"/>
  </r>
  <r>
    <d v="2025-03-21T00:00:00"/>
    <x v="13"/>
    <x v="2"/>
    <x v="1"/>
    <x v="4"/>
    <s v="Nilkamal Plastic Folding Chair (Pack of 4)"/>
    <n v="9706.75"/>
    <n v="2"/>
    <n v="1470.76"/>
    <x v="0"/>
    <x v="0"/>
  </r>
  <r>
    <d v="2024-06-15T00:00:00"/>
    <x v="8"/>
    <x v="1"/>
    <x v="0"/>
    <x v="2"/>
    <s v="Deli Spine Label Binder A4 Blue (Pack of 6)"/>
    <n v="746.61"/>
    <n v="2"/>
    <n v="275.83"/>
    <x v="2"/>
    <x v="1"/>
  </r>
  <r>
    <d v="2024-04-07T00:00:00"/>
    <x v="24"/>
    <x v="5"/>
    <x v="0"/>
    <x v="1"/>
    <s v="Camlin Kokuyo Acrylic Colour Set 9 Tubes"/>
    <n v="5175.22"/>
    <n v="5"/>
    <n v="517.51"/>
    <x v="10"/>
    <x v="1"/>
  </r>
  <r>
    <d v="2024-12-03T00:00:00"/>
    <x v="25"/>
    <x v="8"/>
    <x v="2"/>
    <x v="9"/>
    <s v="Redmi Note 13 Pro 8GB/256GB"/>
    <n v="44969.48"/>
    <n v="2"/>
    <n v="-8945.73"/>
    <x v="1"/>
    <x v="1"/>
  </r>
  <r>
    <d v="2024-10-13T00:00:00"/>
    <x v="22"/>
    <x v="8"/>
    <x v="0"/>
    <x v="2"/>
    <s v="Nataraj Clear-View Binder A4 (Pack of 12)"/>
    <n v="810.13"/>
    <n v="3"/>
    <n v="337.45"/>
    <x v="9"/>
    <x v="1"/>
  </r>
  <r>
    <d v="2024-12-21T00:00:00"/>
    <x v="22"/>
    <x v="0"/>
    <x v="0"/>
    <x v="5"/>
    <s v="Classmate Premium A4 Ruled Notebooks (Pack of 6)"/>
    <n v="1833.53"/>
    <n v="2"/>
    <n v="906.83"/>
    <x v="1"/>
    <x v="1"/>
  </r>
  <r>
    <d v="2024-10-02T00:00:00"/>
    <x v="19"/>
    <x v="15"/>
    <x v="0"/>
    <x v="10"/>
    <s v="Durian Steel Filing Cabinet 2-Door"/>
    <n v="3631.36"/>
    <n v="1"/>
    <n v="583.47"/>
    <x v="9"/>
    <x v="1"/>
  </r>
  <r>
    <d v="2024-12-25T00:00:00"/>
    <x v="24"/>
    <x v="1"/>
    <x v="1"/>
    <x v="4"/>
    <s v="Nilkamal Plastic Folding Chair (Pack of 4)"/>
    <n v="1033.6500000000001"/>
    <n v="2"/>
    <n v="320.64999999999998"/>
    <x v="1"/>
    <x v="1"/>
  </r>
  <r>
    <d v="2024-08-11T00:00:00"/>
    <x v="26"/>
    <x v="4"/>
    <x v="1"/>
    <x v="8"/>
    <s v="Godrej Interio Slimline Steel Computer Table"/>
    <n v="12172.82"/>
    <n v="1"/>
    <n v="1261.76"/>
    <x v="4"/>
    <x v="1"/>
  </r>
  <r>
    <d v="2024-08-04T00:00:00"/>
    <x v="2"/>
    <x v="4"/>
    <x v="0"/>
    <x v="2"/>
    <s v="Solo Ring Binder A4 2-Ring 25mm (Pack of 10)"/>
    <n v="328.52"/>
    <n v="1"/>
    <n v="-570.88"/>
    <x v="4"/>
    <x v="1"/>
  </r>
  <r>
    <d v="2024-06-28T00:00:00"/>
    <x v="20"/>
    <x v="3"/>
    <x v="1"/>
    <x v="4"/>
    <s v="Nilkamal Plastic Folding Chair (Pack of 4)"/>
    <n v="3467.92"/>
    <n v="6"/>
    <n v="336.79"/>
    <x v="2"/>
    <x v="1"/>
  </r>
  <r>
    <d v="2024-11-15T00:00:00"/>
    <x v="43"/>
    <x v="18"/>
    <x v="0"/>
    <x v="1"/>
    <s v="Doms Sketch Pens 48 Shades Assorted"/>
    <n v="14879.61"/>
    <n v="3"/>
    <n v="1067.1300000000001"/>
    <x v="6"/>
    <x v="1"/>
  </r>
  <r>
    <d v="2024-11-15T00:00:00"/>
    <x v="3"/>
    <x v="8"/>
    <x v="0"/>
    <x v="5"/>
    <s v="Navneet A4 80 GSM Copier Paper (500 Sheets)"/>
    <n v="2193.9899999999998"/>
    <n v="3"/>
    <n v="596.73"/>
    <x v="6"/>
    <x v="1"/>
  </r>
  <r>
    <d v="2024-04-26T00:00:00"/>
    <x v="19"/>
    <x v="14"/>
    <x v="0"/>
    <x v="10"/>
    <s v="Godrej Interio Metal Storage Cabinet 4-Drawer"/>
    <n v="1210.42"/>
    <n v="3"/>
    <n v="251.24"/>
    <x v="10"/>
    <x v="1"/>
  </r>
  <r>
    <d v="2024-04-01T00:00:00"/>
    <x v="27"/>
    <x v="1"/>
    <x v="2"/>
    <x v="9"/>
    <s v="OnePlus Nord CE3 Lite 8GB/128GB"/>
    <n v="70784.14"/>
    <n v="6"/>
    <n v="-18844.650000000001"/>
    <x v="10"/>
    <x v="1"/>
  </r>
  <r>
    <d v="2024-09-16T00:00:00"/>
    <x v="33"/>
    <x v="17"/>
    <x v="1"/>
    <x v="4"/>
    <s v="Stanley Office Side Table with Drawer"/>
    <n v="1886.14"/>
    <n v="2"/>
    <n v="679.77"/>
    <x v="5"/>
    <x v="1"/>
  </r>
  <r>
    <d v="2024-07-16T00:00:00"/>
    <x v="10"/>
    <x v="16"/>
    <x v="2"/>
    <x v="11"/>
    <s v="Lapcare USB-C 65W GaN Charger"/>
    <n v="17221.09"/>
    <n v="7"/>
    <n v="6782.37"/>
    <x v="8"/>
    <x v="1"/>
  </r>
  <r>
    <d v="2024-05-15T00:00:00"/>
    <x v="12"/>
    <x v="18"/>
    <x v="0"/>
    <x v="1"/>
    <s v="Apsara Drawing Pencils HB (Pack of 20)"/>
    <n v="426.64"/>
    <n v="2"/>
    <n v="112.86"/>
    <x v="3"/>
    <x v="1"/>
  </r>
  <r>
    <d v="2024-06-15T00:00:00"/>
    <x v="45"/>
    <x v="15"/>
    <x v="0"/>
    <x v="5"/>
    <s v="Navneet A4 80 GSM Copier Paper (500 Sheets)"/>
    <n v="3395.35"/>
    <n v="4"/>
    <n v="1592.56"/>
    <x v="2"/>
    <x v="1"/>
  </r>
  <r>
    <d v="2024-05-04T00:00:00"/>
    <x v="40"/>
    <x v="18"/>
    <x v="0"/>
    <x v="10"/>
    <s v="Godrej Interio Metal Storage Cabinet 4-Drawer"/>
    <n v="23752"/>
    <n v="1"/>
    <n v="4106.4399999999996"/>
    <x v="3"/>
    <x v="1"/>
  </r>
  <r>
    <d v="2024-11-13T00:00:00"/>
    <x v="37"/>
    <x v="17"/>
    <x v="0"/>
    <x v="2"/>
    <s v="Archies Lever Arch File A4 (Pack of 5)"/>
    <n v="146.53"/>
    <n v="1"/>
    <n v="-255.78"/>
    <x v="6"/>
    <x v="1"/>
  </r>
  <r>
    <d v="2024-05-24T00:00:00"/>
    <x v="47"/>
    <x v="10"/>
    <x v="1"/>
    <x v="4"/>
    <s v="FurnitureKraft Metal Coat Stand Black"/>
    <n v="5727.72"/>
    <n v="1"/>
    <n v="2007.19"/>
    <x v="3"/>
    <x v="1"/>
  </r>
  <r>
    <d v="2024-08-25T00:00:00"/>
    <x v="17"/>
    <x v="1"/>
    <x v="2"/>
    <x v="9"/>
    <s v="iQOO Z9 5G 8GB/128GB"/>
    <n v="101735.61"/>
    <n v="4"/>
    <n v="7420.79"/>
    <x v="4"/>
    <x v="1"/>
  </r>
  <r>
    <d v="2024-12-28T00:00:00"/>
    <x v="18"/>
    <x v="1"/>
    <x v="0"/>
    <x v="7"/>
    <s v="Polysac Co-Ex Bubble Wrap Roll 50m"/>
    <n v="25835.02"/>
    <n v="3"/>
    <n v="11954.93"/>
    <x v="1"/>
    <x v="1"/>
  </r>
  <r>
    <d v="2025-02-12T00:00:00"/>
    <x v="30"/>
    <x v="0"/>
    <x v="0"/>
    <x v="5"/>
    <s v="Classmate Premium A4 Ruled Notebooks (Pack of 6)"/>
    <n v="2611.79"/>
    <n v="3"/>
    <n v="1262.9000000000001"/>
    <x v="7"/>
    <x v="0"/>
  </r>
  <r>
    <d v="2024-07-27T00:00:00"/>
    <x v="15"/>
    <x v="7"/>
    <x v="1"/>
    <x v="4"/>
    <s v="FurnitureKraft Metal Coat Stand Black"/>
    <n v="8473.3799999999992"/>
    <n v="1"/>
    <n v="2310.5"/>
    <x v="8"/>
    <x v="1"/>
  </r>
  <r>
    <d v="2024-08-17T00:00:00"/>
    <x v="10"/>
    <x v="6"/>
    <x v="1"/>
    <x v="3"/>
    <s v="Wipro Furniture Smart Mesh Chair"/>
    <n v="424976.49"/>
    <n v="11"/>
    <n v="-57494.36"/>
    <x v="4"/>
    <x v="1"/>
  </r>
  <r>
    <d v="2024-12-13T00:00:00"/>
    <x v="9"/>
    <x v="12"/>
    <x v="0"/>
    <x v="2"/>
    <s v="Archies Lever Arch File A4 (Pack of 5)"/>
    <n v="20641.23"/>
    <n v="16"/>
    <n v="8303.17"/>
    <x v="1"/>
    <x v="1"/>
  </r>
  <r>
    <d v="2024-09-03T00:00:00"/>
    <x v="32"/>
    <x v="8"/>
    <x v="1"/>
    <x v="8"/>
    <s v="Durian TEAK-Finish Manager Desk 1500mm"/>
    <n v="5312.62"/>
    <n v="1"/>
    <n v="-1877.28"/>
    <x v="5"/>
    <x v="1"/>
  </r>
  <r>
    <d v="2025-03-21T00:00:00"/>
    <x v="17"/>
    <x v="9"/>
    <x v="0"/>
    <x v="10"/>
    <s v="Nilkamal Plastic Storage Trolley 3-Tier"/>
    <n v="20065"/>
    <n v="5"/>
    <n v="0"/>
    <x v="0"/>
    <x v="0"/>
  </r>
  <r>
    <d v="2024-09-12T00:00:00"/>
    <x v="10"/>
    <x v="6"/>
    <x v="2"/>
    <x v="9"/>
    <s v="POCO X6 Pro 5G 12GB/256GB"/>
    <n v="77174.100000000006"/>
    <n v="5"/>
    <n v="17640.64"/>
    <x v="5"/>
    <x v="1"/>
  </r>
  <r>
    <d v="2024-11-14T00:00:00"/>
    <x v="5"/>
    <x v="3"/>
    <x v="1"/>
    <x v="4"/>
    <s v="Nilkamal Plastic Folding Chair (Pack of 4)"/>
    <n v="48707.45"/>
    <n v="3"/>
    <n v="8638.2999999999993"/>
    <x v="6"/>
    <x v="1"/>
  </r>
  <r>
    <d v="2024-09-06T00:00:00"/>
    <x v="19"/>
    <x v="3"/>
    <x v="0"/>
    <x v="5"/>
    <s v="Linc Glycer Ball Pen Blue (Pack of 10)"/>
    <n v="543.04"/>
    <n v="1"/>
    <n v="286.95"/>
    <x v="5"/>
    <x v="1"/>
  </r>
  <r>
    <d v="2024-04-26T00:00:00"/>
    <x v="23"/>
    <x v="8"/>
    <x v="0"/>
    <x v="2"/>
    <s v="Deli Spine Label Binder A4 Blue (Pack of 6)"/>
    <n v="1545.21"/>
    <n v="4"/>
    <n v="647.6"/>
    <x v="10"/>
    <x v="1"/>
  </r>
  <r>
    <d v="2024-12-28T00:00:00"/>
    <x v="9"/>
    <x v="13"/>
    <x v="2"/>
    <x v="9"/>
    <s v="Vivo T3 Pro 5G 8GB/128GB"/>
    <n v="10357.84"/>
    <n v="1"/>
    <n v="1190.68"/>
    <x v="1"/>
    <x v="1"/>
  </r>
  <r>
    <d v="2024-11-02T00:00:00"/>
    <x v="25"/>
    <x v="7"/>
    <x v="0"/>
    <x v="2"/>
    <s v="Nataraj Clear-View Binder A4 (Pack of 12)"/>
    <n v="379.82"/>
    <n v="3"/>
    <n v="-524.37"/>
    <x v="6"/>
    <x v="1"/>
  </r>
  <r>
    <d v="2024-04-12T00:00:00"/>
    <x v="30"/>
    <x v="4"/>
    <x v="0"/>
    <x v="1"/>
    <s v="Doms Sketch Pens 48 Shades Assorted"/>
    <n v="1844.3"/>
    <n v="1"/>
    <n v="522.98"/>
    <x v="10"/>
    <x v="1"/>
  </r>
  <r>
    <d v="2024-07-18T00:00:00"/>
    <x v="13"/>
    <x v="6"/>
    <x v="1"/>
    <x v="4"/>
    <s v="Pepperfry Sofa Cum Bed 3-Seater Grey"/>
    <n v="24639.29"/>
    <n v="11"/>
    <n v="4337.8"/>
    <x v="8"/>
    <x v="1"/>
  </r>
  <r>
    <d v="2024-06-10T00:00:00"/>
    <x v="33"/>
    <x v="1"/>
    <x v="2"/>
    <x v="9"/>
    <s v="POCO X6 Pro 5G 12GB/256GB"/>
    <n v="22937.07"/>
    <n v="1"/>
    <n v="6118.33"/>
    <x v="2"/>
    <x v="1"/>
  </r>
  <r>
    <d v="2024-11-05T00:00:00"/>
    <x v="36"/>
    <x v="14"/>
    <x v="0"/>
    <x v="12"/>
    <s v="Avery India Self-Adhesive Labels 21-Up (100 Sheets)"/>
    <n v="2338.56"/>
    <n v="7"/>
    <n v="858.81"/>
    <x v="6"/>
    <x v="1"/>
  </r>
  <r>
    <d v="2025-01-21T00:00:00"/>
    <x v="39"/>
    <x v="16"/>
    <x v="1"/>
    <x v="4"/>
    <s v="Nilkamal Plastic Folding Chair (Pack of 4)"/>
    <n v="16260.83"/>
    <n v="7"/>
    <n v="5617.08"/>
    <x v="11"/>
    <x v="0"/>
  </r>
  <r>
    <d v="2024-11-23T00:00:00"/>
    <x v="28"/>
    <x v="13"/>
    <x v="2"/>
    <x v="9"/>
    <s v="Realme Narzo 60 Pro 5G 8GB/128GB"/>
    <n v="105566.89"/>
    <n v="5"/>
    <n v="28071.200000000001"/>
    <x v="6"/>
    <x v="1"/>
  </r>
  <r>
    <d v="2024-08-10T00:00:00"/>
    <x v="38"/>
    <x v="0"/>
    <x v="0"/>
    <x v="10"/>
    <s v="Cello Stationery Organiser Set 7-Compartment"/>
    <n v="4188.7"/>
    <n v="2"/>
    <n v="268.02999999999997"/>
    <x v="4"/>
    <x v="1"/>
  </r>
  <r>
    <d v="2025-01-06T00:00:00"/>
    <x v="31"/>
    <x v="7"/>
    <x v="0"/>
    <x v="10"/>
    <s v="Cello Stationery Organiser Set 7-Compartment"/>
    <n v="19341.28"/>
    <n v="1"/>
    <n v="505.72"/>
    <x v="11"/>
    <x v="0"/>
  </r>
  <r>
    <d v="2024-12-07T00:00:00"/>
    <x v="36"/>
    <x v="18"/>
    <x v="0"/>
    <x v="12"/>
    <s v="3M Post-It Sticky Notes 76×76mm (Pack of 12)"/>
    <n v="1699.88"/>
    <n v="6"/>
    <n v="669.08"/>
    <x v="1"/>
    <x v="1"/>
  </r>
  <r>
    <d v="2024-12-04T00:00:00"/>
    <x v="6"/>
    <x v="15"/>
    <x v="0"/>
    <x v="2"/>
    <s v="Archies Lever Arch File A4 (Pack of 5)"/>
    <n v="1148.3800000000001"/>
    <n v="3"/>
    <n v="356.18"/>
    <x v="1"/>
    <x v="1"/>
  </r>
  <r>
    <d v="2025-02-15T00:00:00"/>
    <x v="4"/>
    <x v="16"/>
    <x v="0"/>
    <x v="2"/>
    <s v="Solo Ring Binder A4 2-Ring 25mm (Pack of 10)"/>
    <n v="5528.65"/>
    <n v="1"/>
    <n v="1797.97"/>
    <x v="7"/>
    <x v="0"/>
  </r>
  <r>
    <d v="2024-10-26T00:00:00"/>
    <x v="34"/>
    <x v="3"/>
    <x v="0"/>
    <x v="10"/>
    <s v="Puro SAFE Steel Almirah Double Door"/>
    <n v="48524.57"/>
    <n v="6"/>
    <n v="-7305.61"/>
    <x v="9"/>
    <x v="1"/>
  </r>
  <r>
    <d v="2024-11-04T00:00:00"/>
    <x v="39"/>
    <x v="11"/>
    <x v="2"/>
    <x v="9"/>
    <s v="Realme Narzo 60 Pro 5G 8GB/128GB"/>
    <n v="38008.629999999997"/>
    <n v="2"/>
    <n v="9745.57"/>
    <x v="6"/>
    <x v="1"/>
  </r>
  <r>
    <d v="2024-07-23T00:00:00"/>
    <x v="38"/>
    <x v="15"/>
    <x v="0"/>
    <x v="16"/>
    <s v="Pilot V5 Hi-Tecpoint Pen Blue (Pack of 12)"/>
    <n v="2578.1799999999998"/>
    <n v="5"/>
    <n v="357.22"/>
    <x v="8"/>
    <x v="1"/>
  </r>
  <r>
    <d v="2024-09-23T00:00:00"/>
    <x v="13"/>
    <x v="19"/>
    <x v="0"/>
    <x v="12"/>
    <s v="Avery India Self-Adhesive Labels 21-Up (100 Sheets)"/>
    <n v="4192.1099999999997"/>
    <n v="10"/>
    <n v="1411.97"/>
    <x v="5"/>
    <x v="1"/>
  </r>
  <r>
    <d v="2024-09-05T00:00:00"/>
    <x v="2"/>
    <x v="0"/>
    <x v="0"/>
    <x v="5"/>
    <s v="Navneet A4 80 GSM Copier Paper (500 Sheets)"/>
    <n v="2209.92"/>
    <n v="6"/>
    <n v="970.82"/>
    <x v="5"/>
    <x v="1"/>
  </r>
  <r>
    <d v="2024-08-11T00:00:00"/>
    <x v="6"/>
    <x v="14"/>
    <x v="1"/>
    <x v="4"/>
    <s v="Nilkamal Plastic Folding Chair (Pack of 4)"/>
    <n v="2450.83"/>
    <n v="1"/>
    <n v="-396.42"/>
    <x v="4"/>
    <x v="1"/>
  </r>
  <r>
    <d v="2024-04-18T00:00:00"/>
    <x v="40"/>
    <x v="15"/>
    <x v="0"/>
    <x v="1"/>
    <s v="Camlin Kokuyo Acrylic Colour Set 9 Tubes"/>
    <n v="679.76"/>
    <n v="2"/>
    <n v="327.64"/>
    <x v="10"/>
    <x v="1"/>
  </r>
  <r>
    <d v="2024-07-07T00:00:00"/>
    <x v="34"/>
    <x v="14"/>
    <x v="1"/>
    <x v="4"/>
    <s v="Nilkamal Plastic Folding Chair (Pack of 4)"/>
    <n v="1021.42"/>
    <n v="1"/>
    <n v="236.35"/>
    <x v="8"/>
    <x v="1"/>
  </r>
  <r>
    <d v="2024-12-04T00:00:00"/>
    <x v="43"/>
    <x v="1"/>
    <x v="2"/>
    <x v="9"/>
    <s v="Samsung Galaxy M34 5G 6GB/128GB"/>
    <n v="18470.23"/>
    <n v="6"/>
    <n v="4772"/>
    <x v="1"/>
    <x v="1"/>
  </r>
  <r>
    <d v="2024-11-07T00:00:00"/>
    <x v="45"/>
    <x v="3"/>
    <x v="2"/>
    <x v="11"/>
    <s v="Zebronics Zeb-Thunder Wireless Mouse"/>
    <n v="33082.080000000002"/>
    <n v="8"/>
    <n v="6853.48"/>
    <x v="6"/>
    <x v="1"/>
  </r>
  <r>
    <d v="2024-11-23T00:00:00"/>
    <x v="34"/>
    <x v="1"/>
    <x v="1"/>
    <x v="15"/>
    <s v="Featherlite Steel Almirah with Locker"/>
    <n v="78727.39"/>
    <n v="3"/>
    <n v="-35227.760000000002"/>
    <x v="6"/>
    <x v="1"/>
  </r>
  <r>
    <d v="2024-06-15T00:00:00"/>
    <x v="24"/>
    <x v="13"/>
    <x v="0"/>
    <x v="2"/>
    <s v="Nataraj Clear-View Binder A4 (Pack of 12)"/>
    <n v="3473.43"/>
    <n v="13"/>
    <n v="1268.32"/>
    <x v="2"/>
    <x v="1"/>
  </r>
  <r>
    <d v="2024-11-01T00:00:00"/>
    <x v="43"/>
    <x v="4"/>
    <x v="0"/>
    <x v="5"/>
    <s v="Navneet A4 80 GSM Copier Paper (500 Sheets)"/>
    <n v="30026.06"/>
    <n v="8"/>
    <n v="11443.69"/>
    <x v="6"/>
    <x v="1"/>
  </r>
  <r>
    <d v="2024-10-26T00:00:00"/>
    <x v="37"/>
    <x v="15"/>
    <x v="2"/>
    <x v="11"/>
    <s v="Portronics Mport 7C USB-C Hub 7-in-1"/>
    <n v="12059.06"/>
    <n v="2"/>
    <n v="4458.07"/>
    <x v="9"/>
    <x v="1"/>
  </r>
  <r>
    <d v="2025-01-22T00:00:00"/>
    <x v="14"/>
    <x v="1"/>
    <x v="0"/>
    <x v="13"/>
    <s v="Philips SmartBright LED Batten 36W (Pack of 4)"/>
    <n v="367.82"/>
    <n v="2"/>
    <n v="-930.35"/>
    <x v="11"/>
    <x v="0"/>
  </r>
  <r>
    <d v="2024-12-09T00:00:00"/>
    <x v="18"/>
    <x v="10"/>
    <x v="2"/>
    <x v="9"/>
    <s v="Redmi Note 13 Pro 8GB/256GB"/>
    <n v="30632.98"/>
    <n v="3"/>
    <n v="3193.16"/>
    <x v="1"/>
    <x v="1"/>
  </r>
  <r>
    <d v="2024-09-06T00:00:00"/>
    <x v="0"/>
    <x v="4"/>
    <x v="0"/>
    <x v="2"/>
    <s v="Nataraj Clear-View Binder A4 (Pack of 12)"/>
    <n v="591.6"/>
    <n v="2"/>
    <n v="205.45"/>
    <x v="5"/>
    <x v="1"/>
  </r>
  <r>
    <d v="2024-07-15T00:00:00"/>
    <x v="26"/>
    <x v="8"/>
    <x v="0"/>
    <x v="2"/>
    <s v="Archies Lever Arch File A4 (Pack of 5)"/>
    <n v="18238.11"/>
    <n v="6"/>
    <n v="8602.9699999999993"/>
    <x v="8"/>
    <x v="1"/>
  </r>
  <r>
    <d v="2024-12-08T00:00:00"/>
    <x v="45"/>
    <x v="15"/>
    <x v="0"/>
    <x v="12"/>
    <s v="Kores Self-Adhesive Label Rolls (Pack of 4)"/>
    <n v="2998.11"/>
    <n v="3"/>
    <n v="1551.16"/>
    <x v="1"/>
    <x v="1"/>
  </r>
  <r>
    <d v="2024-09-19T00:00:00"/>
    <x v="10"/>
    <x v="5"/>
    <x v="0"/>
    <x v="5"/>
    <s v="Classmate Premium A4 Ruled Notebooks (Pack of 6)"/>
    <n v="2676.95"/>
    <n v="6"/>
    <n v="920.36"/>
    <x v="5"/>
    <x v="1"/>
  </r>
  <r>
    <d v="2024-11-15T00:00:00"/>
    <x v="13"/>
    <x v="9"/>
    <x v="0"/>
    <x v="7"/>
    <s v="Hitech India A4 Kraft Bubble Envelope (Pack of 50)"/>
    <n v="78076.5"/>
    <n v="9"/>
    <n v="29739.93"/>
    <x v="6"/>
    <x v="1"/>
  </r>
  <r>
    <d v="2024-08-10T00:00:00"/>
    <x v="41"/>
    <x v="10"/>
    <x v="0"/>
    <x v="1"/>
    <s v="Fevicryl Fabric Colour Set 12 Shades"/>
    <n v="2900.81"/>
    <n v="2"/>
    <n v="1238.49"/>
    <x v="4"/>
    <x v="1"/>
  </r>
  <r>
    <d v="2024-09-12T00:00:00"/>
    <x v="31"/>
    <x v="9"/>
    <x v="0"/>
    <x v="13"/>
    <s v="Crompton Aura Prime 1200mm Fan White"/>
    <n v="7792.56"/>
    <n v="2"/>
    <n v="776.26"/>
    <x v="5"/>
    <x v="1"/>
  </r>
  <r>
    <d v="2024-09-16T00:00:00"/>
    <x v="29"/>
    <x v="15"/>
    <x v="0"/>
    <x v="5"/>
    <s v="Navneet A4 80 GSM Copier Paper (500 Sheets)"/>
    <n v="3354.54"/>
    <n v="7"/>
    <n v="1450.94"/>
    <x v="5"/>
    <x v="1"/>
  </r>
  <r>
    <d v="2024-12-18T00:00:00"/>
    <x v="21"/>
    <x v="13"/>
    <x v="2"/>
    <x v="9"/>
    <s v="Samsung Galaxy M34 5G 6GB/128GB"/>
    <n v="3305.86"/>
    <n v="1"/>
    <n v="-976.03"/>
    <x v="1"/>
    <x v="1"/>
  </r>
  <r>
    <d v="2024-11-04T00:00:00"/>
    <x v="34"/>
    <x v="17"/>
    <x v="0"/>
    <x v="1"/>
    <s v="Doms Sketch Pens 48 Shades Assorted"/>
    <n v="1500.13"/>
    <n v="4"/>
    <n v="444.84"/>
    <x v="6"/>
    <x v="1"/>
  </r>
  <r>
    <d v="2024-11-12T00:00:00"/>
    <x v="34"/>
    <x v="2"/>
    <x v="2"/>
    <x v="9"/>
    <s v="POCO X6 Pro 5G 12GB/256GB"/>
    <n v="27236.49"/>
    <n v="3"/>
    <n v="3606.04"/>
    <x v="6"/>
    <x v="1"/>
  </r>
  <r>
    <d v="2024-10-21T00:00:00"/>
    <x v="30"/>
    <x v="11"/>
    <x v="0"/>
    <x v="1"/>
    <s v="Camlin Kokuyo Acrylic Colour Set 9 Tubes"/>
    <n v="1381.26"/>
    <n v="1"/>
    <n v="378.21"/>
    <x v="9"/>
    <x v="1"/>
  </r>
  <r>
    <d v="2024-08-04T00:00:00"/>
    <x v="43"/>
    <x v="10"/>
    <x v="0"/>
    <x v="2"/>
    <s v="Archies Lever Arch File A4 (Pack of 5)"/>
    <n v="42454.69"/>
    <n v="4"/>
    <n v="-31705.46"/>
    <x v="4"/>
    <x v="1"/>
  </r>
  <r>
    <d v="2024-08-17T00:00:00"/>
    <x v="9"/>
    <x v="8"/>
    <x v="1"/>
    <x v="15"/>
    <s v="Durian Engineered Wood Bookcase 4-Shelf Dark Walnut"/>
    <n v="61203.87"/>
    <n v="4"/>
    <n v="3806.06"/>
    <x v="4"/>
    <x v="1"/>
  </r>
  <r>
    <d v="2024-09-08T00:00:00"/>
    <x v="12"/>
    <x v="7"/>
    <x v="0"/>
    <x v="2"/>
    <s v="Deli Spine Label Binder A4 Blue (Pack of 6)"/>
    <n v="91313.9"/>
    <n v="5"/>
    <n v="-59461.919999999998"/>
    <x v="5"/>
    <x v="1"/>
  </r>
  <r>
    <d v="2024-12-07T00:00:00"/>
    <x v="15"/>
    <x v="9"/>
    <x v="0"/>
    <x v="10"/>
    <s v="Nilkamal Plastic Storage Trolley 3-Tier"/>
    <n v="19951.47"/>
    <n v="2"/>
    <n v="394.72"/>
    <x v="1"/>
    <x v="1"/>
  </r>
  <r>
    <d v="2025-03-09T00:00:00"/>
    <x v="35"/>
    <x v="2"/>
    <x v="1"/>
    <x v="8"/>
    <s v="Pepperfry Study Table with Bookshelf Walnut"/>
    <n v="28621.79"/>
    <n v="2"/>
    <n v="5002.1400000000003"/>
    <x v="0"/>
    <x v="0"/>
  </r>
  <r>
    <d v="2024-09-07T00:00:00"/>
    <x v="2"/>
    <x v="6"/>
    <x v="0"/>
    <x v="10"/>
    <s v="Puro SAFE Steel Almirah Double Door"/>
    <n v="13806.1"/>
    <n v="2"/>
    <n v="-2422.65"/>
    <x v="5"/>
    <x v="1"/>
  </r>
  <r>
    <d v="2024-04-12T00:00:00"/>
    <x v="37"/>
    <x v="7"/>
    <x v="0"/>
    <x v="2"/>
    <s v="Archies Lever Arch File A4 (Pack of 5)"/>
    <n v="817.82"/>
    <n v="2"/>
    <n v="-1380.73"/>
    <x v="10"/>
    <x v="1"/>
  </r>
  <r>
    <d v="2024-07-22T00:00:00"/>
    <x v="20"/>
    <x v="18"/>
    <x v="0"/>
    <x v="1"/>
    <s v="Doms Sketch Pens 48 Shades Assorted"/>
    <n v="524.59"/>
    <n v="1"/>
    <n v="225.3"/>
    <x v="8"/>
    <x v="1"/>
  </r>
  <r>
    <d v="2024-11-02T00:00:00"/>
    <x v="6"/>
    <x v="3"/>
    <x v="2"/>
    <x v="11"/>
    <s v="Promate 20000mAh Power Bank"/>
    <n v="29634.02"/>
    <n v="6"/>
    <n v="-4021.5"/>
    <x v="6"/>
    <x v="1"/>
  </r>
  <r>
    <d v="2024-06-02T00:00:00"/>
    <x v="12"/>
    <x v="14"/>
    <x v="1"/>
    <x v="15"/>
    <s v="FurnitureKraft Bookshelf Open 6-Tier White"/>
    <n v="106080.48"/>
    <n v="1"/>
    <n v="10146.540000000001"/>
    <x v="2"/>
    <x v="1"/>
  </r>
  <r>
    <d v="2024-12-26T00:00:00"/>
    <x v="29"/>
    <x v="6"/>
    <x v="1"/>
    <x v="3"/>
    <s v="Durian APEX High-Back Revolving Chair"/>
    <n v="228056.01"/>
    <n v="9"/>
    <n v="30011.88"/>
    <x v="1"/>
    <x v="1"/>
  </r>
  <r>
    <d v="2024-09-26T00:00:00"/>
    <x v="10"/>
    <x v="0"/>
    <x v="0"/>
    <x v="2"/>
    <s v="Nataraj Clear-View Binder A4 (Pack of 12)"/>
    <n v="952.72"/>
    <n v="5"/>
    <n v="418.75"/>
    <x v="5"/>
    <x v="1"/>
  </r>
  <r>
    <d v="2024-05-09T00:00:00"/>
    <x v="1"/>
    <x v="12"/>
    <x v="0"/>
    <x v="2"/>
    <s v="Deli Spine Label Binder A4 Blue (Pack of 6)"/>
    <n v="1720.11"/>
    <n v="1"/>
    <n v="610.25"/>
    <x v="3"/>
    <x v="1"/>
  </r>
  <r>
    <d v="2024-11-27T00:00:00"/>
    <x v="24"/>
    <x v="1"/>
    <x v="0"/>
    <x v="13"/>
    <s v="Orient Electric PSPO 1200mm Ceiling Fan"/>
    <n v="43754.46"/>
    <n v="6"/>
    <n v="4100.3900000000003"/>
    <x v="6"/>
    <x v="1"/>
  </r>
  <r>
    <d v="2024-07-24T00:00:00"/>
    <x v="16"/>
    <x v="11"/>
    <x v="1"/>
    <x v="3"/>
    <s v="Hof Seating WorkPro Mesh Back Chair"/>
    <n v="11216.94"/>
    <n v="1"/>
    <n v="3807.01"/>
    <x v="8"/>
    <x v="1"/>
  </r>
  <r>
    <d v="2024-07-12T00:00:00"/>
    <x v="4"/>
    <x v="19"/>
    <x v="0"/>
    <x v="2"/>
    <s v="Archies Lever Arch File A4 (Pack of 5)"/>
    <n v="825.89"/>
    <n v="4"/>
    <n v="-687.16"/>
    <x v="8"/>
    <x v="1"/>
  </r>
  <r>
    <d v="2024-10-24T00:00:00"/>
    <x v="26"/>
    <x v="19"/>
    <x v="0"/>
    <x v="1"/>
    <s v="Doms Sketch Pens 48 Shades Assorted"/>
    <n v="720.37"/>
    <n v="2"/>
    <n v="76.84"/>
    <x v="9"/>
    <x v="1"/>
  </r>
  <r>
    <d v="2024-04-14T00:00:00"/>
    <x v="4"/>
    <x v="2"/>
    <x v="0"/>
    <x v="2"/>
    <s v="Solo Ring Binder A4 2-Ring 25mm (Pack of 10)"/>
    <n v="2521"/>
    <n v="8"/>
    <n v="947.32"/>
    <x v="10"/>
    <x v="1"/>
  </r>
  <r>
    <d v="2024-04-15T00:00:00"/>
    <x v="15"/>
    <x v="14"/>
    <x v="0"/>
    <x v="10"/>
    <s v="Durian Steel Filing Cabinet 2-Door"/>
    <n v="19129.75"/>
    <n v="2"/>
    <n v="-3377.53"/>
    <x v="10"/>
    <x v="1"/>
  </r>
  <r>
    <d v="2024-04-20T00:00:00"/>
    <x v="43"/>
    <x v="9"/>
    <x v="2"/>
    <x v="9"/>
    <s v="Redmi Note 13 Pro 8GB/256GB"/>
    <n v="9758.9"/>
    <n v="3"/>
    <n v="-2023.7"/>
    <x v="10"/>
    <x v="1"/>
  </r>
  <r>
    <d v="2024-07-24T00:00:00"/>
    <x v="4"/>
    <x v="9"/>
    <x v="1"/>
    <x v="4"/>
    <s v="Nilkamal Plastic Folding Chair (Pack of 4)"/>
    <n v="1123.82"/>
    <n v="1"/>
    <n v="582.88"/>
    <x v="8"/>
    <x v="1"/>
  </r>
  <r>
    <d v="2024-04-19T00:00:00"/>
    <x v="8"/>
    <x v="10"/>
    <x v="1"/>
    <x v="4"/>
    <s v="Godrej Interio Partition Panel 4×6ft"/>
    <n v="717.81"/>
    <n v="1"/>
    <n v="224.53"/>
    <x v="10"/>
    <x v="1"/>
  </r>
  <r>
    <d v="2024-12-18T00:00:00"/>
    <x v="22"/>
    <x v="5"/>
    <x v="0"/>
    <x v="5"/>
    <s v="Classmate Premium A4 Ruled Notebooks (Pack of 6)"/>
    <n v="845.64"/>
    <n v="2"/>
    <n v="247.13"/>
    <x v="1"/>
    <x v="1"/>
  </r>
  <r>
    <d v="2024-11-23T00:00:00"/>
    <x v="34"/>
    <x v="16"/>
    <x v="2"/>
    <x v="11"/>
    <s v="Lapcare USB-C 65W GaN Charger"/>
    <n v="4089.9"/>
    <n v="4"/>
    <n v="-184.93"/>
    <x v="6"/>
    <x v="1"/>
  </r>
  <r>
    <d v="2024-12-08T00:00:00"/>
    <x v="22"/>
    <x v="16"/>
    <x v="2"/>
    <x v="11"/>
    <s v="Lapcare USB-C 65W GaN Charger"/>
    <n v="2932.57"/>
    <n v="1"/>
    <n v="773.86"/>
    <x v="1"/>
    <x v="1"/>
  </r>
  <r>
    <d v="2024-07-02T00:00:00"/>
    <x v="11"/>
    <x v="4"/>
    <x v="2"/>
    <x v="9"/>
    <s v="Redmi Note 13 Pro 8GB/256GB"/>
    <n v="3110.47"/>
    <n v="1"/>
    <n v="791.97"/>
    <x v="8"/>
    <x v="1"/>
  </r>
  <r>
    <d v="2024-07-16T00:00:00"/>
    <x v="2"/>
    <x v="7"/>
    <x v="1"/>
    <x v="15"/>
    <s v="Featherlite Steel Almirah with Locker"/>
    <n v="8398.2800000000007"/>
    <n v="2"/>
    <n v="1804.12"/>
    <x v="8"/>
    <x v="1"/>
  </r>
  <r>
    <d v="2025-03-16T00:00:00"/>
    <x v="13"/>
    <x v="13"/>
    <x v="0"/>
    <x v="12"/>
    <s v="Avery India Self-Adhesive Labels 21-Up (100 Sheets)"/>
    <n v="486.83"/>
    <n v="2"/>
    <n v="147.77000000000001"/>
    <x v="0"/>
    <x v="0"/>
  </r>
  <r>
    <d v="2024-09-16T00:00:00"/>
    <x v="38"/>
    <x v="19"/>
    <x v="1"/>
    <x v="4"/>
    <s v="Godrej Interio Partition Panel 4×6ft"/>
    <n v="713.91"/>
    <n v="1"/>
    <n v="-640.02"/>
    <x v="5"/>
    <x v="1"/>
  </r>
  <r>
    <d v="2024-06-02T00:00:00"/>
    <x v="39"/>
    <x v="5"/>
    <x v="0"/>
    <x v="2"/>
    <s v="Nataraj Clear-View Binder A4 (Pack of 12)"/>
    <n v="299.33"/>
    <n v="8"/>
    <n v="-208.76"/>
    <x v="2"/>
    <x v="1"/>
  </r>
  <r>
    <d v="2024-09-25T00:00:00"/>
    <x v="31"/>
    <x v="6"/>
    <x v="0"/>
    <x v="2"/>
    <s v="Nataraj Clear-View Binder A4 (Pack of 12)"/>
    <n v="570.05999999999995"/>
    <n v="7"/>
    <n v="-456.97"/>
    <x v="5"/>
    <x v="1"/>
  </r>
  <r>
    <d v="2024-06-24T00:00:00"/>
    <x v="8"/>
    <x v="6"/>
    <x v="0"/>
    <x v="10"/>
    <s v="Puro SAFE Steel Almirah Double Door"/>
    <n v="12914.62"/>
    <n v="4"/>
    <n v="3137.63"/>
    <x v="2"/>
    <x v="1"/>
  </r>
  <r>
    <d v="2024-05-13T00:00:00"/>
    <x v="11"/>
    <x v="4"/>
    <x v="2"/>
    <x v="9"/>
    <s v="Vivo T3 Pro 5G 8GB/128GB"/>
    <n v="18959.419999999998"/>
    <n v="1"/>
    <n v="5731.69"/>
    <x v="3"/>
    <x v="1"/>
  </r>
  <r>
    <d v="2024-10-09T00:00:00"/>
    <x v="47"/>
    <x v="3"/>
    <x v="0"/>
    <x v="7"/>
    <s v="Polysac Co-Ex Bubble Wrap Roll 50m"/>
    <n v="6229.42"/>
    <n v="4"/>
    <n v="2753.33"/>
    <x v="9"/>
    <x v="1"/>
  </r>
  <r>
    <d v="2024-07-03T00:00:00"/>
    <x v="22"/>
    <x v="4"/>
    <x v="2"/>
    <x v="9"/>
    <s v="Vivo T3 Pro 5G 8GB/128GB"/>
    <n v="8299.19"/>
    <n v="6"/>
    <n v="851.74"/>
    <x v="8"/>
    <x v="1"/>
  </r>
  <r>
    <d v="2024-04-21T00:00:00"/>
    <x v="25"/>
    <x v="18"/>
    <x v="0"/>
    <x v="5"/>
    <s v="Linc Glycer Ball Pen Blue (Pack of 10)"/>
    <n v="2378.21"/>
    <n v="5"/>
    <n v="1185.31"/>
    <x v="10"/>
    <x v="1"/>
  </r>
  <r>
    <d v="2024-11-17T00:00:00"/>
    <x v="11"/>
    <x v="8"/>
    <x v="0"/>
    <x v="13"/>
    <s v="Usha Mist Air Duos 400mm Pedestal Fan"/>
    <n v="78229.84"/>
    <n v="5"/>
    <n v="21279.19"/>
    <x v="6"/>
    <x v="1"/>
  </r>
  <r>
    <d v="2024-05-28T00:00:00"/>
    <x v="20"/>
    <x v="10"/>
    <x v="0"/>
    <x v="5"/>
    <s v="Kokuyo Camlin Drawing Sheets A3 (100 Sheets)"/>
    <n v="7933.33"/>
    <n v="4"/>
    <n v="3466.39"/>
    <x v="3"/>
    <x v="1"/>
  </r>
  <r>
    <d v="2024-08-08T00:00:00"/>
    <x v="42"/>
    <x v="12"/>
    <x v="0"/>
    <x v="1"/>
    <s v="Fevicryl Fabric Colour Set 12 Shades"/>
    <n v="912.54"/>
    <n v="2"/>
    <n v="162.16"/>
    <x v="4"/>
    <x v="1"/>
  </r>
  <r>
    <d v="2024-07-12T00:00:00"/>
    <x v="36"/>
    <x v="11"/>
    <x v="0"/>
    <x v="0"/>
    <s v="Kangaro Staple Pins 24/6 (Pack of 5000)"/>
    <n v="432.83"/>
    <n v="3"/>
    <n v="9.8000000000000007"/>
    <x v="8"/>
    <x v="1"/>
  </r>
  <r>
    <d v="2024-09-11T00:00:00"/>
    <x v="35"/>
    <x v="1"/>
    <x v="0"/>
    <x v="2"/>
    <s v="Solo Ring Binder A4 2-Ring 25mm (Pack of 10)"/>
    <n v="194.76"/>
    <n v="4"/>
    <n v="-277.57"/>
    <x v="5"/>
    <x v="1"/>
  </r>
  <r>
    <d v="2025-03-12T00:00:00"/>
    <x v="40"/>
    <x v="1"/>
    <x v="1"/>
    <x v="8"/>
    <s v="Godrej Interio Slimline Steel Computer Table"/>
    <n v="20519.66"/>
    <n v="2"/>
    <n v="-3391.83"/>
    <x v="0"/>
    <x v="0"/>
  </r>
  <r>
    <d v="2024-04-18T00:00:00"/>
    <x v="22"/>
    <x v="12"/>
    <x v="2"/>
    <x v="9"/>
    <s v="Motorola Edge 50 Fusion 12GB/256GB"/>
    <n v="1469.08"/>
    <n v="4"/>
    <n v="116.11"/>
    <x v="10"/>
    <x v="1"/>
  </r>
  <r>
    <d v="2025-03-27T00:00:00"/>
    <x v="1"/>
    <x v="6"/>
    <x v="0"/>
    <x v="10"/>
    <s v="Durian Steel Filing Cabinet 2-Door"/>
    <n v="2306.31"/>
    <n v="2"/>
    <n v="182.21"/>
    <x v="0"/>
    <x v="0"/>
  </r>
  <r>
    <d v="2024-09-05T00:00:00"/>
    <x v="6"/>
    <x v="2"/>
    <x v="0"/>
    <x v="10"/>
    <s v="Nilkamal Plastic Storage Trolley 3-Tier"/>
    <n v="18395.36"/>
    <n v="4"/>
    <n v="4187.21"/>
    <x v="5"/>
    <x v="1"/>
  </r>
  <r>
    <d v="2025-03-19T00:00:00"/>
    <x v="19"/>
    <x v="2"/>
    <x v="1"/>
    <x v="8"/>
    <s v="Pepperfry Study Table with Bookshelf Walnut"/>
    <n v="47071.45"/>
    <n v="4"/>
    <n v="0"/>
    <x v="0"/>
    <x v="0"/>
  </r>
  <r>
    <d v="2024-06-15T00:00:00"/>
    <x v="32"/>
    <x v="9"/>
    <x v="1"/>
    <x v="3"/>
    <s v="Green Soul Oslo High-Back Executive Chair"/>
    <n v="60330.43"/>
    <n v="4"/>
    <n v="0"/>
    <x v="2"/>
    <x v="1"/>
  </r>
  <r>
    <d v="2024-06-02T00:00:00"/>
    <x v="44"/>
    <x v="13"/>
    <x v="2"/>
    <x v="11"/>
    <s v="iBall Bluetooth Wireless Keyboard &amp; Mouse Combo"/>
    <n v="9825.14"/>
    <n v="9"/>
    <n v="111.89"/>
    <x v="2"/>
    <x v="1"/>
  </r>
  <r>
    <d v="2024-09-09T00:00:00"/>
    <x v="23"/>
    <x v="1"/>
    <x v="0"/>
    <x v="2"/>
    <s v="Deli Spine Label Binder A4 Blue (Pack of 6)"/>
    <n v="4913.49"/>
    <n v="6"/>
    <n v="1691.39"/>
    <x v="5"/>
    <x v="1"/>
  </r>
  <r>
    <d v="2025-01-08T00:00:00"/>
    <x v="36"/>
    <x v="19"/>
    <x v="0"/>
    <x v="5"/>
    <s v="Classmate Premium A4 Ruled Notebooks (Pack of 6)"/>
    <n v="2974.48"/>
    <n v="4"/>
    <n v="1710.55"/>
    <x v="11"/>
    <x v="0"/>
  </r>
  <r>
    <d v="2025-02-04T00:00:00"/>
    <x v="37"/>
    <x v="0"/>
    <x v="0"/>
    <x v="10"/>
    <s v="Godrej Interio Metal Storage Cabinet 4-Drawer"/>
    <n v="54073.68"/>
    <n v="3"/>
    <n v="-10289.35"/>
    <x v="7"/>
    <x v="0"/>
  </r>
  <r>
    <d v="2024-10-27T00:00:00"/>
    <x v="31"/>
    <x v="2"/>
    <x v="1"/>
    <x v="4"/>
    <s v="Godrej Interio Partition Panel 4×6ft"/>
    <n v="6089.27"/>
    <n v="4"/>
    <n v="1985.47"/>
    <x v="9"/>
    <x v="1"/>
  </r>
  <r>
    <d v="2024-11-02T00:00:00"/>
    <x v="1"/>
    <x v="19"/>
    <x v="0"/>
    <x v="10"/>
    <s v="Nilkamal Plastic Storage Trolley 3-Tier"/>
    <n v="5623.38"/>
    <n v="4"/>
    <n v="463.13"/>
    <x v="6"/>
    <x v="1"/>
  </r>
  <r>
    <d v="2025-02-03T00:00:00"/>
    <x v="22"/>
    <x v="6"/>
    <x v="0"/>
    <x v="0"/>
    <s v="Kangaroo Binder Clips Assorted Pack of 50"/>
    <n v="474.35"/>
    <n v="5"/>
    <n v="152.1"/>
    <x v="7"/>
    <x v="0"/>
  </r>
  <r>
    <d v="2024-09-07T00:00:00"/>
    <x v="36"/>
    <x v="1"/>
    <x v="0"/>
    <x v="1"/>
    <s v="Apsara Drawing Pencils HB (Pack of 20)"/>
    <n v="913.09"/>
    <n v="4"/>
    <n v="256.99"/>
    <x v="5"/>
    <x v="1"/>
  </r>
  <r>
    <d v="2024-04-25T00:00:00"/>
    <x v="32"/>
    <x v="10"/>
    <x v="2"/>
    <x v="9"/>
    <s v="POCO X6 Pro 5G 12GB/256GB"/>
    <n v="48650.57"/>
    <n v="4"/>
    <n v="-11009.94"/>
    <x v="10"/>
    <x v="1"/>
  </r>
  <r>
    <d v="2024-06-01T00:00:00"/>
    <x v="18"/>
    <x v="16"/>
    <x v="0"/>
    <x v="1"/>
    <s v="Faber-Castell Colour Pencil Set 60 Shades"/>
    <n v="344.33"/>
    <n v="1"/>
    <n v="51.07"/>
    <x v="2"/>
    <x v="1"/>
  </r>
  <r>
    <d v="2025-01-19T00:00:00"/>
    <x v="27"/>
    <x v="11"/>
    <x v="2"/>
    <x v="11"/>
    <s v="Portronics Mport 7C USB-C Hub 7-in-1"/>
    <n v="52098.47"/>
    <n v="6"/>
    <n v="7511.08"/>
    <x v="11"/>
    <x v="0"/>
  </r>
  <r>
    <d v="2024-08-28T00:00:00"/>
    <x v="18"/>
    <x v="8"/>
    <x v="0"/>
    <x v="10"/>
    <s v="Featherlite Mobile Pedestal 3-Drawer"/>
    <n v="5823.48"/>
    <n v="7"/>
    <n v="1398.96"/>
    <x v="4"/>
    <x v="1"/>
  </r>
  <r>
    <d v="2024-10-04T00:00:00"/>
    <x v="1"/>
    <x v="2"/>
    <x v="0"/>
    <x v="1"/>
    <s v="Faber-Castell Colour Pencil Set 60 Shades"/>
    <n v="3486.95"/>
    <n v="5"/>
    <n v="1470.88"/>
    <x v="9"/>
    <x v="1"/>
  </r>
  <r>
    <d v="2024-10-11T00:00:00"/>
    <x v="27"/>
    <x v="1"/>
    <x v="0"/>
    <x v="0"/>
    <s v="Acco Brass Fasteners 70mm (Box of 100)"/>
    <n v="11083.19"/>
    <n v="11"/>
    <n v="117.35"/>
    <x v="9"/>
    <x v="1"/>
  </r>
  <r>
    <d v="2024-12-28T00:00:00"/>
    <x v="31"/>
    <x v="1"/>
    <x v="2"/>
    <x v="14"/>
    <s v="HP LaserJet Pro M404dn Monochrome Printer"/>
    <n v="45504.160000000003"/>
    <n v="4"/>
    <n v="-33323.660000000003"/>
    <x v="1"/>
    <x v="1"/>
  </r>
  <r>
    <d v="2025-03-25T00:00:00"/>
    <x v="11"/>
    <x v="14"/>
    <x v="0"/>
    <x v="5"/>
    <s v="Navneet A4 80 GSM Copier Paper (500 Sheets)"/>
    <n v="27685.45"/>
    <n v="6"/>
    <n v="11528.24"/>
    <x v="0"/>
    <x v="0"/>
  </r>
  <r>
    <d v="2024-06-13T00:00:00"/>
    <x v="47"/>
    <x v="16"/>
    <x v="0"/>
    <x v="10"/>
    <s v="Nilkamal Plastic Storage Trolley 3-Tier"/>
    <n v="24393.37"/>
    <n v="3"/>
    <n v="-6013.87"/>
    <x v="2"/>
    <x v="1"/>
  </r>
  <r>
    <d v="2025-03-20T00:00:00"/>
    <x v="5"/>
    <x v="1"/>
    <x v="0"/>
    <x v="2"/>
    <s v="Kangaro Presentation Ring Binder (Pack of 8)"/>
    <n v="81405.789999999994"/>
    <n v="3"/>
    <n v="43080.79"/>
    <x v="0"/>
    <x v="0"/>
  </r>
  <r>
    <d v="2024-05-02T00:00:00"/>
    <x v="25"/>
    <x v="13"/>
    <x v="1"/>
    <x v="4"/>
    <s v="Godrej Interio Partition Panel 4×6ft"/>
    <n v="1537.07"/>
    <n v="3"/>
    <n v="-1087.26"/>
    <x v="3"/>
    <x v="1"/>
  </r>
  <r>
    <d v="2024-06-16T00:00:00"/>
    <x v="32"/>
    <x v="2"/>
    <x v="0"/>
    <x v="5"/>
    <s v="Kokuyo Camlin Drawing Sheets A3 (100 Sheets)"/>
    <n v="511.69"/>
    <n v="1"/>
    <n v="135.61000000000001"/>
    <x v="2"/>
    <x v="1"/>
  </r>
  <r>
    <d v="2024-09-15T00:00:00"/>
    <x v="23"/>
    <x v="5"/>
    <x v="1"/>
    <x v="8"/>
    <s v="Pepperfry Study Table with Bookshelf Walnut"/>
    <n v="6374.27"/>
    <n v="1"/>
    <n v="-3580.8"/>
    <x v="5"/>
    <x v="1"/>
  </r>
  <r>
    <d v="2024-11-05T00:00:00"/>
    <x v="25"/>
    <x v="6"/>
    <x v="0"/>
    <x v="10"/>
    <s v="Nilkamal Plastic Storage Trolley 3-Tier"/>
    <n v="5174.88"/>
    <n v="2"/>
    <n v="-359.42"/>
    <x v="6"/>
    <x v="1"/>
  </r>
  <r>
    <d v="2024-09-04T00:00:00"/>
    <x v="31"/>
    <x v="1"/>
    <x v="2"/>
    <x v="9"/>
    <s v="Vivo T3 Pro 5G 8GB/128GB"/>
    <n v="754.69"/>
    <n v="1"/>
    <n v="202.4"/>
    <x v="5"/>
    <x v="1"/>
  </r>
  <r>
    <d v="2024-11-01T00:00:00"/>
    <x v="26"/>
    <x v="6"/>
    <x v="2"/>
    <x v="11"/>
    <s v="Promate 20000mAh Power Bank"/>
    <n v="15693.81"/>
    <n v="2"/>
    <n v="3354.9"/>
    <x v="6"/>
    <x v="1"/>
  </r>
  <r>
    <d v="2024-12-05T00:00:00"/>
    <x v="42"/>
    <x v="3"/>
    <x v="1"/>
    <x v="8"/>
    <s v="Wipro Furniture Rectangular Workstation"/>
    <n v="54730.01"/>
    <n v="2"/>
    <n v="-32801.74"/>
    <x v="1"/>
    <x v="1"/>
  </r>
  <r>
    <d v="2025-02-14T00:00:00"/>
    <x v="23"/>
    <x v="11"/>
    <x v="1"/>
    <x v="4"/>
    <s v="Pepperfry Sofa Cum Bed 3-Seater Grey"/>
    <n v="24888.03"/>
    <n v="2"/>
    <n v="3435.6"/>
    <x v="7"/>
    <x v="0"/>
  </r>
  <r>
    <d v="2024-09-24T00:00:00"/>
    <x v="1"/>
    <x v="19"/>
    <x v="0"/>
    <x v="10"/>
    <s v="Puro SAFE Steel Almirah Double Door"/>
    <n v="116202.56"/>
    <n v="7"/>
    <n v="27215.61"/>
    <x v="5"/>
    <x v="1"/>
  </r>
  <r>
    <d v="2024-08-14T00:00:00"/>
    <x v="4"/>
    <x v="6"/>
    <x v="2"/>
    <x v="11"/>
    <s v="Promate 20000mAh Power Bank"/>
    <n v="7662.76"/>
    <n v="3"/>
    <n v="-1040.98"/>
    <x v="4"/>
    <x v="1"/>
  </r>
  <r>
    <d v="2024-08-04T00:00:00"/>
    <x v="4"/>
    <x v="10"/>
    <x v="0"/>
    <x v="10"/>
    <s v="Puro SAFE Steel Almirah Double Door"/>
    <n v="3424.24"/>
    <n v="2"/>
    <n v="953.51"/>
    <x v="4"/>
    <x v="1"/>
  </r>
  <r>
    <d v="2024-08-28T00:00:00"/>
    <x v="15"/>
    <x v="4"/>
    <x v="2"/>
    <x v="9"/>
    <s v="Realme Narzo 60 Pro 5G 8GB/128GB"/>
    <n v="14362.96"/>
    <n v="3"/>
    <n v="1032.06"/>
    <x v="4"/>
    <x v="1"/>
  </r>
  <r>
    <d v="2024-12-16T00:00:00"/>
    <x v="4"/>
    <x v="4"/>
    <x v="2"/>
    <x v="9"/>
    <s v="iQOO Z9 5G 8GB/128GB"/>
    <n v="66255.55"/>
    <n v="5"/>
    <n v="9108.7999999999993"/>
    <x v="1"/>
    <x v="1"/>
  </r>
  <r>
    <d v="2024-12-14T00:00:00"/>
    <x v="0"/>
    <x v="4"/>
    <x v="0"/>
    <x v="5"/>
    <s v="Luxor Ruled Writing Pad A4 (200 Pages)"/>
    <n v="3320.7"/>
    <n v="6"/>
    <n v="1784"/>
    <x v="1"/>
    <x v="1"/>
  </r>
  <r>
    <d v="2024-09-03T00:00:00"/>
    <x v="16"/>
    <x v="0"/>
    <x v="0"/>
    <x v="1"/>
    <s v="Faber-Castell Colour Pencil Set 60 Shades"/>
    <n v="893.09"/>
    <n v="5"/>
    <n v="92.73"/>
    <x v="5"/>
    <x v="1"/>
  </r>
  <r>
    <d v="2024-09-18T00:00:00"/>
    <x v="23"/>
    <x v="0"/>
    <x v="0"/>
    <x v="10"/>
    <s v="Nilkamal Plastic Storage Trolley 3-Tier"/>
    <n v="1189.45"/>
    <n v="2"/>
    <n v="26.99"/>
    <x v="5"/>
    <x v="1"/>
  </r>
  <r>
    <d v="2025-03-14T00:00:00"/>
    <x v="47"/>
    <x v="2"/>
    <x v="0"/>
    <x v="2"/>
    <s v="Kangaro Presentation Ring Binder (Pack of 8)"/>
    <n v="2636.65"/>
    <n v="1"/>
    <n v="1351.79"/>
    <x v="0"/>
    <x v="0"/>
  </r>
  <r>
    <d v="2024-10-18T00:00:00"/>
    <x v="29"/>
    <x v="8"/>
    <x v="2"/>
    <x v="14"/>
    <s v="HP LaserJet Pro M404dn Monochrome Printer"/>
    <n v="7063.85"/>
    <n v="2"/>
    <n v="-4730.9799999999996"/>
    <x v="9"/>
    <x v="1"/>
  </r>
  <r>
    <d v="2024-09-24T00:00:00"/>
    <x v="19"/>
    <x v="14"/>
    <x v="0"/>
    <x v="2"/>
    <s v="Deli Spine Label Binder A4 Blue (Pack of 6)"/>
    <n v="410.9"/>
    <n v="1"/>
    <n v="120.74"/>
    <x v="5"/>
    <x v="1"/>
  </r>
  <r>
    <d v="2024-08-03T00:00:00"/>
    <x v="37"/>
    <x v="3"/>
    <x v="1"/>
    <x v="4"/>
    <s v="Stanley Office Side Table with Drawer"/>
    <n v="4796.99"/>
    <n v="3"/>
    <n v="1723.11"/>
    <x v="4"/>
    <x v="1"/>
  </r>
  <r>
    <d v="2024-05-07T00:00:00"/>
    <x v="30"/>
    <x v="2"/>
    <x v="0"/>
    <x v="5"/>
    <s v="Pidilite Fevistick Glue Sticks (Box of 12)"/>
    <n v="578.58000000000004"/>
    <n v="2"/>
    <n v="244.16"/>
    <x v="3"/>
    <x v="1"/>
  </r>
  <r>
    <d v="2024-09-09T00:00:00"/>
    <x v="38"/>
    <x v="18"/>
    <x v="0"/>
    <x v="13"/>
    <s v="Usha Mist Air Duos 400mm Pedestal Fan"/>
    <n v="95532.67"/>
    <n v="4"/>
    <n v="27128.78"/>
    <x v="5"/>
    <x v="1"/>
  </r>
  <r>
    <d v="2025-03-01T00:00:00"/>
    <x v="5"/>
    <x v="16"/>
    <x v="1"/>
    <x v="4"/>
    <s v="FurnitureKraft Metal Coat Stand Black"/>
    <n v="526.54999999999995"/>
    <n v="2"/>
    <n v="123.09"/>
    <x v="0"/>
    <x v="0"/>
  </r>
  <r>
    <d v="2024-08-02T00:00:00"/>
    <x v="31"/>
    <x v="6"/>
    <x v="0"/>
    <x v="12"/>
    <s v="3M Post-It Sticky Notes 76×76mm (Pack of 12)"/>
    <n v="4392.07"/>
    <n v="4"/>
    <n v="1437.72"/>
    <x v="4"/>
    <x v="1"/>
  </r>
  <r>
    <d v="2024-11-24T00:00:00"/>
    <x v="4"/>
    <x v="15"/>
    <x v="1"/>
    <x v="4"/>
    <s v="Nilkamal Plastic Folding Chair (Pack of 4)"/>
    <n v="10735.83"/>
    <n v="4"/>
    <n v="3693.5"/>
    <x v="6"/>
    <x v="1"/>
  </r>
  <r>
    <d v="2024-08-16T00:00:00"/>
    <x v="10"/>
    <x v="2"/>
    <x v="1"/>
    <x v="4"/>
    <s v="Pepperfry Sofa Cum Bed 3-Seater Grey"/>
    <n v="4409.25"/>
    <n v="7"/>
    <n v="1959.5"/>
    <x v="4"/>
    <x v="1"/>
  </r>
  <r>
    <d v="2024-10-01T00:00:00"/>
    <x v="21"/>
    <x v="17"/>
    <x v="1"/>
    <x v="4"/>
    <s v="FurnitureKraft Metal Coat Stand Black"/>
    <n v="7106.45"/>
    <n v="5"/>
    <n v="3678.72"/>
    <x v="9"/>
    <x v="1"/>
  </r>
  <r>
    <d v="2025-01-12T00:00:00"/>
    <x v="17"/>
    <x v="5"/>
    <x v="0"/>
    <x v="2"/>
    <s v="Deli Spine Label Binder A4 Blue (Pack of 6)"/>
    <n v="821.73"/>
    <n v="8"/>
    <n v="-1328.55"/>
    <x v="11"/>
    <x v="0"/>
  </r>
  <r>
    <d v="2024-09-10T00:00:00"/>
    <x v="2"/>
    <x v="10"/>
    <x v="0"/>
    <x v="2"/>
    <s v="Kangaro Presentation Ring Binder (Pack of 8)"/>
    <n v="313.93"/>
    <n v="5"/>
    <n v="-242.84"/>
    <x v="5"/>
    <x v="1"/>
  </r>
  <r>
    <d v="2024-11-26T00:00:00"/>
    <x v="7"/>
    <x v="19"/>
    <x v="2"/>
    <x v="11"/>
    <s v="Portronics Mport 7C USB-C Hub 7-in-1"/>
    <n v="12007.07"/>
    <n v="3"/>
    <n v="176.76"/>
    <x v="6"/>
    <x v="1"/>
  </r>
  <r>
    <d v="2024-12-14T00:00:00"/>
    <x v="33"/>
    <x v="15"/>
    <x v="2"/>
    <x v="9"/>
    <s v="POCO X6 Pro 5G 12GB/256GB"/>
    <n v="17699.03"/>
    <n v="8"/>
    <n v="1826.25"/>
    <x v="1"/>
    <x v="1"/>
  </r>
  <r>
    <d v="2024-04-26T00:00:00"/>
    <x v="1"/>
    <x v="3"/>
    <x v="2"/>
    <x v="11"/>
    <s v="iBall Bluetooth Wireless Keyboard &amp; Mouse Combo"/>
    <n v="31485.39"/>
    <n v="3"/>
    <n v="6783.62"/>
    <x v="10"/>
    <x v="1"/>
  </r>
  <r>
    <d v="2024-08-05T00:00:00"/>
    <x v="37"/>
    <x v="17"/>
    <x v="0"/>
    <x v="2"/>
    <s v="Deli Spine Label Binder A4 Blue (Pack of 6)"/>
    <n v="3997.48"/>
    <n v="5"/>
    <n v="1585.74"/>
    <x v="4"/>
    <x v="1"/>
  </r>
  <r>
    <d v="2024-06-05T00:00:00"/>
    <x v="31"/>
    <x v="12"/>
    <x v="0"/>
    <x v="2"/>
    <s v="Solo Ring Binder A4 2-Ring 25mm (Pack of 10)"/>
    <n v="222.66"/>
    <n v="2"/>
    <n v="-189.72"/>
    <x v="2"/>
    <x v="1"/>
  </r>
  <r>
    <d v="2024-06-05T00:00:00"/>
    <x v="37"/>
    <x v="9"/>
    <x v="2"/>
    <x v="11"/>
    <s v="Zebronics Zeb-Thunder Wireless Mouse"/>
    <n v="33203.24"/>
    <n v="8"/>
    <n v="4047.65"/>
    <x v="2"/>
    <x v="1"/>
  </r>
  <r>
    <d v="2024-11-12T00:00:00"/>
    <x v="27"/>
    <x v="7"/>
    <x v="2"/>
    <x v="9"/>
    <s v="iQOO Z9 5G 8GB/128GB"/>
    <n v="6654.33"/>
    <n v="1"/>
    <n v="608.47"/>
    <x v="6"/>
    <x v="1"/>
  </r>
  <r>
    <d v="2024-11-14T00:00:00"/>
    <x v="1"/>
    <x v="13"/>
    <x v="0"/>
    <x v="5"/>
    <s v="Pidilite Fevistick Glue Sticks (Box of 12)"/>
    <n v="3496.61"/>
    <n v="6"/>
    <n v="1328.49"/>
    <x v="6"/>
    <x v="1"/>
  </r>
  <r>
    <d v="2024-08-08T00:00:00"/>
    <x v="20"/>
    <x v="5"/>
    <x v="0"/>
    <x v="2"/>
    <s v="Archies Lever Arch File A4 (Pack of 5)"/>
    <n v="286.31"/>
    <n v="2"/>
    <n v="-259.10000000000002"/>
    <x v="4"/>
    <x v="1"/>
  </r>
  <r>
    <d v="2024-09-12T00:00:00"/>
    <x v="26"/>
    <x v="8"/>
    <x v="1"/>
    <x v="15"/>
    <s v="FurnitureKraft Bookshelf Open 6-Tier White"/>
    <n v="217630.77"/>
    <n v="5"/>
    <n v="-26179.21"/>
    <x v="5"/>
    <x v="1"/>
  </r>
  <r>
    <d v="2024-11-25T00:00:00"/>
    <x v="39"/>
    <x v="5"/>
    <x v="0"/>
    <x v="2"/>
    <s v="Deli Spine Label Binder A4 Blue (Pack of 6)"/>
    <n v="120648.27"/>
    <n v="5"/>
    <n v="-194281.94"/>
    <x v="6"/>
    <x v="1"/>
  </r>
  <r>
    <d v="2024-10-03T00:00:00"/>
    <x v="28"/>
    <x v="6"/>
    <x v="1"/>
    <x v="8"/>
    <s v="Stanley Furniture Height-Adjustable Desk"/>
    <n v="159932.79999999999"/>
    <n v="7"/>
    <n v="-89364.47"/>
    <x v="9"/>
    <x v="1"/>
  </r>
  <r>
    <d v="2025-03-24T00:00:00"/>
    <x v="19"/>
    <x v="11"/>
    <x v="0"/>
    <x v="13"/>
    <s v="Orient Electric PSPO 1200mm Ceiling Fan"/>
    <n v="10185.64"/>
    <n v="2"/>
    <n v="3528.53"/>
    <x v="0"/>
    <x v="0"/>
  </r>
  <r>
    <d v="2024-11-23T00:00:00"/>
    <x v="29"/>
    <x v="6"/>
    <x v="0"/>
    <x v="2"/>
    <s v="Solo Ring Binder A4 2-Ring 25mm (Pack of 10)"/>
    <n v="1427.93"/>
    <n v="2"/>
    <n v="486.42"/>
    <x v="6"/>
    <x v="1"/>
  </r>
  <r>
    <d v="2024-08-23T00:00:00"/>
    <x v="15"/>
    <x v="16"/>
    <x v="0"/>
    <x v="0"/>
    <s v="Acco Brass Fasteners 70mm (Box of 100)"/>
    <n v="1124.1300000000001"/>
    <n v="8"/>
    <n v="397.09"/>
    <x v="4"/>
    <x v="1"/>
  </r>
  <r>
    <d v="2024-12-24T00:00:00"/>
    <x v="17"/>
    <x v="19"/>
    <x v="2"/>
    <x v="11"/>
    <s v="Cosmic Byte CB-GK-12 Wired Keyboard"/>
    <n v="4405.38"/>
    <n v="4"/>
    <n v="848.77"/>
    <x v="1"/>
    <x v="1"/>
  </r>
  <r>
    <d v="2024-12-19T00:00:00"/>
    <x v="13"/>
    <x v="5"/>
    <x v="0"/>
    <x v="2"/>
    <s v="Solo Ring Binder A4 2-Ring 25mm (Pack of 10)"/>
    <n v="649.5"/>
    <n v="2"/>
    <n v="265.35000000000002"/>
    <x v="1"/>
    <x v="1"/>
  </r>
  <r>
    <d v="2024-06-10T00:00:00"/>
    <x v="19"/>
    <x v="18"/>
    <x v="0"/>
    <x v="1"/>
    <s v="Faber-Castell Colour Pencil Set 60 Shades"/>
    <n v="567.37"/>
    <n v="6"/>
    <n v="280.33"/>
    <x v="2"/>
    <x v="1"/>
  </r>
  <r>
    <d v="2024-08-22T00:00:00"/>
    <x v="26"/>
    <x v="14"/>
    <x v="2"/>
    <x v="9"/>
    <s v="Vivo T3 Pro 5G 8GB/128GB"/>
    <n v="5869.06"/>
    <n v="3"/>
    <n v="774.85"/>
    <x v="4"/>
    <x v="1"/>
  </r>
  <r>
    <d v="2024-12-09T00:00:00"/>
    <x v="15"/>
    <x v="15"/>
    <x v="2"/>
    <x v="11"/>
    <s v="Cosmic Byte CB-GK-12 Wired Keyboard"/>
    <n v="7225.42"/>
    <n v="3"/>
    <n v="1591.54"/>
    <x v="1"/>
    <x v="1"/>
  </r>
  <r>
    <d v="2024-07-22T00:00:00"/>
    <x v="5"/>
    <x v="4"/>
    <x v="0"/>
    <x v="1"/>
    <s v="Camel Student Watercolour Cake Set 24 Shades"/>
    <n v="1769.9"/>
    <n v="8"/>
    <n v="269.69"/>
    <x v="8"/>
    <x v="1"/>
  </r>
  <r>
    <d v="2024-11-12T00:00:00"/>
    <x v="11"/>
    <x v="4"/>
    <x v="1"/>
    <x v="4"/>
    <s v="FurnitureKraft Metal Coat Stand Black"/>
    <n v="8873.44"/>
    <n v="2"/>
    <n v="1439.47"/>
    <x v="6"/>
    <x v="1"/>
  </r>
  <r>
    <d v="2024-07-07T00:00:00"/>
    <x v="32"/>
    <x v="1"/>
    <x v="1"/>
    <x v="4"/>
    <s v="Nilkamal Plastic Folding Chair (Pack of 4)"/>
    <n v="6504.18"/>
    <n v="8"/>
    <n v="2655.42"/>
    <x v="8"/>
    <x v="1"/>
  </r>
  <r>
    <d v="2024-09-08T00:00:00"/>
    <x v="42"/>
    <x v="13"/>
    <x v="1"/>
    <x v="3"/>
    <s v="Hof Seating WorkPro Mesh Back Chair"/>
    <n v="44270.19"/>
    <n v="2"/>
    <n v="4022.74"/>
    <x v="5"/>
    <x v="1"/>
  </r>
  <r>
    <d v="2024-08-07T00:00:00"/>
    <x v="45"/>
    <x v="16"/>
    <x v="0"/>
    <x v="10"/>
    <s v="Cello Stationery Organiser Set 7-Compartment"/>
    <n v="2233.4899999999998"/>
    <n v="1"/>
    <n v="240.07"/>
    <x v="4"/>
    <x v="1"/>
  </r>
  <r>
    <d v="2024-12-13T00:00:00"/>
    <x v="39"/>
    <x v="2"/>
    <x v="0"/>
    <x v="1"/>
    <s v="Apsara Drawing Pencils HB (Pack of 20)"/>
    <n v="1313.71"/>
    <n v="6"/>
    <n v="616.53"/>
    <x v="1"/>
    <x v="1"/>
  </r>
  <r>
    <d v="2024-12-12T00:00:00"/>
    <x v="32"/>
    <x v="2"/>
    <x v="0"/>
    <x v="10"/>
    <s v="Cello Stationery Organiser Set 7-Compartment"/>
    <n v="3101.18"/>
    <n v="1"/>
    <n v="711.83"/>
    <x v="1"/>
    <x v="1"/>
  </r>
  <r>
    <d v="2024-09-15T00:00:00"/>
    <x v="41"/>
    <x v="0"/>
    <x v="2"/>
    <x v="6"/>
    <s v="Canon imageRUNNER 2206N Monochrome Copier"/>
    <n v="71806.45"/>
    <n v="1"/>
    <n v="28960.7"/>
    <x v="5"/>
    <x v="1"/>
  </r>
  <r>
    <d v="2024-05-28T00:00:00"/>
    <x v="30"/>
    <x v="7"/>
    <x v="1"/>
    <x v="4"/>
    <s v="FurnitureKraft Metal Coat Stand Black"/>
    <n v="41369.699999999997"/>
    <n v="5"/>
    <n v="5409.67"/>
    <x v="3"/>
    <x v="1"/>
  </r>
  <r>
    <d v="2024-10-28T00:00:00"/>
    <x v="45"/>
    <x v="6"/>
    <x v="0"/>
    <x v="10"/>
    <s v="Durian Steel Filing Cabinet 2-Door"/>
    <n v="35318.58"/>
    <n v="2"/>
    <n v="340.07"/>
    <x v="9"/>
    <x v="1"/>
  </r>
  <r>
    <d v="2024-04-21T00:00:00"/>
    <x v="0"/>
    <x v="6"/>
    <x v="0"/>
    <x v="2"/>
    <s v="Solo Ring Binder A4 2-Ring 25mm (Pack of 10)"/>
    <n v="2926.38"/>
    <n v="3"/>
    <n v="-2037.83"/>
    <x v="10"/>
    <x v="1"/>
  </r>
  <r>
    <d v="2024-12-18T00:00:00"/>
    <x v="38"/>
    <x v="19"/>
    <x v="0"/>
    <x v="13"/>
    <s v="Usha Mist Air Duos 400mm Pedestal Fan"/>
    <n v="814.75"/>
    <n v="2"/>
    <n v="213.79"/>
    <x v="1"/>
    <x v="1"/>
  </r>
  <r>
    <d v="2025-03-02T00:00:00"/>
    <x v="41"/>
    <x v="14"/>
    <x v="0"/>
    <x v="5"/>
    <s v="Kokuyo Camlin Drawing Sheets A3 (100 Sheets)"/>
    <n v="27871.8"/>
    <n v="8"/>
    <n v="9784.81"/>
    <x v="0"/>
    <x v="0"/>
  </r>
  <r>
    <d v="2024-04-23T00:00:00"/>
    <x v="22"/>
    <x v="7"/>
    <x v="0"/>
    <x v="2"/>
    <s v="Archies Lever Arch File A4 (Pack of 5)"/>
    <n v="946.5"/>
    <n v="3"/>
    <n v="392.07"/>
    <x v="10"/>
    <x v="1"/>
  </r>
  <r>
    <d v="2025-02-06T00:00:00"/>
    <x v="24"/>
    <x v="16"/>
    <x v="0"/>
    <x v="13"/>
    <s v="Orient Electric PSPO 1200mm Ceiling Fan"/>
    <n v="133639.79"/>
    <n v="5"/>
    <n v="30833.16"/>
    <x v="7"/>
    <x v="0"/>
  </r>
  <r>
    <d v="2024-07-15T00:00:00"/>
    <x v="47"/>
    <x v="10"/>
    <x v="2"/>
    <x v="11"/>
    <s v="Lapcare USB-C 65W GaN Charger"/>
    <n v="8000.11"/>
    <n v="7"/>
    <n v="2722.08"/>
    <x v="8"/>
    <x v="1"/>
  </r>
  <r>
    <d v="2024-12-18T00:00:00"/>
    <x v="2"/>
    <x v="19"/>
    <x v="2"/>
    <x v="11"/>
    <s v="Lapcare USB-C 65W GaN Charger"/>
    <n v="19670.14"/>
    <n v="13"/>
    <n v="5955.46"/>
    <x v="1"/>
    <x v="1"/>
  </r>
  <r>
    <d v="2024-11-07T00:00:00"/>
    <x v="23"/>
    <x v="18"/>
    <x v="1"/>
    <x v="3"/>
    <s v="Wipro Furniture Smart Mesh Chair"/>
    <n v="90240.24"/>
    <n v="2"/>
    <n v="24224.58"/>
    <x v="6"/>
    <x v="1"/>
  </r>
  <r>
    <d v="2024-11-02T00:00:00"/>
    <x v="14"/>
    <x v="15"/>
    <x v="0"/>
    <x v="16"/>
    <s v="Camlin Permanent Marker Black (Pack of 10)"/>
    <n v="1978.87"/>
    <n v="5"/>
    <n v="-405.54"/>
    <x v="6"/>
    <x v="1"/>
  </r>
  <r>
    <d v="2025-03-04T00:00:00"/>
    <x v="23"/>
    <x v="12"/>
    <x v="1"/>
    <x v="3"/>
    <s v="Hof Seating WorkPro Mesh Back Chair"/>
    <n v="40647.39"/>
    <n v="2"/>
    <n v="4476.83"/>
    <x v="0"/>
    <x v="0"/>
  </r>
  <r>
    <d v="2024-04-11T00:00:00"/>
    <x v="26"/>
    <x v="11"/>
    <x v="2"/>
    <x v="14"/>
    <s v="Samsung ProXpress M3320ND Laser Printer"/>
    <n v="5549.74"/>
    <n v="3"/>
    <n v="1874.8"/>
    <x v="10"/>
    <x v="1"/>
  </r>
  <r>
    <d v="2024-04-24T00:00:00"/>
    <x v="41"/>
    <x v="16"/>
    <x v="1"/>
    <x v="15"/>
    <s v="FurnitureKraft Bookshelf Open 6-Tier White"/>
    <n v="28848.09"/>
    <n v="6"/>
    <n v="-15163.7"/>
    <x v="10"/>
    <x v="1"/>
  </r>
  <r>
    <d v="2024-06-05T00:00:00"/>
    <x v="25"/>
    <x v="6"/>
    <x v="0"/>
    <x v="10"/>
    <s v="Durian Steel Filing Cabinet 2-Door"/>
    <n v="8737.75"/>
    <n v="3"/>
    <n v="-1645.11"/>
    <x v="2"/>
    <x v="1"/>
  </r>
  <r>
    <d v="2024-11-11T00:00:00"/>
    <x v="18"/>
    <x v="18"/>
    <x v="1"/>
    <x v="15"/>
    <s v="Featherlite Steel Almirah with Locker"/>
    <n v="44101.54"/>
    <n v="2"/>
    <n v="3299.1"/>
    <x v="6"/>
    <x v="1"/>
  </r>
  <r>
    <d v="2024-05-22T00:00:00"/>
    <x v="35"/>
    <x v="1"/>
    <x v="0"/>
    <x v="1"/>
    <s v="Doms Sketch Pens 48 Shades Assorted"/>
    <n v="425.16"/>
    <n v="2"/>
    <n v="144.97999999999999"/>
    <x v="3"/>
    <x v="1"/>
  </r>
  <r>
    <d v="2024-05-02T00:00:00"/>
    <x v="40"/>
    <x v="4"/>
    <x v="0"/>
    <x v="2"/>
    <s v="Kangaro Presentation Ring Binder (Pack of 8)"/>
    <n v="712.84"/>
    <n v="1"/>
    <n v="248.01"/>
    <x v="3"/>
    <x v="1"/>
  </r>
  <r>
    <d v="2025-03-07T00:00:00"/>
    <x v="18"/>
    <x v="8"/>
    <x v="1"/>
    <x v="3"/>
    <s v="Stanley Furniture Comfort Plus Chair"/>
    <n v="33774.050000000003"/>
    <n v="3"/>
    <n v="-3307.67"/>
    <x v="0"/>
    <x v="0"/>
  </r>
  <r>
    <d v="2024-09-24T00:00:00"/>
    <x v="19"/>
    <x v="6"/>
    <x v="0"/>
    <x v="10"/>
    <s v="Puro SAFE Steel Almirah Double Door"/>
    <n v="3818.37"/>
    <n v="6"/>
    <n v="68.11"/>
    <x v="5"/>
    <x v="1"/>
  </r>
  <r>
    <d v="2024-12-05T00:00:00"/>
    <x v="45"/>
    <x v="16"/>
    <x v="0"/>
    <x v="5"/>
    <s v="Kokuyo Camlin Drawing Sheets A3 (100 Sheets)"/>
    <n v="2141.8200000000002"/>
    <n v="3"/>
    <n v="1211.6500000000001"/>
    <x v="1"/>
    <x v="1"/>
  </r>
  <r>
    <d v="2024-05-09T00:00:00"/>
    <x v="46"/>
    <x v="13"/>
    <x v="0"/>
    <x v="2"/>
    <s v="Nataraj Clear-View Binder A4 (Pack of 12)"/>
    <n v="46106.64"/>
    <n v="5"/>
    <n v="14345.36"/>
    <x v="3"/>
    <x v="1"/>
  </r>
  <r>
    <d v="2024-06-10T00:00:00"/>
    <x v="36"/>
    <x v="15"/>
    <x v="0"/>
    <x v="1"/>
    <s v="Camlin Kokuyo Acrylic Colour Set 9 Tubes"/>
    <n v="5456.19"/>
    <n v="2"/>
    <n v="433.41"/>
    <x v="2"/>
    <x v="1"/>
  </r>
  <r>
    <d v="2024-11-15T00:00:00"/>
    <x v="46"/>
    <x v="19"/>
    <x v="0"/>
    <x v="10"/>
    <s v="Cello Stationery Organiser Set 7-Compartment"/>
    <n v="6761.53"/>
    <n v="2"/>
    <n v="552.21"/>
    <x v="6"/>
    <x v="1"/>
  </r>
  <r>
    <d v="2024-06-07T00:00:00"/>
    <x v="23"/>
    <x v="13"/>
    <x v="1"/>
    <x v="4"/>
    <s v="Stanley Office Side Table with Drawer"/>
    <n v="283.74"/>
    <n v="1"/>
    <n v="50.15"/>
    <x v="2"/>
    <x v="1"/>
  </r>
  <r>
    <d v="2025-01-05T00:00:00"/>
    <x v="2"/>
    <x v="0"/>
    <x v="0"/>
    <x v="7"/>
    <s v="Navneet Manilla Envelopes 10×4 (Pack of 100)"/>
    <n v="3922.05"/>
    <n v="3"/>
    <n v="2012.28"/>
    <x v="11"/>
    <x v="0"/>
  </r>
  <r>
    <d v="2024-12-16T00:00:00"/>
    <x v="35"/>
    <x v="5"/>
    <x v="0"/>
    <x v="2"/>
    <s v="Nataraj Clear-View Binder A4 (Pack of 12)"/>
    <n v="15221.2"/>
    <n v="5"/>
    <n v="5564.71"/>
    <x v="1"/>
    <x v="1"/>
  </r>
  <r>
    <d v="2025-03-22T00:00:00"/>
    <x v="26"/>
    <x v="2"/>
    <x v="0"/>
    <x v="2"/>
    <s v="Nataraj Clear-View Binder A4 (Pack of 12)"/>
    <n v="199.91"/>
    <n v="1"/>
    <n v="-133.69999999999999"/>
    <x v="0"/>
    <x v="0"/>
  </r>
  <r>
    <d v="2024-08-16T00:00:00"/>
    <x v="1"/>
    <x v="5"/>
    <x v="0"/>
    <x v="1"/>
    <s v="Fevicryl Fabric Colour Set 12 Shades"/>
    <n v="3950.3"/>
    <n v="2"/>
    <n v="1067.06"/>
    <x v="4"/>
    <x v="1"/>
  </r>
  <r>
    <d v="2024-12-12T00:00:00"/>
    <x v="2"/>
    <x v="11"/>
    <x v="2"/>
    <x v="11"/>
    <s v="Lapcare USB-C 65W GaN Charger"/>
    <n v="5184.3"/>
    <n v="2"/>
    <n v="1423.13"/>
    <x v="1"/>
    <x v="1"/>
  </r>
  <r>
    <d v="2024-08-06T00:00:00"/>
    <x v="31"/>
    <x v="9"/>
    <x v="1"/>
    <x v="4"/>
    <s v="Stanley Office Side Table with Drawer"/>
    <n v="9940.82"/>
    <n v="2"/>
    <n v="781.66"/>
    <x v="4"/>
    <x v="1"/>
  </r>
  <r>
    <d v="2024-09-18T00:00:00"/>
    <x v="9"/>
    <x v="10"/>
    <x v="2"/>
    <x v="11"/>
    <s v="Lapcare USB-C 65W GaN Charger"/>
    <n v="96021.87"/>
    <n v="3"/>
    <n v="24591.5"/>
    <x v="5"/>
    <x v="1"/>
  </r>
  <r>
    <d v="2024-05-12T00:00:00"/>
    <x v="3"/>
    <x v="8"/>
    <x v="0"/>
    <x v="2"/>
    <s v="Solo Ring Binder A4 2-Ring 25mm (Pack of 10)"/>
    <n v="10315.370000000001"/>
    <n v="5"/>
    <n v="3489.22"/>
    <x v="3"/>
    <x v="1"/>
  </r>
  <r>
    <d v="2025-02-10T00:00:00"/>
    <x v="43"/>
    <x v="1"/>
    <x v="1"/>
    <x v="4"/>
    <s v="Godrej Interio Partition Panel 4×6ft"/>
    <n v="5403.64"/>
    <n v="5"/>
    <n v="2296.4299999999998"/>
    <x v="7"/>
    <x v="0"/>
  </r>
  <r>
    <d v="2024-07-17T00:00:00"/>
    <x v="4"/>
    <x v="18"/>
    <x v="1"/>
    <x v="4"/>
    <s v="Stanley Office Side Table with Drawer"/>
    <n v="23786.959999999999"/>
    <n v="7"/>
    <n v="2938.71"/>
    <x v="8"/>
    <x v="1"/>
  </r>
  <r>
    <d v="2024-08-01T00:00:00"/>
    <x v="38"/>
    <x v="5"/>
    <x v="2"/>
    <x v="9"/>
    <s v="iQOO Z9 5G 8GB/128GB"/>
    <n v="29530.53"/>
    <n v="2"/>
    <n v="-6089.52"/>
    <x v="4"/>
    <x v="1"/>
  </r>
  <r>
    <d v="2024-10-27T00:00:00"/>
    <x v="40"/>
    <x v="11"/>
    <x v="1"/>
    <x v="4"/>
    <s v="Stanley Office Side Table with Drawer"/>
    <n v="9429.61"/>
    <n v="3"/>
    <n v="4272.34"/>
    <x v="9"/>
    <x v="1"/>
  </r>
  <r>
    <d v="2024-08-03T00:00:00"/>
    <x v="44"/>
    <x v="6"/>
    <x v="0"/>
    <x v="2"/>
    <s v="Nataraj Clear-View Binder A4 (Pack of 12)"/>
    <n v="1943.33"/>
    <n v="2"/>
    <n v="573.12"/>
    <x v="4"/>
    <x v="1"/>
  </r>
  <r>
    <d v="2025-03-23T00:00:00"/>
    <x v="29"/>
    <x v="6"/>
    <x v="0"/>
    <x v="1"/>
    <s v="Camel Student Watercolour Cake Set 24 Shades"/>
    <n v="349.4"/>
    <n v="2"/>
    <n v="97.76"/>
    <x v="0"/>
    <x v="0"/>
  </r>
  <r>
    <d v="2024-07-04T00:00:00"/>
    <x v="47"/>
    <x v="14"/>
    <x v="0"/>
    <x v="10"/>
    <s v="Puro SAFE Steel Almirah Double Door"/>
    <n v="2271.46"/>
    <n v="1"/>
    <n v="-382.77"/>
    <x v="8"/>
    <x v="1"/>
  </r>
  <r>
    <d v="2024-07-02T00:00:00"/>
    <x v="10"/>
    <x v="14"/>
    <x v="0"/>
    <x v="2"/>
    <s v="Nataraj Clear-View Binder A4 (Pack of 12)"/>
    <n v="1477.78"/>
    <n v="4"/>
    <n v="608.6"/>
    <x v="8"/>
    <x v="1"/>
  </r>
  <r>
    <d v="2024-05-22T00:00:00"/>
    <x v="0"/>
    <x v="6"/>
    <x v="2"/>
    <x v="9"/>
    <s v="POCO X6 Pro 5G 12GB/256GB"/>
    <n v="31500.38"/>
    <n v="4"/>
    <n v="9052.42"/>
    <x v="3"/>
    <x v="1"/>
  </r>
  <r>
    <d v="2025-02-12T00:00:00"/>
    <x v="19"/>
    <x v="6"/>
    <x v="2"/>
    <x v="9"/>
    <s v="Motorola Edge 50 Fusion 12GB/256GB"/>
    <n v="10497.57"/>
    <n v="1"/>
    <n v="2833.34"/>
    <x v="7"/>
    <x v="0"/>
  </r>
  <r>
    <d v="2024-12-07T00:00:00"/>
    <x v="21"/>
    <x v="9"/>
    <x v="0"/>
    <x v="13"/>
    <s v="Havells Cista 1200mm Ceiling Fan Brushed Chrome"/>
    <n v="268.97000000000003"/>
    <n v="1"/>
    <n v="-714.81"/>
    <x v="1"/>
    <x v="1"/>
  </r>
  <r>
    <d v="2024-12-01T00:00:00"/>
    <x v="21"/>
    <x v="19"/>
    <x v="0"/>
    <x v="5"/>
    <s v="Navneet A4 80 GSM Copier Paper (500 Sheets)"/>
    <n v="989.54"/>
    <n v="3"/>
    <n v="369.59"/>
    <x v="1"/>
    <x v="1"/>
  </r>
  <r>
    <d v="2024-12-11T00:00:00"/>
    <x v="16"/>
    <x v="18"/>
    <x v="0"/>
    <x v="2"/>
    <s v="Archies Lever Arch File A4 (Pack of 5)"/>
    <n v="365.23"/>
    <n v="1"/>
    <n v="194.15"/>
    <x v="1"/>
    <x v="1"/>
  </r>
  <r>
    <d v="2024-09-07T00:00:00"/>
    <x v="23"/>
    <x v="2"/>
    <x v="0"/>
    <x v="16"/>
    <s v="Scotch Magic Tape 19mm×33m (Pack of 6)"/>
    <n v="4698.1499999999996"/>
    <n v="3"/>
    <n v="144.16999999999999"/>
    <x v="5"/>
    <x v="1"/>
  </r>
  <r>
    <d v="2024-06-26T00:00:00"/>
    <x v="39"/>
    <x v="12"/>
    <x v="0"/>
    <x v="5"/>
    <s v="Pidilite Fevistick Glue Sticks (Box of 12)"/>
    <n v="26016.27"/>
    <n v="11"/>
    <n v="12404.12"/>
    <x v="2"/>
    <x v="1"/>
  </r>
  <r>
    <d v="2024-11-09T00:00:00"/>
    <x v="21"/>
    <x v="17"/>
    <x v="0"/>
    <x v="10"/>
    <s v="Puro SAFE Steel Almirah Double Door"/>
    <n v="66989"/>
    <n v="3"/>
    <n v="9297.0300000000007"/>
    <x v="6"/>
    <x v="1"/>
  </r>
  <r>
    <d v="2024-11-11T00:00:00"/>
    <x v="19"/>
    <x v="6"/>
    <x v="0"/>
    <x v="1"/>
    <s v="Apsara Drawing Pencils HB (Pack of 20)"/>
    <n v="2136.87"/>
    <n v="2"/>
    <n v="571.57000000000005"/>
    <x v="6"/>
    <x v="1"/>
  </r>
  <r>
    <d v="2024-04-20T00:00:00"/>
    <x v="18"/>
    <x v="10"/>
    <x v="0"/>
    <x v="1"/>
    <s v="Faber-Castell Colour Pencil Set 60 Shades"/>
    <n v="1735.94"/>
    <n v="6"/>
    <n v="536.15"/>
    <x v="10"/>
    <x v="1"/>
  </r>
  <r>
    <d v="2024-07-06T00:00:00"/>
    <x v="21"/>
    <x v="1"/>
    <x v="1"/>
    <x v="15"/>
    <s v="Nilkamal Freedom Book Rack with Cabinet"/>
    <n v="8679.01"/>
    <n v="1"/>
    <n v="584.4"/>
    <x v="8"/>
    <x v="1"/>
  </r>
  <r>
    <d v="2024-05-15T00:00:00"/>
    <x v="46"/>
    <x v="13"/>
    <x v="1"/>
    <x v="3"/>
    <s v="Green Soul Oslo High-Back Executive Chair"/>
    <n v="92415.15"/>
    <n v="7"/>
    <n v="-5691.17"/>
    <x v="3"/>
    <x v="1"/>
  </r>
  <r>
    <d v="2024-10-11T00:00:00"/>
    <x v="7"/>
    <x v="7"/>
    <x v="1"/>
    <x v="3"/>
    <s v="Hof Seating WorkPro Mesh Back Chair"/>
    <n v="30067.42"/>
    <n v="5"/>
    <n v="-1591.1"/>
    <x v="9"/>
    <x v="1"/>
  </r>
  <r>
    <d v="2024-07-14T00:00:00"/>
    <x v="15"/>
    <x v="4"/>
    <x v="2"/>
    <x v="11"/>
    <s v="Lapcare USB-C 65W GaN Charger"/>
    <n v="188103.44"/>
    <n v="6"/>
    <n v="64277.93"/>
    <x v="8"/>
    <x v="1"/>
  </r>
  <r>
    <d v="2024-12-11T00:00:00"/>
    <x v="29"/>
    <x v="13"/>
    <x v="1"/>
    <x v="4"/>
    <s v="Pepperfry Sofa Cum Bed 3-Seater Grey"/>
    <n v="694.6"/>
    <n v="4"/>
    <n v="-373.51"/>
    <x v="1"/>
    <x v="1"/>
  </r>
  <r>
    <d v="2024-09-19T00:00:00"/>
    <x v="29"/>
    <x v="8"/>
    <x v="0"/>
    <x v="5"/>
    <s v="Luxor Ruled Writing Pad A4 (200 Pages)"/>
    <n v="6920.85"/>
    <n v="3"/>
    <n v="3766.7"/>
    <x v="5"/>
    <x v="1"/>
  </r>
  <r>
    <d v="2024-11-17T00:00:00"/>
    <x v="47"/>
    <x v="0"/>
    <x v="0"/>
    <x v="2"/>
    <s v="Nataraj Clear-View Binder A4 (Pack of 12)"/>
    <n v="63408.22"/>
    <n v="2"/>
    <n v="-36160.43"/>
    <x v="6"/>
    <x v="1"/>
  </r>
  <r>
    <d v="2024-06-20T00:00:00"/>
    <x v="37"/>
    <x v="7"/>
    <x v="0"/>
    <x v="10"/>
    <s v="Godrej Interio Metal Storage Cabinet 4-Drawer"/>
    <n v="592.42999999999995"/>
    <n v="1"/>
    <n v="49.87"/>
    <x v="2"/>
    <x v="1"/>
  </r>
  <r>
    <d v="2024-07-06T00:00:00"/>
    <x v="10"/>
    <x v="6"/>
    <x v="0"/>
    <x v="2"/>
    <s v="Archies Lever Arch File A4 (Pack of 5)"/>
    <n v="640.26"/>
    <n v="2"/>
    <n v="223.08"/>
    <x v="8"/>
    <x v="1"/>
  </r>
  <r>
    <d v="2024-12-14T00:00:00"/>
    <x v="16"/>
    <x v="18"/>
    <x v="0"/>
    <x v="12"/>
    <s v="Avery India Self-Adhesive Labels 21-Up (100 Sheets)"/>
    <n v="745.55"/>
    <n v="2"/>
    <n v="241.14"/>
    <x v="1"/>
    <x v="1"/>
  </r>
  <r>
    <d v="2024-11-03T00:00:00"/>
    <x v="26"/>
    <x v="8"/>
    <x v="0"/>
    <x v="13"/>
    <s v="Usha Mist Air Duos 400mm Pedestal Fan"/>
    <n v="28248.97"/>
    <n v="4"/>
    <n v="7283.54"/>
    <x v="6"/>
    <x v="1"/>
  </r>
  <r>
    <d v="2024-11-04T00:00:00"/>
    <x v="35"/>
    <x v="12"/>
    <x v="0"/>
    <x v="5"/>
    <s v="Kokuyo Camlin Drawing Sheets A3 (100 Sheets)"/>
    <n v="3029.28"/>
    <n v="2"/>
    <n v="1042.69"/>
    <x v="6"/>
    <x v="1"/>
  </r>
  <r>
    <d v="2024-08-15T00:00:00"/>
    <x v="11"/>
    <x v="9"/>
    <x v="2"/>
    <x v="9"/>
    <s v="OnePlus Nord CE3 Lite 8GB/128GB"/>
    <n v="29100.07"/>
    <n v="1"/>
    <n v="8860.7199999999993"/>
    <x v="4"/>
    <x v="1"/>
  </r>
  <r>
    <d v="2024-12-19T00:00:00"/>
    <x v="6"/>
    <x v="8"/>
    <x v="0"/>
    <x v="12"/>
    <s v="Maplitho White Labels A4 (50 Sheets)"/>
    <n v="1725.45"/>
    <n v="4"/>
    <n v="505.21"/>
    <x v="1"/>
    <x v="1"/>
  </r>
  <r>
    <d v="2024-05-08T00:00:00"/>
    <x v="15"/>
    <x v="9"/>
    <x v="2"/>
    <x v="6"/>
    <s v="Xerox B210 Wireless Monochrome Laser Printer"/>
    <n v="54810.11"/>
    <n v="3"/>
    <n v="9024.92"/>
    <x v="3"/>
    <x v="1"/>
  </r>
  <r>
    <d v="2024-12-25T00:00:00"/>
    <x v="46"/>
    <x v="6"/>
    <x v="0"/>
    <x v="5"/>
    <s v="Luxor Ruled Writing Pad A4 (200 Pages)"/>
    <n v="4293"/>
    <n v="6"/>
    <n v="1877.18"/>
    <x v="1"/>
    <x v="1"/>
  </r>
  <r>
    <d v="2024-05-26T00:00:00"/>
    <x v="22"/>
    <x v="17"/>
    <x v="0"/>
    <x v="5"/>
    <s v="Pidilite Fevistick Glue Sticks (Box of 12)"/>
    <n v="11968.61"/>
    <n v="8"/>
    <n v="3598.32"/>
    <x v="3"/>
    <x v="1"/>
  </r>
  <r>
    <d v="2024-11-16T00:00:00"/>
    <x v="26"/>
    <x v="10"/>
    <x v="0"/>
    <x v="13"/>
    <s v="Crompton Aura Prime 1200mm Fan White"/>
    <n v="5610.43"/>
    <n v="9"/>
    <n v="1566.94"/>
    <x v="6"/>
    <x v="1"/>
  </r>
  <r>
    <d v="2024-08-23T00:00:00"/>
    <x v="4"/>
    <x v="5"/>
    <x v="0"/>
    <x v="2"/>
    <s v="Nataraj Clear-View Binder A4 (Pack of 12)"/>
    <n v="1243.28"/>
    <n v="3"/>
    <n v="623.12"/>
    <x v="4"/>
    <x v="1"/>
  </r>
  <r>
    <d v="2024-12-23T00:00:00"/>
    <x v="19"/>
    <x v="15"/>
    <x v="2"/>
    <x v="11"/>
    <s v="Lapcare USB-C 65W GaN Charger"/>
    <n v="15772.61"/>
    <n v="3"/>
    <n v="-600.62"/>
    <x v="1"/>
    <x v="1"/>
  </r>
  <r>
    <d v="2024-10-09T00:00:00"/>
    <x v="47"/>
    <x v="4"/>
    <x v="0"/>
    <x v="5"/>
    <s v="Navneet A4 80 GSM Copier Paper (500 Sheets)"/>
    <n v="4084.44"/>
    <n v="4"/>
    <n v="1730.92"/>
    <x v="9"/>
    <x v="1"/>
  </r>
  <r>
    <d v="2025-03-24T00:00:00"/>
    <x v="37"/>
    <x v="9"/>
    <x v="0"/>
    <x v="1"/>
    <s v="Camlin Kokuyo Acrylic Colour Set 9 Tubes"/>
    <n v="2409.34"/>
    <n v="5"/>
    <n v="883.54"/>
    <x v="0"/>
    <x v="0"/>
  </r>
  <r>
    <d v="2024-08-21T00:00:00"/>
    <x v="10"/>
    <x v="18"/>
    <x v="0"/>
    <x v="12"/>
    <s v="Maplitho White Labels A4 (50 Sheets)"/>
    <n v="396.75"/>
    <n v="1"/>
    <n v="173.29"/>
    <x v="4"/>
    <x v="1"/>
  </r>
  <r>
    <d v="2024-12-03T00:00:00"/>
    <x v="44"/>
    <x v="6"/>
    <x v="0"/>
    <x v="1"/>
    <s v="Fevicryl Fabric Colour Set 12 Shades"/>
    <n v="1196.96"/>
    <n v="8"/>
    <n v="436.55"/>
    <x v="1"/>
    <x v="1"/>
  </r>
  <r>
    <d v="2024-09-16T00:00:00"/>
    <x v="32"/>
    <x v="5"/>
    <x v="0"/>
    <x v="16"/>
    <s v="Pilot V5 Hi-Tecpoint Pen Blue (Pack of 12)"/>
    <n v="3517.86"/>
    <n v="3"/>
    <n v="1103.24"/>
    <x v="5"/>
    <x v="1"/>
  </r>
  <r>
    <d v="2024-04-10T00:00:00"/>
    <x v="19"/>
    <x v="3"/>
    <x v="1"/>
    <x v="4"/>
    <s v="FurnitureKraft Metal Coat Stand Black"/>
    <n v="749.45"/>
    <n v="1"/>
    <n v="268.52999999999997"/>
    <x v="10"/>
    <x v="1"/>
  </r>
  <r>
    <d v="2024-04-04T00:00:00"/>
    <x v="17"/>
    <x v="13"/>
    <x v="0"/>
    <x v="5"/>
    <s v="Pidilite Fevistick Glue Sticks (Box of 12)"/>
    <n v="881.9"/>
    <n v="2"/>
    <n v="297.85000000000002"/>
    <x v="10"/>
    <x v="1"/>
  </r>
  <r>
    <d v="2025-02-28T00:00:00"/>
    <x v="44"/>
    <x v="11"/>
    <x v="0"/>
    <x v="5"/>
    <s v="Classmate Premium A4 Ruled Notebooks (Pack of 6)"/>
    <n v="1476.92"/>
    <n v="3"/>
    <n v="600.32000000000005"/>
    <x v="7"/>
    <x v="0"/>
  </r>
  <r>
    <d v="2024-11-03T00:00:00"/>
    <x v="31"/>
    <x v="1"/>
    <x v="0"/>
    <x v="16"/>
    <s v="Pritt Glue Stick 43g (Pack of 10)"/>
    <n v="3714.05"/>
    <n v="4"/>
    <n v="299.61"/>
    <x v="6"/>
    <x v="1"/>
  </r>
  <r>
    <d v="2024-07-07T00:00:00"/>
    <x v="24"/>
    <x v="7"/>
    <x v="0"/>
    <x v="2"/>
    <s v="Kangaro Presentation Ring Binder (Pack of 8)"/>
    <n v="1592.5"/>
    <n v="2"/>
    <n v="599.4"/>
    <x v="8"/>
    <x v="1"/>
  </r>
  <r>
    <d v="2024-04-03T00:00:00"/>
    <x v="38"/>
    <x v="19"/>
    <x v="0"/>
    <x v="1"/>
    <s v="Camlin Kokuyo Acrylic Colour Set 9 Tubes"/>
    <n v="5199.28"/>
    <n v="2"/>
    <n v="1400.8"/>
    <x v="10"/>
    <x v="1"/>
  </r>
  <r>
    <d v="2024-10-21T00:00:00"/>
    <x v="2"/>
    <x v="5"/>
    <x v="0"/>
    <x v="2"/>
    <s v="Solo Ring Binder A4 2-Ring 25mm (Pack of 10)"/>
    <n v="83219.759999999995"/>
    <n v="1"/>
    <n v="34235.54"/>
    <x v="9"/>
    <x v="1"/>
  </r>
  <r>
    <d v="2024-06-28T00:00:00"/>
    <x v="29"/>
    <x v="1"/>
    <x v="2"/>
    <x v="9"/>
    <s v="OnePlus Nord CE3 Lite 8GB/128GB"/>
    <n v="77881.210000000006"/>
    <n v="3"/>
    <n v="7043.46"/>
    <x v="2"/>
    <x v="1"/>
  </r>
  <r>
    <d v="2024-06-19T00:00:00"/>
    <x v="10"/>
    <x v="13"/>
    <x v="1"/>
    <x v="4"/>
    <s v="FurnitureKraft Metal Coat Stand Black"/>
    <n v="484.79"/>
    <n v="3"/>
    <n v="175.75"/>
    <x v="2"/>
    <x v="1"/>
  </r>
  <r>
    <d v="2024-06-09T00:00:00"/>
    <x v="31"/>
    <x v="12"/>
    <x v="2"/>
    <x v="6"/>
    <s v="Ricoh IM 2702 A3 Multifunction Copier"/>
    <n v="67643.12"/>
    <n v="3"/>
    <n v="24429.85"/>
    <x v="2"/>
    <x v="1"/>
  </r>
  <r>
    <d v="2025-03-15T00:00:00"/>
    <x v="25"/>
    <x v="10"/>
    <x v="0"/>
    <x v="5"/>
    <s v="Pidilite Fevistick Glue Sticks (Box of 12)"/>
    <n v="10190.64"/>
    <n v="2"/>
    <n v="4701.71"/>
    <x v="0"/>
    <x v="0"/>
  </r>
  <r>
    <d v="2024-11-01T00:00:00"/>
    <x v="7"/>
    <x v="5"/>
    <x v="0"/>
    <x v="5"/>
    <s v="Linc Glycer Ball Pen Blue (Pack of 10)"/>
    <n v="1915.61"/>
    <n v="2"/>
    <n v="732.82"/>
    <x v="6"/>
    <x v="1"/>
  </r>
  <r>
    <d v="2024-04-11T00:00:00"/>
    <x v="36"/>
    <x v="0"/>
    <x v="0"/>
    <x v="1"/>
    <s v="Faber-Castell Colour Pencil Set 60 Shades"/>
    <n v="6318.06"/>
    <n v="4"/>
    <n v="1783.78"/>
    <x v="10"/>
    <x v="1"/>
  </r>
  <r>
    <d v="2024-04-23T00:00:00"/>
    <x v="28"/>
    <x v="3"/>
    <x v="0"/>
    <x v="2"/>
    <s v="Kangaro Presentation Ring Binder (Pack of 8)"/>
    <n v="1120.6300000000001"/>
    <n v="4"/>
    <n v="-756.45"/>
    <x v="10"/>
    <x v="1"/>
  </r>
  <r>
    <d v="2024-12-10T00:00:00"/>
    <x v="44"/>
    <x v="13"/>
    <x v="2"/>
    <x v="9"/>
    <s v="Motorola Edge 50 Fusion 12GB/256GB"/>
    <n v="66258.559999999998"/>
    <n v="5"/>
    <n v="15835.04"/>
    <x v="1"/>
    <x v="1"/>
  </r>
  <r>
    <d v="2024-11-28T00:00:00"/>
    <x v="10"/>
    <x v="2"/>
    <x v="0"/>
    <x v="2"/>
    <s v="Archies Lever Arch File A4 (Pack of 5)"/>
    <n v="1777.36"/>
    <n v="7"/>
    <n v="639.87"/>
    <x v="6"/>
    <x v="1"/>
  </r>
  <r>
    <d v="2024-11-14T00:00:00"/>
    <x v="20"/>
    <x v="5"/>
    <x v="1"/>
    <x v="4"/>
    <s v="Godrej Interio Partition Panel 4×6ft"/>
    <n v="7914.28"/>
    <n v="6"/>
    <n v="2744.11"/>
    <x v="6"/>
    <x v="1"/>
  </r>
  <r>
    <d v="2024-12-04T00:00:00"/>
    <x v="35"/>
    <x v="5"/>
    <x v="0"/>
    <x v="16"/>
    <s v="Kores Rubber Bands Assorted (250g Box)"/>
    <n v="532.21"/>
    <n v="1"/>
    <n v="-148.18"/>
    <x v="1"/>
    <x v="1"/>
  </r>
  <r>
    <d v="2024-08-05T00:00:00"/>
    <x v="21"/>
    <x v="1"/>
    <x v="0"/>
    <x v="0"/>
    <s v="Kangaro Paper Clips Galvanized (Box of 1000)"/>
    <n v="413.78"/>
    <n v="2"/>
    <n v="-76.010000000000005"/>
    <x v="4"/>
    <x v="1"/>
  </r>
  <r>
    <d v="2024-05-13T00:00:00"/>
    <x v="0"/>
    <x v="4"/>
    <x v="2"/>
    <x v="9"/>
    <s v="Vivo T3 Pro 5G 8GB/128GB"/>
    <n v="6570.74"/>
    <n v="4"/>
    <n v="520.76"/>
    <x v="3"/>
    <x v="1"/>
  </r>
  <r>
    <d v="2024-08-06T00:00:00"/>
    <x v="33"/>
    <x v="14"/>
    <x v="0"/>
    <x v="1"/>
    <s v="Camlin Kokuyo Acrylic Colour Set 9 Tubes"/>
    <n v="973.66"/>
    <n v="2"/>
    <n v="284.10000000000002"/>
    <x v="4"/>
    <x v="1"/>
  </r>
  <r>
    <d v="2025-01-16T00:00:00"/>
    <x v="9"/>
    <x v="17"/>
    <x v="1"/>
    <x v="3"/>
    <s v="Stanley Furniture Comfort Plus Chair"/>
    <n v="15035.57"/>
    <n v="3"/>
    <n v="178.98"/>
    <x v="11"/>
    <x v="0"/>
  </r>
  <r>
    <d v="2024-12-22T00:00:00"/>
    <x v="29"/>
    <x v="4"/>
    <x v="0"/>
    <x v="1"/>
    <s v="Faber-Castell Colour Pencil Set 60 Shades"/>
    <n v="4689.43"/>
    <n v="1"/>
    <n v="401.05"/>
    <x v="1"/>
    <x v="1"/>
  </r>
  <r>
    <d v="2024-07-27T00:00:00"/>
    <x v="19"/>
    <x v="18"/>
    <x v="0"/>
    <x v="5"/>
    <s v="Navneet A4 80 GSM Copier Paper (500 Sheets)"/>
    <n v="909.05"/>
    <n v="1"/>
    <n v="406.3"/>
    <x v="8"/>
    <x v="1"/>
  </r>
  <r>
    <d v="2024-05-07T00:00:00"/>
    <x v="10"/>
    <x v="3"/>
    <x v="0"/>
    <x v="2"/>
    <s v="Archies Lever Arch File A4 (Pack of 5)"/>
    <n v="423.37"/>
    <n v="2"/>
    <n v="148.84"/>
    <x v="3"/>
    <x v="1"/>
  </r>
  <r>
    <d v="2024-06-22T00:00:00"/>
    <x v="13"/>
    <x v="4"/>
    <x v="0"/>
    <x v="2"/>
    <s v="Archies Lever Arch File A4 (Pack of 5)"/>
    <n v="1263.31"/>
    <n v="2"/>
    <n v="597.72"/>
    <x v="2"/>
    <x v="1"/>
  </r>
  <r>
    <d v="2024-11-06T00:00:00"/>
    <x v="13"/>
    <x v="6"/>
    <x v="0"/>
    <x v="1"/>
    <s v="Apsara Drawing Pencils HB (Pack of 20)"/>
    <n v="5883.24"/>
    <n v="3"/>
    <n v="614.42999999999995"/>
    <x v="6"/>
    <x v="1"/>
  </r>
  <r>
    <d v="2024-04-22T00:00:00"/>
    <x v="9"/>
    <x v="9"/>
    <x v="0"/>
    <x v="10"/>
    <s v="Cello Stationery Organiser Set 7-Compartment"/>
    <n v="6257.63"/>
    <n v="6"/>
    <n v="1663.89"/>
    <x v="10"/>
    <x v="1"/>
  </r>
  <r>
    <d v="2024-11-20T00:00:00"/>
    <x v="22"/>
    <x v="5"/>
    <x v="1"/>
    <x v="4"/>
    <s v="Nilkamal Plastic Folding Chair (Pack of 4)"/>
    <n v="2241.4299999999998"/>
    <n v="1"/>
    <n v="612.03"/>
    <x v="6"/>
    <x v="1"/>
  </r>
  <r>
    <d v="2024-09-19T00:00:00"/>
    <x v="39"/>
    <x v="2"/>
    <x v="1"/>
    <x v="4"/>
    <s v="Nilkamal Plastic Folding Chair (Pack of 4)"/>
    <n v="1381.83"/>
    <n v="2"/>
    <n v="85.18"/>
    <x v="5"/>
    <x v="1"/>
  </r>
  <r>
    <d v="2024-06-07T00:00:00"/>
    <x v="3"/>
    <x v="3"/>
    <x v="2"/>
    <x v="9"/>
    <s v="iQOO Z9 5G 8GB/128GB"/>
    <n v="11905.52"/>
    <n v="4"/>
    <n v="-2259.67"/>
    <x v="2"/>
    <x v="1"/>
  </r>
  <r>
    <d v="2024-05-14T00:00:00"/>
    <x v="4"/>
    <x v="13"/>
    <x v="0"/>
    <x v="13"/>
    <s v="Orient Electric PSPO 1200mm Ceiling Fan"/>
    <n v="3885.54"/>
    <n v="3"/>
    <n v="1502.99"/>
    <x v="3"/>
    <x v="1"/>
  </r>
  <r>
    <d v="2025-02-06T00:00:00"/>
    <x v="4"/>
    <x v="5"/>
    <x v="0"/>
    <x v="5"/>
    <s v="Classmate Premium A4 Ruled Notebooks (Pack of 6)"/>
    <n v="1496.1"/>
    <n v="4"/>
    <n v="761.1"/>
    <x v="7"/>
    <x v="0"/>
  </r>
  <r>
    <d v="2024-11-02T00:00:00"/>
    <x v="7"/>
    <x v="18"/>
    <x v="2"/>
    <x v="9"/>
    <s v="Redmi Note 13 Pro 8GB/256GB"/>
    <n v="48847.360000000001"/>
    <n v="3"/>
    <n v="13799.31"/>
    <x v="6"/>
    <x v="1"/>
  </r>
  <r>
    <d v="2024-12-21T00:00:00"/>
    <x v="17"/>
    <x v="1"/>
    <x v="0"/>
    <x v="2"/>
    <s v="Kangaro Presentation Ring Binder (Pack of 8)"/>
    <n v="628.74"/>
    <n v="1"/>
    <n v="210.41"/>
    <x v="1"/>
    <x v="1"/>
  </r>
  <r>
    <d v="2024-12-28T00:00:00"/>
    <x v="28"/>
    <x v="10"/>
    <x v="0"/>
    <x v="0"/>
    <s v="Kangaro Staple Pins 24/6 (Pack of 5000)"/>
    <n v="483.27"/>
    <n v="4"/>
    <n v="20.010000000000002"/>
    <x v="1"/>
    <x v="1"/>
  </r>
  <r>
    <d v="2024-06-06T00:00:00"/>
    <x v="22"/>
    <x v="1"/>
    <x v="2"/>
    <x v="11"/>
    <s v="iBall Bluetooth Wireless Keyboard &amp; Mouse Combo"/>
    <n v="1980.24"/>
    <n v="1"/>
    <n v="680.4"/>
    <x v="2"/>
    <x v="1"/>
  </r>
  <r>
    <d v="2024-11-13T00:00:00"/>
    <x v="9"/>
    <x v="13"/>
    <x v="1"/>
    <x v="4"/>
    <s v="FurnitureKraft Metal Coat Stand Black"/>
    <n v="22010.27"/>
    <n v="2"/>
    <n v="5260.02"/>
    <x v="6"/>
    <x v="1"/>
  </r>
  <r>
    <d v="2025-03-20T00:00:00"/>
    <x v="39"/>
    <x v="3"/>
    <x v="0"/>
    <x v="13"/>
    <s v="Philips SmartBright LED Batten 36W (Pack of 4)"/>
    <n v="47665.41"/>
    <n v="2"/>
    <n v="11775.86"/>
    <x v="0"/>
    <x v="0"/>
  </r>
  <r>
    <d v="2024-11-22T00:00:00"/>
    <x v="6"/>
    <x v="16"/>
    <x v="0"/>
    <x v="10"/>
    <s v="Durian Steel Filing Cabinet 2-Door"/>
    <n v="10827.72"/>
    <n v="5"/>
    <n v="3348.09"/>
    <x v="6"/>
    <x v="1"/>
  </r>
  <r>
    <d v="2024-12-10T00:00:00"/>
    <x v="13"/>
    <x v="2"/>
    <x v="0"/>
    <x v="2"/>
    <s v="Archies Lever Arch File A4 (Pack of 5)"/>
    <n v="3222.79"/>
    <n v="7"/>
    <n v="1255.6500000000001"/>
    <x v="1"/>
    <x v="1"/>
  </r>
  <r>
    <d v="2024-11-10T00:00:00"/>
    <x v="9"/>
    <x v="10"/>
    <x v="1"/>
    <x v="4"/>
    <s v="Nilkamal Plastic Folding Chair (Pack of 4)"/>
    <n v="3926.72"/>
    <n v="3"/>
    <n v="1840.24"/>
    <x v="6"/>
    <x v="1"/>
  </r>
  <r>
    <d v="2025-02-09T00:00:00"/>
    <x v="45"/>
    <x v="19"/>
    <x v="0"/>
    <x v="5"/>
    <s v="Navneet A4 80 GSM Copier Paper (500 Sheets)"/>
    <n v="6398.84"/>
    <n v="1"/>
    <n v="2076.3200000000002"/>
    <x v="7"/>
    <x v="0"/>
  </r>
  <r>
    <d v="2025-01-11T00:00:00"/>
    <x v="33"/>
    <x v="19"/>
    <x v="1"/>
    <x v="4"/>
    <s v="Stanley Office Side Table with Drawer"/>
    <n v="1842.22"/>
    <n v="2"/>
    <n v="287.70999999999998"/>
    <x v="11"/>
    <x v="0"/>
  </r>
  <r>
    <d v="2024-09-16T00:00:00"/>
    <x v="44"/>
    <x v="7"/>
    <x v="0"/>
    <x v="2"/>
    <s v="Archies Lever Arch File A4 (Pack of 5)"/>
    <n v="1749.33"/>
    <n v="5"/>
    <n v="628.1"/>
    <x v="5"/>
    <x v="1"/>
  </r>
  <r>
    <d v="2024-08-27T00:00:00"/>
    <x v="38"/>
    <x v="8"/>
    <x v="1"/>
    <x v="4"/>
    <s v="Pepperfry Sofa Cum Bed 3-Seater Grey"/>
    <n v="1677.27"/>
    <n v="2"/>
    <n v="-2188.11"/>
    <x v="4"/>
    <x v="1"/>
  </r>
  <r>
    <d v="2024-10-16T00:00:00"/>
    <x v="24"/>
    <x v="8"/>
    <x v="0"/>
    <x v="12"/>
    <s v="Avery India Self-Adhesive Labels 21-Up (100 Sheets)"/>
    <n v="504.32"/>
    <n v="2"/>
    <n v="215.63"/>
    <x v="9"/>
    <x v="1"/>
  </r>
  <r>
    <d v="2024-06-24T00:00:00"/>
    <x v="5"/>
    <x v="12"/>
    <x v="0"/>
    <x v="10"/>
    <s v="Godrej Interio Metal Storage Cabinet 4-Drawer"/>
    <n v="14745.2"/>
    <n v="5"/>
    <n v="3470.89"/>
    <x v="2"/>
    <x v="1"/>
  </r>
  <r>
    <d v="2024-09-16T00:00:00"/>
    <x v="30"/>
    <x v="8"/>
    <x v="1"/>
    <x v="3"/>
    <s v="Green Soul Oslo High-Back Executive Chair"/>
    <n v="8799.24"/>
    <n v="1"/>
    <n v="523.29"/>
    <x v="5"/>
    <x v="1"/>
  </r>
  <r>
    <d v="2024-08-24T00:00:00"/>
    <x v="15"/>
    <x v="2"/>
    <x v="0"/>
    <x v="16"/>
    <s v="Pilot V5 Hi-Tecpoint Pen Blue (Pack of 12)"/>
    <n v="508.27"/>
    <n v="2"/>
    <n v="-92.84"/>
    <x v="4"/>
    <x v="1"/>
  </r>
  <r>
    <d v="2025-01-01T00:00:00"/>
    <x v="40"/>
    <x v="7"/>
    <x v="2"/>
    <x v="11"/>
    <s v="Portronics Mport 7C USB-C Hub 7-in-1"/>
    <n v="11702.01"/>
    <n v="4"/>
    <n v="4880.2700000000004"/>
    <x v="11"/>
    <x v="0"/>
  </r>
  <r>
    <d v="2025-02-08T00:00:00"/>
    <x v="1"/>
    <x v="3"/>
    <x v="2"/>
    <x v="9"/>
    <s v="Redmi Note 13 Pro 8GB/256GB"/>
    <n v="4627.7299999999996"/>
    <n v="6"/>
    <n v="1863.86"/>
    <x v="7"/>
    <x v="0"/>
  </r>
  <r>
    <d v="2024-11-25T00:00:00"/>
    <x v="37"/>
    <x v="13"/>
    <x v="0"/>
    <x v="16"/>
    <s v="Pilot V5 Hi-Tecpoint Pen Blue (Pack of 12)"/>
    <n v="7191"/>
    <n v="4"/>
    <n v="1572.92"/>
    <x v="6"/>
    <x v="1"/>
  </r>
  <r>
    <d v="2025-03-19T00:00:00"/>
    <x v="24"/>
    <x v="17"/>
    <x v="2"/>
    <x v="11"/>
    <s v="iBall Bluetooth Wireless Keyboard &amp; Mouse Combo"/>
    <n v="7696.85"/>
    <n v="2"/>
    <n v="1200.44"/>
    <x v="0"/>
    <x v="0"/>
  </r>
  <r>
    <d v="2024-08-15T00:00:00"/>
    <x v="4"/>
    <x v="4"/>
    <x v="2"/>
    <x v="9"/>
    <s v="POCO X6 Pro 5G 12GB/256GB"/>
    <n v="30721.8"/>
    <n v="2"/>
    <n v="2917.28"/>
    <x v="4"/>
    <x v="1"/>
  </r>
  <r>
    <d v="2024-11-22T00:00:00"/>
    <x v="1"/>
    <x v="17"/>
    <x v="0"/>
    <x v="1"/>
    <s v="Camel Student Watercolour Cake Set 24 Shades"/>
    <n v="2060.67"/>
    <n v="6"/>
    <n v="145.11000000000001"/>
    <x v="6"/>
    <x v="1"/>
  </r>
  <r>
    <d v="2024-12-15T00:00:00"/>
    <x v="17"/>
    <x v="10"/>
    <x v="0"/>
    <x v="5"/>
    <s v="Pidilite Fevistick Glue Sticks (Box of 12)"/>
    <n v="2234.8000000000002"/>
    <n v="4"/>
    <n v="645.82000000000005"/>
    <x v="1"/>
    <x v="1"/>
  </r>
  <r>
    <d v="2024-12-05T00:00:00"/>
    <x v="10"/>
    <x v="8"/>
    <x v="1"/>
    <x v="4"/>
    <s v="Pepperfry Sofa Cum Bed 3-Seater Grey"/>
    <n v="9983.25"/>
    <n v="2"/>
    <n v="-4585.8"/>
    <x v="1"/>
    <x v="1"/>
  </r>
  <r>
    <d v="2024-11-20T00:00:00"/>
    <x v="3"/>
    <x v="16"/>
    <x v="0"/>
    <x v="7"/>
    <s v="Navneet Manilla Envelopes 10×4 (Pack of 100)"/>
    <n v="9337.56"/>
    <n v="4"/>
    <n v="4015.55"/>
    <x v="6"/>
    <x v="1"/>
  </r>
  <r>
    <d v="2024-11-22T00:00:00"/>
    <x v="11"/>
    <x v="1"/>
    <x v="0"/>
    <x v="2"/>
    <s v="Kangaro Presentation Ring Binder (Pack of 8)"/>
    <n v="702.58"/>
    <n v="3"/>
    <n v="-515.04"/>
    <x v="6"/>
    <x v="1"/>
  </r>
  <r>
    <d v="2024-11-13T00:00:00"/>
    <x v="40"/>
    <x v="17"/>
    <x v="0"/>
    <x v="5"/>
    <s v="Luxor Ruled Writing Pad A4 (200 Pages)"/>
    <n v="692.63"/>
    <n v="1"/>
    <n v="291.41000000000003"/>
    <x v="6"/>
    <x v="1"/>
  </r>
  <r>
    <d v="2024-12-09T00:00:00"/>
    <x v="20"/>
    <x v="19"/>
    <x v="0"/>
    <x v="12"/>
    <s v="Kores Self-Adhesive Label Rolls (Pack of 4)"/>
    <n v="2686.44"/>
    <n v="7"/>
    <n v="876.04"/>
    <x v="1"/>
    <x v="1"/>
  </r>
  <r>
    <d v="2025-03-14T00:00:00"/>
    <x v="15"/>
    <x v="13"/>
    <x v="0"/>
    <x v="2"/>
    <s v="Nataraj Clear-View Binder A4 (Pack of 12)"/>
    <n v="106446.55"/>
    <n v="9"/>
    <n v="36279.230000000003"/>
    <x v="0"/>
    <x v="0"/>
  </r>
  <r>
    <d v="2024-09-13T00:00:00"/>
    <x v="39"/>
    <x v="16"/>
    <x v="0"/>
    <x v="2"/>
    <s v="Deli Spine Label Binder A4 Blue (Pack of 6)"/>
    <n v="6181.9"/>
    <n v="10"/>
    <n v="-4930.68"/>
    <x v="5"/>
    <x v="1"/>
  </r>
  <r>
    <d v="2024-07-06T00:00:00"/>
    <x v="4"/>
    <x v="14"/>
    <x v="0"/>
    <x v="5"/>
    <s v="Linc Glycer Ball Pen Blue (Pack of 10)"/>
    <n v="895.74"/>
    <n v="1"/>
    <n v="517.86"/>
    <x v="8"/>
    <x v="1"/>
  </r>
  <r>
    <d v="2024-11-02T00:00:00"/>
    <x v="9"/>
    <x v="9"/>
    <x v="0"/>
    <x v="2"/>
    <s v="Nataraj Clear-View Binder A4 (Pack of 12)"/>
    <n v="1182.44"/>
    <n v="5"/>
    <n v="-2289.89"/>
    <x v="6"/>
    <x v="1"/>
  </r>
  <r>
    <d v="2025-03-23T00:00:00"/>
    <x v="47"/>
    <x v="3"/>
    <x v="1"/>
    <x v="8"/>
    <s v="Pepperfry Study Table with Bookshelf Walnut"/>
    <n v="13128.33"/>
    <n v="2"/>
    <n v="-9372.7999999999993"/>
    <x v="0"/>
    <x v="0"/>
  </r>
  <r>
    <d v="2024-09-14T00:00:00"/>
    <x v="6"/>
    <x v="10"/>
    <x v="0"/>
    <x v="7"/>
    <s v="Polysac Co-Ex Bubble Wrap Roll 50m"/>
    <n v="27964.36"/>
    <n v="4"/>
    <n v="13294.5"/>
    <x v="5"/>
    <x v="1"/>
  </r>
  <r>
    <d v="2024-05-20T00:00:00"/>
    <x v="21"/>
    <x v="17"/>
    <x v="2"/>
    <x v="6"/>
    <s v="HP ScanJet Pro 3600 f1 Flatbed Scanner"/>
    <n v="197291.54"/>
    <n v="6"/>
    <n v="70474.960000000006"/>
    <x v="3"/>
    <x v="1"/>
  </r>
  <r>
    <d v="2024-09-18T00:00:00"/>
    <x v="16"/>
    <x v="13"/>
    <x v="0"/>
    <x v="1"/>
    <s v="Fevicryl Fabric Colour Set 12 Shades"/>
    <n v="512.01"/>
    <n v="2"/>
    <n v="206.71"/>
    <x v="5"/>
    <x v="1"/>
  </r>
  <r>
    <d v="2025-03-28T00:00:00"/>
    <x v="9"/>
    <x v="14"/>
    <x v="1"/>
    <x v="4"/>
    <s v="Godrej Interio Partition Panel 4×6ft"/>
    <n v="4060.36"/>
    <n v="2"/>
    <n v="1487.94"/>
    <x v="0"/>
    <x v="0"/>
  </r>
  <r>
    <d v="2024-11-01T00:00:00"/>
    <x v="11"/>
    <x v="17"/>
    <x v="0"/>
    <x v="5"/>
    <s v="Classmate Premium A4 Ruled Notebooks (Pack of 6)"/>
    <n v="4704.97"/>
    <n v="6"/>
    <n v="2027.92"/>
    <x v="6"/>
    <x v="1"/>
  </r>
  <r>
    <d v="2024-12-21T00:00:00"/>
    <x v="32"/>
    <x v="2"/>
    <x v="0"/>
    <x v="12"/>
    <s v="Avery India Self-Adhesive Labels 21-Up (100 Sheets)"/>
    <n v="1223.03"/>
    <n v="5"/>
    <n v="338.62"/>
    <x v="1"/>
    <x v="1"/>
  </r>
  <r>
    <d v="2024-09-11T00:00:00"/>
    <x v="13"/>
    <x v="5"/>
    <x v="0"/>
    <x v="2"/>
    <s v="Archies Lever Arch File A4 (Pack of 5)"/>
    <n v="1382.86"/>
    <n v="5"/>
    <n v="370.89"/>
    <x v="5"/>
    <x v="1"/>
  </r>
  <r>
    <d v="2024-09-14T00:00:00"/>
    <x v="36"/>
    <x v="18"/>
    <x v="1"/>
    <x v="4"/>
    <s v="Godrej Interio Partition Panel 4×6ft"/>
    <n v="10300.469999999999"/>
    <n v="2"/>
    <n v="2083.63"/>
    <x v="5"/>
    <x v="1"/>
  </r>
  <r>
    <d v="2024-06-27T00:00:00"/>
    <x v="35"/>
    <x v="19"/>
    <x v="2"/>
    <x v="9"/>
    <s v="iQOO Z9 5G 8GB/128GB"/>
    <n v="9235.84"/>
    <n v="3"/>
    <n v="3634.02"/>
    <x v="2"/>
    <x v="1"/>
  </r>
  <r>
    <d v="2024-07-19T00:00:00"/>
    <x v="1"/>
    <x v="13"/>
    <x v="1"/>
    <x v="3"/>
    <s v="Hof Seating WorkPro Mesh Back Chair"/>
    <n v="18500.52"/>
    <n v="2"/>
    <n v="1173.0899999999999"/>
    <x v="8"/>
    <x v="1"/>
  </r>
  <r>
    <d v="2025-02-17T00:00:00"/>
    <x v="26"/>
    <x v="7"/>
    <x v="0"/>
    <x v="2"/>
    <s v="Kangaro Presentation Ring Binder (Pack of 8)"/>
    <n v="88.71"/>
    <n v="2"/>
    <n v="-143.97999999999999"/>
    <x v="7"/>
    <x v="0"/>
  </r>
  <r>
    <d v="2025-03-08T00:00:00"/>
    <x v="8"/>
    <x v="11"/>
    <x v="0"/>
    <x v="10"/>
    <s v="Puro SAFE Steel Almirah Double Door"/>
    <n v="876.35"/>
    <n v="1"/>
    <n v="69.84"/>
    <x v="0"/>
    <x v="0"/>
  </r>
  <r>
    <d v="2024-05-19T00:00:00"/>
    <x v="9"/>
    <x v="17"/>
    <x v="0"/>
    <x v="7"/>
    <s v="Kores Peel &amp; Seal White Envelopes DL (Pack of 100)"/>
    <n v="12807.99"/>
    <n v="2"/>
    <n v="6334.64"/>
    <x v="3"/>
    <x v="1"/>
  </r>
  <r>
    <d v="2025-01-15T00:00:00"/>
    <x v="27"/>
    <x v="5"/>
    <x v="0"/>
    <x v="0"/>
    <s v="Kangaro Staple Pins 24/6 (Pack of 5000)"/>
    <n v="209.31"/>
    <n v="2"/>
    <n v="8.6999999999999993"/>
    <x v="11"/>
    <x v="0"/>
  </r>
  <r>
    <d v="2025-02-10T00:00:00"/>
    <x v="22"/>
    <x v="17"/>
    <x v="2"/>
    <x v="9"/>
    <s v="OnePlus Nord CE3 Lite 8GB/128GB"/>
    <n v="28619.56"/>
    <n v="6"/>
    <n v="2966.73"/>
    <x v="7"/>
    <x v="0"/>
  </r>
  <r>
    <d v="2024-12-19T00:00:00"/>
    <x v="26"/>
    <x v="9"/>
    <x v="1"/>
    <x v="15"/>
    <s v="Godrej Interio Slimline Steel Bookshelf 5-Tier"/>
    <n v="45675.53"/>
    <n v="1"/>
    <n v="5936.12"/>
    <x v="1"/>
    <x v="1"/>
  </r>
  <r>
    <d v="2024-06-15T00:00:00"/>
    <x v="12"/>
    <x v="14"/>
    <x v="0"/>
    <x v="2"/>
    <s v="Nataraj Clear-View Binder A4 (Pack of 12)"/>
    <n v="1929.97"/>
    <n v="5"/>
    <n v="-1712.81"/>
    <x v="2"/>
    <x v="1"/>
  </r>
  <r>
    <d v="2024-05-18T00:00:00"/>
    <x v="47"/>
    <x v="3"/>
    <x v="0"/>
    <x v="10"/>
    <s v="Godrej Interio Metal Storage Cabinet 4-Drawer"/>
    <n v="14237.46"/>
    <n v="5"/>
    <n v="-3432.84"/>
    <x v="3"/>
    <x v="1"/>
  </r>
  <r>
    <d v="2025-03-27T00:00:00"/>
    <x v="20"/>
    <x v="7"/>
    <x v="2"/>
    <x v="11"/>
    <s v="Portronics Mport 7C USB-C Hub 7-in-1"/>
    <n v="14578.11"/>
    <n v="2"/>
    <n v="5665.63"/>
    <x v="0"/>
    <x v="0"/>
  </r>
  <r>
    <d v="2024-11-23T00:00:00"/>
    <x v="2"/>
    <x v="14"/>
    <x v="2"/>
    <x v="11"/>
    <s v="iBall Bluetooth Wireless Keyboard &amp; Mouse Combo"/>
    <n v="69983.929999999993"/>
    <n v="3"/>
    <n v="21191.64"/>
    <x v="6"/>
    <x v="1"/>
  </r>
  <r>
    <d v="2024-08-19T00:00:00"/>
    <x v="37"/>
    <x v="15"/>
    <x v="0"/>
    <x v="13"/>
    <s v="Havells Cista 1200mm Ceiling Fan Brushed Chrome"/>
    <n v="519.21"/>
    <n v="2"/>
    <n v="-1168.42"/>
    <x v="4"/>
    <x v="1"/>
  </r>
  <r>
    <d v="2024-11-12T00:00:00"/>
    <x v="3"/>
    <x v="15"/>
    <x v="1"/>
    <x v="3"/>
    <s v="Godrej Interio Cozy Ergonomic Chair with Armrest"/>
    <n v="77623.42"/>
    <n v="3"/>
    <n v="4441.6000000000004"/>
    <x v="6"/>
    <x v="1"/>
  </r>
  <r>
    <d v="2025-03-25T00:00:00"/>
    <x v="27"/>
    <x v="13"/>
    <x v="0"/>
    <x v="10"/>
    <s v="Puro SAFE Steel Almirah Double Door"/>
    <n v="8502.1200000000008"/>
    <n v="1"/>
    <n v="286.98"/>
    <x v="0"/>
    <x v="0"/>
  </r>
  <r>
    <d v="2024-10-09T00:00:00"/>
    <x v="26"/>
    <x v="8"/>
    <x v="0"/>
    <x v="5"/>
    <s v="Pidilite Fevistick Glue Sticks (Box of 12)"/>
    <n v="5799.69"/>
    <n v="3"/>
    <n v="2096.98"/>
    <x v="9"/>
    <x v="1"/>
  </r>
  <r>
    <d v="2024-09-25T00:00:00"/>
    <x v="8"/>
    <x v="11"/>
    <x v="0"/>
    <x v="7"/>
    <s v="Navneet Manilla Envelopes 10×4 (Pack of 100)"/>
    <n v="3247.21"/>
    <n v="1"/>
    <n v="1427.17"/>
    <x v="5"/>
    <x v="1"/>
  </r>
  <r>
    <d v="2024-05-26T00:00:00"/>
    <x v="26"/>
    <x v="13"/>
    <x v="0"/>
    <x v="5"/>
    <s v="Rorito Ballpoint Pen Set Blue (Pack of 20)"/>
    <n v="2474.09"/>
    <n v="1"/>
    <n v="1405.4"/>
    <x v="3"/>
    <x v="1"/>
  </r>
  <r>
    <d v="2025-01-09T00:00:00"/>
    <x v="10"/>
    <x v="13"/>
    <x v="2"/>
    <x v="11"/>
    <s v="Zebronics Zeb-Thunder Wireless Mouse"/>
    <n v="2132.8000000000002"/>
    <n v="2"/>
    <n v="-376.59"/>
    <x v="11"/>
    <x v="0"/>
  </r>
  <r>
    <d v="2024-05-28T00:00:00"/>
    <x v="2"/>
    <x v="13"/>
    <x v="0"/>
    <x v="10"/>
    <s v="Featherlite Mobile Pedestal 3-Drawer"/>
    <n v="2457.14"/>
    <n v="3"/>
    <n v="744.74"/>
    <x v="3"/>
    <x v="1"/>
  </r>
  <r>
    <d v="2024-04-07T00:00:00"/>
    <x v="32"/>
    <x v="13"/>
    <x v="1"/>
    <x v="4"/>
    <s v="Godrej Interio Partition Panel 4×6ft"/>
    <n v="23873.17"/>
    <n v="4"/>
    <n v="5364.01"/>
    <x v="10"/>
    <x v="1"/>
  </r>
  <r>
    <d v="2024-06-17T00:00:00"/>
    <x v="45"/>
    <x v="15"/>
    <x v="2"/>
    <x v="9"/>
    <s v="iQOO Z9 5G 8GB/128GB"/>
    <n v="3262.67"/>
    <n v="3"/>
    <n v="298.17"/>
    <x v="2"/>
    <x v="1"/>
  </r>
  <r>
    <d v="2024-11-07T00:00:00"/>
    <x v="7"/>
    <x v="2"/>
    <x v="0"/>
    <x v="10"/>
    <s v="Godrej Interio Metal Storage Cabinet 4-Drawer"/>
    <n v="92913.19"/>
    <n v="4"/>
    <n v="-1056.6400000000001"/>
    <x v="6"/>
    <x v="1"/>
  </r>
  <r>
    <d v="2024-09-15T00:00:00"/>
    <x v="27"/>
    <x v="13"/>
    <x v="1"/>
    <x v="4"/>
    <s v="Stanley Office Side Table with Drawer"/>
    <n v="9672.7900000000009"/>
    <n v="4"/>
    <n v="3247.13"/>
    <x v="5"/>
    <x v="1"/>
  </r>
  <r>
    <d v="2024-05-11T00:00:00"/>
    <x v="0"/>
    <x v="14"/>
    <x v="2"/>
    <x v="9"/>
    <s v="Redmi Note 13 Pro 8GB/256GB"/>
    <n v="13339.18"/>
    <n v="2"/>
    <n v="1396.84"/>
    <x v="3"/>
    <x v="1"/>
  </r>
  <r>
    <d v="2024-11-14T00:00:00"/>
    <x v="5"/>
    <x v="2"/>
    <x v="0"/>
    <x v="7"/>
    <s v="Polysac Co-Ex Bubble Wrap Roll 50m"/>
    <n v="5074.16"/>
    <n v="2"/>
    <n v="1668.21"/>
    <x v="6"/>
    <x v="1"/>
  </r>
  <r>
    <d v="2024-07-04T00:00:00"/>
    <x v="0"/>
    <x v="13"/>
    <x v="2"/>
    <x v="6"/>
    <s v="Xerox B210 Wireless Monochrome Laser Printer"/>
    <n v="109580.99"/>
    <n v="4"/>
    <n v="14757.69"/>
    <x v="8"/>
    <x v="1"/>
  </r>
  <r>
    <d v="2024-12-19T00:00:00"/>
    <x v="6"/>
    <x v="12"/>
    <x v="0"/>
    <x v="0"/>
    <s v="Kangaro Staple Pins 24/6 (Pack of 5000)"/>
    <n v="390.29"/>
    <n v="2"/>
    <n v="54.51"/>
    <x v="1"/>
    <x v="1"/>
  </r>
  <r>
    <d v="2024-11-14T00:00:00"/>
    <x v="12"/>
    <x v="2"/>
    <x v="0"/>
    <x v="1"/>
    <s v="Fevicryl Fabric Colour Set 12 Shades"/>
    <n v="874.84"/>
    <n v="3"/>
    <n v="476.93"/>
    <x v="6"/>
    <x v="1"/>
  </r>
  <r>
    <d v="2024-09-06T00:00:00"/>
    <x v="10"/>
    <x v="2"/>
    <x v="1"/>
    <x v="4"/>
    <s v="Stanley Office Side Table with Drawer"/>
    <n v="5365.05"/>
    <n v="1"/>
    <n v="-169.04"/>
    <x v="5"/>
    <x v="1"/>
  </r>
  <r>
    <d v="2024-07-25T00:00:00"/>
    <x v="18"/>
    <x v="4"/>
    <x v="0"/>
    <x v="16"/>
    <s v="Kores Rubber Bands Assorted (250g Box)"/>
    <n v="732.13"/>
    <n v="2"/>
    <n v="81.33"/>
    <x v="8"/>
    <x v="1"/>
  </r>
  <r>
    <d v="2024-11-14T00:00:00"/>
    <x v="32"/>
    <x v="8"/>
    <x v="2"/>
    <x v="11"/>
    <s v="Cosmic Byte CB-GK-12 Wired Keyboard"/>
    <n v="109556.81"/>
    <n v="3"/>
    <n v="20950.169999999998"/>
    <x v="6"/>
    <x v="1"/>
  </r>
  <r>
    <d v="2024-09-01T00:00:00"/>
    <x v="23"/>
    <x v="5"/>
    <x v="0"/>
    <x v="5"/>
    <s v="Rorito Ballpoint Pen Set Blue (Pack of 20)"/>
    <n v="3553.26"/>
    <n v="9"/>
    <n v="1347.45"/>
    <x v="5"/>
    <x v="1"/>
  </r>
  <r>
    <d v="2025-02-17T00:00:00"/>
    <x v="5"/>
    <x v="17"/>
    <x v="0"/>
    <x v="2"/>
    <s v="Deli Spine Label Binder A4 Blue (Pack of 6)"/>
    <n v="454.07"/>
    <n v="1"/>
    <n v="178.45"/>
    <x v="7"/>
    <x v="0"/>
  </r>
  <r>
    <d v="2024-09-14T00:00:00"/>
    <x v="46"/>
    <x v="14"/>
    <x v="1"/>
    <x v="15"/>
    <s v="Nilkamal Freedom Book Rack with Cabinet"/>
    <n v="401634.54"/>
    <n v="7"/>
    <n v="15304.2"/>
    <x v="5"/>
    <x v="1"/>
  </r>
  <r>
    <d v="2024-09-16T00:00:00"/>
    <x v="22"/>
    <x v="4"/>
    <x v="0"/>
    <x v="7"/>
    <s v="Hitech India A4 Kraft Bubble Envelope (Pack of 50)"/>
    <n v="2535"/>
    <n v="3"/>
    <n v="1114.43"/>
    <x v="5"/>
    <x v="1"/>
  </r>
  <r>
    <d v="2024-08-03T00:00:00"/>
    <x v="9"/>
    <x v="8"/>
    <x v="0"/>
    <x v="2"/>
    <s v="Archies Lever Arch File A4 (Pack of 5)"/>
    <n v="4332.8900000000003"/>
    <n v="3"/>
    <n v="1361.84"/>
    <x v="4"/>
    <x v="1"/>
  </r>
  <r>
    <d v="2024-12-03T00:00:00"/>
    <x v="4"/>
    <x v="5"/>
    <x v="0"/>
    <x v="2"/>
    <s v="Archies Lever Arch File A4 (Pack of 5)"/>
    <n v="9132.01"/>
    <n v="6"/>
    <n v="-7161.02"/>
    <x v="1"/>
    <x v="1"/>
  </r>
  <r>
    <d v="2024-12-12T00:00:00"/>
    <x v="23"/>
    <x v="6"/>
    <x v="1"/>
    <x v="4"/>
    <s v="Stanley Office Side Table with Drawer"/>
    <n v="4630.01"/>
    <n v="7"/>
    <n v="1593.67"/>
    <x v="1"/>
    <x v="1"/>
  </r>
  <r>
    <d v="2024-06-27T00:00:00"/>
    <x v="3"/>
    <x v="2"/>
    <x v="0"/>
    <x v="16"/>
    <s v="Pilot V5 Hi-Tecpoint Pen Blue (Pack of 12)"/>
    <n v="1134.2"/>
    <n v="2"/>
    <n v="343.78"/>
    <x v="2"/>
    <x v="1"/>
  </r>
  <r>
    <d v="2024-04-07T00:00:00"/>
    <x v="38"/>
    <x v="0"/>
    <x v="0"/>
    <x v="0"/>
    <s v="Kangaro Staple Pins 24/6 (Pack of 5000)"/>
    <n v="2173.54"/>
    <n v="13"/>
    <n v="678.75"/>
    <x v="10"/>
    <x v="1"/>
  </r>
  <r>
    <d v="2025-02-09T00:00:00"/>
    <x v="47"/>
    <x v="10"/>
    <x v="2"/>
    <x v="9"/>
    <s v="Samsung Galaxy M34 5G 6GB/128GB"/>
    <n v="1147.93"/>
    <n v="1"/>
    <n v="486.42"/>
    <x v="7"/>
    <x v="0"/>
  </r>
  <r>
    <d v="2024-06-23T00:00:00"/>
    <x v="45"/>
    <x v="6"/>
    <x v="2"/>
    <x v="11"/>
    <s v="Promate 20000mAh Power Bank"/>
    <n v="3412.56"/>
    <n v="3"/>
    <n v="376.86"/>
    <x v="2"/>
    <x v="1"/>
  </r>
  <r>
    <d v="2024-12-11T00:00:00"/>
    <x v="9"/>
    <x v="8"/>
    <x v="1"/>
    <x v="4"/>
    <s v="Pepperfry Sofa Cum Bed 3-Seater Grey"/>
    <n v="3284.09"/>
    <n v="1"/>
    <n v="142.69999999999999"/>
    <x v="1"/>
    <x v="1"/>
  </r>
  <r>
    <d v="2024-07-21T00:00:00"/>
    <x v="30"/>
    <x v="13"/>
    <x v="0"/>
    <x v="1"/>
    <s v="Camel Student Watercolour Cake Set 24 Shades"/>
    <n v="1073.57"/>
    <n v="1"/>
    <n v="340.96"/>
    <x v="8"/>
    <x v="1"/>
  </r>
  <r>
    <d v="2024-12-04T00:00:00"/>
    <x v="41"/>
    <x v="14"/>
    <x v="0"/>
    <x v="1"/>
    <s v="Camel Student Watercolour Cake Set 24 Shades"/>
    <n v="1368.99"/>
    <n v="5"/>
    <n v="369.66"/>
    <x v="1"/>
    <x v="1"/>
  </r>
  <r>
    <d v="2025-01-07T00:00:00"/>
    <x v="28"/>
    <x v="9"/>
    <x v="0"/>
    <x v="7"/>
    <s v="Hitech India A4 Kraft Bubble Envelope (Pack of 50)"/>
    <n v="4231.22"/>
    <n v="2"/>
    <n v="2101.8200000000002"/>
    <x v="11"/>
    <x v="0"/>
  </r>
  <r>
    <d v="2024-08-04T00:00:00"/>
    <x v="42"/>
    <x v="4"/>
    <x v="2"/>
    <x v="6"/>
    <s v="Canon imageRUNNER 2206N Monochrome Copier"/>
    <n v="84136.47"/>
    <n v="2"/>
    <n v="30058.639999999999"/>
    <x v="4"/>
    <x v="1"/>
  </r>
  <r>
    <d v="2024-08-14T00:00:00"/>
    <x v="42"/>
    <x v="13"/>
    <x v="0"/>
    <x v="1"/>
    <s v="Fevicryl Fabric Colour Set 12 Shades"/>
    <n v="2173.81"/>
    <n v="4"/>
    <n v="744.36"/>
    <x v="4"/>
    <x v="1"/>
  </r>
  <r>
    <d v="2024-08-27T00:00:00"/>
    <x v="6"/>
    <x v="4"/>
    <x v="0"/>
    <x v="12"/>
    <s v="Kores Self-Adhesive Label Rolls (Pack of 4)"/>
    <n v="4271.21"/>
    <n v="4"/>
    <n v="2503.21"/>
    <x v="4"/>
    <x v="1"/>
  </r>
  <r>
    <d v="2024-05-06T00:00:00"/>
    <x v="39"/>
    <x v="5"/>
    <x v="0"/>
    <x v="2"/>
    <s v="Solo Ring Binder A4 2-Ring 25mm (Pack of 10)"/>
    <n v="205.08"/>
    <n v="2"/>
    <n v="-168.48"/>
    <x v="3"/>
    <x v="1"/>
  </r>
  <r>
    <d v="2024-08-19T00:00:00"/>
    <x v="9"/>
    <x v="17"/>
    <x v="0"/>
    <x v="12"/>
    <s v="Anken Colour Coding Dots (Pack of 500)"/>
    <n v="1629.86"/>
    <n v="2"/>
    <n v="510.94"/>
    <x v="4"/>
    <x v="1"/>
  </r>
  <r>
    <d v="2024-12-23T00:00:00"/>
    <x v="3"/>
    <x v="1"/>
    <x v="1"/>
    <x v="4"/>
    <s v="Godrej Interio Partition Panel 4×6ft"/>
    <n v="2577.59"/>
    <n v="1"/>
    <n v="487.31"/>
    <x v="1"/>
    <x v="1"/>
  </r>
  <r>
    <d v="2024-08-03T00:00:00"/>
    <x v="44"/>
    <x v="7"/>
    <x v="0"/>
    <x v="16"/>
    <s v="Kores Rubber Bands Assorted (250g Box)"/>
    <n v="559.03"/>
    <n v="1"/>
    <n v="-98.62"/>
    <x v="4"/>
    <x v="1"/>
  </r>
  <r>
    <d v="2024-09-02T00:00:00"/>
    <x v="10"/>
    <x v="7"/>
    <x v="0"/>
    <x v="2"/>
    <s v="Deli Spine Label Binder A4 Blue (Pack of 6)"/>
    <n v="2262.2399999999998"/>
    <n v="5"/>
    <n v="896.59"/>
    <x v="5"/>
    <x v="1"/>
  </r>
  <r>
    <d v="2024-06-25T00:00:00"/>
    <x v="31"/>
    <x v="19"/>
    <x v="0"/>
    <x v="1"/>
    <s v="Camlin Kokuyo Acrylic Colour Set 9 Tubes"/>
    <n v="4589.6099999999997"/>
    <n v="10"/>
    <n v="1142.32"/>
    <x v="2"/>
    <x v="1"/>
  </r>
  <r>
    <d v="2024-07-16T00:00:00"/>
    <x v="20"/>
    <x v="11"/>
    <x v="0"/>
    <x v="12"/>
    <s v="3M Post-It Sticky Notes 76×76mm (Pack of 12)"/>
    <n v="7117.18"/>
    <n v="6"/>
    <n v="3139.84"/>
    <x v="8"/>
    <x v="1"/>
  </r>
  <r>
    <d v="2024-12-01T00:00:00"/>
    <x v="10"/>
    <x v="7"/>
    <x v="0"/>
    <x v="2"/>
    <s v="Nataraj Clear-View Binder A4 (Pack of 12)"/>
    <n v="38468.269999999997"/>
    <n v="3"/>
    <n v="13213.7"/>
    <x v="1"/>
    <x v="1"/>
  </r>
  <r>
    <d v="2025-02-14T00:00:00"/>
    <x v="26"/>
    <x v="0"/>
    <x v="0"/>
    <x v="13"/>
    <s v="Philips SmartBright LED Batten 36W (Pack of 4)"/>
    <n v="37849.519999999997"/>
    <n v="7"/>
    <n v="10962.96"/>
    <x v="7"/>
    <x v="0"/>
  </r>
  <r>
    <d v="2024-11-04T00:00:00"/>
    <x v="35"/>
    <x v="19"/>
    <x v="0"/>
    <x v="7"/>
    <s v="Polysac Co-Ex Bubble Wrap Roll 50m"/>
    <n v="2912.23"/>
    <n v="2"/>
    <n v="1191.1099999999999"/>
    <x v="6"/>
    <x v="1"/>
  </r>
  <r>
    <d v="2025-03-15T00:00:00"/>
    <x v="12"/>
    <x v="14"/>
    <x v="2"/>
    <x v="9"/>
    <s v="Samsung Galaxy M34 5G 6GB/128GB"/>
    <n v="23282.080000000002"/>
    <n v="8"/>
    <n v="7569.45"/>
    <x v="0"/>
    <x v="0"/>
  </r>
  <r>
    <d v="2024-07-21T00:00:00"/>
    <x v="9"/>
    <x v="0"/>
    <x v="2"/>
    <x v="11"/>
    <s v="boAt Rugged V3 USB-C Cable (Pack of 3)"/>
    <n v="12026.8"/>
    <n v="3"/>
    <n v="5163.67"/>
    <x v="8"/>
    <x v="1"/>
  </r>
  <r>
    <d v="2024-04-08T00:00:00"/>
    <x v="32"/>
    <x v="0"/>
    <x v="0"/>
    <x v="2"/>
    <s v="Kangaro Presentation Ring Binder (Pack of 8)"/>
    <n v="5118.13"/>
    <n v="3"/>
    <n v="2117.48"/>
    <x v="10"/>
    <x v="1"/>
  </r>
  <r>
    <d v="2024-07-01T00:00:00"/>
    <x v="19"/>
    <x v="1"/>
    <x v="1"/>
    <x v="3"/>
    <s v="Stanley Furniture Comfort Plus Chair"/>
    <n v="45171.839999999997"/>
    <n v="2"/>
    <n v="2346.85"/>
    <x v="8"/>
    <x v="1"/>
  </r>
  <r>
    <d v="2024-05-19T00:00:00"/>
    <x v="22"/>
    <x v="7"/>
    <x v="0"/>
    <x v="10"/>
    <s v="Durian Steel Filing Cabinet 2-Door"/>
    <n v="7423.28"/>
    <n v="3"/>
    <n v="524.91"/>
    <x v="3"/>
    <x v="1"/>
  </r>
  <r>
    <d v="2024-05-10T00:00:00"/>
    <x v="33"/>
    <x v="14"/>
    <x v="2"/>
    <x v="11"/>
    <s v="Promate 20000mAh Power Bank"/>
    <n v="3756.34"/>
    <n v="2"/>
    <n v="562.55999999999995"/>
    <x v="3"/>
    <x v="1"/>
  </r>
  <r>
    <d v="2024-06-18T00:00:00"/>
    <x v="30"/>
    <x v="16"/>
    <x v="2"/>
    <x v="9"/>
    <s v="Redmi Note 13 Pro 8GB/256GB"/>
    <n v="547.61"/>
    <n v="1"/>
    <n v="39.799999999999997"/>
    <x v="2"/>
    <x v="1"/>
  </r>
  <r>
    <d v="2024-10-23T00:00:00"/>
    <x v="34"/>
    <x v="6"/>
    <x v="0"/>
    <x v="13"/>
    <s v="Philips SmartBright LED Batten 36W (Pack of 4)"/>
    <n v="29498.12"/>
    <n v="4"/>
    <n v="6553.71"/>
    <x v="9"/>
    <x v="1"/>
  </r>
  <r>
    <d v="2024-11-01T00:00:00"/>
    <x v="16"/>
    <x v="13"/>
    <x v="1"/>
    <x v="15"/>
    <s v="Durian Engineered Wood Bookcase 4-Shelf Dark Walnut"/>
    <n v="126960.83"/>
    <n v="7"/>
    <n v="-28588.86"/>
    <x v="6"/>
    <x v="1"/>
  </r>
  <r>
    <d v="2024-05-12T00:00:00"/>
    <x v="9"/>
    <x v="8"/>
    <x v="2"/>
    <x v="11"/>
    <s v="iBall Bluetooth Wireless Keyboard &amp; Mouse Combo"/>
    <n v="8029.37"/>
    <n v="6"/>
    <n v="3404.63"/>
    <x v="3"/>
    <x v="1"/>
  </r>
  <r>
    <d v="2025-01-22T00:00:00"/>
    <x v="37"/>
    <x v="8"/>
    <x v="0"/>
    <x v="1"/>
    <s v="Fevicryl Fabric Colour Set 12 Shades"/>
    <n v="3082.01"/>
    <n v="1"/>
    <n v="895.16"/>
    <x v="11"/>
    <x v="0"/>
  </r>
  <r>
    <d v="2024-08-02T00:00:00"/>
    <x v="33"/>
    <x v="16"/>
    <x v="1"/>
    <x v="8"/>
    <s v="Durian TEAK-Finish Manager Desk 1500mm"/>
    <n v="15405.61"/>
    <n v="3"/>
    <n v="-9438.31"/>
    <x v="4"/>
    <x v="1"/>
  </r>
  <r>
    <d v="2025-03-22T00:00:00"/>
    <x v="39"/>
    <x v="8"/>
    <x v="1"/>
    <x v="4"/>
    <s v="Pepperfry Sofa Cum Bed 3-Seater Grey"/>
    <n v="3778.7"/>
    <n v="4"/>
    <n v="1053.25"/>
    <x v="0"/>
    <x v="0"/>
  </r>
  <r>
    <d v="2024-04-21T00:00:00"/>
    <x v="28"/>
    <x v="14"/>
    <x v="0"/>
    <x v="10"/>
    <s v="Puro SAFE Steel Almirah Double Door"/>
    <n v="3505.93"/>
    <n v="4"/>
    <n v="274.64999999999998"/>
    <x v="10"/>
    <x v="1"/>
  </r>
  <r>
    <d v="2025-01-14T00:00:00"/>
    <x v="41"/>
    <x v="10"/>
    <x v="2"/>
    <x v="9"/>
    <s v="Realme Narzo 60 Pro 5G 8GB/128GB"/>
    <n v="27310.69"/>
    <n v="8"/>
    <n v="10483.049999999999"/>
    <x v="11"/>
    <x v="0"/>
  </r>
  <r>
    <d v="2024-11-04T00:00:00"/>
    <x v="8"/>
    <x v="12"/>
    <x v="2"/>
    <x v="14"/>
    <s v="Brother HL-L2321D Automatic Duplex Laser Printer"/>
    <n v="47632.33"/>
    <n v="7"/>
    <n v="17748.54"/>
    <x v="6"/>
    <x v="1"/>
  </r>
  <r>
    <d v="2024-05-02T00:00:00"/>
    <x v="40"/>
    <x v="9"/>
    <x v="0"/>
    <x v="5"/>
    <s v="Navneet A4 80 GSM Copier Paper (500 Sheets)"/>
    <n v="812.89"/>
    <n v="2"/>
    <n v="278.45"/>
    <x v="3"/>
    <x v="1"/>
  </r>
  <r>
    <d v="2024-06-24T00:00:00"/>
    <x v="1"/>
    <x v="5"/>
    <x v="1"/>
    <x v="3"/>
    <s v="Featherlite Elan Mid-Back Mesh Chair Black"/>
    <n v="8766.7099999999991"/>
    <n v="2"/>
    <n v="1601.99"/>
    <x v="2"/>
    <x v="1"/>
  </r>
  <r>
    <d v="2024-06-17T00:00:00"/>
    <x v="43"/>
    <x v="15"/>
    <x v="0"/>
    <x v="2"/>
    <s v="Kangaro Presentation Ring Binder (Pack of 8)"/>
    <n v="11764.29"/>
    <n v="4"/>
    <n v="4815.75"/>
    <x v="2"/>
    <x v="1"/>
  </r>
  <r>
    <d v="2024-09-07T00:00:00"/>
    <x v="36"/>
    <x v="8"/>
    <x v="2"/>
    <x v="6"/>
    <s v="HP ScanJet Pro 3600 f1 Flatbed Scanner"/>
    <n v="84566.73"/>
    <n v="1"/>
    <n v="29398.63"/>
    <x v="5"/>
    <x v="1"/>
  </r>
  <r>
    <d v="2024-12-05T00:00:00"/>
    <x v="46"/>
    <x v="3"/>
    <x v="0"/>
    <x v="0"/>
    <s v="Maped Press Fasteners Nickel (Box of 200)"/>
    <n v="2752.73"/>
    <n v="5"/>
    <n v="1042.73"/>
    <x v="1"/>
    <x v="1"/>
  </r>
  <r>
    <d v="2024-04-23T00:00:00"/>
    <x v="38"/>
    <x v="12"/>
    <x v="0"/>
    <x v="2"/>
    <s v="Solo Ring Binder A4 2-Ring 25mm (Pack of 10)"/>
    <n v="118.41"/>
    <n v="1"/>
    <n v="-192.92"/>
    <x v="10"/>
    <x v="1"/>
  </r>
  <r>
    <d v="2024-12-07T00:00:00"/>
    <x v="16"/>
    <x v="3"/>
    <x v="2"/>
    <x v="9"/>
    <s v="iQOO Z9 5G 8GB/128GB"/>
    <n v="13666.19"/>
    <n v="3"/>
    <n v="4001.29"/>
    <x v="1"/>
    <x v="1"/>
  </r>
  <r>
    <d v="2024-05-16T00:00:00"/>
    <x v="33"/>
    <x v="19"/>
    <x v="1"/>
    <x v="4"/>
    <s v="Nilkamal Plastic Folding Chair (Pack of 4)"/>
    <n v="540.76"/>
    <n v="1"/>
    <n v="243.62"/>
    <x v="3"/>
    <x v="1"/>
  </r>
  <r>
    <d v="2024-06-02T00:00:00"/>
    <x v="7"/>
    <x v="15"/>
    <x v="1"/>
    <x v="4"/>
    <s v="FurnitureKraft Metal Coat Stand Black"/>
    <n v="3034.48"/>
    <n v="3"/>
    <n v="1211.83"/>
    <x v="2"/>
    <x v="1"/>
  </r>
  <r>
    <d v="2024-12-09T00:00:00"/>
    <x v="35"/>
    <x v="8"/>
    <x v="1"/>
    <x v="4"/>
    <s v="Stanley Office Side Table with Drawer"/>
    <n v="89701.79"/>
    <n v="9"/>
    <n v="20958.509999999998"/>
    <x v="1"/>
    <x v="1"/>
  </r>
  <r>
    <d v="2024-05-19T00:00:00"/>
    <x v="31"/>
    <x v="18"/>
    <x v="0"/>
    <x v="2"/>
    <s v="Archies Lever Arch File A4 (Pack of 5)"/>
    <n v="3798.84"/>
    <n v="4"/>
    <n v="1594.97"/>
    <x v="3"/>
    <x v="1"/>
  </r>
  <r>
    <d v="2024-10-12T00:00:00"/>
    <x v="39"/>
    <x v="10"/>
    <x v="1"/>
    <x v="8"/>
    <s v="Wipro Furniture Rectangular Workstation"/>
    <n v="32784.050000000003"/>
    <n v="1"/>
    <n v="-12794.6"/>
    <x v="9"/>
    <x v="1"/>
  </r>
  <r>
    <d v="2024-12-13T00:00:00"/>
    <x v="31"/>
    <x v="8"/>
    <x v="2"/>
    <x v="14"/>
    <s v="Brother HL-L2321D Automatic Duplex Laser Printer"/>
    <n v="56687.7"/>
    <n v="2"/>
    <n v="14517.72"/>
    <x v="1"/>
    <x v="1"/>
  </r>
  <r>
    <d v="2024-08-17T00:00:00"/>
    <x v="26"/>
    <x v="4"/>
    <x v="0"/>
    <x v="0"/>
    <s v="Acco Brass Fasteners 70mm (Box of 100)"/>
    <n v="3737.4"/>
    <n v="17"/>
    <n v="1475.25"/>
    <x v="4"/>
    <x v="1"/>
  </r>
  <r>
    <d v="2025-03-25T00:00:00"/>
    <x v="37"/>
    <x v="7"/>
    <x v="0"/>
    <x v="1"/>
    <s v="Apsara Drawing Pencils HB (Pack of 20)"/>
    <n v="444.17"/>
    <n v="2"/>
    <n v="32.15"/>
    <x v="0"/>
    <x v="0"/>
  </r>
  <r>
    <d v="2024-07-19T00:00:00"/>
    <x v="13"/>
    <x v="14"/>
    <x v="1"/>
    <x v="3"/>
    <s v="Durian APEX High-Back Revolving Chair"/>
    <n v="5043.3599999999997"/>
    <n v="2"/>
    <n v="1492.22"/>
    <x v="8"/>
    <x v="1"/>
  </r>
  <r>
    <d v="2024-06-09T00:00:00"/>
    <x v="16"/>
    <x v="12"/>
    <x v="0"/>
    <x v="5"/>
    <s v="Linc Glycer Ball Pen Blue (Pack of 10)"/>
    <n v="966.26"/>
    <n v="2"/>
    <n v="345.46"/>
    <x v="2"/>
    <x v="1"/>
  </r>
  <r>
    <d v="2025-03-16T00:00:00"/>
    <x v="1"/>
    <x v="5"/>
    <x v="0"/>
    <x v="2"/>
    <s v="Archies Lever Arch File A4 (Pack of 5)"/>
    <n v="11762.22"/>
    <n v="2"/>
    <n v="6146.27"/>
    <x v="0"/>
    <x v="0"/>
  </r>
  <r>
    <d v="2024-11-25T00:00:00"/>
    <x v="13"/>
    <x v="3"/>
    <x v="0"/>
    <x v="2"/>
    <s v="Deli Spine Label Binder A4 Blue (Pack of 6)"/>
    <n v="11294.98"/>
    <n v="1"/>
    <n v="4731.09"/>
    <x v="6"/>
    <x v="1"/>
  </r>
  <r>
    <d v="2025-02-22T00:00:00"/>
    <x v="12"/>
    <x v="4"/>
    <x v="0"/>
    <x v="1"/>
    <s v="Camel Student Watercolour Cake Set 24 Shades"/>
    <n v="4146.43"/>
    <n v="12"/>
    <n v="728.65"/>
    <x v="7"/>
    <x v="0"/>
  </r>
  <r>
    <d v="2025-01-26T00:00:00"/>
    <x v="27"/>
    <x v="13"/>
    <x v="0"/>
    <x v="1"/>
    <s v="Camel Student Watercolour Cake Set 24 Shades"/>
    <n v="391.51"/>
    <n v="2"/>
    <n v="109.78"/>
    <x v="11"/>
    <x v="0"/>
  </r>
  <r>
    <d v="2024-06-08T00:00:00"/>
    <x v="9"/>
    <x v="5"/>
    <x v="0"/>
    <x v="12"/>
    <s v="Maplitho White Labels A4 (50 Sheets)"/>
    <n v="3127.78"/>
    <n v="3"/>
    <n v="1674.42"/>
    <x v="2"/>
    <x v="1"/>
  </r>
  <r>
    <d v="2024-11-16T00:00:00"/>
    <x v="33"/>
    <x v="9"/>
    <x v="2"/>
    <x v="9"/>
    <s v="POCO X6 Pro 5G 12GB/256GB"/>
    <n v="78451.98"/>
    <n v="8"/>
    <n v="7533.49"/>
    <x v="6"/>
    <x v="1"/>
  </r>
  <r>
    <d v="2024-12-11T00:00:00"/>
    <x v="36"/>
    <x v="11"/>
    <x v="0"/>
    <x v="1"/>
    <s v="Camel Student Watercolour Cake Set 24 Shades"/>
    <n v="200.2"/>
    <n v="1"/>
    <n v="45.97"/>
    <x v="1"/>
    <x v="1"/>
  </r>
  <r>
    <d v="2024-07-18T00:00:00"/>
    <x v="4"/>
    <x v="16"/>
    <x v="0"/>
    <x v="2"/>
    <s v="Kangaro Presentation Ring Binder (Pack of 8)"/>
    <n v="770.13"/>
    <n v="4"/>
    <n v="267.88"/>
    <x v="8"/>
    <x v="1"/>
  </r>
  <r>
    <d v="2024-12-23T00:00:00"/>
    <x v="19"/>
    <x v="0"/>
    <x v="0"/>
    <x v="2"/>
    <s v="Solo Ring Binder A4 2-Ring 25mm (Pack of 10)"/>
    <n v="58254.17"/>
    <n v="5"/>
    <n v="-42096.24"/>
    <x v="1"/>
    <x v="1"/>
  </r>
  <r>
    <d v="2024-07-22T00:00:00"/>
    <x v="9"/>
    <x v="5"/>
    <x v="0"/>
    <x v="5"/>
    <s v="Kokuyo Camlin Drawing Sheets A3 (100 Sheets)"/>
    <n v="1052.23"/>
    <n v="2"/>
    <n v="538.92999999999995"/>
    <x v="8"/>
    <x v="1"/>
  </r>
  <r>
    <d v="2024-05-12T00:00:00"/>
    <x v="36"/>
    <x v="13"/>
    <x v="0"/>
    <x v="16"/>
    <s v="Kores Rubber Bands Assorted (250g Box)"/>
    <n v="1651.08"/>
    <n v="2"/>
    <n v="55.91"/>
    <x v="3"/>
    <x v="1"/>
  </r>
  <r>
    <d v="2025-02-22T00:00:00"/>
    <x v="8"/>
    <x v="5"/>
    <x v="0"/>
    <x v="2"/>
    <s v="Nataraj Clear-View Binder A4 (Pack of 12)"/>
    <n v="2284.4899999999998"/>
    <n v="2"/>
    <n v="-1748.75"/>
    <x v="7"/>
    <x v="0"/>
  </r>
  <r>
    <d v="2024-11-02T00:00:00"/>
    <x v="37"/>
    <x v="11"/>
    <x v="1"/>
    <x v="4"/>
    <s v="Godrej Interio Partition Panel 4×6ft"/>
    <n v="1290.6600000000001"/>
    <n v="3"/>
    <n v="477.71"/>
    <x v="6"/>
    <x v="1"/>
  </r>
  <r>
    <d v="2024-07-23T00:00:00"/>
    <x v="10"/>
    <x v="4"/>
    <x v="0"/>
    <x v="5"/>
    <s v="Rorito Ballpoint Pen Set Blue (Pack of 20)"/>
    <n v="1113.24"/>
    <n v="2"/>
    <n v="464.15"/>
    <x v="8"/>
    <x v="1"/>
  </r>
  <r>
    <d v="2025-02-17T00:00:00"/>
    <x v="41"/>
    <x v="13"/>
    <x v="0"/>
    <x v="1"/>
    <s v="Apsara Drawing Pencils HB (Pack of 20)"/>
    <n v="12268.22"/>
    <n v="6"/>
    <n v="3963"/>
    <x v="7"/>
    <x v="0"/>
  </r>
  <r>
    <d v="2024-12-14T00:00:00"/>
    <x v="0"/>
    <x v="3"/>
    <x v="0"/>
    <x v="1"/>
    <s v="Doms Sketch Pens 48 Shades Assorted"/>
    <n v="2663.7"/>
    <n v="1"/>
    <n v="298.39"/>
    <x v="1"/>
    <x v="1"/>
  </r>
  <r>
    <d v="2024-04-25T00:00:00"/>
    <x v="8"/>
    <x v="3"/>
    <x v="1"/>
    <x v="8"/>
    <s v="Godrej Interio Slimline Steel Computer Table"/>
    <n v="81985.320000000007"/>
    <n v="7"/>
    <n v="26146.39"/>
    <x v="10"/>
    <x v="1"/>
  </r>
  <r>
    <d v="2024-04-17T00:00:00"/>
    <x v="2"/>
    <x v="3"/>
    <x v="0"/>
    <x v="5"/>
    <s v="Pidilite Fevistick Glue Sticks (Box of 12)"/>
    <n v="588.54999999999995"/>
    <n v="2"/>
    <n v="224.3"/>
    <x v="10"/>
    <x v="1"/>
  </r>
  <r>
    <d v="2025-02-24T00:00:00"/>
    <x v="8"/>
    <x v="14"/>
    <x v="1"/>
    <x v="4"/>
    <s v="Pepperfry Sofa Cum Bed 3-Seater Grey"/>
    <n v="1362.37"/>
    <n v="3"/>
    <n v="516.23"/>
    <x v="7"/>
    <x v="0"/>
  </r>
  <r>
    <d v="2024-05-12T00:00:00"/>
    <x v="45"/>
    <x v="16"/>
    <x v="0"/>
    <x v="12"/>
    <s v="Kores Self-Adhesive Label Rolls (Pack of 4)"/>
    <n v="1725.01"/>
    <n v="7"/>
    <n v="757.06"/>
    <x v="3"/>
    <x v="1"/>
  </r>
  <r>
    <d v="2024-06-15T00:00:00"/>
    <x v="17"/>
    <x v="15"/>
    <x v="0"/>
    <x v="13"/>
    <s v="Usha Mist Air Duos 400mm Pedestal Fan"/>
    <n v="576.47"/>
    <n v="2"/>
    <n v="153.22"/>
    <x v="2"/>
    <x v="1"/>
  </r>
  <r>
    <d v="2024-08-03T00:00:00"/>
    <x v="8"/>
    <x v="13"/>
    <x v="0"/>
    <x v="10"/>
    <s v="Puro SAFE Steel Almirah Double Door"/>
    <n v="7592.47"/>
    <n v="1"/>
    <n v="263.12"/>
    <x v="4"/>
    <x v="1"/>
  </r>
  <r>
    <d v="2024-07-15T00:00:00"/>
    <x v="4"/>
    <x v="11"/>
    <x v="2"/>
    <x v="6"/>
    <s v="Canon imageRUNNER 2206N Monochrome Copier"/>
    <n v="40406.57"/>
    <n v="2"/>
    <n v="7542.52"/>
    <x v="8"/>
    <x v="1"/>
  </r>
  <r>
    <d v="2024-11-09T00:00:00"/>
    <x v="6"/>
    <x v="6"/>
    <x v="2"/>
    <x v="9"/>
    <s v="Realme Narzo 60 Pro 5G 8GB/128GB"/>
    <n v="14026.66"/>
    <n v="1"/>
    <n v="1219.08"/>
    <x v="6"/>
    <x v="1"/>
  </r>
  <r>
    <d v="2024-09-28T00:00:00"/>
    <x v="6"/>
    <x v="2"/>
    <x v="1"/>
    <x v="3"/>
    <s v="Hof Seating WorkPro Mesh Back Chair"/>
    <n v="4307.28"/>
    <n v="2"/>
    <n v="-165.17"/>
    <x v="5"/>
    <x v="1"/>
  </r>
  <r>
    <d v="2024-12-03T00:00:00"/>
    <x v="44"/>
    <x v="6"/>
    <x v="1"/>
    <x v="4"/>
    <s v="Pepperfry Sofa Cum Bed 3-Seater Grey"/>
    <n v="1461.66"/>
    <n v="2"/>
    <n v="546.04"/>
    <x v="1"/>
    <x v="1"/>
  </r>
  <r>
    <d v="2025-01-07T00:00:00"/>
    <x v="47"/>
    <x v="3"/>
    <x v="1"/>
    <x v="4"/>
    <s v="Godrej Interio Partition Panel 4×6ft"/>
    <n v="1146.79"/>
    <n v="2"/>
    <n v="357.4"/>
    <x v="11"/>
    <x v="0"/>
  </r>
  <r>
    <d v="2024-10-05T00:00:00"/>
    <x v="24"/>
    <x v="6"/>
    <x v="0"/>
    <x v="10"/>
    <s v="Durian Steel Filing Cabinet 2-Door"/>
    <n v="11310.71"/>
    <n v="10"/>
    <n v="803.25"/>
    <x v="9"/>
    <x v="1"/>
  </r>
  <r>
    <d v="2024-05-19T00:00:00"/>
    <x v="35"/>
    <x v="3"/>
    <x v="1"/>
    <x v="4"/>
    <s v="Pepperfry Sofa Cum Bed 3-Seater Grey"/>
    <n v="6098.34"/>
    <n v="7"/>
    <n v="1491.09"/>
    <x v="3"/>
    <x v="1"/>
  </r>
  <r>
    <d v="2024-09-22T00:00:00"/>
    <x v="26"/>
    <x v="2"/>
    <x v="0"/>
    <x v="2"/>
    <s v="Nataraj Clear-View Binder A4 (Pack of 12)"/>
    <n v="2856.66"/>
    <n v="1"/>
    <n v="944.05"/>
    <x v="5"/>
    <x v="1"/>
  </r>
  <r>
    <d v="2024-06-20T00:00:00"/>
    <x v="32"/>
    <x v="7"/>
    <x v="0"/>
    <x v="1"/>
    <s v="Camlin Kokuyo Acrylic Colour Set 9 Tubes"/>
    <n v="28048.46"/>
    <n v="8"/>
    <n v="8956.81"/>
    <x v="2"/>
    <x v="1"/>
  </r>
  <r>
    <d v="2024-10-14T00:00:00"/>
    <x v="24"/>
    <x v="4"/>
    <x v="1"/>
    <x v="3"/>
    <s v="Hof Seating WorkPro Mesh Back Chair"/>
    <n v="46468.33"/>
    <n v="3"/>
    <n v="9042.7999999999993"/>
    <x v="9"/>
    <x v="1"/>
  </r>
  <r>
    <d v="2024-08-11T00:00:00"/>
    <x v="14"/>
    <x v="13"/>
    <x v="0"/>
    <x v="10"/>
    <s v="Godrej Interio Metal Storage Cabinet 4-Drawer"/>
    <n v="2224.94"/>
    <n v="1"/>
    <n v="208.5"/>
    <x v="4"/>
    <x v="1"/>
  </r>
  <r>
    <d v="2024-12-26T00:00:00"/>
    <x v="38"/>
    <x v="2"/>
    <x v="2"/>
    <x v="11"/>
    <s v="Portronics Mport 7C USB-C Hub 7-in-1"/>
    <n v="50757.62"/>
    <n v="6"/>
    <n v="18129.03"/>
    <x v="1"/>
    <x v="1"/>
  </r>
  <r>
    <d v="2024-12-15T00:00:00"/>
    <x v="35"/>
    <x v="13"/>
    <x v="1"/>
    <x v="4"/>
    <s v="FurnitureKraft Metal Coat Stand Black"/>
    <n v="5220.72"/>
    <n v="2"/>
    <n v="-7452.63"/>
    <x v="1"/>
    <x v="1"/>
  </r>
  <r>
    <d v="2024-06-16T00:00:00"/>
    <x v="31"/>
    <x v="14"/>
    <x v="1"/>
    <x v="8"/>
    <s v="Godrej Interio Slimline Steel Computer Table"/>
    <n v="5811.8"/>
    <n v="1"/>
    <n v="1726.52"/>
    <x v="2"/>
    <x v="1"/>
  </r>
  <r>
    <d v="2025-03-26T00:00:00"/>
    <x v="29"/>
    <x v="13"/>
    <x v="0"/>
    <x v="2"/>
    <s v="Deli Spine Label Binder A4 Blue (Pack of 6)"/>
    <n v="2119.0300000000002"/>
    <n v="4"/>
    <n v="695.89"/>
    <x v="0"/>
    <x v="0"/>
  </r>
  <r>
    <d v="2024-06-24T00:00:00"/>
    <x v="46"/>
    <x v="18"/>
    <x v="1"/>
    <x v="8"/>
    <s v="Pepperfry Study Table with Bookshelf Walnut"/>
    <n v="86430.22"/>
    <n v="8"/>
    <n v="6437.19"/>
    <x v="2"/>
    <x v="1"/>
  </r>
  <r>
    <d v="2024-08-19T00:00:00"/>
    <x v="30"/>
    <x v="19"/>
    <x v="1"/>
    <x v="8"/>
    <s v="Featherlite Ergo Workstation L-Shaped Desk"/>
    <n v="23175.43"/>
    <n v="2"/>
    <n v="-7627.98"/>
    <x v="4"/>
    <x v="1"/>
  </r>
  <r>
    <d v="2024-09-28T00:00:00"/>
    <x v="0"/>
    <x v="16"/>
    <x v="0"/>
    <x v="5"/>
    <s v="Rorito Ballpoint Pen Set Blue (Pack of 20)"/>
    <n v="2442.0100000000002"/>
    <n v="5"/>
    <n v="1381.89"/>
    <x v="5"/>
    <x v="1"/>
  </r>
  <r>
    <d v="2025-02-19T00:00:00"/>
    <x v="40"/>
    <x v="4"/>
    <x v="2"/>
    <x v="11"/>
    <s v="Cosmic Byte CB-GK-12 Wired Keyboard"/>
    <n v="2662.57"/>
    <n v="1"/>
    <n v="354.52"/>
    <x v="7"/>
    <x v="0"/>
  </r>
  <r>
    <d v="2024-11-27T00:00:00"/>
    <x v="23"/>
    <x v="6"/>
    <x v="0"/>
    <x v="5"/>
    <s v="Rorito Ballpoint Pen Set Blue (Pack of 20)"/>
    <n v="1868.85"/>
    <n v="2"/>
    <n v="962.85"/>
    <x v="6"/>
    <x v="1"/>
  </r>
  <r>
    <d v="2024-09-23T00:00:00"/>
    <x v="32"/>
    <x v="18"/>
    <x v="0"/>
    <x v="5"/>
    <s v="Classmate Premium A4 Ruled Notebooks (Pack of 6)"/>
    <n v="14753.98"/>
    <n v="17"/>
    <n v="7566.76"/>
    <x v="5"/>
    <x v="1"/>
  </r>
  <r>
    <d v="2024-05-11T00:00:00"/>
    <x v="4"/>
    <x v="10"/>
    <x v="0"/>
    <x v="2"/>
    <s v="Archies Lever Arch File A4 (Pack of 5)"/>
    <n v="1380.52"/>
    <n v="3"/>
    <n v="-2325.5100000000002"/>
    <x v="3"/>
    <x v="1"/>
  </r>
  <r>
    <d v="2024-09-11T00:00:00"/>
    <x v="15"/>
    <x v="15"/>
    <x v="0"/>
    <x v="5"/>
    <s v="Navneet A4 80 GSM Copier Paper (500 Sheets)"/>
    <n v="1725.96"/>
    <n v="4"/>
    <n v="890.91"/>
    <x v="5"/>
    <x v="1"/>
  </r>
  <r>
    <d v="2024-09-26T00:00:00"/>
    <x v="19"/>
    <x v="10"/>
    <x v="0"/>
    <x v="1"/>
    <s v="Fevicryl Fabric Colour Set 12 Shades"/>
    <n v="17397.509999999998"/>
    <n v="8"/>
    <n v="4524.2"/>
    <x v="5"/>
    <x v="1"/>
  </r>
  <r>
    <d v="2024-05-10T00:00:00"/>
    <x v="13"/>
    <x v="1"/>
    <x v="0"/>
    <x v="10"/>
    <s v="Nilkamal Plastic Storage Trolley 3-Tier"/>
    <n v="6659.7"/>
    <n v="3"/>
    <n v="2066.2600000000002"/>
    <x v="3"/>
    <x v="1"/>
  </r>
  <r>
    <d v="2024-06-06T00:00:00"/>
    <x v="40"/>
    <x v="15"/>
    <x v="0"/>
    <x v="5"/>
    <s v="Classmate Premium A4 Ruled Notebooks (Pack of 6)"/>
    <n v="2284.69"/>
    <n v="4"/>
    <n v="1223.51"/>
    <x v="2"/>
    <x v="1"/>
  </r>
  <r>
    <d v="2024-11-18T00:00:00"/>
    <x v="36"/>
    <x v="19"/>
    <x v="1"/>
    <x v="4"/>
    <s v="Stanley Office Side Table with Drawer"/>
    <n v="5761.25"/>
    <n v="2"/>
    <n v="1473.49"/>
    <x v="6"/>
    <x v="1"/>
  </r>
  <r>
    <d v="2024-07-18T00:00:00"/>
    <x v="19"/>
    <x v="15"/>
    <x v="0"/>
    <x v="0"/>
    <s v="Kangaroo Binder Clips Assorted Pack of 50"/>
    <n v="1760.37"/>
    <n v="6"/>
    <n v="658.94"/>
    <x v="8"/>
    <x v="1"/>
  </r>
  <r>
    <d v="2024-09-23T00:00:00"/>
    <x v="25"/>
    <x v="18"/>
    <x v="0"/>
    <x v="1"/>
    <s v="Doms Sketch Pens 48 Shades Assorted"/>
    <n v="1845.48"/>
    <n v="6"/>
    <n v="622.04999999999995"/>
    <x v="5"/>
    <x v="1"/>
  </r>
  <r>
    <d v="2025-03-10T00:00:00"/>
    <x v="40"/>
    <x v="2"/>
    <x v="0"/>
    <x v="2"/>
    <s v="Kangaro Presentation Ring Binder (Pack of 8)"/>
    <n v="13197.65"/>
    <n v="3"/>
    <n v="3770"/>
    <x v="0"/>
    <x v="0"/>
  </r>
  <r>
    <d v="2024-12-07T00:00:00"/>
    <x v="42"/>
    <x v="11"/>
    <x v="2"/>
    <x v="11"/>
    <s v="iBall Bluetooth Wireless Keyboard &amp; Mouse Combo"/>
    <n v="8010.05"/>
    <n v="3"/>
    <n v="1994.53"/>
    <x v="1"/>
    <x v="1"/>
  </r>
  <r>
    <d v="2024-12-07T00:00:00"/>
    <x v="27"/>
    <x v="6"/>
    <x v="0"/>
    <x v="10"/>
    <s v="Cello Stationery Organiser Set 7-Compartment"/>
    <n v="33967.69"/>
    <n v="2"/>
    <n v="6277.3"/>
    <x v="1"/>
    <x v="1"/>
  </r>
  <r>
    <d v="2024-09-02T00:00:00"/>
    <x v="30"/>
    <x v="10"/>
    <x v="2"/>
    <x v="11"/>
    <s v="Promate 20000mAh Power Bank"/>
    <n v="12181.62"/>
    <n v="2"/>
    <n v="520.52"/>
    <x v="5"/>
    <x v="1"/>
  </r>
  <r>
    <d v="2024-09-07T00:00:00"/>
    <x v="15"/>
    <x v="12"/>
    <x v="0"/>
    <x v="2"/>
    <s v="Solo Ring Binder A4 2-Ring 25mm (Pack of 10)"/>
    <n v="9121.02"/>
    <n v="5"/>
    <n v="4468.05"/>
    <x v="5"/>
    <x v="1"/>
  </r>
  <r>
    <d v="2024-05-24T00:00:00"/>
    <x v="37"/>
    <x v="10"/>
    <x v="0"/>
    <x v="5"/>
    <s v="Luxor Ruled Writing Pad A4 (200 Pages)"/>
    <n v="1336.39"/>
    <n v="3"/>
    <n v="519.53"/>
    <x v="3"/>
    <x v="1"/>
  </r>
  <r>
    <d v="2024-04-14T00:00:00"/>
    <x v="0"/>
    <x v="0"/>
    <x v="0"/>
    <x v="1"/>
    <s v="Camlin Kokuyo Acrylic Colour Set 9 Tubes"/>
    <n v="2339.02"/>
    <n v="10"/>
    <n v="599.09"/>
    <x v="10"/>
    <x v="1"/>
  </r>
  <r>
    <d v="2024-07-24T00:00:00"/>
    <x v="34"/>
    <x v="8"/>
    <x v="0"/>
    <x v="13"/>
    <s v="Philips SmartBright LED Batten 36W (Pack of 4)"/>
    <n v="383.21"/>
    <n v="2"/>
    <n v="-1053.43"/>
    <x v="8"/>
    <x v="1"/>
  </r>
  <r>
    <d v="2024-10-06T00:00:00"/>
    <x v="22"/>
    <x v="12"/>
    <x v="0"/>
    <x v="2"/>
    <s v="Archies Lever Arch File A4 (Pack of 5)"/>
    <n v="14632.02"/>
    <n v="4"/>
    <n v="5680.29"/>
    <x v="9"/>
    <x v="1"/>
  </r>
  <r>
    <d v="2024-05-06T00:00:00"/>
    <x v="13"/>
    <x v="9"/>
    <x v="0"/>
    <x v="5"/>
    <s v="Navneet A4 80 GSM Copier Paper (500 Sheets)"/>
    <n v="449.49"/>
    <n v="1"/>
    <n v="246.48"/>
    <x v="3"/>
    <x v="1"/>
  </r>
  <r>
    <d v="2024-11-04T00:00:00"/>
    <x v="36"/>
    <x v="1"/>
    <x v="0"/>
    <x v="1"/>
    <s v="Doms Sketch Pens 48 Shades Assorted"/>
    <n v="2211.31"/>
    <n v="2"/>
    <n v="866.15"/>
    <x v="6"/>
    <x v="1"/>
  </r>
  <r>
    <d v="2024-09-20T00:00:00"/>
    <x v="24"/>
    <x v="9"/>
    <x v="1"/>
    <x v="4"/>
    <s v="Pepperfry Sofa Cum Bed 3-Seater Grey"/>
    <n v="980.01"/>
    <n v="1"/>
    <n v="291.45"/>
    <x v="5"/>
    <x v="1"/>
  </r>
  <r>
    <d v="2025-01-26T00:00:00"/>
    <x v="30"/>
    <x v="11"/>
    <x v="1"/>
    <x v="4"/>
    <s v="FurnitureKraft Metal Coat Stand Black"/>
    <n v="3061.93"/>
    <n v="2"/>
    <n v="1209.07"/>
    <x v="11"/>
    <x v="0"/>
  </r>
  <r>
    <d v="2024-06-07T00:00:00"/>
    <x v="7"/>
    <x v="15"/>
    <x v="1"/>
    <x v="8"/>
    <s v="Stanley Furniture Height-Adjustable Desk"/>
    <n v="83700.94"/>
    <n v="5"/>
    <n v="-20440.36"/>
    <x v="2"/>
    <x v="1"/>
  </r>
  <r>
    <d v="2024-11-17T00:00:00"/>
    <x v="35"/>
    <x v="5"/>
    <x v="0"/>
    <x v="13"/>
    <s v="Crompton Aura Prime 1200mm Fan White"/>
    <n v="5324.06"/>
    <n v="1"/>
    <n v="557.94000000000005"/>
    <x v="6"/>
    <x v="1"/>
  </r>
  <r>
    <d v="2024-08-15T00:00:00"/>
    <x v="30"/>
    <x v="17"/>
    <x v="1"/>
    <x v="8"/>
    <s v="Featherlite Ergo Workstation L-Shaped Desk"/>
    <n v="21367.5"/>
    <n v="1"/>
    <n v="235.83"/>
    <x v="4"/>
    <x v="1"/>
  </r>
  <r>
    <d v="2024-05-22T00:00:00"/>
    <x v="16"/>
    <x v="9"/>
    <x v="0"/>
    <x v="2"/>
    <s v="Kangaro Presentation Ring Binder (Pack of 8)"/>
    <n v="6334"/>
    <n v="2"/>
    <n v="2269.2399999999998"/>
    <x v="3"/>
    <x v="1"/>
  </r>
  <r>
    <d v="2024-10-17T00:00:00"/>
    <x v="32"/>
    <x v="8"/>
    <x v="0"/>
    <x v="2"/>
    <s v="Archies Lever Arch File A4 (Pack of 5)"/>
    <n v="427.84"/>
    <n v="3"/>
    <n v="-317.24"/>
    <x v="9"/>
    <x v="1"/>
  </r>
  <r>
    <d v="2024-09-04T00:00:00"/>
    <x v="34"/>
    <x v="8"/>
    <x v="2"/>
    <x v="9"/>
    <s v="Vivo T3 Pro 5G 8GB/128GB"/>
    <n v="20991.16"/>
    <n v="2"/>
    <n v="6970.05"/>
    <x v="5"/>
    <x v="1"/>
  </r>
  <r>
    <d v="2025-01-21T00:00:00"/>
    <x v="21"/>
    <x v="14"/>
    <x v="0"/>
    <x v="5"/>
    <s v="Linc Glycer Ball Pen Blue (Pack of 10)"/>
    <n v="2956.87"/>
    <n v="7"/>
    <n v="1458.52"/>
    <x v="11"/>
    <x v="0"/>
  </r>
  <r>
    <d v="2024-12-18T00:00:00"/>
    <x v="32"/>
    <x v="8"/>
    <x v="2"/>
    <x v="11"/>
    <s v="boAt Rugged V3 USB-C Cable (Pack of 3)"/>
    <n v="86196.15"/>
    <n v="3"/>
    <n v="13093.23"/>
    <x v="1"/>
    <x v="1"/>
  </r>
  <r>
    <d v="2024-06-11T00:00:00"/>
    <x v="30"/>
    <x v="4"/>
    <x v="0"/>
    <x v="2"/>
    <s v="Archies Lever Arch File A4 (Pack of 5)"/>
    <n v="1403.41"/>
    <n v="3"/>
    <n v="-963.42"/>
    <x v="2"/>
    <x v="1"/>
  </r>
  <r>
    <d v="2024-11-04T00:00:00"/>
    <x v="2"/>
    <x v="8"/>
    <x v="1"/>
    <x v="4"/>
    <s v="Nilkamal Plastic Folding Chair (Pack of 4)"/>
    <n v="9069.2199999999993"/>
    <n v="2"/>
    <n v="2229.56"/>
    <x v="6"/>
    <x v="1"/>
  </r>
  <r>
    <d v="2024-06-23T00:00:00"/>
    <x v="20"/>
    <x v="0"/>
    <x v="0"/>
    <x v="2"/>
    <s v="Solo Ring Binder A4 2-Ring 25mm (Pack of 10)"/>
    <n v="2196.89"/>
    <n v="2"/>
    <n v="-1693.01"/>
    <x v="2"/>
    <x v="1"/>
  </r>
  <r>
    <d v="2024-05-18T00:00:00"/>
    <x v="17"/>
    <x v="3"/>
    <x v="1"/>
    <x v="15"/>
    <s v="Nilkamal Freedom Book Rack with Cabinet"/>
    <n v="23338.69"/>
    <n v="1"/>
    <n v="1861.74"/>
    <x v="3"/>
    <x v="1"/>
  </r>
  <r>
    <d v="2024-09-12T00:00:00"/>
    <x v="31"/>
    <x v="4"/>
    <x v="0"/>
    <x v="1"/>
    <s v="Camlin Kokuyo Acrylic Colour Set 9 Tubes"/>
    <n v="1546.42"/>
    <n v="5"/>
    <n v="155.19"/>
    <x v="5"/>
    <x v="1"/>
  </r>
  <r>
    <d v="2024-11-23T00:00:00"/>
    <x v="16"/>
    <x v="3"/>
    <x v="2"/>
    <x v="9"/>
    <s v="OnePlus Nord CE3 Lite 8GB/128GB"/>
    <n v="13064.91"/>
    <n v="2"/>
    <n v="5873.94"/>
    <x v="6"/>
    <x v="1"/>
  </r>
  <r>
    <d v="2024-06-15T00:00:00"/>
    <x v="3"/>
    <x v="9"/>
    <x v="0"/>
    <x v="5"/>
    <s v="Kokuyo Camlin Drawing Sheets A3 (100 Sheets)"/>
    <n v="2598.63"/>
    <n v="6"/>
    <n v="1015.05"/>
    <x v="2"/>
    <x v="1"/>
  </r>
  <r>
    <d v="2024-10-01T00:00:00"/>
    <x v="25"/>
    <x v="19"/>
    <x v="2"/>
    <x v="11"/>
    <s v="Portronics Mport 7C USB-C Hub 7-in-1"/>
    <n v="31761.5"/>
    <n v="3"/>
    <n v="4363.92"/>
    <x v="9"/>
    <x v="1"/>
  </r>
  <r>
    <d v="2024-08-12T00:00:00"/>
    <x v="41"/>
    <x v="8"/>
    <x v="2"/>
    <x v="9"/>
    <s v="iQOO Z9 5G 8GB/128GB"/>
    <n v="1171.23"/>
    <n v="1"/>
    <n v="343.13"/>
    <x v="4"/>
    <x v="1"/>
  </r>
  <r>
    <d v="2024-11-05T00:00:00"/>
    <x v="9"/>
    <x v="11"/>
    <x v="0"/>
    <x v="1"/>
    <s v="Fevicryl Fabric Colour Set 12 Shades"/>
    <n v="2242.81"/>
    <n v="4"/>
    <n v="663.96"/>
    <x v="6"/>
    <x v="1"/>
  </r>
  <r>
    <d v="2024-08-06T00:00:00"/>
    <x v="30"/>
    <x v="13"/>
    <x v="0"/>
    <x v="5"/>
    <s v="Navneet A4 80 GSM Copier Paper (500 Sheets)"/>
    <n v="24338.15"/>
    <n v="6"/>
    <n v="9113.83"/>
    <x v="4"/>
    <x v="1"/>
  </r>
  <r>
    <d v="2024-12-11T00:00:00"/>
    <x v="38"/>
    <x v="17"/>
    <x v="0"/>
    <x v="2"/>
    <s v="Nataraj Clear-View Binder A4 (Pack of 12)"/>
    <n v="462.77"/>
    <n v="3"/>
    <n v="-831.81"/>
    <x v="1"/>
    <x v="1"/>
  </r>
  <r>
    <d v="2024-05-17T00:00:00"/>
    <x v="10"/>
    <x v="10"/>
    <x v="1"/>
    <x v="3"/>
    <s v="Durian APEX High-Back Revolving Chair"/>
    <n v="33298.97"/>
    <n v="9"/>
    <n v="-7982.85"/>
    <x v="3"/>
    <x v="1"/>
  </r>
  <r>
    <d v="2024-05-11T00:00:00"/>
    <x v="5"/>
    <x v="2"/>
    <x v="0"/>
    <x v="12"/>
    <s v="3M Post-It Sticky Notes 76×76mm (Pack of 12)"/>
    <n v="1508.01"/>
    <n v="6"/>
    <n v="781.73"/>
    <x v="3"/>
    <x v="1"/>
  </r>
  <r>
    <d v="2024-09-20T00:00:00"/>
    <x v="42"/>
    <x v="0"/>
    <x v="0"/>
    <x v="13"/>
    <s v="Philips SmartBright LED Batten 36W (Pack of 4)"/>
    <n v="12168.3"/>
    <n v="1"/>
    <n v="4806.3"/>
    <x v="5"/>
    <x v="1"/>
  </r>
  <r>
    <d v="2025-03-26T00:00:00"/>
    <x v="38"/>
    <x v="18"/>
    <x v="0"/>
    <x v="0"/>
    <s v="Kangaroo Binder Clips Assorted Pack of 50"/>
    <n v="227.76"/>
    <n v="1"/>
    <n v="67.709999999999994"/>
    <x v="0"/>
    <x v="0"/>
  </r>
  <r>
    <d v="2024-07-17T00:00:00"/>
    <x v="38"/>
    <x v="14"/>
    <x v="1"/>
    <x v="3"/>
    <s v="Godrej Interio Cozy Ergonomic Chair with Armrest"/>
    <n v="20082.02"/>
    <n v="2"/>
    <n v="1440.43"/>
    <x v="8"/>
    <x v="1"/>
  </r>
  <r>
    <d v="2024-08-14T00:00:00"/>
    <x v="22"/>
    <x v="14"/>
    <x v="1"/>
    <x v="4"/>
    <s v="Godrej Interio Partition Panel 4×6ft"/>
    <n v="3726.06"/>
    <n v="2"/>
    <n v="1414.44"/>
    <x v="4"/>
    <x v="1"/>
  </r>
  <r>
    <d v="2025-03-08T00:00:00"/>
    <x v="11"/>
    <x v="17"/>
    <x v="1"/>
    <x v="4"/>
    <s v="Godrej Interio Partition Panel 4×6ft"/>
    <n v="2372.9"/>
    <n v="2"/>
    <n v="644.45000000000005"/>
    <x v="0"/>
    <x v="0"/>
  </r>
  <r>
    <d v="2025-02-18T00:00:00"/>
    <x v="40"/>
    <x v="11"/>
    <x v="0"/>
    <x v="13"/>
    <s v="Bajaj Majesty 1000W Room Heater"/>
    <n v="7515.36"/>
    <n v="6"/>
    <n v="-16743.14"/>
    <x v="7"/>
    <x v="0"/>
  </r>
  <r>
    <d v="2024-12-28T00:00:00"/>
    <x v="41"/>
    <x v="5"/>
    <x v="1"/>
    <x v="4"/>
    <s v="Nilkamal Plastic Folding Chair (Pack of 4)"/>
    <n v="28913.52"/>
    <n v="8"/>
    <n v="7290.71"/>
    <x v="1"/>
    <x v="1"/>
  </r>
  <r>
    <d v="2024-11-09T00:00:00"/>
    <x v="30"/>
    <x v="7"/>
    <x v="0"/>
    <x v="0"/>
    <s v="Maped Press Fasteners Nickel (Box of 200)"/>
    <n v="7125.18"/>
    <n v="13"/>
    <n v="2828.14"/>
    <x v="6"/>
    <x v="1"/>
  </r>
  <r>
    <d v="2025-02-16T00:00:00"/>
    <x v="1"/>
    <x v="15"/>
    <x v="2"/>
    <x v="9"/>
    <s v="OnePlus Nord CE3 Lite 8GB/128GB"/>
    <n v="23532.49"/>
    <n v="2"/>
    <n v="-5789.64"/>
    <x v="7"/>
    <x v="0"/>
  </r>
  <r>
    <d v="2024-12-01T00:00:00"/>
    <x v="29"/>
    <x v="2"/>
    <x v="0"/>
    <x v="1"/>
    <s v="Apsara Drawing Pencils HB (Pack of 20)"/>
    <n v="349.26"/>
    <n v="1"/>
    <n v="86.77"/>
    <x v="1"/>
    <x v="1"/>
  </r>
  <r>
    <d v="2024-12-07T00:00:00"/>
    <x v="44"/>
    <x v="4"/>
    <x v="1"/>
    <x v="8"/>
    <s v="Pepperfry Study Table with Bookshelf Walnut"/>
    <n v="52666.79"/>
    <n v="3"/>
    <n v="-17018.27"/>
    <x v="1"/>
    <x v="1"/>
  </r>
  <r>
    <d v="2025-03-06T00:00:00"/>
    <x v="23"/>
    <x v="0"/>
    <x v="2"/>
    <x v="9"/>
    <s v="iQOO Z9 5G 8GB/128GB"/>
    <n v="8366.77"/>
    <n v="2"/>
    <n v="-1851.33"/>
    <x v="0"/>
    <x v="0"/>
  </r>
  <r>
    <d v="2024-07-16T00:00:00"/>
    <x v="30"/>
    <x v="1"/>
    <x v="1"/>
    <x v="4"/>
    <s v="Stanley Office Side Table with Drawer"/>
    <n v="1417.85"/>
    <n v="1"/>
    <n v="439.96"/>
    <x v="8"/>
    <x v="1"/>
  </r>
  <r>
    <d v="2024-12-13T00:00:00"/>
    <x v="46"/>
    <x v="5"/>
    <x v="0"/>
    <x v="10"/>
    <s v="Puro SAFE Steel Almirah Double Door"/>
    <n v="43908.03"/>
    <n v="1"/>
    <n v="-1170.42"/>
    <x v="1"/>
    <x v="1"/>
  </r>
  <r>
    <d v="2024-05-21T00:00:00"/>
    <x v="18"/>
    <x v="11"/>
    <x v="0"/>
    <x v="2"/>
    <s v="Solo Ring Binder A4 2-Ring 25mm (Pack of 10)"/>
    <n v="197.76"/>
    <n v="1"/>
    <n v="-391.31"/>
    <x v="3"/>
    <x v="1"/>
  </r>
  <r>
    <d v="2025-01-01T00:00:00"/>
    <x v="20"/>
    <x v="17"/>
    <x v="2"/>
    <x v="9"/>
    <s v="iQOO Z9 5G 8GB/128GB"/>
    <n v="12933.31"/>
    <n v="13"/>
    <n v="0"/>
    <x v="11"/>
    <x v="0"/>
  </r>
  <r>
    <d v="2025-01-19T00:00:00"/>
    <x v="0"/>
    <x v="4"/>
    <x v="2"/>
    <x v="11"/>
    <s v="Cosmic Byte CB-GK-12 Wired Keyboard"/>
    <n v="30427.360000000001"/>
    <n v="7"/>
    <n v="12220.97"/>
    <x v="11"/>
    <x v="0"/>
  </r>
  <r>
    <d v="2024-07-25T00:00:00"/>
    <x v="45"/>
    <x v="2"/>
    <x v="0"/>
    <x v="5"/>
    <s v="Kokuyo Camlin Drawing Sheets A3 (100 Sheets)"/>
    <n v="1554.84"/>
    <n v="4"/>
    <n v="561.53"/>
    <x v="8"/>
    <x v="1"/>
  </r>
  <r>
    <d v="2024-12-21T00:00:00"/>
    <x v="17"/>
    <x v="8"/>
    <x v="0"/>
    <x v="5"/>
    <s v="Navneet A4 80 GSM Copier Paper (500 Sheets)"/>
    <n v="4968.72"/>
    <n v="2"/>
    <n v="2330.59"/>
    <x v="1"/>
    <x v="1"/>
  </r>
  <r>
    <d v="2025-03-23T00:00:00"/>
    <x v="20"/>
    <x v="4"/>
    <x v="0"/>
    <x v="10"/>
    <s v="Nilkamal Plastic Storage Trolley 3-Tier"/>
    <n v="1154.1199999999999"/>
    <n v="2"/>
    <n v="95.47"/>
    <x v="0"/>
    <x v="0"/>
  </r>
  <r>
    <d v="2024-12-09T00:00:00"/>
    <x v="13"/>
    <x v="4"/>
    <x v="1"/>
    <x v="4"/>
    <s v="Stanley Office Side Table with Drawer"/>
    <n v="37760.559999999998"/>
    <n v="3"/>
    <n v="18652.939999999999"/>
    <x v="1"/>
    <x v="1"/>
  </r>
  <r>
    <d v="2024-08-14T00:00:00"/>
    <x v="41"/>
    <x v="9"/>
    <x v="1"/>
    <x v="4"/>
    <s v="Pepperfry Sofa Cum Bed 3-Seater Grey"/>
    <n v="12702.33"/>
    <n v="2"/>
    <n v="4024.65"/>
    <x v="4"/>
    <x v="1"/>
  </r>
  <r>
    <d v="2024-11-14T00:00:00"/>
    <x v="27"/>
    <x v="10"/>
    <x v="0"/>
    <x v="2"/>
    <s v="Solo Ring Binder A4 2-Ring 25mm (Pack of 10)"/>
    <n v="10784.17"/>
    <n v="4"/>
    <n v="4149.71"/>
    <x v="6"/>
    <x v="1"/>
  </r>
  <r>
    <d v="2024-06-19T00:00:00"/>
    <x v="41"/>
    <x v="11"/>
    <x v="0"/>
    <x v="5"/>
    <s v="Kokuyo Camlin Drawing Sheets A3 (100 Sheets)"/>
    <n v="1633.86"/>
    <n v="5"/>
    <n v="621.88"/>
    <x v="2"/>
    <x v="1"/>
  </r>
  <r>
    <d v="2024-11-26T00:00:00"/>
    <x v="23"/>
    <x v="8"/>
    <x v="0"/>
    <x v="1"/>
    <s v="Camel Student Watercolour Cake Set 24 Shades"/>
    <n v="5565.27"/>
    <n v="2"/>
    <n v="1721.47"/>
    <x v="6"/>
    <x v="1"/>
  </r>
  <r>
    <d v="2024-12-21T00:00:00"/>
    <x v="44"/>
    <x v="8"/>
    <x v="0"/>
    <x v="16"/>
    <s v="Kores Rubber Bands Assorted (250g Box)"/>
    <n v="1553.74"/>
    <n v="4"/>
    <n v="-238.91"/>
    <x v="1"/>
    <x v="1"/>
  </r>
  <r>
    <d v="2024-04-12T00:00:00"/>
    <x v="16"/>
    <x v="7"/>
    <x v="0"/>
    <x v="2"/>
    <s v="Archies Lever Arch File A4 (Pack of 5)"/>
    <n v="1978.82"/>
    <n v="4"/>
    <n v="640.75"/>
    <x v="10"/>
    <x v="1"/>
  </r>
  <r>
    <d v="2024-05-04T00:00:00"/>
    <x v="23"/>
    <x v="7"/>
    <x v="0"/>
    <x v="10"/>
    <s v="Nilkamal Plastic Storage Trolley 3-Tier"/>
    <n v="5318.28"/>
    <n v="4"/>
    <n v="-1040.6099999999999"/>
    <x v="3"/>
    <x v="1"/>
  </r>
  <r>
    <d v="2024-04-25T00:00:00"/>
    <x v="19"/>
    <x v="3"/>
    <x v="0"/>
    <x v="5"/>
    <s v="Luxor Ruled Writing Pad A4 (200 Pages)"/>
    <n v="13012.72"/>
    <n v="4"/>
    <n v="5860.65"/>
    <x v="10"/>
    <x v="1"/>
  </r>
  <r>
    <d v="2024-04-14T00:00:00"/>
    <x v="1"/>
    <x v="6"/>
    <x v="2"/>
    <x v="11"/>
    <s v="iBall Bluetooth Wireless Keyboard &amp; Mouse Combo"/>
    <n v="12405.74"/>
    <n v="2"/>
    <n v="4201.63"/>
    <x v="10"/>
    <x v="1"/>
  </r>
  <r>
    <d v="2024-12-14T00:00:00"/>
    <x v="37"/>
    <x v="2"/>
    <x v="1"/>
    <x v="4"/>
    <s v="Godrej Interio Partition Panel 4×6ft"/>
    <n v="1154.01"/>
    <n v="3"/>
    <n v="-544.75"/>
    <x v="1"/>
    <x v="1"/>
  </r>
  <r>
    <d v="2024-10-06T00:00:00"/>
    <x v="1"/>
    <x v="15"/>
    <x v="0"/>
    <x v="10"/>
    <s v="Featherlite Mobile Pedestal 3-Drawer"/>
    <n v="4820.47"/>
    <n v="2"/>
    <n v="1357.71"/>
    <x v="9"/>
    <x v="1"/>
  </r>
  <r>
    <d v="2024-09-17T00:00:00"/>
    <x v="23"/>
    <x v="18"/>
    <x v="0"/>
    <x v="5"/>
    <s v="Rorito Ballpoint Pen Set Blue (Pack of 20)"/>
    <n v="705.47"/>
    <n v="1"/>
    <n v="311.70999999999998"/>
    <x v="5"/>
    <x v="1"/>
  </r>
  <r>
    <d v="2024-09-09T00:00:00"/>
    <x v="35"/>
    <x v="15"/>
    <x v="1"/>
    <x v="4"/>
    <s v="Godrej Interio Partition Panel 4×6ft"/>
    <n v="1289.8800000000001"/>
    <n v="2"/>
    <n v="377.46"/>
    <x v="5"/>
    <x v="1"/>
  </r>
  <r>
    <d v="2024-07-03T00:00:00"/>
    <x v="47"/>
    <x v="8"/>
    <x v="2"/>
    <x v="11"/>
    <s v="Lapcare USB-C 65W GaN Charger"/>
    <n v="45015.5"/>
    <n v="4"/>
    <n v="12400.63"/>
    <x v="8"/>
    <x v="1"/>
  </r>
  <r>
    <d v="2024-12-13T00:00:00"/>
    <x v="23"/>
    <x v="4"/>
    <x v="0"/>
    <x v="10"/>
    <s v="Featherlite Mobile Pedestal 3-Drawer"/>
    <n v="2017.05"/>
    <n v="2"/>
    <n v="247.57"/>
    <x v="1"/>
    <x v="1"/>
  </r>
  <r>
    <d v="2024-05-03T00:00:00"/>
    <x v="27"/>
    <x v="5"/>
    <x v="1"/>
    <x v="4"/>
    <s v="Stanley Office Side Table with Drawer"/>
    <n v="34623.58"/>
    <n v="5"/>
    <n v="9891.92"/>
    <x v="3"/>
    <x v="1"/>
  </r>
  <r>
    <d v="2024-06-17T00:00:00"/>
    <x v="47"/>
    <x v="18"/>
    <x v="0"/>
    <x v="5"/>
    <s v="Pidilite Fevistick Glue Sticks (Box of 12)"/>
    <n v="410.91"/>
    <n v="1"/>
    <n v="117.45"/>
    <x v="2"/>
    <x v="1"/>
  </r>
  <r>
    <d v="2024-09-01T00:00:00"/>
    <x v="11"/>
    <x v="17"/>
    <x v="0"/>
    <x v="10"/>
    <s v="Puro SAFE Steel Almirah Double Door"/>
    <n v="31286.6"/>
    <n v="6"/>
    <n v="9092.1200000000008"/>
    <x v="5"/>
    <x v="1"/>
  </r>
  <r>
    <d v="2024-06-16T00:00:00"/>
    <x v="3"/>
    <x v="9"/>
    <x v="0"/>
    <x v="5"/>
    <s v="Luxor Ruled Writing Pad A4 (200 Pages)"/>
    <n v="5129.66"/>
    <n v="2"/>
    <n v="2279.5"/>
    <x v="2"/>
    <x v="1"/>
  </r>
  <r>
    <d v="2024-09-08T00:00:00"/>
    <x v="22"/>
    <x v="0"/>
    <x v="2"/>
    <x v="11"/>
    <s v="Promate 20000mAh Power Bank"/>
    <n v="45641.2"/>
    <n v="4"/>
    <n v="14587.68"/>
    <x v="5"/>
    <x v="1"/>
  </r>
  <r>
    <d v="2024-08-24T00:00:00"/>
    <x v="12"/>
    <x v="8"/>
    <x v="0"/>
    <x v="2"/>
    <s v="Archies Lever Arch File A4 (Pack of 5)"/>
    <n v="1698.08"/>
    <n v="4"/>
    <n v="718.79"/>
    <x v="4"/>
    <x v="1"/>
  </r>
  <r>
    <d v="2024-05-20T00:00:00"/>
    <x v="15"/>
    <x v="14"/>
    <x v="1"/>
    <x v="3"/>
    <s v="Wipro Furniture Smart Mesh Chair"/>
    <n v="15642.28"/>
    <n v="5"/>
    <n v="1254.47"/>
    <x v="3"/>
    <x v="1"/>
  </r>
  <r>
    <d v="2025-03-01T00:00:00"/>
    <x v="39"/>
    <x v="11"/>
    <x v="2"/>
    <x v="14"/>
    <s v="Brother HL-L2321D Automatic Duplex Laser Printer"/>
    <n v="77814.16"/>
    <n v="4"/>
    <n v="-1421.57"/>
    <x v="0"/>
    <x v="0"/>
  </r>
  <r>
    <d v="2024-08-12T00:00:00"/>
    <x v="33"/>
    <x v="0"/>
    <x v="0"/>
    <x v="16"/>
    <s v="Kores Rubber Bands Assorted (250g Box)"/>
    <n v="6382.98"/>
    <n v="4"/>
    <n v="2142.7800000000002"/>
    <x v="4"/>
    <x v="1"/>
  </r>
  <r>
    <d v="2025-02-09T00:00:00"/>
    <x v="47"/>
    <x v="4"/>
    <x v="0"/>
    <x v="2"/>
    <s v="Deli Spine Label Binder A4 Blue (Pack of 6)"/>
    <n v="1540.34"/>
    <n v="7"/>
    <n v="634.91"/>
    <x v="7"/>
    <x v="0"/>
  </r>
  <r>
    <d v="2025-01-04T00:00:00"/>
    <x v="42"/>
    <x v="8"/>
    <x v="1"/>
    <x v="4"/>
    <s v="Godrej Interio Partition Panel 4×6ft"/>
    <n v="5843.31"/>
    <n v="4"/>
    <n v="3216.34"/>
    <x v="11"/>
    <x v="0"/>
  </r>
  <r>
    <d v="2024-11-02T00:00:00"/>
    <x v="3"/>
    <x v="1"/>
    <x v="2"/>
    <x v="9"/>
    <s v="iQOO Z9 5G 8GB/128GB"/>
    <n v="29271.27"/>
    <n v="2"/>
    <n v="2043"/>
    <x v="6"/>
    <x v="1"/>
  </r>
  <r>
    <d v="2024-06-01T00:00:00"/>
    <x v="18"/>
    <x v="5"/>
    <x v="1"/>
    <x v="3"/>
    <s v="Wipro Furniture Smart Mesh Chair"/>
    <n v="43303.57"/>
    <n v="9"/>
    <n v="2563.9499999999998"/>
    <x v="2"/>
    <x v="1"/>
  </r>
  <r>
    <d v="2024-10-10T00:00:00"/>
    <x v="36"/>
    <x v="5"/>
    <x v="0"/>
    <x v="5"/>
    <s v="Linc Glycer Ball Pen Blue (Pack of 10)"/>
    <n v="1506.44"/>
    <n v="1"/>
    <n v="727.53"/>
    <x v="9"/>
    <x v="1"/>
  </r>
  <r>
    <d v="2024-09-02T00:00:00"/>
    <x v="24"/>
    <x v="15"/>
    <x v="1"/>
    <x v="3"/>
    <s v="Durian APEX High-Back Revolving Chair"/>
    <n v="20214.189999999999"/>
    <n v="3"/>
    <n v="2668.51"/>
    <x v="5"/>
    <x v="1"/>
  </r>
  <r>
    <d v="2024-06-08T00:00:00"/>
    <x v="37"/>
    <x v="8"/>
    <x v="2"/>
    <x v="9"/>
    <s v="Motorola Edge 50 Fusion 12GB/256GB"/>
    <n v="66022.710000000006"/>
    <n v="2"/>
    <n v="9195.3799999999992"/>
    <x v="2"/>
    <x v="1"/>
  </r>
  <r>
    <d v="2024-09-02T00:00:00"/>
    <x v="42"/>
    <x v="19"/>
    <x v="0"/>
    <x v="2"/>
    <s v="Deli Spine Label Binder A4 Blue (Pack of 6)"/>
    <n v="191.13"/>
    <n v="3"/>
    <n v="-183.37"/>
    <x v="5"/>
    <x v="1"/>
  </r>
  <r>
    <d v="2024-12-19T00:00:00"/>
    <x v="27"/>
    <x v="11"/>
    <x v="2"/>
    <x v="9"/>
    <s v="POCO X6 Pro 5G 12GB/256GB"/>
    <n v="3499.93"/>
    <n v="4"/>
    <n v="-668.19"/>
    <x v="1"/>
    <x v="1"/>
  </r>
  <r>
    <d v="2024-05-05T00:00:00"/>
    <x v="19"/>
    <x v="13"/>
    <x v="0"/>
    <x v="5"/>
    <s v="Pidilite Fevistick Glue Sticks (Box of 12)"/>
    <n v="916.77"/>
    <n v="2"/>
    <n v="407.91"/>
    <x v="3"/>
    <x v="1"/>
  </r>
  <r>
    <d v="2024-08-24T00:00:00"/>
    <x v="23"/>
    <x v="12"/>
    <x v="0"/>
    <x v="10"/>
    <s v="Nilkamal Plastic Storage Trolley 3-Tier"/>
    <n v="43099.09"/>
    <n v="3"/>
    <n v="1460.44"/>
    <x v="4"/>
    <x v="1"/>
  </r>
  <r>
    <d v="2025-03-11T00:00:00"/>
    <x v="13"/>
    <x v="11"/>
    <x v="2"/>
    <x v="9"/>
    <s v="Vivo T3 Pro 5G 8GB/128GB"/>
    <n v="47415.89"/>
    <n v="3"/>
    <n v="4997.28"/>
    <x v="0"/>
    <x v="0"/>
  </r>
  <r>
    <d v="2024-10-10T00:00:00"/>
    <x v="26"/>
    <x v="11"/>
    <x v="0"/>
    <x v="10"/>
    <s v="Featherlite Mobile Pedestal 3-Drawer"/>
    <n v="16421.45"/>
    <n v="5"/>
    <n v="4428.1099999999997"/>
    <x v="9"/>
    <x v="1"/>
  </r>
  <r>
    <d v="2024-09-20T00:00:00"/>
    <x v="34"/>
    <x v="11"/>
    <x v="0"/>
    <x v="10"/>
    <s v="Puro SAFE Steel Almirah Double Door"/>
    <n v="9579.7099999999991"/>
    <n v="7"/>
    <n v="-126"/>
    <x v="5"/>
    <x v="1"/>
  </r>
  <r>
    <d v="2025-01-18T00:00:00"/>
    <x v="34"/>
    <x v="7"/>
    <x v="0"/>
    <x v="10"/>
    <s v="Cello Stationery Organiser Set 7-Compartment"/>
    <n v="38393.07"/>
    <n v="3"/>
    <n v="10244.58"/>
    <x v="11"/>
    <x v="0"/>
  </r>
  <r>
    <d v="2025-03-22T00:00:00"/>
    <x v="39"/>
    <x v="3"/>
    <x v="0"/>
    <x v="5"/>
    <s v="Linc Glycer Ball Pen Blue (Pack of 10)"/>
    <n v="4404.01"/>
    <n v="5"/>
    <n v="2185.3000000000002"/>
    <x v="0"/>
    <x v="0"/>
  </r>
  <r>
    <d v="2025-03-14T00:00:00"/>
    <x v="31"/>
    <x v="2"/>
    <x v="1"/>
    <x v="4"/>
    <s v="FurnitureKraft Metal Coat Stand Black"/>
    <n v="7216.12"/>
    <n v="4"/>
    <n v="2957.82"/>
    <x v="0"/>
    <x v="0"/>
  </r>
  <r>
    <d v="2024-12-27T00:00:00"/>
    <x v="13"/>
    <x v="4"/>
    <x v="0"/>
    <x v="13"/>
    <s v="Havells Cista 1200mm Ceiling Fan Brushed Chrome"/>
    <n v="43788.59"/>
    <n v="4"/>
    <n v="9691.0499999999993"/>
    <x v="1"/>
    <x v="1"/>
  </r>
  <r>
    <d v="2024-08-26T00:00:00"/>
    <x v="17"/>
    <x v="11"/>
    <x v="0"/>
    <x v="2"/>
    <s v="Kangaro Presentation Ring Binder (Pack of 8)"/>
    <n v="3577.73"/>
    <n v="6"/>
    <n v="1124.05"/>
    <x v="4"/>
    <x v="1"/>
  </r>
  <r>
    <d v="2024-07-04T00:00:00"/>
    <x v="47"/>
    <x v="12"/>
    <x v="0"/>
    <x v="2"/>
    <s v="Deli Spine Label Binder A4 Blue (Pack of 6)"/>
    <n v="1029.28"/>
    <n v="1"/>
    <n v="371.33"/>
    <x v="8"/>
    <x v="1"/>
  </r>
  <r>
    <d v="2024-08-02T00:00:00"/>
    <x v="3"/>
    <x v="15"/>
    <x v="1"/>
    <x v="4"/>
    <s v="Godrej Interio Partition Panel 4×6ft"/>
    <n v="5601.8"/>
    <n v="4"/>
    <n v="-3771.28"/>
    <x v="4"/>
    <x v="1"/>
  </r>
  <r>
    <d v="2024-05-12T00:00:00"/>
    <x v="39"/>
    <x v="18"/>
    <x v="0"/>
    <x v="10"/>
    <s v="Durian Steel Filing Cabinet 2-Door"/>
    <n v="3717.57"/>
    <n v="3"/>
    <n v="-762.54"/>
    <x v="3"/>
    <x v="1"/>
  </r>
  <r>
    <d v="2024-09-10T00:00:00"/>
    <x v="21"/>
    <x v="12"/>
    <x v="0"/>
    <x v="13"/>
    <s v="Bajaj Majesty 1000W Room Heater"/>
    <n v="5832.28"/>
    <n v="5"/>
    <n v="2013.86"/>
    <x v="5"/>
    <x v="1"/>
  </r>
  <r>
    <d v="2024-06-19T00:00:00"/>
    <x v="10"/>
    <x v="7"/>
    <x v="0"/>
    <x v="2"/>
    <s v="Archies Lever Arch File A4 (Pack of 5)"/>
    <n v="7451.2"/>
    <n v="6"/>
    <n v="3533.05"/>
    <x v="2"/>
    <x v="1"/>
  </r>
  <r>
    <d v="2024-10-18T00:00:00"/>
    <x v="5"/>
    <x v="9"/>
    <x v="0"/>
    <x v="12"/>
    <s v="Avery India Self-Adhesive Labels 21-Up (100 Sheets)"/>
    <n v="2126.9299999999998"/>
    <n v="4"/>
    <n v="1077.21"/>
    <x v="9"/>
    <x v="1"/>
  </r>
  <r>
    <d v="2025-03-18T00:00:00"/>
    <x v="31"/>
    <x v="15"/>
    <x v="0"/>
    <x v="1"/>
    <s v="Doms Sketch Pens 48 Shades Assorted"/>
    <n v="1225.2"/>
    <n v="5"/>
    <n v="371.89"/>
    <x v="0"/>
    <x v="0"/>
  </r>
  <r>
    <d v="2024-09-10T00:00:00"/>
    <x v="36"/>
    <x v="0"/>
    <x v="2"/>
    <x v="11"/>
    <s v="iBall Bluetooth Wireless Keyboard &amp; Mouse Combo"/>
    <n v="2720.14"/>
    <n v="3"/>
    <n v="1190.6199999999999"/>
    <x v="5"/>
    <x v="1"/>
  </r>
  <r>
    <d v="2024-09-19T00:00:00"/>
    <x v="3"/>
    <x v="7"/>
    <x v="2"/>
    <x v="6"/>
    <s v="Konica Minolta Bizhub 226 A3 MFP"/>
    <n v="80692.210000000006"/>
    <n v="1"/>
    <n v="36457.599999999999"/>
    <x v="5"/>
    <x v="1"/>
  </r>
  <r>
    <d v="2025-02-13T00:00:00"/>
    <x v="36"/>
    <x v="19"/>
    <x v="1"/>
    <x v="4"/>
    <s v="Nilkamal Plastic Folding Chair (Pack of 4)"/>
    <n v="7908.22"/>
    <n v="1"/>
    <n v="1605.98"/>
    <x v="7"/>
    <x v="0"/>
  </r>
  <r>
    <d v="2024-11-21T00:00:00"/>
    <x v="36"/>
    <x v="0"/>
    <x v="0"/>
    <x v="2"/>
    <s v="Solo Ring Binder A4 2-Ring 25mm (Pack of 10)"/>
    <n v="7462.93"/>
    <n v="3"/>
    <n v="2529.13"/>
    <x v="6"/>
    <x v="1"/>
  </r>
  <r>
    <d v="2024-04-27T00:00:00"/>
    <x v="4"/>
    <x v="3"/>
    <x v="2"/>
    <x v="9"/>
    <s v="POCO X6 Pro 5G 12GB/256GB"/>
    <n v="17846.54"/>
    <n v="4"/>
    <n v="1684.05"/>
    <x v="10"/>
    <x v="1"/>
  </r>
  <r>
    <d v="2024-07-03T00:00:00"/>
    <x v="23"/>
    <x v="11"/>
    <x v="0"/>
    <x v="5"/>
    <s v="Navneet A4 80 GSM Copier Paper (500 Sheets)"/>
    <n v="1012.96"/>
    <n v="1"/>
    <n v="406.36"/>
    <x v="8"/>
    <x v="1"/>
  </r>
  <r>
    <d v="2024-09-09T00:00:00"/>
    <x v="41"/>
    <x v="19"/>
    <x v="0"/>
    <x v="5"/>
    <s v="Classmate Premium A4 Ruled Notebooks (Pack of 6)"/>
    <n v="1709.65"/>
    <n v="3"/>
    <n v="649.12"/>
    <x v="5"/>
    <x v="1"/>
  </r>
  <r>
    <d v="2024-11-12T00:00:00"/>
    <x v="2"/>
    <x v="6"/>
    <x v="1"/>
    <x v="4"/>
    <s v="Pepperfry Sofa Cum Bed 3-Seater Grey"/>
    <n v="90057.21"/>
    <n v="9"/>
    <n v="28775.77"/>
    <x v="6"/>
    <x v="1"/>
  </r>
  <r>
    <d v="2024-11-01T00:00:00"/>
    <x v="17"/>
    <x v="6"/>
    <x v="1"/>
    <x v="3"/>
    <s v="Featherlite Elan Mid-Back Mesh Chair Black"/>
    <n v="22184.400000000001"/>
    <n v="2"/>
    <n v="-4696.62"/>
    <x v="6"/>
    <x v="1"/>
  </r>
  <r>
    <d v="2024-04-16T00:00:00"/>
    <x v="34"/>
    <x v="12"/>
    <x v="0"/>
    <x v="1"/>
    <s v="Camlin Kokuyo Acrylic Colour Set 9 Tubes"/>
    <n v="5863.61"/>
    <n v="4"/>
    <n v="1825.15"/>
    <x v="10"/>
    <x v="1"/>
  </r>
  <r>
    <d v="2024-07-21T00:00:00"/>
    <x v="7"/>
    <x v="15"/>
    <x v="1"/>
    <x v="15"/>
    <s v="Nilkamal Freedom Book Rack with Cabinet"/>
    <n v="25646.78"/>
    <n v="3"/>
    <n v="4854.53"/>
    <x v="8"/>
    <x v="1"/>
  </r>
  <r>
    <d v="2024-07-23T00:00:00"/>
    <x v="3"/>
    <x v="12"/>
    <x v="0"/>
    <x v="16"/>
    <s v="Scotch Magic Tape 19mm×33m (Pack of 6)"/>
    <n v="3144.88"/>
    <n v="2"/>
    <n v="362.59"/>
    <x v="8"/>
    <x v="1"/>
  </r>
  <r>
    <d v="2024-09-03T00:00:00"/>
    <x v="30"/>
    <x v="13"/>
    <x v="0"/>
    <x v="0"/>
    <s v="Kangaroo Binder Clips Assorted Pack of 50"/>
    <n v="567.25"/>
    <n v="4"/>
    <n v="112.78"/>
    <x v="5"/>
    <x v="1"/>
  </r>
  <r>
    <d v="2024-11-19T00:00:00"/>
    <x v="27"/>
    <x v="16"/>
    <x v="0"/>
    <x v="12"/>
    <s v="3M Post-It Sticky Notes 76×76mm (Pack of 12)"/>
    <n v="7248.13"/>
    <n v="4"/>
    <n v="3197.62"/>
    <x v="6"/>
    <x v="1"/>
  </r>
  <r>
    <d v="2024-11-18T00:00:00"/>
    <x v="20"/>
    <x v="1"/>
    <x v="1"/>
    <x v="4"/>
    <s v="Nilkamal Plastic Folding Chair (Pack of 4)"/>
    <n v="347.72"/>
    <n v="1"/>
    <n v="-113.15"/>
    <x v="6"/>
    <x v="1"/>
  </r>
  <r>
    <d v="2024-09-21T00:00:00"/>
    <x v="8"/>
    <x v="15"/>
    <x v="0"/>
    <x v="2"/>
    <s v="Kangaro Presentation Ring Binder (Pack of 8)"/>
    <n v="485.08"/>
    <n v="1"/>
    <n v="218.6"/>
    <x v="5"/>
    <x v="1"/>
  </r>
  <r>
    <d v="2025-01-08T00:00:00"/>
    <x v="39"/>
    <x v="11"/>
    <x v="2"/>
    <x v="9"/>
    <s v="Motorola Edge 50 Fusion 12GB/256GB"/>
    <n v="166123.48000000001"/>
    <n v="3"/>
    <n v="18665.91"/>
    <x v="11"/>
    <x v="0"/>
  </r>
  <r>
    <d v="2025-02-17T00:00:00"/>
    <x v="34"/>
    <x v="8"/>
    <x v="0"/>
    <x v="0"/>
    <s v="Acco Brass Fasteners 70mm (Box of 100)"/>
    <n v="576.72"/>
    <n v="3"/>
    <n v="244.01"/>
    <x v="7"/>
    <x v="0"/>
  </r>
  <r>
    <d v="2024-11-14T00:00:00"/>
    <x v="45"/>
    <x v="12"/>
    <x v="1"/>
    <x v="3"/>
    <s v="Featherlite Elan Mid-Back Mesh Chair Black"/>
    <n v="6309.03"/>
    <n v="1"/>
    <n v="-291.75"/>
    <x v="6"/>
    <x v="1"/>
  </r>
  <r>
    <d v="2024-12-01T00:00:00"/>
    <x v="20"/>
    <x v="17"/>
    <x v="1"/>
    <x v="15"/>
    <s v="FurnitureKraft Bookshelf Open 6-Tier White"/>
    <n v="13945.01"/>
    <n v="2"/>
    <n v="-1325.07"/>
    <x v="1"/>
    <x v="1"/>
  </r>
  <r>
    <d v="2025-03-27T00:00:00"/>
    <x v="7"/>
    <x v="7"/>
    <x v="1"/>
    <x v="8"/>
    <s v="Stanley Furniture Height-Adjustable Desk"/>
    <n v="100592.12"/>
    <n v="3"/>
    <n v="-17490.53"/>
    <x v="0"/>
    <x v="0"/>
  </r>
  <r>
    <d v="2024-06-19T00:00:00"/>
    <x v="3"/>
    <x v="5"/>
    <x v="0"/>
    <x v="2"/>
    <s v="Kangaro Presentation Ring Binder (Pack of 8)"/>
    <n v="722.41"/>
    <n v="2"/>
    <n v="-517.76"/>
    <x v="2"/>
    <x v="1"/>
  </r>
  <r>
    <d v="2025-03-02T00:00:00"/>
    <x v="16"/>
    <x v="11"/>
    <x v="0"/>
    <x v="1"/>
    <s v="Fevicryl Fabric Colour Set 12 Shades"/>
    <n v="863.32"/>
    <n v="5"/>
    <n v="242.79"/>
    <x v="0"/>
    <x v="0"/>
  </r>
  <r>
    <d v="2024-04-18T00:00:00"/>
    <x v="23"/>
    <x v="4"/>
    <x v="0"/>
    <x v="10"/>
    <s v="Godrej Interio Metal Storage Cabinet 4-Drawer"/>
    <n v="11067.22"/>
    <n v="5"/>
    <n v="2700.24"/>
    <x v="10"/>
    <x v="1"/>
  </r>
  <r>
    <d v="2024-11-06T00:00:00"/>
    <x v="38"/>
    <x v="14"/>
    <x v="1"/>
    <x v="8"/>
    <s v="Wipro Furniture Rectangular Workstation"/>
    <n v="210896.36"/>
    <n v="7"/>
    <n v="38891.35"/>
    <x v="6"/>
    <x v="1"/>
  </r>
  <r>
    <d v="2024-09-20T00:00:00"/>
    <x v="45"/>
    <x v="15"/>
    <x v="0"/>
    <x v="10"/>
    <s v="Cello Stationery Organiser Set 7-Compartment"/>
    <n v="25918.32"/>
    <n v="4"/>
    <n v="-5129.8500000000004"/>
    <x v="5"/>
    <x v="1"/>
  </r>
  <r>
    <d v="2024-08-15T00:00:00"/>
    <x v="39"/>
    <x v="7"/>
    <x v="2"/>
    <x v="9"/>
    <s v="Motorola Edge 50 Fusion 12GB/256GB"/>
    <n v="39975.46"/>
    <n v="4"/>
    <n v="3746.36"/>
    <x v="4"/>
    <x v="1"/>
  </r>
  <r>
    <d v="2024-05-22T00:00:00"/>
    <x v="34"/>
    <x v="3"/>
    <x v="0"/>
    <x v="2"/>
    <s v="Archies Lever Arch File A4 (Pack of 5)"/>
    <n v="101.06"/>
    <n v="1"/>
    <n v="-180.99"/>
    <x v="3"/>
    <x v="1"/>
  </r>
  <r>
    <d v="2024-04-22T00:00:00"/>
    <x v="31"/>
    <x v="15"/>
    <x v="1"/>
    <x v="4"/>
    <s v="Stanley Office Side Table with Drawer"/>
    <n v="25941.919999999998"/>
    <n v="3"/>
    <n v="5313.4"/>
    <x v="10"/>
    <x v="1"/>
  </r>
  <r>
    <d v="2024-11-04T00:00:00"/>
    <x v="41"/>
    <x v="0"/>
    <x v="0"/>
    <x v="2"/>
    <s v="Nataraj Clear-View Binder A4 (Pack of 12)"/>
    <n v="428.64"/>
    <n v="2"/>
    <n v="-924.37"/>
    <x v="6"/>
    <x v="1"/>
  </r>
  <r>
    <d v="2024-05-26T00:00:00"/>
    <x v="4"/>
    <x v="0"/>
    <x v="0"/>
    <x v="13"/>
    <s v="Bajaj Majesty 1000W Room Heater"/>
    <n v="9261.92"/>
    <n v="3"/>
    <n v="1071.67"/>
    <x v="3"/>
    <x v="1"/>
  </r>
  <r>
    <d v="2025-02-15T00:00:00"/>
    <x v="16"/>
    <x v="2"/>
    <x v="2"/>
    <x v="11"/>
    <s v="Cosmic Byte CB-GK-12 Wired Keyboard"/>
    <n v="17764.61"/>
    <n v="3"/>
    <n v="6698.81"/>
    <x v="7"/>
    <x v="0"/>
  </r>
  <r>
    <d v="2024-11-04T00:00:00"/>
    <x v="10"/>
    <x v="12"/>
    <x v="0"/>
    <x v="10"/>
    <s v="Puro SAFE Steel Almirah Double Door"/>
    <n v="61705.75"/>
    <n v="5"/>
    <n v="1246.8900000000001"/>
    <x v="6"/>
    <x v="1"/>
  </r>
  <r>
    <d v="2024-12-20T00:00:00"/>
    <x v="0"/>
    <x v="15"/>
    <x v="2"/>
    <x v="9"/>
    <s v="Samsung Galaxy M34 5G 6GB/128GB"/>
    <n v="11528.18"/>
    <n v="1"/>
    <n v="3436.64"/>
    <x v="1"/>
    <x v="1"/>
  </r>
  <r>
    <d v="2024-11-05T00:00:00"/>
    <x v="2"/>
    <x v="15"/>
    <x v="1"/>
    <x v="8"/>
    <s v="Stanley Furniture Height-Adjustable Desk"/>
    <n v="17442.47"/>
    <n v="2"/>
    <n v="-11962.58"/>
    <x v="6"/>
    <x v="1"/>
  </r>
  <r>
    <d v="2024-05-12T00:00:00"/>
    <x v="1"/>
    <x v="11"/>
    <x v="2"/>
    <x v="11"/>
    <s v="Portronics Mport 7C USB-C Hub 7-in-1"/>
    <n v="30507.55"/>
    <n v="7"/>
    <n v="5581.97"/>
    <x v="3"/>
    <x v="1"/>
  </r>
  <r>
    <d v="2025-02-24T00:00:00"/>
    <x v="40"/>
    <x v="4"/>
    <x v="2"/>
    <x v="9"/>
    <s v="iQOO Z9 5G 8GB/128GB"/>
    <n v="87010.98"/>
    <n v="2"/>
    <n v="9001.56"/>
    <x v="7"/>
    <x v="0"/>
  </r>
  <r>
    <d v="2024-06-07T00:00:00"/>
    <x v="21"/>
    <x v="18"/>
    <x v="2"/>
    <x v="14"/>
    <s v="Samsung ProXpress M3320ND Laser Printer"/>
    <n v="293701.45"/>
    <n v="3"/>
    <n v="32601.47"/>
    <x v="2"/>
    <x v="1"/>
  </r>
  <r>
    <d v="2024-06-26T00:00:00"/>
    <x v="19"/>
    <x v="9"/>
    <x v="0"/>
    <x v="2"/>
    <s v="Deli Spine Label Binder A4 Blue (Pack of 6)"/>
    <n v="510.46"/>
    <n v="7"/>
    <n v="-650.46"/>
    <x v="2"/>
    <x v="1"/>
  </r>
  <r>
    <d v="2025-03-05T00:00:00"/>
    <x v="4"/>
    <x v="2"/>
    <x v="1"/>
    <x v="3"/>
    <s v="Durian APEX High-Back Revolving Chair"/>
    <n v="31854.63"/>
    <n v="2"/>
    <n v="3638.82"/>
    <x v="0"/>
    <x v="0"/>
  </r>
  <r>
    <d v="2025-01-11T00:00:00"/>
    <x v="0"/>
    <x v="13"/>
    <x v="0"/>
    <x v="16"/>
    <s v="Kores Rubber Bands Assorted (250g Box)"/>
    <n v="727.59"/>
    <n v="1"/>
    <n v="178.87"/>
    <x v="11"/>
    <x v="0"/>
  </r>
  <r>
    <d v="2025-03-09T00:00:00"/>
    <x v="10"/>
    <x v="8"/>
    <x v="0"/>
    <x v="2"/>
    <s v="Archies Lever Arch File A4 (Pack of 5)"/>
    <n v="4284.26"/>
    <n v="10"/>
    <n v="1885.8"/>
    <x v="0"/>
    <x v="0"/>
  </r>
  <r>
    <d v="2024-12-27T00:00:00"/>
    <x v="33"/>
    <x v="2"/>
    <x v="0"/>
    <x v="10"/>
    <s v="Godrej Interio Metal Storage Cabinet 4-Drawer"/>
    <n v="12858.97"/>
    <n v="1"/>
    <n v="4281.95"/>
    <x v="1"/>
    <x v="1"/>
  </r>
  <r>
    <d v="2024-04-20T00:00:00"/>
    <x v="39"/>
    <x v="16"/>
    <x v="0"/>
    <x v="1"/>
    <s v="Apsara Drawing Pencils HB (Pack of 20)"/>
    <n v="233.58"/>
    <n v="1"/>
    <n v="62.84"/>
    <x v="10"/>
    <x v="1"/>
  </r>
  <r>
    <d v="2024-08-16T00:00:00"/>
    <x v="32"/>
    <x v="6"/>
    <x v="0"/>
    <x v="5"/>
    <s v="Classmate Premium A4 Ruled Notebooks (Pack of 6)"/>
    <n v="2031.5"/>
    <n v="2"/>
    <n v="922.12"/>
    <x v="4"/>
    <x v="1"/>
  </r>
  <r>
    <d v="2024-10-28T00:00:00"/>
    <x v="15"/>
    <x v="9"/>
    <x v="0"/>
    <x v="2"/>
    <s v="Nataraj Clear-View Binder A4 (Pack of 12)"/>
    <n v="1770.93"/>
    <n v="4"/>
    <n v="-1794.65"/>
    <x v="9"/>
    <x v="1"/>
  </r>
  <r>
    <d v="2025-03-21T00:00:00"/>
    <x v="38"/>
    <x v="17"/>
    <x v="0"/>
    <x v="0"/>
    <s v="Acco Brass Fasteners 70mm (Box of 100)"/>
    <n v="1923.49"/>
    <n v="4"/>
    <n v="-339.75"/>
    <x v="0"/>
    <x v="0"/>
  </r>
  <r>
    <d v="2024-07-19T00:00:00"/>
    <x v="39"/>
    <x v="13"/>
    <x v="0"/>
    <x v="5"/>
    <s v="Pidilite Fevistick Glue Sticks (Box of 12)"/>
    <n v="3102.28"/>
    <n v="7"/>
    <n v="1416.33"/>
    <x v="8"/>
    <x v="1"/>
  </r>
  <r>
    <d v="2024-08-27T00:00:00"/>
    <x v="3"/>
    <x v="0"/>
    <x v="0"/>
    <x v="5"/>
    <s v="Kokuyo Camlin Drawing Sheets A3 (100 Sheets)"/>
    <n v="23510.18"/>
    <n v="16"/>
    <n v="12289.68"/>
    <x v="4"/>
    <x v="1"/>
  </r>
  <r>
    <d v="2024-09-08T00:00:00"/>
    <x v="43"/>
    <x v="18"/>
    <x v="0"/>
    <x v="2"/>
    <s v="Nataraj Clear-View Binder A4 (Pack of 12)"/>
    <n v="333.49"/>
    <n v="3"/>
    <n v="-520.37"/>
    <x v="5"/>
    <x v="1"/>
  </r>
  <r>
    <d v="2025-03-09T00:00:00"/>
    <x v="36"/>
    <x v="3"/>
    <x v="0"/>
    <x v="13"/>
    <s v="Orient Electric PSPO 1200mm Ceiling Fan"/>
    <n v="65532.81"/>
    <n v="8"/>
    <n v="16638.27"/>
    <x v="0"/>
    <x v="0"/>
  </r>
  <r>
    <d v="2024-11-16T00:00:00"/>
    <x v="7"/>
    <x v="8"/>
    <x v="0"/>
    <x v="16"/>
    <s v="Camlin Permanent Marker Black (Pack of 10)"/>
    <n v="2160.2199999999998"/>
    <n v="6"/>
    <n v="-387.21"/>
    <x v="6"/>
    <x v="1"/>
  </r>
  <r>
    <d v="2024-12-01T00:00:00"/>
    <x v="44"/>
    <x v="5"/>
    <x v="0"/>
    <x v="1"/>
    <s v="Fevicryl Fabric Colour Set 12 Shades"/>
    <n v="1923.02"/>
    <n v="7"/>
    <n v="528.66"/>
    <x v="1"/>
    <x v="1"/>
  </r>
  <r>
    <d v="2025-01-25T00:00:00"/>
    <x v="15"/>
    <x v="11"/>
    <x v="1"/>
    <x v="4"/>
    <s v="Stanley Office Side Table with Drawer"/>
    <n v="3710.83"/>
    <n v="4"/>
    <n v="632.55999999999995"/>
    <x v="11"/>
    <x v="0"/>
  </r>
  <r>
    <d v="2024-06-28T00:00:00"/>
    <x v="26"/>
    <x v="4"/>
    <x v="0"/>
    <x v="0"/>
    <s v="Kangaroo Binder Clips Assorted Pack of 50"/>
    <n v="446.37"/>
    <n v="1"/>
    <n v="212.35"/>
    <x v="2"/>
    <x v="1"/>
  </r>
  <r>
    <d v="2024-11-15T00:00:00"/>
    <x v="34"/>
    <x v="2"/>
    <x v="0"/>
    <x v="2"/>
    <s v="Solo Ring Binder A4 2-Ring 25mm (Pack of 10)"/>
    <n v="5882.56"/>
    <n v="2"/>
    <n v="2901.17"/>
    <x v="6"/>
    <x v="1"/>
  </r>
  <r>
    <d v="2024-06-09T00:00:00"/>
    <x v="33"/>
    <x v="9"/>
    <x v="2"/>
    <x v="9"/>
    <s v="OnePlus Nord CE3 Lite 8GB/128GB"/>
    <n v="17026.23"/>
    <n v="3"/>
    <n v="1997.68"/>
    <x v="2"/>
    <x v="1"/>
  </r>
  <r>
    <d v="2024-09-11T00:00:00"/>
    <x v="30"/>
    <x v="18"/>
    <x v="0"/>
    <x v="13"/>
    <s v="Havells Cista 1200mm Ceiling Fan Brushed Chrome"/>
    <n v="2931.65"/>
    <n v="1"/>
    <n v="652.29"/>
    <x v="5"/>
    <x v="1"/>
  </r>
  <r>
    <d v="2024-06-14T00:00:00"/>
    <x v="6"/>
    <x v="6"/>
    <x v="0"/>
    <x v="2"/>
    <s v="Solo Ring Binder A4 2-Ring 25mm (Pack of 10)"/>
    <n v="4809.6400000000003"/>
    <n v="3"/>
    <n v="2020.75"/>
    <x v="2"/>
    <x v="1"/>
  </r>
  <r>
    <d v="2024-08-26T00:00:00"/>
    <x v="32"/>
    <x v="10"/>
    <x v="0"/>
    <x v="13"/>
    <s v="Usha Mist Air Duos 400mm Pedestal Fan"/>
    <n v="17287.71"/>
    <n v="5"/>
    <n v="1585.39"/>
    <x v="4"/>
    <x v="1"/>
  </r>
  <r>
    <d v="2025-01-05T00:00:00"/>
    <x v="22"/>
    <x v="19"/>
    <x v="0"/>
    <x v="2"/>
    <s v="Kangaro Presentation Ring Binder (Pack of 8)"/>
    <n v="10181.5"/>
    <n v="8"/>
    <n v="3482.87"/>
    <x v="11"/>
    <x v="0"/>
  </r>
  <r>
    <d v="2024-04-08T00:00:00"/>
    <x v="29"/>
    <x v="16"/>
    <x v="1"/>
    <x v="4"/>
    <s v="Stanley Office Side Table with Drawer"/>
    <n v="6142.05"/>
    <n v="3"/>
    <n v="1837.54"/>
    <x v="10"/>
    <x v="1"/>
  </r>
  <r>
    <d v="2025-02-18T00:00:00"/>
    <x v="45"/>
    <x v="9"/>
    <x v="0"/>
    <x v="13"/>
    <s v="Havells Cista 1200mm Ceiling Fan Brushed Chrome"/>
    <n v="6549.26"/>
    <n v="4"/>
    <n v="1671.81"/>
    <x v="7"/>
    <x v="0"/>
  </r>
  <r>
    <d v="2024-11-28T00:00:00"/>
    <x v="31"/>
    <x v="15"/>
    <x v="1"/>
    <x v="4"/>
    <s v="Nilkamal Plastic Folding Chair (Pack of 4)"/>
    <n v="7726.1"/>
    <n v="1"/>
    <n v="2940.46"/>
    <x v="6"/>
    <x v="1"/>
  </r>
  <r>
    <d v="2024-09-19T00:00:00"/>
    <x v="15"/>
    <x v="13"/>
    <x v="2"/>
    <x v="9"/>
    <s v="Motorola Edge 50 Fusion 12GB/256GB"/>
    <n v="9879.3799999999992"/>
    <n v="1"/>
    <n v="650.11"/>
    <x v="5"/>
    <x v="1"/>
  </r>
  <r>
    <d v="2024-10-05T00:00:00"/>
    <x v="29"/>
    <x v="7"/>
    <x v="0"/>
    <x v="5"/>
    <s v="Classmate Premium A4 Ruled Notebooks (Pack of 6)"/>
    <n v="9457.2900000000009"/>
    <n v="1"/>
    <n v="4311.58"/>
    <x v="9"/>
    <x v="1"/>
  </r>
  <r>
    <d v="2024-04-23T00:00:00"/>
    <x v="16"/>
    <x v="18"/>
    <x v="0"/>
    <x v="1"/>
    <s v="Apsara Drawing Pencils HB (Pack of 20)"/>
    <n v="389.76"/>
    <n v="2"/>
    <n v="187.52"/>
    <x v="10"/>
    <x v="1"/>
  </r>
  <r>
    <d v="2024-10-20T00:00:00"/>
    <x v="38"/>
    <x v="6"/>
    <x v="1"/>
    <x v="3"/>
    <s v="Wipro Furniture Smart Mesh Chair"/>
    <n v="18931.02"/>
    <n v="8"/>
    <n v="1848.54"/>
    <x v="9"/>
    <x v="1"/>
  </r>
  <r>
    <d v="2024-04-07T00:00:00"/>
    <x v="18"/>
    <x v="12"/>
    <x v="0"/>
    <x v="10"/>
    <s v="Featherlite Mobile Pedestal 3-Drawer"/>
    <n v="53668.36"/>
    <n v="5"/>
    <n v="1758.86"/>
    <x v="10"/>
    <x v="1"/>
  </r>
  <r>
    <d v="2024-04-14T00:00:00"/>
    <x v="3"/>
    <x v="16"/>
    <x v="0"/>
    <x v="1"/>
    <s v="Apsara Drawing Pencils HB (Pack of 20)"/>
    <n v="3288.63"/>
    <n v="1"/>
    <n v="1176.6600000000001"/>
    <x v="10"/>
    <x v="1"/>
  </r>
  <r>
    <d v="2024-04-24T00:00:00"/>
    <x v="5"/>
    <x v="14"/>
    <x v="1"/>
    <x v="3"/>
    <s v="Godrej Interio Cozy Ergonomic Chair with Armrest"/>
    <n v="63515.76"/>
    <n v="8"/>
    <n v="17555.71"/>
    <x v="10"/>
    <x v="1"/>
  </r>
  <r>
    <d v="2024-10-22T00:00:00"/>
    <x v="29"/>
    <x v="11"/>
    <x v="0"/>
    <x v="5"/>
    <s v="Linc Glycer Ball Pen Blue (Pack of 10)"/>
    <n v="3563.79"/>
    <n v="6"/>
    <n v="1355.16"/>
    <x v="9"/>
    <x v="1"/>
  </r>
  <r>
    <d v="2025-02-26T00:00:00"/>
    <x v="37"/>
    <x v="11"/>
    <x v="1"/>
    <x v="3"/>
    <s v="Hof Seating WorkPro Mesh Back Chair"/>
    <n v="19324.47"/>
    <n v="4"/>
    <n v="0"/>
    <x v="7"/>
    <x v="0"/>
  </r>
  <r>
    <d v="2024-06-17T00:00:00"/>
    <x v="7"/>
    <x v="3"/>
    <x v="2"/>
    <x v="11"/>
    <s v="Zebronics Zeb-Thunder Wireless Mouse"/>
    <n v="5913.52"/>
    <n v="2"/>
    <n v="85.33"/>
    <x v="2"/>
    <x v="1"/>
  </r>
  <r>
    <d v="2024-08-23T00:00:00"/>
    <x v="11"/>
    <x v="7"/>
    <x v="0"/>
    <x v="2"/>
    <s v="Nataraj Clear-View Binder A4 (Pack of 12)"/>
    <n v="3714.3"/>
    <n v="5"/>
    <n v="1025.75"/>
    <x v="4"/>
    <x v="1"/>
  </r>
  <r>
    <d v="2024-09-18T00:00:00"/>
    <x v="32"/>
    <x v="8"/>
    <x v="1"/>
    <x v="4"/>
    <s v="Godrej Interio Partition Panel 4×6ft"/>
    <n v="8128.43"/>
    <n v="2"/>
    <n v="1318.64"/>
    <x v="5"/>
    <x v="1"/>
  </r>
  <r>
    <d v="2024-11-03T00:00:00"/>
    <x v="41"/>
    <x v="11"/>
    <x v="0"/>
    <x v="0"/>
    <s v="Kangaro Staple Pins 24/6 (Pack of 5000)"/>
    <n v="584.64"/>
    <n v="2"/>
    <n v="121.3"/>
    <x v="6"/>
    <x v="1"/>
  </r>
  <r>
    <d v="2024-12-01T00:00:00"/>
    <x v="39"/>
    <x v="4"/>
    <x v="2"/>
    <x v="9"/>
    <s v="Realme Narzo 60 Pro 5G 8GB/128GB"/>
    <n v="26951.3"/>
    <n v="4"/>
    <n v="-4752.53"/>
    <x v="1"/>
    <x v="1"/>
  </r>
  <r>
    <d v="2024-11-01T00:00:00"/>
    <x v="44"/>
    <x v="8"/>
    <x v="0"/>
    <x v="13"/>
    <s v="Orient Electric PSPO 1200mm Ceiling Fan"/>
    <n v="77369.440000000002"/>
    <n v="5"/>
    <n v="19522.37"/>
    <x v="6"/>
    <x v="1"/>
  </r>
  <r>
    <d v="2024-11-11T00:00:00"/>
    <x v="4"/>
    <x v="0"/>
    <x v="0"/>
    <x v="16"/>
    <s v="Pilot V5 Hi-Tecpoint Pen Blue (Pack of 12)"/>
    <n v="1056.77"/>
    <n v="1"/>
    <n v="320.49"/>
    <x v="6"/>
    <x v="1"/>
  </r>
  <r>
    <d v="2024-12-18T00:00:00"/>
    <x v="32"/>
    <x v="18"/>
    <x v="0"/>
    <x v="0"/>
    <s v="Kangaro Staple Pins 24/6 (Pack of 5000)"/>
    <n v="4136.25"/>
    <n v="5"/>
    <n v="1958.53"/>
    <x v="1"/>
    <x v="1"/>
  </r>
  <r>
    <d v="2024-07-03T00:00:00"/>
    <x v="37"/>
    <x v="7"/>
    <x v="0"/>
    <x v="5"/>
    <s v="Navneet A4 80 GSM Copier Paper (500 Sheets)"/>
    <n v="6906.41"/>
    <n v="2"/>
    <n v="3551.62"/>
    <x v="8"/>
    <x v="1"/>
  </r>
  <r>
    <d v="2024-10-02T00:00:00"/>
    <x v="42"/>
    <x v="19"/>
    <x v="0"/>
    <x v="12"/>
    <s v="Avery India Self-Adhesive Labels 21-Up (100 Sheets)"/>
    <n v="5958.04"/>
    <n v="5"/>
    <n v="2351.5500000000002"/>
    <x v="9"/>
    <x v="1"/>
  </r>
  <r>
    <d v="2024-08-07T00:00:00"/>
    <x v="33"/>
    <x v="4"/>
    <x v="0"/>
    <x v="10"/>
    <s v="Nilkamal Plastic Storage Trolley 3-Tier"/>
    <n v="11326.26"/>
    <n v="2"/>
    <n v="-2129.89"/>
    <x v="4"/>
    <x v="1"/>
  </r>
  <r>
    <d v="2024-06-21T00:00:00"/>
    <x v="40"/>
    <x v="6"/>
    <x v="2"/>
    <x v="11"/>
    <s v="Zebronics Zeb-Thunder Wireless Mouse"/>
    <n v="2810.94"/>
    <n v="1"/>
    <n v="620.33000000000004"/>
    <x v="2"/>
    <x v="1"/>
  </r>
  <r>
    <d v="2024-10-12T00:00:00"/>
    <x v="19"/>
    <x v="0"/>
    <x v="0"/>
    <x v="2"/>
    <s v="Nataraj Clear-View Binder A4 (Pack of 12)"/>
    <n v="3415.06"/>
    <n v="2"/>
    <n v="1232.01"/>
    <x v="9"/>
    <x v="1"/>
  </r>
  <r>
    <d v="2024-05-20T00:00:00"/>
    <x v="4"/>
    <x v="10"/>
    <x v="2"/>
    <x v="9"/>
    <s v="Vivo T3 Pro 5G 8GB/128GB"/>
    <n v="22279.15"/>
    <n v="3"/>
    <n v="1823.82"/>
    <x v="3"/>
    <x v="1"/>
  </r>
  <r>
    <d v="2024-12-06T00:00:00"/>
    <x v="1"/>
    <x v="6"/>
    <x v="0"/>
    <x v="12"/>
    <s v="3M Post-It Sticky Notes 76×76mm (Pack of 12)"/>
    <n v="1346.25"/>
    <n v="2"/>
    <n v="377.71"/>
    <x v="1"/>
    <x v="1"/>
  </r>
  <r>
    <d v="2024-05-26T00:00:00"/>
    <x v="38"/>
    <x v="12"/>
    <x v="0"/>
    <x v="1"/>
    <s v="Camel Student Watercolour Cake Set 24 Shades"/>
    <n v="772.16"/>
    <n v="2"/>
    <n v="85.31"/>
    <x v="3"/>
    <x v="1"/>
  </r>
  <r>
    <d v="2024-06-25T00:00:00"/>
    <x v="17"/>
    <x v="2"/>
    <x v="1"/>
    <x v="4"/>
    <s v="FurnitureKraft Metal Coat Stand Black"/>
    <n v="23416.89"/>
    <n v="6"/>
    <n v="-2510.58"/>
    <x v="2"/>
    <x v="1"/>
  </r>
  <r>
    <d v="2025-03-27T00:00:00"/>
    <x v="21"/>
    <x v="18"/>
    <x v="2"/>
    <x v="9"/>
    <s v="OnePlus Nord CE3 Lite 8GB/128GB"/>
    <n v="9168"/>
    <n v="2"/>
    <n v="-1736.52"/>
    <x v="0"/>
    <x v="0"/>
  </r>
  <r>
    <d v="2024-11-15T00:00:00"/>
    <x v="0"/>
    <x v="9"/>
    <x v="0"/>
    <x v="2"/>
    <s v="Nataraj Clear-View Binder A4 (Pack of 12)"/>
    <n v="1812.58"/>
    <n v="2"/>
    <n v="-1236.57"/>
    <x v="6"/>
    <x v="1"/>
  </r>
  <r>
    <d v="2024-10-05T00:00:00"/>
    <x v="9"/>
    <x v="9"/>
    <x v="0"/>
    <x v="5"/>
    <s v="Navneet A4 80 GSM Copier Paper (500 Sheets)"/>
    <n v="1079.08"/>
    <n v="1"/>
    <n v="375.36"/>
    <x v="9"/>
    <x v="1"/>
  </r>
  <r>
    <d v="2024-09-03T00:00:00"/>
    <x v="31"/>
    <x v="12"/>
    <x v="2"/>
    <x v="14"/>
    <s v="Samsung ProXpress M3320ND Laser Printer"/>
    <n v="59998.7"/>
    <n v="6"/>
    <n v="24673.01"/>
    <x v="5"/>
    <x v="1"/>
  </r>
  <r>
    <d v="2025-02-19T00:00:00"/>
    <x v="18"/>
    <x v="1"/>
    <x v="2"/>
    <x v="11"/>
    <s v="Lapcare USB-C 65W GaN Charger"/>
    <n v="36375.769999999997"/>
    <n v="9"/>
    <n v="6072"/>
    <x v="7"/>
    <x v="0"/>
  </r>
  <r>
    <d v="2024-07-27T00:00:00"/>
    <x v="33"/>
    <x v="15"/>
    <x v="0"/>
    <x v="10"/>
    <s v="Nilkamal Plastic Storage Trolley 3-Tier"/>
    <n v="22840.91"/>
    <n v="9"/>
    <n v="-2729.02"/>
    <x v="8"/>
    <x v="1"/>
  </r>
  <r>
    <d v="2024-10-05T00:00:00"/>
    <x v="3"/>
    <x v="6"/>
    <x v="0"/>
    <x v="2"/>
    <s v="Deli Spine Label Binder A4 Blue (Pack of 6)"/>
    <n v="2012.94"/>
    <n v="2"/>
    <n v="-1634.08"/>
    <x v="9"/>
    <x v="1"/>
  </r>
  <r>
    <d v="2024-05-26T00:00:00"/>
    <x v="9"/>
    <x v="18"/>
    <x v="0"/>
    <x v="2"/>
    <s v="Kangaro Presentation Ring Binder (Pack of 8)"/>
    <n v="3795.06"/>
    <n v="1"/>
    <n v="2065.42"/>
    <x v="3"/>
    <x v="1"/>
  </r>
  <r>
    <d v="2024-11-22T00:00:00"/>
    <x v="37"/>
    <x v="14"/>
    <x v="1"/>
    <x v="3"/>
    <s v="Green Soul Oslo High-Back Executive Chair"/>
    <n v="189932.9"/>
    <n v="8"/>
    <n v="0"/>
    <x v="6"/>
    <x v="1"/>
  </r>
  <r>
    <d v="2024-08-08T00:00:00"/>
    <x v="20"/>
    <x v="2"/>
    <x v="0"/>
    <x v="12"/>
    <s v="Anken Colour Coding Dots (Pack of 500)"/>
    <n v="8601.6"/>
    <n v="6"/>
    <n v="4221.04"/>
    <x v="4"/>
    <x v="1"/>
  </r>
  <r>
    <d v="2024-12-20T00:00:00"/>
    <x v="39"/>
    <x v="6"/>
    <x v="1"/>
    <x v="4"/>
    <s v="Nilkamal Plastic Folding Chair (Pack of 4)"/>
    <n v="1089.51"/>
    <n v="4"/>
    <n v="285.56"/>
    <x v="1"/>
    <x v="1"/>
  </r>
  <r>
    <d v="2025-03-27T00:00:00"/>
    <x v="10"/>
    <x v="3"/>
    <x v="0"/>
    <x v="7"/>
    <s v="Ratan Tissue Self-Seal Courier Bags (Pack of 200)"/>
    <n v="4045.77"/>
    <n v="4"/>
    <n v="2037.66"/>
    <x v="0"/>
    <x v="0"/>
  </r>
  <r>
    <d v="2024-12-10T00:00:00"/>
    <x v="32"/>
    <x v="3"/>
    <x v="0"/>
    <x v="5"/>
    <s v="Rorito Ballpoint Pen Set Blue (Pack of 20)"/>
    <n v="1117.96"/>
    <n v="1"/>
    <n v="329.74"/>
    <x v="1"/>
    <x v="1"/>
  </r>
  <r>
    <d v="2024-08-19T00:00:00"/>
    <x v="43"/>
    <x v="0"/>
    <x v="0"/>
    <x v="13"/>
    <s v="Bajaj Majesty 1000W Room Heater"/>
    <n v="13852.2"/>
    <n v="4"/>
    <n v="1128.7"/>
    <x v="4"/>
    <x v="1"/>
  </r>
  <r>
    <d v="2024-12-16T00:00:00"/>
    <x v="9"/>
    <x v="2"/>
    <x v="0"/>
    <x v="7"/>
    <s v="Ratan Tissue Self-Seal Courier Bags (Pack of 200)"/>
    <n v="1862.42"/>
    <n v="2"/>
    <n v="700.59"/>
    <x v="1"/>
    <x v="1"/>
  </r>
  <r>
    <d v="2024-09-05T00:00:00"/>
    <x v="27"/>
    <x v="8"/>
    <x v="0"/>
    <x v="12"/>
    <s v="Anken Colour Coding Dots (Pack of 500)"/>
    <n v="1254.3"/>
    <n v="5"/>
    <n v="608.62"/>
    <x v="5"/>
    <x v="1"/>
  </r>
  <r>
    <d v="2024-06-22T00:00:00"/>
    <x v="15"/>
    <x v="18"/>
    <x v="2"/>
    <x v="11"/>
    <s v="Zebronics Zeb-Thunder Wireless Mouse"/>
    <n v="13643.84"/>
    <n v="6"/>
    <n v="5808.01"/>
    <x v="2"/>
    <x v="1"/>
  </r>
  <r>
    <d v="2025-03-07T00:00:00"/>
    <x v="20"/>
    <x v="18"/>
    <x v="1"/>
    <x v="8"/>
    <s v="Durian TEAK-Finish Manager Desk 1500mm"/>
    <n v="30152.22"/>
    <n v="1"/>
    <n v="-14217.66"/>
    <x v="0"/>
    <x v="0"/>
  </r>
  <r>
    <d v="2024-04-09T00:00:00"/>
    <x v="10"/>
    <x v="4"/>
    <x v="0"/>
    <x v="5"/>
    <s v="Classmate Premium A4 Ruled Notebooks (Pack of 6)"/>
    <n v="788.68"/>
    <n v="3"/>
    <n v="246.91"/>
    <x v="10"/>
    <x v="1"/>
  </r>
  <r>
    <d v="2024-07-13T00:00:00"/>
    <x v="43"/>
    <x v="17"/>
    <x v="0"/>
    <x v="5"/>
    <s v="Pidilite Fevistick Glue Sticks (Box of 12)"/>
    <n v="2719.38"/>
    <n v="6"/>
    <n v="1120.27"/>
    <x v="8"/>
    <x v="1"/>
  </r>
  <r>
    <d v="2025-03-01T00:00:00"/>
    <x v="27"/>
    <x v="7"/>
    <x v="1"/>
    <x v="3"/>
    <s v="Hof Seating WorkPro Mesh Back Chair"/>
    <n v="28997.09"/>
    <n v="6"/>
    <n v="4824.49"/>
    <x v="0"/>
    <x v="0"/>
  </r>
  <r>
    <d v="2024-05-06T00:00:00"/>
    <x v="32"/>
    <x v="19"/>
    <x v="0"/>
    <x v="2"/>
    <s v="Deli Spine Label Binder A4 Blue (Pack of 6)"/>
    <n v="3368.24"/>
    <n v="2"/>
    <n v="1481.52"/>
    <x v="3"/>
    <x v="1"/>
  </r>
  <r>
    <d v="2024-11-13T00:00:00"/>
    <x v="39"/>
    <x v="7"/>
    <x v="0"/>
    <x v="13"/>
    <s v="Usha Mist Air Duos 400mm Pedestal Fan"/>
    <n v="40820.239999999998"/>
    <n v="2"/>
    <n v="3794.84"/>
    <x v="6"/>
    <x v="1"/>
  </r>
  <r>
    <d v="2024-10-17T00:00:00"/>
    <x v="38"/>
    <x v="3"/>
    <x v="0"/>
    <x v="12"/>
    <s v="Anken Colour Coding Dots (Pack of 500)"/>
    <n v="548.07000000000005"/>
    <n v="2"/>
    <n v="193.57"/>
    <x v="9"/>
    <x v="1"/>
  </r>
  <r>
    <d v="2024-07-15T00:00:00"/>
    <x v="43"/>
    <x v="5"/>
    <x v="1"/>
    <x v="8"/>
    <s v="Durian TEAK-Finish Manager Desk 1500mm"/>
    <n v="4965.1899999999996"/>
    <n v="1"/>
    <n v="-310.51"/>
    <x v="8"/>
    <x v="1"/>
  </r>
  <r>
    <d v="2024-12-12T00:00:00"/>
    <x v="24"/>
    <x v="8"/>
    <x v="0"/>
    <x v="1"/>
    <s v="Doms Sketch Pens 48 Shades Assorted"/>
    <n v="1798.9"/>
    <n v="8"/>
    <n v="491.06"/>
    <x v="1"/>
    <x v="1"/>
  </r>
  <r>
    <d v="2024-07-05T00:00:00"/>
    <x v="34"/>
    <x v="16"/>
    <x v="1"/>
    <x v="15"/>
    <s v="FurnitureKraft Bookshelf Open 6-Tier White"/>
    <n v="31902.11"/>
    <n v="3"/>
    <n v="-9879.42"/>
    <x v="8"/>
    <x v="1"/>
  </r>
  <r>
    <d v="2024-10-13T00:00:00"/>
    <x v="17"/>
    <x v="18"/>
    <x v="0"/>
    <x v="1"/>
    <s v="Camel Student Watercolour Cake Set 24 Shades"/>
    <n v="1357.91"/>
    <n v="2"/>
    <n v="660.85"/>
    <x v="9"/>
    <x v="1"/>
  </r>
  <r>
    <d v="2025-01-23T00:00:00"/>
    <x v="0"/>
    <x v="3"/>
    <x v="2"/>
    <x v="9"/>
    <s v="Redmi Note 13 Pro 8GB/256GB"/>
    <n v="8358.9599999999991"/>
    <n v="1"/>
    <n v="745.38"/>
    <x v="11"/>
    <x v="0"/>
  </r>
  <r>
    <d v="2025-03-04T00:00:00"/>
    <x v="40"/>
    <x v="1"/>
    <x v="0"/>
    <x v="5"/>
    <s v="Rorito Ballpoint Pen Set Blue (Pack of 20)"/>
    <n v="10144"/>
    <n v="4"/>
    <n v="5221.49"/>
    <x v="0"/>
    <x v="0"/>
  </r>
  <r>
    <d v="2024-05-02T00:00:00"/>
    <x v="34"/>
    <x v="2"/>
    <x v="2"/>
    <x v="11"/>
    <s v="Cosmic Byte CB-GK-12 Wired Keyboard"/>
    <n v="3449.12"/>
    <n v="3"/>
    <n v="-240.17"/>
    <x v="3"/>
    <x v="1"/>
  </r>
  <r>
    <d v="2024-10-12T00:00:00"/>
    <x v="10"/>
    <x v="9"/>
    <x v="0"/>
    <x v="7"/>
    <s v="Polysac Co-Ex Bubble Wrap Roll 50m"/>
    <n v="24111.439999999999"/>
    <n v="5"/>
    <n v="11914.18"/>
    <x v="9"/>
    <x v="1"/>
  </r>
  <r>
    <d v="2024-04-17T00:00:00"/>
    <x v="17"/>
    <x v="3"/>
    <x v="0"/>
    <x v="10"/>
    <s v="Puro SAFE Steel Almirah Double Door"/>
    <n v="3698.69"/>
    <n v="4"/>
    <n v="450.79"/>
    <x v="10"/>
    <x v="1"/>
  </r>
  <r>
    <d v="2024-08-09T00:00:00"/>
    <x v="25"/>
    <x v="7"/>
    <x v="0"/>
    <x v="13"/>
    <s v="Orient Electric PSPO 1200mm Ceiling Fan"/>
    <n v="84500.3"/>
    <n v="5"/>
    <n v="27908.99"/>
    <x v="4"/>
    <x v="1"/>
  </r>
  <r>
    <d v="2024-12-23T00:00:00"/>
    <x v="4"/>
    <x v="4"/>
    <x v="1"/>
    <x v="3"/>
    <s v="Stanley Furniture Comfort Plus Chair"/>
    <n v="50998.11"/>
    <n v="11"/>
    <n v="15082.97"/>
    <x v="1"/>
    <x v="1"/>
  </r>
  <r>
    <d v="2024-09-06T00:00:00"/>
    <x v="45"/>
    <x v="18"/>
    <x v="0"/>
    <x v="2"/>
    <s v="Kangaro Presentation Ring Binder (Pack of 8)"/>
    <n v="74.02"/>
    <n v="1"/>
    <n v="-131.54"/>
    <x v="5"/>
    <x v="1"/>
  </r>
  <r>
    <d v="2024-07-06T00:00:00"/>
    <x v="31"/>
    <x v="0"/>
    <x v="0"/>
    <x v="12"/>
    <s v="3M Post-It Sticky Notes 76×76mm (Pack of 12)"/>
    <n v="1193.6500000000001"/>
    <n v="1"/>
    <n v="511.11"/>
    <x v="8"/>
    <x v="1"/>
  </r>
  <r>
    <d v="2024-05-13T00:00:00"/>
    <x v="15"/>
    <x v="2"/>
    <x v="1"/>
    <x v="4"/>
    <s v="Nilkamal Plastic Folding Chair (Pack of 4)"/>
    <n v="10480.67"/>
    <n v="2"/>
    <n v="1065.9000000000001"/>
    <x v="3"/>
    <x v="1"/>
  </r>
  <r>
    <d v="2024-11-28T00:00:00"/>
    <x v="25"/>
    <x v="15"/>
    <x v="0"/>
    <x v="2"/>
    <s v="Nataraj Clear-View Binder A4 (Pack of 12)"/>
    <n v="203139.79"/>
    <n v="4"/>
    <n v="-154294.92000000001"/>
    <x v="6"/>
    <x v="1"/>
  </r>
  <r>
    <d v="2024-05-28T00:00:00"/>
    <x v="40"/>
    <x v="3"/>
    <x v="0"/>
    <x v="10"/>
    <s v="Puro SAFE Steel Almirah Double Door"/>
    <n v="1231.55"/>
    <n v="1"/>
    <n v="330.57"/>
    <x v="3"/>
    <x v="1"/>
  </r>
  <r>
    <d v="2024-04-19T00:00:00"/>
    <x v="38"/>
    <x v="17"/>
    <x v="0"/>
    <x v="13"/>
    <s v="Usha Mist Air Duos 400mm Pedestal Fan"/>
    <n v="6274.45"/>
    <n v="1"/>
    <n v="2286.37"/>
    <x v="10"/>
    <x v="1"/>
  </r>
  <r>
    <d v="2024-08-10T00:00:00"/>
    <x v="17"/>
    <x v="2"/>
    <x v="0"/>
    <x v="2"/>
    <s v="Deli Spine Label Binder A4 Blue (Pack of 6)"/>
    <n v="867.84"/>
    <n v="3"/>
    <n v="357.24"/>
    <x v="4"/>
    <x v="1"/>
  </r>
  <r>
    <d v="2024-11-10T00:00:00"/>
    <x v="25"/>
    <x v="6"/>
    <x v="0"/>
    <x v="12"/>
    <s v="Kores Self-Adhesive Label Rolls (Pack of 4)"/>
    <n v="334.45"/>
    <n v="1"/>
    <n v="129.52000000000001"/>
    <x v="6"/>
    <x v="1"/>
  </r>
  <r>
    <d v="2024-12-15T00:00:00"/>
    <x v="22"/>
    <x v="19"/>
    <x v="0"/>
    <x v="5"/>
    <s v="Kokuyo Camlin Drawing Sheets A3 (100 Sheets)"/>
    <n v="9617.5400000000009"/>
    <n v="2"/>
    <n v="3065.3"/>
    <x v="1"/>
    <x v="1"/>
  </r>
  <r>
    <d v="2024-11-25T00:00:00"/>
    <x v="43"/>
    <x v="16"/>
    <x v="0"/>
    <x v="12"/>
    <s v="Anken Colour Coding Dots (Pack of 500)"/>
    <n v="1863.54"/>
    <n v="3"/>
    <n v="938.07"/>
    <x v="6"/>
    <x v="1"/>
  </r>
  <r>
    <d v="2024-11-20T00:00:00"/>
    <x v="36"/>
    <x v="16"/>
    <x v="0"/>
    <x v="10"/>
    <s v="Durian Steel Filing Cabinet 2-Door"/>
    <n v="23688.91"/>
    <n v="2"/>
    <n v="8006.34"/>
    <x v="6"/>
    <x v="1"/>
  </r>
  <r>
    <d v="2024-07-01T00:00:00"/>
    <x v="1"/>
    <x v="4"/>
    <x v="0"/>
    <x v="1"/>
    <s v="Faber-Castell Colour Pencil Set 60 Shades"/>
    <n v="3312.66"/>
    <n v="3"/>
    <n v="252.57"/>
    <x v="8"/>
    <x v="1"/>
  </r>
  <r>
    <d v="2025-03-16T00:00:00"/>
    <x v="47"/>
    <x v="4"/>
    <x v="1"/>
    <x v="8"/>
    <s v="Stanley Furniture Height-Adjustable Desk"/>
    <n v="40376.269999999997"/>
    <n v="2"/>
    <n v="-4379.7"/>
    <x v="0"/>
    <x v="0"/>
  </r>
  <r>
    <d v="2024-07-01T00:00:00"/>
    <x v="8"/>
    <x v="19"/>
    <x v="2"/>
    <x v="9"/>
    <s v="Vivo T3 Pro 5G 8GB/128GB"/>
    <n v="13061.9"/>
    <n v="1"/>
    <n v="1461.69"/>
    <x v="8"/>
    <x v="1"/>
  </r>
  <r>
    <d v="2024-05-16T00:00:00"/>
    <x v="6"/>
    <x v="16"/>
    <x v="0"/>
    <x v="2"/>
    <s v="Deli Spine Label Binder A4 Blue (Pack of 6)"/>
    <n v="1170.19"/>
    <n v="3"/>
    <n v="344.82"/>
    <x v="3"/>
    <x v="1"/>
  </r>
  <r>
    <d v="2024-04-01T00:00:00"/>
    <x v="40"/>
    <x v="11"/>
    <x v="1"/>
    <x v="4"/>
    <s v="Nilkamal Plastic Folding Chair (Pack of 4)"/>
    <n v="23127.19"/>
    <n v="2"/>
    <n v="5497.35"/>
    <x v="10"/>
    <x v="1"/>
  </r>
  <r>
    <d v="2025-03-14T00:00:00"/>
    <x v="18"/>
    <x v="3"/>
    <x v="0"/>
    <x v="16"/>
    <s v="Kores Rubber Bands Assorted (250g Box)"/>
    <n v="2247.89"/>
    <n v="3"/>
    <n v="756.87"/>
    <x v="0"/>
    <x v="0"/>
  </r>
  <r>
    <d v="2024-08-12T00:00:00"/>
    <x v="28"/>
    <x v="5"/>
    <x v="0"/>
    <x v="2"/>
    <s v="Nataraj Clear-View Binder A4 (Pack of 12)"/>
    <n v="1066.83"/>
    <n v="8"/>
    <n v="-1955.83"/>
    <x v="4"/>
    <x v="1"/>
  </r>
  <r>
    <d v="2024-11-14T00:00:00"/>
    <x v="0"/>
    <x v="11"/>
    <x v="0"/>
    <x v="0"/>
    <s v="Kangaro Staple Pins 24/6 (Pack of 5000)"/>
    <n v="1303.92"/>
    <n v="7"/>
    <n v="-301.69"/>
    <x v="6"/>
    <x v="1"/>
  </r>
  <r>
    <d v="2024-07-17T00:00:00"/>
    <x v="18"/>
    <x v="8"/>
    <x v="0"/>
    <x v="1"/>
    <s v="Faber-Castell Colour Pencil Set 60 Shades"/>
    <n v="480.55"/>
    <n v="1"/>
    <n v="166.15"/>
    <x v="8"/>
    <x v="1"/>
  </r>
  <r>
    <d v="2024-09-18T00:00:00"/>
    <x v="5"/>
    <x v="7"/>
    <x v="0"/>
    <x v="12"/>
    <s v="Anken Colour Coding Dots (Pack of 500)"/>
    <n v="392.78"/>
    <n v="1"/>
    <n v="181.63"/>
    <x v="5"/>
    <x v="1"/>
  </r>
  <r>
    <d v="2025-02-21T00:00:00"/>
    <x v="0"/>
    <x v="16"/>
    <x v="1"/>
    <x v="4"/>
    <s v="Pepperfry Sofa Cum Bed 3-Seater Grey"/>
    <n v="10978.16"/>
    <n v="8"/>
    <n v="4294.0600000000004"/>
    <x v="7"/>
    <x v="0"/>
  </r>
  <r>
    <d v="2024-06-20T00:00:00"/>
    <x v="21"/>
    <x v="3"/>
    <x v="0"/>
    <x v="10"/>
    <s v="Featherlite Mobile Pedestal 3-Drawer"/>
    <n v="6576.56"/>
    <n v="1"/>
    <n v="67.78"/>
    <x v="2"/>
    <x v="1"/>
  </r>
  <r>
    <d v="2024-08-05T00:00:00"/>
    <x v="19"/>
    <x v="11"/>
    <x v="1"/>
    <x v="15"/>
    <s v="FurnitureKraft Bookshelf Open 6-Tier White"/>
    <n v="11401.23"/>
    <n v="2"/>
    <n v="-7851.79"/>
    <x v="4"/>
    <x v="1"/>
  </r>
  <r>
    <d v="2024-12-08T00:00:00"/>
    <x v="2"/>
    <x v="12"/>
    <x v="0"/>
    <x v="10"/>
    <s v="Durian Steel Filing Cabinet 2-Door"/>
    <n v="2620.46"/>
    <n v="2"/>
    <n v="748.32"/>
    <x v="1"/>
    <x v="1"/>
  </r>
  <r>
    <d v="2024-12-28T00:00:00"/>
    <x v="5"/>
    <x v="18"/>
    <x v="0"/>
    <x v="12"/>
    <s v="Maplitho White Labels A4 (50 Sheets)"/>
    <n v="13421.99"/>
    <n v="3"/>
    <n v="5181.96"/>
    <x v="1"/>
    <x v="1"/>
  </r>
  <r>
    <d v="2024-07-08T00:00:00"/>
    <x v="20"/>
    <x v="9"/>
    <x v="0"/>
    <x v="1"/>
    <s v="Apsara Drawing Pencils HB (Pack of 20)"/>
    <n v="784.41"/>
    <n v="9"/>
    <n v="109.59"/>
    <x v="8"/>
    <x v="1"/>
  </r>
  <r>
    <d v="2024-11-13T00:00:00"/>
    <x v="38"/>
    <x v="2"/>
    <x v="0"/>
    <x v="5"/>
    <s v="Linc Glycer Ball Pen Blue (Pack of 10)"/>
    <n v="12863.65"/>
    <n v="2"/>
    <n v="5911.75"/>
    <x v="6"/>
    <x v="1"/>
  </r>
  <r>
    <d v="2024-05-07T00:00:00"/>
    <x v="30"/>
    <x v="13"/>
    <x v="0"/>
    <x v="2"/>
    <s v="Solo Ring Binder A4 2-Ring 25mm (Pack of 10)"/>
    <n v="3259.23"/>
    <n v="8"/>
    <n v="-2371.2600000000002"/>
    <x v="3"/>
    <x v="1"/>
  </r>
  <r>
    <d v="2024-09-02T00:00:00"/>
    <x v="14"/>
    <x v="4"/>
    <x v="0"/>
    <x v="10"/>
    <s v="Durian Steel Filing Cabinet 2-Door"/>
    <n v="3881.71"/>
    <n v="3"/>
    <n v="35.01"/>
    <x v="5"/>
    <x v="1"/>
  </r>
  <r>
    <d v="2024-08-23T00:00:00"/>
    <x v="41"/>
    <x v="14"/>
    <x v="0"/>
    <x v="10"/>
    <s v="Godrej Interio Metal Storage Cabinet 4-Drawer"/>
    <n v="1578.34"/>
    <n v="2"/>
    <n v="298.23"/>
    <x v="4"/>
    <x v="1"/>
  </r>
  <r>
    <d v="2024-05-02T00:00:00"/>
    <x v="11"/>
    <x v="6"/>
    <x v="2"/>
    <x v="11"/>
    <s v="Zebronics Zeb-Thunder Wireless Mouse"/>
    <n v="4593.87"/>
    <n v="2"/>
    <n v="507.26"/>
    <x v="3"/>
    <x v="1"/>
  </r>
  <r>
    <d v="2024-12-27T00:00:00"/>
    <x v="47"/>
    <x v="18"/>
    <x v="0"/>
    <x v="5"/>
    <s v="Navneet A4 80 GSM Copier Paper (500 Sheets)"/>
    <n v="2890.46"/>
    <n v="3"/>
    <n v="1160.49"/>
    <x v="1"/>
    <x v="1"/>
  </r>
  <r>
    <d v="2024-12-14T00:00:00"/>
    <x v="9"/>
    <x v="4"/>
    <x v="0"/>
    <x v="10"/>
    <s v="Durian Steel Filing Cabinet 2-Door"/>
    <n v="13440.9"/>
    <n v="1"/>
    <n v="985.93"/>
    <x v="1"/>
    <x v="1"/>
  </r>
  <r>
    <d v="2025-03-09T00:00:00"/>
    <x v="29"/>
    <x v="15"/>
    <x v="1"/>
    <x v="4"/>
    <s v="FurnitureKraft Metal Coat Stand Black"/>
    <n v="1879.24"/>
    <n v="3"/>
    <n v="827.67"/>
    <x v="0"/>
    <x v="0"/>
  </r>
  <r>
    <d v="2024-05-06T00:00:00"/>
    <x v="6"/>
    <x v="19"/>
    <x v="2"/>
    <x v="14"/>
    <s v="Samsung ProXpress M3320ND Laser Printer"/>
    <n v="196063.5"/>
    <n v="8"/>
    <n v="11839.83"/>
    <x v="3"/>
    <x v="1"/>
  </r>
  <r>
    <d v="2024-04-19T00:00:00"/>
    <x v="19"/>
    <x v="3"/>
    <x v="0"/>
    <x v="1"/>
    <s v="Faber-Castell Colour Pencil Set 60 Shades"/>
    <n v="706.43"/>
    <n v="3"/>
    <n v="51"/>
    <x v="10"/>
    <x v="1"/>
  </r>
  <r>
    <d v="2024-09-20T00:00:00"/>
    <x v="5"/>
    <x v="11"/>
    <x v="1"/>
    <x v="4"/>
    <s v="Nilkamal Plastic Folding Chair (Pack of 4)"/>
    <n v="2068.25"/>
    <n v="2"/>
    <n v="340.43"/>
    <x v="5"/>
    <x v="1"/>
  </r>
  <r>
    <d v="2024-10-22T00:00:00"/>
    <x v="28"/>
    <x v="2"/>
    <x v="0"/>
    <x v="5"/>
    <s v="Pidilite Fevistick Glue Sticks (Box of 12)"/>
    <n v="6218.34"/>
    <n v="1"/>
    <n v="3277.16"/>
    <x v="9"/>
    <x v="1"/>
  </r>
  <r>
    <d v="2024-11-02T00:00:00"/>
    <x v="11"/>
    <x v="0"/>
    <x v="2"/>
    <x v="9"/>
    <s v="OnePlus Nord CE3 Lite 8GB/128GB"/>
    <n v="104617.83"/>
    <n v="8"/>
    <n v="29193.17"/>
    <x v="6"/>
    <x v="1"/>
  </r>
  <r>
    <d v="2024-05-26T00:00:00"/>
    <x v="22"/>
    <x v="7"/>
    <x v="0"/>
    <x v="2"/>
    <s v="Deli Spine Label Binder A4 Blue (Pack of 6)"/>
    <n v="527.58000000000004"/>
    <n v="7"/>
    <n v="-930.66"/>
    <x v="3"/>
    <x v="1"/>
  </r>
  <r>
    <d v="2024-04-08T00:00:00"/>
    <x v="25"/>
    <x v="6"/>
    <x v="0"/>
    <x v="1"/>
    <s v="Fevicryl Fabric Colour Set 12 Shades"/>
    <n v="2600.9299999999998"/>
    <n v="6"/>
    <n v="805.33"/>
    <x v="10"/>
    <x v="1"/>
  </r>
  <r>
    <d v="2024-09-13T00:00:00"/>
    <x v="26"/>
    <x v="16"/>
    <x v="0"/>
    <x v="10"/>
    <s v="Godrej Interio Metal Storage Cabinet 4-Drawer"/>
    <n v="100527.96"/>
    <n v="4"/>
    <n v="23842.09"/>
    <x v="5"/>
    <x v="1"/>
  </r>
  <r>
    <d v="2025-02-05T00:00:00"/>
    <x v="46"/>
    <x v="18"/>
    <x v="2"/>
    <x v="11"/>
    <s v="Promate 20000mAh Power Bank"/>
    <n v="7256.73"/>
    <n v="4"/>
    <n v="1724.04"/>
    <x v="7"/>
    <x v="0"/>
  </r>
  <r>
    <d v="2024-11-10T00:00:00"/>
    <x v="8"/>
    <x v="2"/>
    <x v="0"/>
    <x v="10"/>
    <s v="Godrej Interio Metal Storage Cabinet 4-Drawer"/>
    <n v="11309.91"/>
    <n v="1"/>
    <n v="3111.85"/>
    <x v="6"/>
    <x v="1"/>
  </r>
  <r>
    <d v="2024-11-15T00:00:00"/>
    <x v="16"/>
    <x v="5"/>
    <x v="0"/>
    <x v="7"/>
    <s v="Hitech India A4 Kraft Bubble Envelope (Pack of 50)"/>
    <n v="8452.5400000000009"/>
    <n v="2"/>
    <n v="4680.8100000000004"/>
    <x v="6"/>
    <x v="1"/>
  </r>
  <r>
    <d v="2025-01-28T00:00:00"/>
    <x v="23"/>
    <x v="8"/>
    <x v="2"/>
    <x v="9"/>
    <s v="Motorola Edge 50 Fusion 12GB/256GB"/>
    <n v="98679.71"/>
    <n v="3"/>
    <n v="10511.34"/>
    <x v="11"/>
    <x v="0"/>
  </r>
  <r>
    <d v="2025-03-10T00:00:00"/>
    <x v="6"/>
    <x v="15"/>
    <x v="0"/>
    <x v="12"/>
    <s v="Anken Colour Coding Dots (Pack of 500)"/>
    <n v="1002.95"/>
    <n v="4"/>
    <n v="428.11"/>
    <x v="0"/>
    <x v="0"/>
  </r>
  <r>
    <d v="2024-08-18T00:00:00"/>
    <x v="32"/>
    <x v="1"/>
    <x v="1"/>
    <x v="4"/>
    <s v="Godrej Interio Partition Panel 4×6ft"/>
    <n v="1915.53"/>
    <n v="3"/>
    <n v="589.39"/>
    <x v="4"/>
    <x v="1"/>
  </r>
  <r>
    <d v="2024-05-24T00:00:00"/>
    <x v="47"/>
    <x v="7"/>
    <x v="0"/>
    <x v="5"/>
    <s v="Luxor Ruled Writing Pad A4 (200 Pages)"/>
    <n v="1931.95"/>
    <n v="4"/>
    <n v="689.12"/>
    <x v="3"/>
    <x v="1"/>
  </r>
  <r>
    <d v="2024-07-01T00:00:00"/>
    <x v="18"/>
    <x v="15"/>
    <x v="2"/>
    <x v="6"/>
    <s v="Xerox B210 Wireless Monochrome Laser Printer"/>
    <n v="111090.99"/>
    <n v="5"/>
    <n v="38901.67"/>
    <x v="8"/>
    <x v="1"/>
  </r>
  <r>
    <d v="2024-12-11T00:00:00"/>
    <x v="21"/>
    <x v="13"/>
    <x v="2"/>
    <x v="11"/>
    <s v="Promate 20000mAh Power Bank"/>
    <n v="23910.43"/>
    <n v="1"/>
    <n v="4448.2299999999996"/>
    <x v="1"/>
    <x v="1"/>
  </r>
  <r>
    <d v="2024-11-04T00:00:00"/>
    <x v="11"/>
    <x v="5"/>
    <x v="1"/>
    <x v="4"/>
    <s v="Pepperfry Sofa Cum Bed 3-Seater Grey"/>
    <n v="11402.44"/>
    <n v="5"/>
    <n v="2916.26"/>
    <x v="6"/>
    <x v="1"/>
  </r>
  <r>
    <d v="2025-02-08T00:00:00"/>
    <x v="26"/>
    <x v="9"/>
    <x v="0"/>
    <x v="10"/>
    <s v="Godrej Interio Metal Storage Cabinet 4-Drawer"/>
    <n v="39697.31"/>
    <n v="3"/>
    <n v="6147.92"/>
    <x v="7"/>
    <x v="0"/>
  </r>
  <r>
    <d v="2024-12-05T00:00:00"/>
    <x v="17"/>
    <x v="7"/>
    <x v="0"/>
    <x v="10"/>
    <s v="Puro SAFE Steel Almirah Double Door"/>
    <n v="96306.43"/>
    <n v="9"/>
    <n v="2708.83"/>
    <x v="1"/>
    <x v="1"/>
  </r>
  <r>
    <d v="2025-03-19T00:00:00"/>
    <x v="34"/>
    <x v="1"/>
    <x v="2"/>
    <x v="9"/>
    <s v="POCO X6 Pro 5G 12GB/256GB"/>
    <n v="7334.9"/>
    <n v="3"/>
    <n v="-1193.55"/>
    <x v="0"/>
    <x v="0"/>
  </r>
  <r>
    <d v="2024-07-09T00:00:00"/>
    <x v="4"/>
    <x v="7"/>
    <x v="0"/>
    <x v="10"/>
    <s v="Puro SAFE Steel Almirah Double Door"/>
    <n v="2437.3000000000002"/>
    <n v="3"/>
    <n v="45.86"/>
    <x v="8"/>
    <x v="1"/>
  </r>
  <r>
    <d v="2024-08-27T00:00:00"/>
    <x v="2"/>
    <x v="6"/>
    <x v="0"/>
    <x v="10"/>
    <s v="Puro SAFE Steel Almirah Double Door"/>
    <n v="4641.6099999999997"/>
    <n v="3"/>
    <n v="1199.1500000000001"/>
    <x v="4"/>
    <x v="1"/>
  </r>
  <r>
    <d v="2024-06-15T00:00:00"/>
    <x v="32"/>
    <x v="6"/>
    <x v="0"/>
    <x v="1"/>
    <s v="Faber-Castell Colour Pencil Set 60 Shades"/>
    <n v="241.24"/>
    <n v="1"/>
    <n v="22.66"/>
    <x v="2"/>
    <x v="1"/>
  </r>
  <r>
    <d v="2024-05-11T00:00:00"/>
    <x v="33"/>
    <x v="7"/>
    <x v="0"/>
    <x v="5"/>
    <s v="Luxor Ruled Writing Pad A4 (200 Pages)"/>
    <n v="1124.56"/>
    <n v="3"/>
    <n v="610.44000000000005"/>
    <x v="3"/>
    <x v="1"/>
  </r>
  <r>
    <d v="2024-06-01T00:00:00"/>
    <x v="31"/>
    <x v="11"/>
    <x v="1"/>
    <x v="3"/>
    <s v="Godrej Interio Cozy Ergonomic Chair with Armrest"/>
    <n v="43012.39"/>
    <n v="5"/>
    <n v="3959.25"/>
    <x v="2"/>
    <x v="1"/>
  </r>
  <r>
    <d v="2024-12-11T00:00:00"/>
    <x v="28"/>
    <x v="1"/>
    <x v="0"/>
    <x v="5"/>
    <s v="Luxor Ruled Writing Pad A4 (200 Pages)"/>
    <n v="5680.19"/>
    <n v="1"/>
    <n v="2851.49"/>
    <x v="1"/>
    <x v="1"/>
  </r>
  <r>
    <d v="2024-04-09T00:00:00"/>
    <x v="21"/>
    <x v="13"/>
    <x v="0"/>
    <x v="10"/>
    <s v="Cello Stationery Organiser Set 7-Compartment"/>
    <n v="628.42999999999995"/>
    <n v="1"/>
    <n v="52.51"/>
    <x v="10"/>
    <x v="1"/>
  </r>
  <r>
    <d v="2024-11-21T00:00:00"/>
    <x v="30"/>
    <x v="10"/>
    <x v="1"/>
    <x v="15"/>
    <s v="Featherlite Steel Almirah with Locker"/>
    <n v="91044.14"/>
    <n v="4"/>
    <n v="-5291.58"/>
    <x v="6"/>
    <x v="1"/>
  </r>
  <r>
    <d v="2024-06-19T00:00:00"/>
    <x v="8"/>
    <x v="3"/>
    <x v="2"/>
    <x v="14"/>
    <s v="Samsung ProXpress M3320ND Laser Printer"/>
    <n v="249108.82"/>
    <n v="5"/>
    <n v="123668.38"/>
    <x v="2"/>
    <x v="1"/>
  </r>
  <r>
    <d v="2024-10-18T00:00:00"/>
    <x v="21"/>
    <x v="18"/>
    <x v="0"/>
    <x v="2"/>
    <s v="Archies Lever Arch File A4 (Pack of 5)"/>
    <n v="1295.94"/>
    <n v="2"/>
    <n v="709.56"/>
    <x v="9"/>
    <x v="1"/>
  </r>
  <r>
    <d v="2024-05-15T00:00:00"/>
    <x v="18"/>
    <x v="17"/>
    <x v="2"/>
    <x v="11"/>
    <s v="Zebronics Zeb-Thunder Wireless Mouse"/>
    <n v="12073.51"/>
    <n v="7"/>
    <n v="3847.72"/>
    <x v="3"/>
    <x v="1"/>
  </r>
  <r>
    <d v="2024-05-25T00:00:00"/>
    <x v="26"/>
    <x v="14"/>
    <x v="2"/>
    <x v="11"/>
    <s v="Cosmic Byte CB-GK-12 Wired Keyboard"/>
    <n v="34898.730000000003"/>
    <n v="2"/>
    <n v="-5559.17"/>
    <x v="3"/>
    <x v="1"/>
  </r>
  <r>
    <d v="2024-11-18T00:00:00"/>
    <x v="33"/>
    <x v="9"/>
    <x v="0"/>
    <x v="2"/>
    <s v="Nataraj Clear-View Binder A4 (Pack of 12)"/>
    <n v="967.91"/>
    <n v="2"/>
    <n v="302.77"/>
    <x v="6"/>
    <x v="1"/>
  </r>
  <r>
    <d v="2024-10-09T00:00:00"/>
    <x v="46"/>
    <x v="6"/>
    <x v="0"/>
    <x v="1"/>
    <s v="Camlin Kokuyo Acrylic Colour Set 9 Tubes"/>
    <n v="992.2"/>
    <n v="3"/>
    <n v="239.34"/>
    <x v="9"/>
    <x v="1"/>
  </r>
  <r>
    <d v="2024-12-25T00:00:00"/>
    <x v="47"/>
    <x v="11"/>
    <x v="1"/>
    <x v="3"/>
    <s v="Stanley Furniture Comfort Plus Chair"/>
    <n v="40198.870000000003"/>
    <n v="8"/>
    <n v="2986.78"/>
    <x v="1"/>
    <x v="1"/>
  </r>
  <r>
    <d v="2024-09-01T00:00:00"/>
    <x v="16"/>
    <x v="0"/>
    <x v="1"/>
    <x v="4"/>
    <s v="Nilkamal Plastic Folding Chair (Pack of 4)"/>
    <n v="2276.29"/>
    <n v="2"/>
    <n v="-1023.79"/>
    <x v="5"/>
    <x v="1"/>
  </r>
  <r>
    <d v="2024-08-08T00:00:00"/>
    <x v="7"/>
    <x v="16"/>
    <x v="2"/>
    <x v="9"/>
    <s v="Realme Narzo 60 Pro 5G 8GB/128GB"/>
    <n v="2869.85"/>
    <n v="1"/>
    <n v="325.63"/>
    <x v="4"/>
    <x v="1"/>
  </r>
  <r>
    <d v="2024-06-06T00:00:00"/>
    <x v="24"/>
    <x v="7"/>
    <x v="0"/>
    <x v="10"/>
    <s v="Nilkamal Plastic Storage Trolley 3-Tier"/>
    <n v="6023.11"/>
    <n v="3"/>
    <n v="1772.94"/>
    <x v="2"/>
    <x v="1"/>
  </r>
  <r>
    <d v="2024-08-15T00:00:00"/>
    <x v="4"/>
    <x v="1"/>
    <x v="0"/>
    <x v="13"/>
    <s v="Orient Electric PSPO 1200mm Ceiling Fan"/>
    <n v="13230.73"/>
    <n v="2"/>
    <n v="3534.99"/>
    <x v="4"/>
    <x v="1"/>
  </r>
  <r>
    <d v="2024-05-24T00:00:00"/>
    <x v="12"/>
    <x v="0"/>
    <x v="2"/>
    <x v="9"/>
    <s v="iQOO Z9 5G 8GB/128GB"/>
    <n v="8949.56"/>
    <n v="5"/>
    <n v="178.19"/>
    <x v="3"/>
    <x v="1"/>
  </r>
  <r>
    <d v="2024-12-05T00:00:00"/>
    <x v="46"/>
    <x v="11"/>
    <x v="1"/>
    <x v="4"/>
    <s v="Godrej Interio Partition Panel 4×6ft"/>
    <n v="4013.44"/>
    <n v="7"/>
    <n v="1716.25"/>
    <x v="1"/>
    <x v="1"/>
  </r>
  <r>
    <d v="2024-09-09T00:00:00"/>
    <x v="39"/>
    <x v="3"/>
    <x v="2"/>
    <x v="9"/>
    <s v="Motorola Edge 50 Fusion 12GB/256GB"/>
    <n v="23651.65"/>
    <n v="2"/>
    <n v="2492.46"/>
    <x v="5"/>
    <x v="1"/>
  </r>
  <r>
    <d v="2024-05-21T00:00:00"/>
    <x v="19"/>
    <x v="0"/>
    <x v="0"/>
    <x v="2"/>
    <s v="Archies Lever Arch File A4 (Pack of 5)"/>
    <n v="19600.93"/>
    <n v="9"/>
    <n v="11101.7"/>
    <x v="3"/>
    <x v="1"/>
  </r>
  <r>
    <d v="2024-06-16T00:00:00"/>
    <x v="24"/>
    <x v="19"/>
    <x v="1"/>
    <x v="4"/>
    <s v="Godrej Interio Partition Panel 4×6ft"/>
    <n v="41210.400000000001"/>
    <n v="4"/>
    <n v="2290.19"/>
    <x v="2"/>
    <x v="1"/>
  </r>
  <r>
    <d v="2024-11-16T00:00:00"/>
    <x v="42"/>
    <x v="16"/>
    <x v="0"/>
    <x v="5"/>
    <s v="Classmate Premium A4 Ruled Notebooks (Pack of 6)"/>
    <n v="1799"/>
    <n v="1"/>
    <n v="472.22"/>
    <x v="6"/>
    <x v="1"/>
  </r>
  <r>
    <d v="2024-05-25T00:00:00"/>
    <x v="22"/>
    <x v="4"/>
    <x v="2"/>
    <x v="11"/>
    <s v="Promate 20000mAh Power Bank"/>
    <n v="4293.5"/>
    <n v="1"/>
    <n v="-573.39"/>
    <x v="3"/>
    <x v="1"/>
  </r>
  <r>
    <d v="2024-09-22T00:00:00"/>
    <x v="17"/>
    <x v="7"/>
    <x v="1"/>
    <x v="8"/>
    <s v="Stanley Furniture Height-Adjustable Desk"/>
    <n v="40071.1"/>
    <n v="4"/>
    <n v="10018.02"/>
    <x v="5"/>
    <x v="1"/>
  </r>
  <r>
    <d v="2024-12-21T00:00:00"/>
    <x v="18"/>
    <x v="4"/>
    <x v="0"/>
    <x v="5"/>
    <s v="Luxor Ruled Writing Pad A4 (200 Pages)"/>
    <n v="1762.23"/>
    <n v="2"/>
    <n v="788.32"/>
    <x v="1"/>
    <x v="1"/>
  </r>
  <r>
    <d v="2024-08-08T00:00:00"/>
    <x v="19"/>
    <x v="6"/>
    <x v="2"/>
    <x v="9"/>
    <s v="Samsung Galaxy M34 5G 6GB/128GB"/>
    <n v="12389.38"/>
    <n v="2"/>
    <n v="362.93"/>
    <x v="4"/>
    <x v="1"/>
  </r>
  <r>
    <d v="2024-06-17T00:00:00"/>
    <x v="17"/>
    <x v="6"/>
    <x v="0"/>
    <x v="1"/>
    <s v="Doms Sketch Pens 48 Shades Assorted"/>
    <n v="421"/>
    <n v="4"/>
    <n v="105.89"/>
    <x v="2"/>
    <x v="1"/>
  </r>
  <r>
    <d v="2024-05-19T00:00:00"/>
    <x v="42"/>
    <x v="6"/>
    <x v="0"/>
    <x v="12"/>
    <s v="Kores Self-Adhesive Label Rolls (Pack of 4)"/>
    <n v="442.13"/>
    <n v="2"/>
    <n v="139.47"/>
    <x v="3"/>
    <x v="1"/>
  </r>
  <r>
    <d v="2024-09-20T00:00:00"/>
    <x v="11"/>
    <x v="18"/>
    <x v="1"/>
    <x v="4"/>
    <s v="Stanley Office Side Table with Drawer"/>
    <n v="5007"/>
    <n v="1"/>
    <n v="2276.2199999999998"/>
    <x v="5"/>
    <x v="1"/>
  </r>
  <r>
    <d v="2024-07-24T00:00:00"/>
    <x v="3"/>
    <x v="16"/>
    <x v="0"/>
    <x v="5"/>
    <s v="Kokuyo Camlin Drawing Sheets A3 (100 Sheets)"/>
    <n v="4235.2700000000004"/>
    <n v="10"/>
    <n v="1937.15"/>
    <x v="8"/>
    <x v="1"/>
  </r>
  <r>
    <d v="2024-07-16T00:00:00"/>
    <x v="34"/>
    <x v="11"/>
    <x v="1"/>
    <x v="8"/>
    <s v="Durian TEAK-Finish Manager Desk 1500mm"/>
    <n v="11796.67"/>
    <n v="1"/>
    <n v="-2898.39"/>
    <x v="8"/>
    <x v="1"/>
  </r>
  <r>
    <d v="2024-06-07T00:00:00"/>
    <x v="14"/>
    <x v="5"/>
    <x v="0"/>
    <x v="10"/>
    <s v="Durian Steel Filing Cabinet 2-Door"/>
    <n v="6106.41"/>
    <n v="2"/>
    <n v="-1304.3699999999999"/>
    <x v="2"/>
    <x v="1"/>
  </r>
  <r>
    <d v="2024-09-07T00:00:00"/>
    <x v="22"/>
    <x v="16"/>
    <x v="2"/>
    <x v="11"/>
    <s v="Zebronics Zeb-Thunder Wireless Mouse"/>
    <n v="12865.54"/>
    <n v="11"/>
    <n v="3406.8"/>
    <x v="5"/>
    <x v="1"/>
  </r>
  <r>
    <d v="2024-07-28T00:00:00"/>
    <x v="4"/>
    <x v="14"/>
    <x v="0"/>
    <x v="0"/>
    <s v="Maped Press Fasteners Nickel (Box of 200)"/>
    <n v="307.95999999999998"/>
    <n v="2"/>
    <n v="6.54"/>
    <x v="8"/>
    <x v="1"/>
  </r>
  <r>
    <d v="2025-03-10T00:00:00"/>
    <x v="31"/>
    <x v="14"/>
    <x v="0"/>
    <x v="2"/>
    <s v="Kangaro Presentation Ring Binder (Pack of 8)"/>
    <n v="7102.13"/>
    <n v="1"/>
    <n v="2944.7"/>
    <x v="0"/>
    <x v="0"/>
  </r>
  <r>
    <d v="2024-04-09T00:00:00"/>
    <x v="11"/>
    <x v="6"/>
    <x v="2"/>
    <x v="9"/>
    <s v="Realme Narzo 60 Pro 5G 8GB/128GB"/>
    <n v="19893.21"/>
    <n v="3"/>
    <n v="9851.7800000000007"/>
    <x v="10"/>
    <x v="1"/>
  </r>
  <r>
    <d v="2025-03-17T00:00:00"/>
    <x v="36"/>
    <x v="2"/>
    <x v="1"/>
    <x v="4"/>
    <s v="Godrej Interio Partition Panel 4×6ft"/>
    <n v="9132.85"/>
    <n v="1"/>
    <n v="1375.25"/>
    <x v="0"/>
    <x v="0"/>
  </r>
  <r>
    <d v="2024-11-27T00:00:00"/>
    <x v="46"/>
    <x v="5"/>
    <x v="0"/>
    <x v="10"/>
    <s v="Featherlite Mobile Pedestal 3-Drawer"/>
    <n v="15939.94"/>
    <n v="9"/>
    <n v="817.98"/>
    <x v="6"/>
    <x v="1"/>
  </r>
  <r>
    <d v="2024-08-27T00:00:00"/>
    <x v="29"/>
    <x v="1"/>
    <x v="0"/>
    <x v="10"/>
    <s v="Featherlite Mobile Pedestal 3-Drawer"/>
    <n v="8976.98"/>
    <n v="2"/>
    <n v="773.67"/>
    <x v="4"/>
    <x v="1"/>
  </r>
  <r>
    <d v="2024-07-13T00:00:00"/>
    <x v="45"/>
    <x v="17"/>
    <x v="0"/>
    <x v="13"/>
    <s v="Bajaj Majesty 1000W Room Heater"/>
    <n v="56520.959999999999"/>
    <n v="2"/>
    <n v="15589.92"/>
    <x v="8"/>
    <x v="1"/>
  </r>
  <r>
    <d v="2024-05-01T00:00:00"/>
    <x v="26"/>
    <x v="10"/>
    <x v="0"/>
    <x v="1"/>
    <s v="Camel Student Watercolour Cake Set 24 Shades"/>
    <n v="349.12"/>
    <n v="1"/>
    <n v="28.45"/>
    <x v="3"/>
    <x v="1"/>
  </r>
  <r>
    <d v="2024-11-24T00:00:00"/>
    <x v="13"/>
    <x v="6"/>
    <x v="0"/>
    <x v="2"/>
    <s v="Deli Spine Label Binder A4 Blue (Pack of 6)"/>
    <n v="3570.53"/>
    <n v="8"/>
    <n v="931.71"/>
    <x v="6"/>
    <x v="1"/>
  </r>
  <r>
    <d v="2024-09-25T00:00:00"/>
    <x v="19"/>
    <x v="0"/>
    <x v="0"/>
    <x v="10"/>
    <s v="Featherlite Mobile Pedestal 3-Drawer"/>
    <n v="7896.1"/>
    <n v="2"/>
    <n v="406.73"/>
    <x v="5"/>
    <x v="1"/>
  </r>
  <r>
    <d v="2024-09-11T00:00:00"/>
    <x v="21"/>
    <x v="1"/>
    <x v="0"/>
    <x v="16"/>
    <s v="Camlin Permanent Marker Black (Pack of 10)"/>
    <n v="1415.9"/>
    <n v="2"/>
    <n v="467.39"/>
    <x v="5"/>
    <x v="1"/>
  </r>
  <r>
    <d v="2024-10-20T00:00:00"/>
    <x v="36"/>
    <x v="11"/>
    <x v="1"/>
    <x v="4"/>
    <s v="Stanley Office Side Table with Drawer"/>
    <n v="936.49"/>
    <n v="3"/>
    <n v="391.29"/>
    <x v="9"/>
    <x v="1"/>
  </r>
  <r>
    <d v="2024-09-07T00:00:00"/>
    <x v="7"/>
    <x v="5"/>
    <x v="1"/>
    <x v="4"/>
    <s v="Nilkamal Plastic Folding Chair (Pack of 4)"/>
    <n v="1417.67"/>
    <n v="1"/>
    <n v="148.38"/>
    <x v="5"/>
    <x v="1"/>
  </r>
  <r>
    <d v="2025-01-20T00:00:00"/>
    <x v="2"/>
    <x v="18"/>
    <x v="0"/>
    <x v="2"/>
    <s v="Deli Spine Label Binder A4 Blue (Pack of 6)"/>
    <n v="19668.98"/>
    <n v="2"/>
    <n v="6631.75"/>
    <x v="11"/>
    <x v="0"/>
  </r>
  <r>
    <d v="2024-09-07T00:00:00"/>
    <x v="7"/>
    <x v="18"/>
    <x v="0"/>
    <x v="2"/>
    <s v="Kangaro Presentation Ring Binder (Pack of 8)"/>
    <n v="6860.79"/>
    <n v="7"/>
    <n v="2364.39"/>
    <x v="5"/>
    <x v="1"/>
  </r>
  <r>
    <d v="2024-11-28T00:00:00"/>
    <x v="41"/>
    <x v="14"/>
    <x v="0"/>
    <x v="5"/>
    <s v="Luxor Ruled Writing Pad A4 (200 Pages)"/>
    <n v="16871.689999999999"/>
    <n v="3"/>
    <n v="5894.18"/>
    <x v="6"/>
    <x v="1"/>
  </r>
  <r>
    <d v="2024-09-21T00:00:00"/>
    <x v="25"/>
    <x v="19"/>
    <x v="0"/>
    <x v="5"/>
    <s v="Navneet A4 80 GSM Copier Paper (500 Sheets)"/>
    <n v="1348.15"/>
    <n v="2"/>
    <n v="747.77"/>
    <x v="5"/>
    <x v="1"/>
  </r>
  <r>
    <d v="2024-12-19T00:00:00"/>
    <x v="25"/>
    <x v="1"/>
    <x v="1"/>
    <x v="4"/>
    <s v="Pepperfry Sofa Cum Bed 3-Seater Grey"/>
    <n v="907.42"/>
    <n v="3"/>
    <n v="-501.73"/>
    <x v="1"/>
    <x v="1"/>
  </r>
  <r>
    <d v="2025-02-20T00:00:00"/>
    <x v="45"/>
    <x v="2"/>
    <x v="2"/>
    <x v="9"/>
    <s v="Vivo T3 Pro 5G 8GB/128GB"/>
    <n v="4036.08"/>
    <n v="6"/>
    <n v="-787.07"/>
    <x v="7"/>
    <x v="0"/>
  </r>
  <r>
    <d v="2024-09-18T00:00:00"/>
    <x v="37"/>
    <x v="11"/>
    <x v="0"/>
    <x v="10"/>
    <s v="Featherlite Mobile Pedestal 3-Drawer"/>
    <n v="28653.040000000001"/>
    <n v="3"/>
    <n v="634.34"/>
    <x v="5"/>
    <x v="1"/>
  </r>
  <r>
    <d v="2024-10-11T00:00:00"/>
    <x v="15"/>
    <x v="10"/>
    <x v="2"/>
    <x v="9"/>
    <s v="OnePlus Nord CE3 Lite 8GB/128GB"/>
    <n v="16200.87"/>
    <n v="5"/>
    <n v="4732"/>
    <x v="9"/>
    <x v="1"/>
  </r>
  <r>
    <d v="2024-04-08T00:00:00"/>
    <x v="13"/>
    <x v="8"/>
    <x v="2"/>
    <x v="9"/>
    <s v="POCO X6 Pro 5G 12GB/256GB"/>
    <n v="6875.53"/>
    <n v="5"/>
    <n v="2752.87"/>
    <x v="10"/>
    <x v="1"/>
  </r>
  <r>
    <d v="2024-09-25T00:00:00"/>
    <x v="6"/>
    <x v="14"/>
    <x v="0"/>
    <x v="2"/>
    <s v="Solo Ring Binder A4 2-Ring 25mm (Pack of 10)"/>
    <n v="890.27"/>
    <n v="2"/>
    <n v="453.83"/>
    <x v="5"/>
    <x v="1"/>
  </r>
  <r>
    <d v="2024-10-17T00:00:00"/>
    <x v="46"/>
    <x v="13"/>
    <x v="0"/>
    <x v="10"/>
    <s v="Featherlite Mobile Pedestal 3-Drawer"/>
    <n v="4986.24"/>
    <n v="3"/>
    <n v="44.73"/>
    <x v="9"/>
    <x v="1"/>
  </r>
  <r>
    <d v="2024-07-03T00:00:00"/>
    <x v="0"/>
    <x v="12"/>
    <x v="1"/>
    <x v="4"/>
    <s v="Nilkamal Plastic Folding Chair (Pack of 4)"/>
    <n v="6727.05"/>
    <n v="3"/>
    <n v="488.72"/>
    <x v="8"/>
    <x v="1"/>
  </r>
  <r>
    <d v="2025-03-06T00:00:00"/>
    <x v="26"/>
    <x v="7"/>
    <x v="0"/>
    <x v="5"/>
    <s v="Pidilite Fevistick Glue Sticks (Box of 12)"/>
    <n v="1943.9"/>
    <n v="2"/>
    <n v="1164.9100000000001"/>
    <x v="0"/>
    <x v="0"/>
  </r>
  <r>
    <d v="2024-12-14T00:00:00"/>
    <x v="45"/>
    <x v="0"/>
    <x v="0"/>
    <x v="5"/>
    <s v="Navneet A4 80 GSM Copier Paper (500 Sheets)"/>
    <n v="1901.3"/>
    <n v="2"/>
    <n v="884.79"/>
    <x v="1"/>
    <x v="1"/>
  </r>
  <r>
    <d v="2024-10-24T00:00:00"/>
    <x v="39"/>
    <x v="18"/>
    <x v="2"/>
    <x v="11"/>
    <s v="Cosmic Byte CB-GK-12 Wired Keyboard"/>
    <n v="2608.21"/>
    <n v="3"/>
    <n v="521.72"/>
    <x v="9"/>
    <x v="1"/>
  </r>
  <r>
    <d v="2024-11-02T00:00:00"/>
    <x v="43"/>
    <x v="18"/>
    <x v="2"/>
    <x v="11"/>
    <s v="Zebronics Zeb-Thunder Wireless Mouse"/>
    <n v="6661.05"/>
    <n v="1"/>
    <n v="-177.81"/>
    <x v="6"/>
    <x v="1"/>
  </r>
  <r>
    <d v="2024-11-23T00:00:00"/>
    <x v="31"/>
    <x v="16"/>
    <x v="0"/>
    <x v="5"/>
    <s v="Navneet A4 80 GSM Copier Paper (500 Sheets)"/>
    <n v="10239.11"/>
    <n v="3"/>
    <n v="3838.78"/>
    <x v="6"/>
    <x v="1"/>
  </r>
  <r>
    <d v="2024-08-23T00:00:00"/>
    <x v="31"/>
    <x v="8"/>
    <x v="2"/>
    <x v="11"/>
    <s v="Promate 20000mAh Power Bank"/>
    <n v="2492.09"/>
    <n v="2"/>
    <n v="1173.32"/>
    <x v="4"/>
    <x v="1"/>
  </r>
  <r>
    <d v="2024-12-06T00:00:00"/>
    <x v="28"/>
    <x v="15"/>
    <x v="2"/>
    <x v="11"/>
    <s v="Promate 20000mAh Power Bank"/>
    <n v="189027.24"/>
    <n v="3"/>
    <n v="80736.59"/>
    <x v="1"/>
    <x v="1"/>
  </r>
  <r>
    <d v="2024-09-08T00:00:00"/>
    <x v="5"/>
    <x v="13"/>
    <x v="2"/>
    <x v="9"/>
    <s v="Samsung Galaxy M34 5G 6GB/128GB"/>
    <n v="8087.68"/>
    <n v="2"/>
    <n v="2755.9"/>
    <x v="5"/>
    <x v="1"/>
  </r>
  <r>
    <d v="2024-10-12T00:00:00"/>
    <x v="3"/>
    <x v="1"/>
    <x v="0"/>
    <x v="10"/>
    <s v="Featherlite Mobile Pedestal 3-Drawer"/>
    <n v="12631.48"/>
    <n v="3"/>
    <n v="3661.94"/>
    <x v="9"/>
    <x v="1"/>
  </r>
  <r>
    <d v="2024-06-12T00:00:00"/>
    <x v="24"/>
    <x v="10"/>
    <x v="0"/>
    <x v="10"/>
    <s v="Featherlite Mobile Pedestal 3-Drawer"/>
    <n v="9899.65"/>
    <n v="9"/>
    <n v="378.57"/>
    <x v="2"/>
    <x v="1"/>
  </r>
  <r>
    <d v="2024-07-24T00:00:00"/>
    <x v="27"/>
    <x v="5"/>
    <x v="0"/>
    <x v="2"/>
    <s v="Solo Ring Binder A4 2-Ring 25mm (Pack of 10)"/>
    <n v="9996.3700000000008"/>
    <n v="10"/>
    <n v="3419.14"/>
    <x v="8"/>
    <x v="1"/>
  </r>
  <r>
    <d v="2024-04-04T00:00:00"/>
    <x v="7"/>
    <x v="0"/>
    <x v="0"/>
    <x v="2"/>
    <s v="Archies Lever Arch File A4 (Pack of 5)"/>
    <n v="1148.31"/>
    <n v="3"/>
    <n v="-979.14"/>
    <x v="10"/>
    <x v="1"/>
  </r>
  <r>
    <d v="2024-08-27T00:00:00"/>
    <x v="23"/>
    <x v="8"/>
    <x v="2"/>
    <x v="9"/>
    <s v="Vivo T3 Pro 5G 8GB/128GB"/>
    <n v="390943.62"/>
    <n v="14"/>
    <n v="32360.66"/>
    <x v="4"/>
    <x v="1"/>
  </r>
  <r>
    <d v="2025-01-11T00:00:00"/>
    <x v="44"/>
    <x v="17"/>
    <x v="2"/>
    <x v="11"/>
    <s v="Zebronics Zeb-Thunder Wireless Mouse"/>
    <n v="11812.59"/>
    <n v="5"/>
    <n v="-1211.07"/>
    <x v="11"/>
    <x v="0"/>
  </r>
  <r>
    <d v="2024-08-17T00:00:00"/>
    <x v="38"/>
    <x v="9"/>
    <x v="0"/>
    <x v="5"/>
    <s v="Navneet A4 80 GSM Copier Paper (500 Sheets)"/>
    <n v="2299.3200000000002"/>
    <n v="4"/>
    <n v="858.67"/>
    <x v="4"/>
    <x v="1"/>
  </r>
  <r>
    <d v="2025-03-27T00:00:00"/>
    <x v="34"/>
    <x v="14"/>
    <x v="0"/>
    <x v="10"/>
    <s v="Featherlite Mobile Pedestal 3-Drawer"/>
    <n v="3345.81"/>
    <n v="2"/>
    <n v="793.52"/>
    <x v="0"/>
    <x v="0"/>
  </r>
  <r>
    <d v="2025-03-23T00:00:00"/>
    <x v="32"/>
    <x v="13"/>
    <x v="2"/>
    <x v="14"/>
    <s v="HP LaserJet Pro M404dn Monochrome Printer"/>
    <n v="25842.48"/>
    <n v="3"/>
    <n v="3152.23"/>
    <x v="0"/>
    <x v="0"/>
  </r>
  <r>
    <d v="2024-09-24T00:00:00"/>
    <x v="30"/>
    <x v="17"/>
    <x v="2"/>
    <x v="9"/>
    <s v="Motorola Edge 50 Fusion 12GB/256GB"/>
    <n v="17080.919999999998"/>
    <n v="2"/>
    <n v="4590.1000000000004"/>
    <x v="5"/>
    <x v="1"/>
  </r>
  <r>
    <d v="2024-11-19T00:00:00"/>
    <x v="26"/>
    <x v="4"/>
    <x v="0"/>
    <x v="10"/>
    <s v="Puro SAFE Steel Almirah Double Door"/>
    <n v="148730.51"/>
    <n v="3"/>
    <n v="7392.16"/>
    <x v="6"/>
    <x v="1"/>
  </r>
  <r>
    <d v="2025-03-17T00:00:00"/>
    <x v="43"/>
    <x v="8"/>
    <x v="0"/>
    <x v="2"/>
    <s v="Kangaro Presentation Ring Binder (Pack of 8)"/>
    <n v="1523.21"/>
    <n v="2"/>
    <n v="715.97"/>
    <x v="0"/>
    <x v="0"/>
  </r>
  <r>
    <d v="2024-11-21T00:00:00"/>
    <x v="35"/>
    <x v="15"/>
    <x v="0"/>
    <x v="10"/>
    <s v="Featherlite Mobile Pedestal 3-Drawer"/>
    <n v="5506.4"/>
    <n v="5"/>
    <n v="625.75"/>
    <x v="6"/>
    <x v="1"/>
  </r>
  <r>
    <d v="2024-10-10T00:00:00"/>
    <x v="11"/>
    <x v="4"/>
    <x v="0"/>
    <x v="13"/>
    <s v="Usha Mist Air Duos 400mm Pedestal Fan"/>
    <n v="23951.26"/>
    <n v="6"/>
    <n v="2246.06"/>
    <x v="9"/>
    <x v="1"/>
  </r>
  <r>
    <d v="2024-08-23T00:00:00"/>
    <x v="22"/>
    <x v="12"/>
    <x v="0"/>
    <x v="5"/>
    <s v="Pidilite Fevistick Glue Sticks (Box of 12)"/>
    <n v="1050.2"/>
    <n v="2"/>
    <n v="465.65"/>
    <x v="4"/>
    <x v="1"/>
  </r>
  <r>
    <d v="2024-11-14T00:00:00"/>
    <x v="45"/>
    <x v="14"/>
    <x v="0"/>
    <x v="2"/>
    <s v="Deli Spine Label Binder A4 Blue (Pack of 6)"/>
    <n v="1081.04"/>
    <n v="5"/>
    <n v="-769.32"/>
    <x v="6"/>
    <x v="1"/>
  </r>
  <r>
    <d v="2024-06-13T00:00:00"/>
    <x v="0"/>
    <x v="9"/>
    <x v="0"/>
    <x v="10"/>
    <s v="Godrej Interio Metal Storage Cabinet 4-Drawer"/>
    <n v="12717.86"/>
    <n v="2"/>
    <n v="685.84"/>
    <x v="2"/>
    <x v="1"/>
  </r>
  <r>
    <d v="2024-05-26T00:00:00"/>
    <x v="18"/>
    <x v="8"/>
    <x v="0"/>
    <x v="5"/>
    <s v="Classmate Premium A4 Ruled Notebooks (Pack of 6)"/>
    <n v="1031.58"/>
    <n v="1"/>
    <n v="418.14"/>
    <x v="3"/>
    <x v="1"/>
  </r>
  <r>
    <d v="2024-07-21T00:00:00"/>
    <x v="43"/>
    <x v="12"/>
    <x v="0"/>
    <x v="2"/>
    <s v="Archies Lever Arch File A4 (Pack of 5)"/>
    <n v="3167.39"/>
    <n v="6"/>
    <n v="1183.6600000000001"/>
    <x v="8"/>
    <x v="1"/>
  </r>
  <r>
    <d v="2024-10-25T00:00:00"/>
    <x v="47"/>
    <x v="13"/>
    <x v="0"/>
    <x v="10"/>
    <s v="Featherlite Mobile Pedestal 3-Drawer"/>
    <n v="2646"/>
    <n v="2"/>
    <n v="313.49"/>
    <x v="9"/>
    <x v="1"/>
  </r>
  <r>
    <d v="2025-01-19T00:00:00"/>
    <x v="18"/>
    <x v="19"/>
    <x v="0"/>
    <x v="5"/>
    <s v="Linc Glycer Ball Pen Blue (Pack of 10)"/>
    <n v="484.5"/>
    <n v="1"/>
    <n v="244.72"/>
    <x v="11"/>
    <x v="0"/>
  </r>
  <r>
    <d v="2024-12-06T00:00:00"/>
    <x v="17"/>
    <x v="17"/>
    <x v="0"/>
    <x v="0"/>
    <s v="Kangaroo Binder Clips Assorted Pack of 50"/>
    <n v="374.47"/>
    <n v="2"/>
    <n v="0"/>
    <x v="1"/>
    <x v="1"/>
  </r>
  <r>
    <d v="2024-12-25T00:00:00"/>
    <x v="42"/>
    <x v="19"/>
    <x v="1"/>
    <x v="8"/>
    <s v="Stanley Furniture Height-Adjustable Desk"/>
    <n v="5378.94"/>
    <n v="1"/>
    <n v="-1826.55"/>
    <x v="1"/>
    <x v="1"/>
  </r>
  <r>
    <d v="2024-11-04T00:00:00"/>
    <x v="38"/>
    <x v="4"/>
    <x v="0"/>
    <x v="7"/>
    <s v="Kores Peel &amp; Seal White Envelopes DL (Pack of 100)"/>
    <n v="1926.71"/>
    <n v="2"/>
    <n v="1197.3599999999999"/>
    <x v="6"/>
    <x v="1"/>
  </r>
  <r>
    <d v="2024-09-18T00:00:00"/>
    <x v="24"/>
    <x v="14"/>
    <x v="0"/>
    <x v="2"/>
    <s v="Kangaro Presentation Ring Binder (Pack of 8)"/>
    <n v="269.45999999999998"/>
    <n v="2"/>
    <n v="-186.04"/>
    <x v="5"/>
    <x v="1"/>
  </r>
  <r>
    <d v="2024-04-20T00:00:00"/>
    <x v="4"/>
    <x v="10"/>
    <x v="1"/>
    <x v="4"/>
    <s v="Godrej Interio Partition Panel 4×6ft"/>
    <n v="18513.55"/>
    <n v="3"/>
    <n v="0"/>
    <x v="10"/>
    <x v="1"/>
  </r>
  <r>
    <d v="2024-12-21T00:00:00"/>
    <x v="27"/>
    <x v="9"/>
    <x v="0"/>
    <x v="5"/>
    <s v="Navneet A4 80 GSM Copier Paper (500 Sheets)"/>
    <n v="3677.83"/>
    <n v="7"/>
    <n v="1129.82"/>
    <x v="1"/>
    <x v="1"/>
  </r>
  <r>
    <d v="2024-12-05T00:00:00"/>
    <x v="1"/>
    <x v="15"/>
    <x v="0"/>
    <x v="2"/>
    <s v="Deli Spine Label Binder A4 Blue (Pack of 6)"/>
    <n v="13663.83"/>
    <n v="5"/>
    <n v="6721.87"/>
    <x v="1"/>
    <x v="1"/>
  </r>
  <r>
    <d v="2024-07-12T00:00:00"/>
    <x v="17"/>
    <x v="7"/>
    <x v="0"/>
    <x v="7"/>
    <s v="Kores Peel &amp; Seal White Envelopes DL (Pack of 100)"/>
    <n v="29741.39"/>
    <n v="5"/>
    <n v="16067.34"/>
    <x v="8"/>
    <x v="1"/>
  </r>
  <r>
    <d v="2024-10-10T00:00:00"/>
    <x v="1"/>
    <x v="4"/>
    <x v="2"/>
    <x v="11"/>
    <s v="boAt Rugged V3 USB-C Cable (Pack of 3)"/>
    <n v="12464.62"/>
    <n v="2"/>
    <n v="-2174.69"/>
    <x v="9"/>
    <x v="1"/>
  </r>
  <r>
    <d v="2025-01-17T00:00:00"/>
    <x v="24"/>
    <x v="2"/>
    <x v="2"/>
    <x v="9"/>
    <s v="Samsung Galaxy M34 5G 6GB/128GB"/>
    <n v="7895.84"/>
    <n v="1"/>
    <n v="589.9"/>
    <x v="11"/>
    <x v="0"/>
  </r>
  <r>
    <d v="2024-04-23T00:00:00"/>
    <x v="12"/>
    <x v="4"/>
    <x v="0"/>
    <x v="10"/>
    <s v="Godrej Interio Metal Storage Cabinet 4-Drawer"/>
    <n v="5203.71"/>
    <n v="1"/>
    <n v="-1200.3499999999999"/>
    <x v="10"/>
    <x v="1"/>
  </r>
  <r>
    <d v="2024-05-25T00:00:00"/>
    <x v="6"/>
    <x v="4"/>
    <x v="2"/>
    <x v="9"/>
    <s v="OnePlus Nord CE3 Lite 8GB/128GB"/>
    <n v="740.66"/>
    <n v="2"/>
    <n v="233.83"/>
    <x v="3"/>
    <x v="1"/>
  </r>
  <r>
    <d v="2024-11-06T00:00:00"/>
    <x v="7"/>
    <x v="18"/>
    <x v="0"/>
    <x v="2"/>
    <s v="Nataraj Clear-View Binder A4 (Pack of 12)"/>
    <n v="319.35000000000002"/>
    <n v="2"/>
    <n v="-258.39"/>
    <x v="6"/>
    <x v="1"/>
  </r>
  <r>
    <d v="2024-08-10T00:00:00"/>
    <x v="12"/>
    <x v="9"/>
    <x v="1"/>
    <x v="4"/>
    <s v="Pepperfry Sofa Cum Bed 3-Seater Grey"/>
    <n v="4127.47"/>
    <n v="1"/>
    <n v="1386.58"/>
    <x v="4"/>
    <x v="1"/>
  </r>
  <r>
    <d v="2024-06-21T00:00:00"/>
    <x v="25"/>
    <x v="8"/>
    <x v="0"/>
    <x v="5"/>
    <s v="Pidilite Fevistick Glue Sticks (Box of 12)"/>
    <n v="771.98"/>
    <n v="2"/>
    <n v="255.56"/>
    <x v="2"/>
    <x v="1"/>
  </r>
  <r>
    <d v="2024-07-03T00:00:00"/>
    <x v="45"/>
    <x v="12"/>
    <x v="0"/>
    <x v="10"/>
    <s v="Cello Stationery Organiser Set 7-Compartment"/>
    <n v="1778.09"/>
    <n v="3"/>
    <n v="332.94"/>
    <x v="8"/>
    <x v="1"/>
  </r>
  <r>
    <d v="2024-10-02T00:00:00"/>
    <x v="2"/>
    <x v="17"/>
    <x v="0"/>
    <x v="10"/>
    <s v="Durian Steel Filing Cabinet 2-Door"/>
    <n v="129928.76"/>
    <n v="6"/>
    <n v="1352.95"/>
    <x v="9"/>
    <x v="1"/>
  </r>
  <r>
    <d v="2024-12-01T00:00:00"/>
    <x v="37"/>
    <x v="13"/>
    <x v="2"/>
    <x v="9"/>
    <s v="OnePlus Nord CE3 Lite 8GB/128GB"/>
    <n v="26498.57"/>
    <n v="5"/>
    <n v="2983.3"/>
    <x v="1"/>
    <x v="1"/>
  </r>
  <r>
    <d v="2024-06-26T00:00:00"/>
    <x v="47"/>
    <x v="0"/>
    <x v="0"/>
    <x v="5"/>
    <s v="Pidilite Fevistick Glue Sticks (Box of 12)"/>
    <n v="2751.87"/>
    <n v="8"/>
    <n v="1084.55"/>
    <x v="2"/>
    <x v="1"/>
  </r>
  <r>
    <d v="2024-11-06T00:00:00"/>
    <x v="2"/>
    <x v="15"/>
    <x v="0"/>
    <x v="2"/>
    <s v="Archies Lever Arch File A4 (Pack of 5)"/>
    <n v="515.17999999999995"/>
    <n v="2"/>
    <n v="-798.79"/>
    <x v="6"/>
    <x v="1"/>
  </r>
  <r>
    <d v="2024-09-11T00:00:00"/>
    <x v="2"/>
    <x v="2"/>
    <x v="1"/>
    <x v="8"/>
    <s v="Pepperfry Study Table with Bookshelf Walnut"/>
    <n v="18371.29"/>
    <n v="1"/>
    <n v="-2127.46"/>
    <x v="5"/>
    <x v="1"/>
  </r>
  <r>
    <d v="2024-12-16T00:00:00"/>
    <x v="0"/>
    <x v="15"/>
    <x v="0"/>
    <x v="1"/>
    <s v="Apsara Drawing Pencils HB (Pack of 20)"/>
    <n v="2409.92"/>
    <n v="9"/>
    <n v="616.19000000000005"/>
    <x v="1"/>
    <x v="1"/>
  </r>
  <r>
    <d v="2024-06-15T00:00:00"/>
    <x v="45"/>
    <x v="6"/>
    <x v="1"/>
    <x v="4"/>
    <s v="Nilkamal Plastic Folding Chair (Pack of 4)"/>
    <n v="809.71"/>
    <n v="3"/>
    <n v="-352.01"/>
    <x v="2"/>
    <x v="1"/>
  </r>
  <r>
    <d v="2024-06-13T00:00:00"/>
    <x v="14"/>
    <x v="16"/>
    <x v="0"/>
    <x v="7"/>
    <s v="Hitech India A4 Kraft Bubble Envelope (Pack of 50)"/>
    <n v="1068.57"/>
    <n v="1"/>
    <n v="532.91"/>
    <x v="2"/>
    <x v="1"/>
  </r>
  <r>
    <d v="2024-07-22T00:00:00"/>
    <x v="15"/>
    <x v="6"/>
    <x v="0"/>
    <x v="5"/>
    <s v="Linc Glycer Ball Pen Blue (Pack of 10)"/>
    <n v="2157.4499999999998"/>
    <n v="2"/>
    <n v="1129.98"/>
    <x v="8"/>
    <x v="1"/>
  </r>
  <r>
    <d v="2024-11-04T00:00:00"/>
    <x v="22"/>
    <x v="16"/>
    <x v="0"/>
    <x v="16"/>
    <s v="Kores Rubber Bands Assorted (250g Box)"/>
    <n v="6217.94"/>
    <n v="6"/>
    <n v="508.42"/>
    <x v="6"/>
    <x v="1"/>
  </r>
  <r>
    <d v="2024-09-03T00:00:00"/>
    <x v="10"/>
    <x v="3"/>
    <x v="0"/>
    <x v="7"/>
    <s v="Navneet Manilla Envelopes 10×4 (Pack of 100)"/>
    <n v="261.79000000000002"/>
    <n v="1"/>
    <n v="99.6"/>
    <x v="5"/>
    <x v="1"/>
  </r>
  <r>
    <d v="2024-05-08T00:00:00"/>
    <x v="16"/>
    <x v="14"/>
    <x v="2"/>
    <x v="11"/>
    <s v="boAt Rugged V3 USB-C Cable (Pack of 3)"/>
    <n v="4018.49"/>
    <n v="2"/>
    <n v="236.82"/>
    <x v="3"/>
    <x v="1"/>
  </r>
  <r>
    <d v="2024-11-23T00:00:00"/>
    <x v="32"/>
    <x v="17"/>
    <x v="1"/>
    <x v="4"/>
    <s v="Nilkamal Plastic Folding Chair (Pack of 4)"/>
    <n v="9693.09"/>
    <n v="3"/>
    <n v="3585.28"/>
    <x v="6"/>
    <x v="1"/>
  </r>
  <r>
    <d v="2024-09-11T00:00:00"/>
    <x v="18"/>
    <x v="1"/>
    <x v="0"/>
    <x v="16"/>
    <s v="Scotch Magic Tape 19mm×33m (Pack of 6)"/>
    <n v="62716.47"/>
    <n v="1"/>
    <n v="-13871.07"/>
    <x v="5"/>
    <x v="1"/>
  </r>
  <r>
    <d v="2024-12-24T00:00:00"/>
    <x v="20"/>
    <x v="14"/>
    <x v="0"/>
    <x v="5"/>
    <s v="Luxor Ruled Writing Pad A4 (200 Pages)"/>
    <n v="17607.87"/>
    <n v="3"/>
    <n v="8838.9599999999991"/>
    <x v="1"/>
    <x v="1"/>
  </r>
  <r>
    <d v="2024-05-11T00:00:00"/>
    <x v="9"/>
    <x v="1"/>
    <x v="1"/>
    <x v="8"/>
    <s v="Pepperfry Study Table with Bookshelf Walnut"/>
    <n v="23280.77"/>
    <n v="1"/>
    <n v="858.71"/>
    <x v="3"/>
    <x v="1"/>
  </r>
  <r>
    <d v="2024-05-28T00:00:00"/>
    <x v="26"/>
    <x v="18"/>
    <x v="0"/>
    <x v="5"/>
    <s v="Rorito Ballpoint Pen Set Blue (Pack of 20)"/>
    <n v="2694.41"/>
    <n v="6"/>
    <n v="1309.9000000000001"/>
    <x v="3"/>
    <x v="1"/>
  </r>
  <r>
    <d v="2024-11-12T00:00:00"/>
    <x v="27"/>
    <x v="0"/>
    <x v="1"/>
    <x v="15"/>
    <s v="Nilkamal Freedom Book Rack with Cabinet"/>
    <n v="92082.87"/>
    <n v="9"/>
    <n v="6118.91"/>
    <x v="6"/>
    <x v="1"/>
  </r>
  <r>
    <d v="2025-01-02T00:00:00"/>
    <x v="0"/>
    <x v="3"/>
    <x v="0"/>
    <x v="2"/>
    <s v="Deli Spine Label Binder A4 Blue (Pack of 6)"/>
    <n v="425.6"/>
    <n v="3"/>
    <n v="220.78"/>
    <x v="11"/>
    <x v="0"/>
  </r>
  <r>
    <d v="2024-04-24T00:00:00"/>
    <x v="25"/>
    <x v="0"/>
    <x v="1"/>
    <x v="4"/>
    <s v="Nilkamal Plastic Folding Chair (Pack of 4)"/>
    <n v="2094.11"/>
    <n v="6"/>
    <n v="728.06"/>
    <x v="10"/>
    <x v="1"/>
  </r>
  <r>
    <d v="2025-03-18T00:00:00"/>
    <x v="21"/>
    <x v="15"/>
    <x v="2"/>
    <x v="9"/>
    <s v="Redmi Note 13 Pro 8GB/256GB"/>
    <n v="40871.15"/>
    <n v="2"/>
    <n v="3996.78"/>
    <x v="0"/>
    <x v="0"/>
  </r>
  <r>
    <d v="2024-08-13T00:00:00"/>
    <x v="34"/>
    <x v="1"/>
    <x v="0"/>
    <x v="2"/>
    <s v="Archies Lever Arch File A4 (Pack of 5)"/>
    <n v="230.15"/>
    <n v="2"/>
    <n v="-355.74"/>
    <x v="4"/>
    <x v="1"/>
  </r>
  <r>
    <d v="2025-03-20T00:00:00"/>
    <x v="7"/>
    <x v="1"/>
    <x v="0"/>
    <x v="5"/>
    <s v="Navneet A4 80 GSM Copier Paper (500 Sheets)"/>
    <n v="2038.99"/>
    <n v="3"/>
    <n v="836.94"/>
    <x v="0"/>
    <x v="0"/>
  </r>
  <r>
    <d v="2024-11-24T00:00:00"/>
    <x v="30"/>
    <x v="2"/>
    <x v="0"/>
    <x v="5"/>
    <s v="Linc Glycer Ball Pen Blue (Pack of 10)"/>
    <n v="10865.31"/>
    <n v="3"/>
    <n v="3156"/>
    <x v="6"/>
    <x v="1"/>
  </r>
  <r>
    <d v="2024-09-14T00:00:00"/>
    <x v="42"/>
    <x v="6"/>
    <x v="0"/>
    <x v="12"/>
    <s v="Kores Self-Adhesive Label Rolls (Pack of 4)"/>
    <n v="1994.17"/>
    <n v="8"/>
    <n v="591.55999999999995"/>
    <x v="5"/>
    <x v="1"/>
  </r>
  <r>
    <d v="2024-11-17T00:00:00"/>
    <x v="2"/>
    <x v="3"/>
    <x v="1"/>
    <x v="3"/>
    <s v="Green Soul Oslo High-Back Executive Chair"/>
    <n v="49171.28"/>
    <n v="7"/>
    <n v="-3110.54"/>
    <x v="6"/>
    <x v="1"/>
  </r>
  <r>
    <d v="2024-09-24T00:00:00"/>
    <x v="22"/>
    <x v="18"/>
    <x v="0"/>
    <x v="1"/>
    <s v="Apsara Drawing Pencils HB (Pack of 20)"/>
    <n v="1192.78"/>
    <n v="1"/>
    <n v="328.2"/>
    <x v="5"/>
    <x v="1"/>
  </r>
  <r>
    <d v="2024-04-09T00:00:00"/>
    <x v="19"/>
    <x v="16"/>
    <x v="0"/>
    <x v="12"/>
    <s v="Kores Self-Adhesive Label Rolls (Pack of 4)"/>
    <n v="1311.16"/>
    <n v="5"/>
    <n v="686.31"/>
    <x v="10"/>
    <x v="1"/>
  </r>
  <r>
    <d v="2024-12-08T00:00:00"/>
    <x v="10"/>
    <x v="17"/>
    <x v="0"/>
    <x v="5"/>
    <s v="Navneet A4 80 GSM Copier Paper (500 Sheets)"/>
    <n v="2193.61"/>
    <n v="3"/>
    <n v="983.56"/>
    <x v="1"/>
    <x v="1"/>
  </r>
  <r>
    <d v="2024-12-06T00:00:00"/>
    <x v="38"/>
    <x v="18"/>
    <x v="1"/>
    <x v="3"/>
    <s v="Stanley Furniture Comfort Plus Chair"/>
    <n v="68648.11"/>
    <n v="6"/>
    <n v="15686.28"/>
    <x v="1"/>
    <x v="1"/>
  </r>
  <r>
    <d v="2024-11-15T00:00:00"/>
    <x v="44"/>
    <x v="9"/>
    <x v="0"/>
    <x v="12"/>
    <s v="Maplitho White Labels A4 (50 Sheets)"/>
    <n v="6725.81"/>
    <n v="1"/>
    <n v="1901.31"/>
    <x v="6"/>
    <x v="1"/>
  </r>
  <r>
    <d v="2024-07-12T00:00:00"/>
    <x v="17"/>
    <x v="15"/>
    <x v="2"/>
    <x v="9"/>
    <s v="Motorola Edge 50 Fusion 12GB/256GB"/>
    <n v="33206.089999999997"/>
    <n v="5"/>
    <n v="3619.04"/>
    <x v="8"/>
    <x v="1"/>
  </r>
  <r>
    <d v="2024-11-04T00:00:00"/>
    <x v="31"/>
    <x v="16"/>
    <x v="0"/>
    <x v="10"/>
    <s v="Featherlite Mobile Pedestal 3-Drawer"/>
    <n v="21187.08"/>
    <n v="2"/>
    <n v="-3145.1"/>
    <x v="6"/>
    <x v="1"/>
  </r>
  <r>
    <d v="2024-11-28T00:00:00"/>
    <x v="33"/>
    <x v="6"/>
    <x v="0"/>
    <x v="13"/>
    <s v="Orient Electric PSPO 1200mm Ceiling Fan"/>
    <n v="92269.92"/>
    <n v="2"/>
    <n v="21616.81"/>
    <x v="6"/>
    <x v="1"/>
  </r>
  <r>
    <d v="2025-03-26T00:00:00"/>
    <x v="34"/>
    <x v="5"/>
    <x v="0"/>
    <x v="10"/>
    <s v="Cello Stationery Organiser Set 7-Compartment"/>
    <n v="5786.52"/>
    <n v="4"/>
    <n v="521.71"/>
    <x v="0"/>
    <x v="0"/>
  </r>
  <r>
    <d v="2024-11-16T00:00:00"/>
    <x v="1"/>
    <x v="14"/>
    <x v="2"/>
    <x v="14"/>
    <s v="Canon PIXMA G3010 All-In-One Ink Tank Printer"/>
    <n v="4144.1899999999996"/>
    <n v="8"/>
    <n v="-2899.45"/>
    <x v="6"/>
    <x v="1"/>
  </r>
  <r>
    <d v="2025-01-17T00:00:00"/>
    <x v="46"/>
    <x v="3"/>
    <x v="0"/>
    <x v="1"/>
    <s v="Apsara Drawing Pencils HB (Pack of 20)"/>
    <n v="793.95"/>
    <n v="2"/>
    <n v="167.55"/>
    <x v="11"/>
    <x v="0"/>
  </r>
  <r>
    <d v="2024-05-06T00:00:00"/>
    <x v="27"/>
    <x v="2"/>
    <x v="2"/>
    <x v="9"/>
    <s v="Motorola Edge 50 Fusion 12GB/256GB"/>
    <n v="3715.82"/>
    <n v="3"/>
    <n v="-975.74"/>
    <x v="3"/>
    <x v="1"/>
  </r>
  <r>
    <d v="2024-12-20T00:00:00"/>
    <x v="27"/>
    <x v="3"/>
    <x v="0"/>
    <x v="13"/>
    <s v="Orient Electric PSPO 1200mm Ceiling Fan"/>
    <n v="2434.56"/>
    <n v="1"/>
    <n v="767.93"/>
    <x v="1"/>
    <x v="1"/>
  </r>
  <r>
    <d v="2024-12-21T00:00:00"/>
    <x v="8"/>
    <x v="6"/>
    <x v="1"/>
    <x v="8"/>
    <s v="Godrej Interio Slimline Steel Computer Table"/>
    <n v="182196.17"/>
    <n v="5"/>
    <n v="60088.23"/>
    <x v="1"/>
    <x v="1"/>
  </r>
  <r>
    <d v="2025-02-06T00:00:00"/>
    <x v="24"/>
    <x v="16"/>
    <x v="0"/>
    <x v="5"/>
    <s v="Linc Glycer Ball Pen Blue (Pack of 10)"/>
    <n v="1294.6300000000001"/>
    <n v="3"/>
    <n v="471.57"/>
    <x v="7"/>
    <x v="0"/>
  </r>
  <r>
    <d v="2024-12-14T00:00:00"/>
    <x v="26"/>
    <x v="14"/>
    <x v="2"/>
    <x v="9"/>
    <s v="Motorola Edge 50 Fusion 12GB/256GB"/>
    <n v="26692.89"/>
    <n v="1"/>
    <n v="3060.76"/>
    <x v="1"/>
    <x v="1"/>
  </r>
  <r>
    <d v="2024-06-04T00:00:00"/>
    <x v="16"/>
    <x v="10"/>
    <x v="2"/>
    <x v="9"/>
    <s v="OnePlus Nord CE3 Lite 8GB/128GB"/>
    <n v="11923.82"/>
    <n v="1"/>
    <n v="1214.17"/>
    <x v="2"/>
    <x v="1"/>
  </r>
  <r>
    <d v="2024-08-04T00:00:00"/>
    <x v="37"/>
    <x v="15"/>
    <x v="2"/>
    <x v="11"/>
    <s v="Promate 20000mAh Power Bank"/>
    <n v="20623.099999999999"/>
    <n v="7"/>
    <n v="4608.33"/>
    <x v="4"/>
    <x v="1"/>
  </r>
  <r>
    <d v="2024-07-23T00:00:00"/>
    <x v="21"/>
    <x v="18"/>
    <x v="2"/>
    <x v="11"/>
    <s v="iBall Bluetooth Wireless Keyboard &amp; Mouse Combo"/>
    <n v="33833.449999999997"/>
    <n v="5"/>
    <n v="10097.790000000001"/>
    <x v="8"/>
    <x v="1"/>
  </r>
  <r>
    <d v="2024-10-02T00:00:00"/>
    <x v="17"/>
    <x v="10"/>
    <x v="1"/>
    <x v="8"/>
    <s v="Wipro Furniture Rectangular Workstation"/>
    <n v="41903.43"/>
    <n v="1"/>
    <n v="-6079.55"/>
    <x v="9"/>
    <x v="1"/>
  </r>
  <r>
    <d v="2024-04-09T00:00:00"/>
    <x v="37"/>
    <x v="2"/>
    <x v="0"/>
    <x v="5"/>
    <s v="Linc Glycer Ball Pen Blue (Pack of 10)"/>
    <n v="8249.6200000000008"/>
    <n v="7"/>
    <n v="2578.87"/>
    <x v="10"/>
    <x v="1"/>
  </r>
  <r>
    <d v="2024-09-23T00:00:00"/>
    <x v="2"/>
    <x v="2"/>
    <x v="0"/>
    <x v="2"/>
    <s v="Kangaro Presentation Ring Binder (Pack of 8)"/>
    <n v="522.33000000000004"/>
    <n v="2"/>
    <n v="177.77"/>
    <x v="5"/>
    <x v="1"/>
  </r>
  <r>
    <d v="2025-03-02T00:00:00"/>
    <x v="37"/>
    <x v="8"/>
    <x v="2"/>
    <x v="11"/>
    <s v="Lapcare USB-C 65W GaN Charger"/>
    <n v="14834.19"/>
    <n v="1"/>
    <n v="5681.03"/>
    <x v="0"/>
    <x v="0"/>
  </r>
  <r>
    <d v="2024-07-02T00:00:00"/>
    <x v="39"/>
    <x v="4"/>
    <x v="0"/>
    <x v="5"/>
    <s v="Luxor Ruled Writing Pad A4 (200 Pages)"/>
    <n v="1577.54"/>
    <n v="3"/>
    <n v="930.5"/>
    <x v="8"/>
    <x v="1"/>
  </r>
  <r>
    <d v="2024-08-05T00:00:00"/>
    <x v="21"/>
    <x v="3"/>
    <x v="0"/>
    <x v="16"/>
    <s v="Pritt Glue Stick 43g (Pack of 10)"/>
    <n v="2970.82"/>
    <n v="3"/>
    <n v="246.04"/>
    <x v="4"/>
    <x v="1"/>
  </r>
  <r>
    <d v="2025-01-12T00:00:00"/>
    <x v="37"/>
    <x v="14"/>
    <x v="0"/>
    <x v="2"/>
    <s v="Nataraj Clear-View Binder A4 (Pack of 12)"/>
    <n v="2451.83"/>
    <n v="6"/>
    <n v="1305.49"/>
    <x v="11"/>
    <x v="0"/>
  </r>
  <r>
    <d v="2024-04-05T00:00:00"/>
    <x v="23"/>
    <x v="0"/>
    <x v="0"/>
    <x v="12"/>
    <s v="Maplitho White Labels A4 (50 Sheets)"/>
    <n v="475.35"/>
    <n v="2"/>
    <n v="195.42"/>
    <x v="10"/>
    <x v="1"/>
  </r>
  <r>
    <d v="2024-05-27T00:00:00"/>
    <x v="17"/>
    <x v="12"/>
    <x v="0"/>
    <x v="5"/>
    <s v="Kokuyo Camlin Drawing Sheets A3 (100 Sheets)"/>
    <n v="3735.57"/>
    <n v="1"/>
    <n v="1297.83"/>
    <x v="3"/>
    <x v="1"/>
  </r>
  <r>
    <d v="2025-02-13T00:00:00"/>
    <x v="14"/>
    <x v="7"/>
    <x v="1"/>
    <x v="4"/>
    <s v="Stanley Office Side Table with Drawer"/>
    <n v="2192.1999999999998"/>
    <n v="1"/>
    <n v="717.48"/>
    <x v="7"/>
    <x v="0"/>
  </r>
  <r>
    <d v="2024-04-23T00:00:00"/>
    <x v="18"/>
    <x v="1"/>
    <x v="2"/>
    <x v="11"/>
    <s v="Portronics Mport 7C USB-C Hub 7-in-1"/>
    <n v="29279.09"/>
    <n v="4"/>
    <n v="9924.48"/>
    <x v="10"/>
    <x v="1"/>
  </r>
  <r>
    <d v="2025-02-28T00:00:00"/>
    <x v="4"/>
    <x v="19"/>
    <x v="2"/>
    <x v="9"/>
    <s v="Redmi Note 13 Pro 8GB/256GB"/>
    <n v="15684.28"/>
    <n v="2"/>
    <n v="1388.14"/>
    <x v="7"/>
    <x v="0"/>
  </r>
  <r>
    <d v="2025-01-09T00:00:00"/>
    <x v="29"/>
    <x v="0"/>
    <x v="1"/>
    <x v="4"/>
    <s v="Godrej Interio Partition Panel 4×6ft"/>
    <n v="2726.94"/>
    <n v="8"/>
    <n v="1120.51"/>
    <x v="11"/>
    <x v="0"/>
  </r>
  <r>
    <d v="2024-10-27T00:00:00"/>
    <x v="35"/>
    <x v="19"/>
    <x v="0"/>
    <x v="5"/>
    <s v="Classmate Premium A4 Ruled Notebooks (Pack of 6)"/>
    <n v="12423.74"/>
    <n v="4"/>
    <n v="6341.2"/>
    <x v="9"/>
    <x v="1"/>
  </r>
  <r>
    <d v="2024-06-12T00:00:00"/>
    <x v="2"/>
    <x v="11"/>
    <x v="1"/>
    <x v="3"/>
    <s v="Hof Seating WorkPro Mesh Back Chair"/>
    <n v="141643.39000000001"/>
    <n v="7"/>
    <n v="35537.54"/>
    <x v="2"/>
    <x v="1"/>
  </r>
  <r>
    <d v="2024-12-01T00:00:00"/>
    <x v="18"/>
    <x v="2"/>
    <x v="2"/>
    <x v="11"/>
    <s v="Cosmic Byte CB-GK-12 Wired Keyboard"/>
    <n v="8484.01"/>
    <n v="1"/>
    <n v="3864.96"/>
    <x v="1"/>
    <x v="1"/>
  </r>
  <r>
    <d v="2025-03-13T00:00:00"/>
    <x v="3"/>
    <x v="13"/>
    <x v="0"/>
    <x v="5"/>
    <s v="Classmate Premium A4 Ruled Notebooks (Pack of 6)"/>
    <n v="974.92"/>
    <n v="2"/>
    <n v="488.45"/>
    <x v="0"/>
    <x v="0"/>
  </r>
  <r>
    <d v="2025-02-22T00:00:00"/>
    <x v="43"/>
    <x v="3"/>
    <x v="0"/>
    <x v="2"/>
    <s v="Solo Ring Binder A4 2-Ring 25mm (Pack of 10)"/>
    <n v="26824.400000000001"/>
    <n v="3"/>
    <n v="10226.32"/>
    <x v="7"/>
    <x v="0"/>
  </r>
  <r>
    <d v="2024-05-15T00:00:00"/>
    <x v="31"/>
    <x v="16"/>
    <x v="0"/>
    <x v="5"/>
    <s v="Linc Glycer Ball Pen Blue (Pack of 10)"/>
    <n v="1684.03"/>
    <n v="4"/>
    <n v="703.21"/>
    <x v="3"/>
    <x v="1"/>
  </r>
  <r>
    <d v="2024-12-13T00:00:00"/>
    <x v="18"/>
    <x v="4"/>
    <x v="1"/>
    <x v="4"/>
    <s v="Godrej Interio Partition Panel 4×6ft"/>
    <n v="2293.94"/>
    <n v="4"/>
    <n v="811.78"/>
    <x v="1"/>
    <x v="1"/>
  </r>
  <r>
    <d v="2024-12-05T00:00:00"/>
    <x v="30"/>
    <x v="4"/>
    <x v="0"/>
    <x v="5"/>
    <s v="Linc Glycer Ball Pen Blue (Pack of 10)"/>
    <n v="773.25"/>
    <n v="2"/>
    <n v="244.51"/>
    <x v="1"/>
    <x v="1"/>
  </r>
  <r>
    <d v="2024-10-17T00:00:00"/>
    <x v="18"/>
    <x v="18"/>
    <x v="1"/>
    <x v="3"/>
    <s v="Green Soul Oslo High-Back Executive Chair"/>
    <n v="66017.570000000007"/>
    <n v="7"/>
    <n v="16571.11"/>
    <x v="9"/>
    <x v="1"/>
  </r>
  <r>
    <d v="2024-07-15T00:00:00"/>
    <x v="0"/>
    <x v="1"/>
    <x v="1"/>
    <x v="4"/>
    <s v="Nilkamal Plastic Folding Chair (Pack of 4)"/>
    <n v="13656.66"/>
    <n v="1"/>
    <n v="1439.63"/>
    <x v="8"/>
    <x v="1"/>
  </r>
  <r>
    <d v="2024-08-04T00:00:00"/>
    <x v="12"/>
    <x v="14"/>
    <x v="0"/>
    <x v="1"/>
    <s v="Fevicryl Fabric Colour Set 12 Shades"/>
    <n v="3576.07"/>
    <n v="1"/>
    <n v="1082.17"/>
    <x v="4"/>
    <x v="1"/>
  </r>
  <r>
    <d v="2024-05-11T00:00:00"/>
    <x v="20"/>
    <x v="18"/>
    <x v="0"/>
    <x v="7"/>
    <s v="Polysac Co-Ex Bubble Wrap Roll 50m"/>
    <n v="4023"/>
    <n v="7"/>
    <n v="1358.89"/>
    <x v="3"/>
    <x v="1"/>
  </r>
  <r>
    <d v="2025-03-02T00:00:00"/>
    <x v="15"/>
    <x v="6"/>
    <x v="2"/>
    <x v="9"/>
    <s v="POCO X6 Pro 5G 12GB/256GB"/>
    <n v="1372.99"/>
    <n v="2"/>
    <n v="109.6"/>
    <x v="0"/>
    <x v="0"/>
  </r>
  <r>
    <d v="2025-03-27T00:00:00"/>
    <x v="28"/>
    <x v="10"/>
    <x v="1"/>
    <x v="3"/>
    <s v="Godrej Interio Cozy Ergonomic Chair with Armrest"/>
    <n v="62949.48"/>
    <n v="6"/>
    <n v="-15411.93"/>
    <x v="0"/>
    <x v="0"/>
  </r>
  <r>
    <d v="2024-12-11T00:00:00"/>
    <x v="47"/>
    <x v="18"/>
    <x v="0"/>
    <x v="1"/>
    <s v="Camlin Kokuyo Acrylic Colour Set 9 Tubes"/>
    <n v="379.02"/>
    <n v="2"/>
    <n v="111.45"/>
    <x v="1"/>
    <x v="1"/>
  </r>
  <r>
    <d v="2025-02-03T00:00:00"/>
    <x v="31"/>
    <x v="1"/>
    <x v="0"/>
    <x v="12"/>
    <s v="Avery India Self-Adhesive Labels 21-Up (100 Sheets)"/>
    <n v="463.38"/>
    <n v="2"/>
    <n v="193.52"/>
    <x v="7"/>
    <x v="0"/>
  </r>
  <r>
    <d v="2024-11-09T00:00:00"/>
    <x v="37"/>
    <x v="11"/>
    <x v="0"/>
    <x v="5"/>
    <s v="Luxor Ruled Writing Pad A4 (200 Pages)"/>
    <n v="3759.67"/>
    <n v="4"/>
    <n v="965.44"/>
    <x v="6"/>
    <x v="1"/>
  </r>
  <r>
    <d v="2024-10-01T00:00:00"/>
    <x v="15"/>
    <x v="7"/>
    <x v="0"/>
    <x v="7"/>
    <s v="Hitech India A4 Kraft Bubble Envelope (Pack of 50)"/>
    <n v="1271.42"/>
    <n v="7"/>
    <n v="511.33"/>
    <x v="9"/>
    <x v="1"/>
  </r>
  <r>
    <d v="2024-11-28T00:00:00"/>
    <x v="31"/>
    <x v="15"/>
    <x v="1"/>
    <x v="3"/>
    <s v="Wipro Furniture Smart Mesh Chair"/>
    <n v="43551.03"/>
    <n v="2"/>
    <n v="4376.28"/>
    <x v="6"/>
    <x v="1"/>
  </r>
  <r>
    <d v="2024-10-09T00:00:00"/>
    <x v="22"/>
    <x v="14"/>
    <x v="2"/>
    <x v="9"/>
    <s v="POCO X6 Pro 5G 12GB/256GB"/>
    <n v="33169.360000000001"/>
    <n v="4"/>
    <n v="2323.09"/>
    <x v="9"/>
    <x v="1"/>
  </r>
  <r>
    <d v="2024-11-28T00:00:00"/>
    <x v="25"/>
    <x v="9"/>
    <x v="0"/>
    <x v="2"/>
    <s v="Deli Spine Label Binder A4 Blue (Pack of 6)"/>
    <n v="7520.25"/>
    <n v="11"/>
    <n v="2299.52"/>
    <x v="6"/>
    <x v="1"/>
  </r>
  <r>
    <d v="2024-04-24T00:00:00"/>
    <x v="21"/>
    <x v="13"/>
    <x v="2"/>
    <x v="11"/>
    <s v="boAt Rugged V3 USB-C Cable (Pack of 3)"/>
    <n v="3042.05"/>
    <n v="2"/>
    <n v="800.18"/>
    <x v="10"/>
    <x v="1"/>
  </r>
  <r>
    <d v="2024-10-24T00:00:00"/>
    <x v="29"/>
    <x v="18"/>
    <x v="0"/>
    <x v="1"/>
    <s v="Camlin Kokuyo Acrylic Colour Set 9 Tubes"/>
    <n v="1446.44"/>
    <n v="3"/>
    <n v="351.9"/>
    <x v="9"/>
    <x v="1"/>
  </r>
  <r>
    <d v="2024-10-18T00:00:00"/>
    <x v="33"/>
    <x v="0"/>
    <x v="1"/>
    <x v="8"/>
    <s v="Featherlite Ergo Workstation L-Shaped Desk"/>
    <n v="17741.650000000001"/>
    <n v="1"/>
    <n v="-4027.86"/>
    <x v="9"/>
    <x v="1"/>
  </r>
  <r>
    <d v="2024-04-22T00:00:00"/>
    <x v="22"/>
    <x v="6"/>
    <x v="0"/>
    <x v="7"/>
    <s v="Kores Peel &amp; Seal White Envelopes DL (Pack of 100)"/>
    <n v="2058.5500000000002"/>
    <n v="3"/>
    <n v="1101.95"/>
    <x v="10"/>
    <x v="1"/>
  </r>
  <r>
    <d v="2025-03-01T00:00:00"/>
    <x v="30"/>
    <x v="19"/>
    <x v="1"/>
    <x v="4"/>
    <s v="Nilkamal Plastic Folding Chair (Pack of 4)"/>
    <n v="17023.8"/>
    <n v="5"/>
    <n v="-18508"/>
    <x v="0"/>
    <x v="0"/>
  </r>
  <r>
    <d v="2025-03-05T00:00:00"/>
    <x v="37"/>
    <x v="14"/>
    <x v="2"/>
    <x v="9"/>
    <s v="Vivo T3 Pro 5G 8GB/128GB"/>
    <n v="4457.66"/>
    <n v="1"/>
    <n v="493.25"/>
    <x v="0"/>
    <x v="0"/>
  </r>
  <r>
    <d v="2025-01-24T00:00:00"/>
    <x v="7"/>
    <x v="13"/>
    <x v="2"/>
    <x v="14"/>
    <s v="Canon PIXMA G3010 All-In-One Ink Tank Printer"/>
    <n v="164076.22"/>
    <n v="2"/>
    <n v="17614.14"/>
    <x v="11"/>
    <x v="0"/>
  </r>
  <r>
    <d v="2025-03-04T00:00:00"/>
    <x v="43"/>
    <x v="5"/>
    <x v="2"/>
    <x v="11"/>
    <s v="Promate 20000mAh Power Bank"/>
    <n v="47753.11"/>
    <n v="2"/>
    <n v="18581.5"/>
    <x v="0"/>
    <x v="0"/>
  </r>
  <r>
    <d v="2024-08-21T00:00:00"/>
    <x v="14"/>
    <x v="14"/>
    <x v="0"/>
    <x v="2"/>
    <s v="Kangaro Presentation Ring Binder (Pack of 8)"/>
    <n v="80486.94"/>
    <n v="1"/>
    <n v="33722.400000000001"/>
    <x v="4"/>
    <x v="1"/>
  </r>
  <r>
    <d v="2024-05-14T00:00:00"/>
    <x v="31"/>
    <x v="18"/>
    <x v="1"/>
    <x v="15"/>
    <s v="Durian Engineered Wood Bookcase 4-Shelf Dark Walnut"/>
    <n v="23060.16"/>
    <n v="2"/>
    <n v="-1137.28"/>
    <x v="3"/>
    <x v="1"/>
  </r>
  <r>
    <d v="2024-06-21T00:00:00"/>
    <x v="11"/>
    <x v="10"/>
    <x v="0"/>
    <x v="5"/>
    <s v="Linc Glycer Ball Pen Blue (Pack of 10)"/>
    <n v="5135.01"/>
    <n v="2"/>
    <n v="2107.77"/>
    <x v="2"/>
    <x v="1"/>
  </r>
  <r>
    <d v="2024-08-14T00:00:00"/>
    <x v="19"/>
    <x v="5"/>
    <x v="0"/>
    <x v="0"/>
    <s v="Kangaro Paper Clips Galvanized (Box of 1000)"/>
    <n v="2214.8000000000002"/>
    <n v="3"/>
    <n v="20.59"/>
    <x v="4"/>
    <x v="1"/>
  </r>
  <r>
    <d v="2025-01-23T00:00:00"/>
    <x v="17"/>
    <x v="10"/>
    <x v="0"/>
    <x v="2"/>
    <s v="Kangaro Presentation Ring Binder (Pack of 8)"/>
    <n v="864.5"/>
    <n v="2"/>
    <n v="362.72"/>
    <x v="11"/>
    <x v="0"/>
  </r>
  <r>
    <d v="2024-09-06T00:00:00"/>
    <x v="0"/>
    <x v="15"/>
    <x v="2"/>
    <x v="11"/>
    <s v="Cosmic Byte CB-GK-12 Wired Keyboard"/>
    <n v="1724.3"/>
    <n v="1"/>
    <n v="572.29"/>
    <x v="5"/>
    <x v="1"/>
  </r>
  <r>
    <d v="2025-01-17T00:00:00"/>
    <x v="38"/>
    <x v="12"/>
    <x v="0"/>
    <x v="5"/>
    <s v="Linc Glycer Ball Pen Blue (Pack of 10)"/>
    <n v="1034.01"/>
    <n v="1"/>
    <n v="395.32"/>
    <x v="11"/>
    <x v="0"/>
  </r>
  <r>
    <d v="2024-10-25T00:00:00"/>
    <x v="0"/>
    <x v="6"/>
    <x v="0"/>
    <x v="2"/>
    <s v="Deli Spine Label Binder A4 Blue (Pack of 6)"/>
    <n v="1817.32"/>
    <n v="1"/>
    <n v="695.22"/>
    <x v="9"/>
    <x v="1"/>
  </r>
  <r>
    <d v="2024-10-18T00:00:00"/>
    <x v="43"/>
    <x v="6"/>
    <x v="0"/>
    <x v="13"/>
    <s v="Orient Electric PSPO 1200mm Ceiling Fan"/>
    <n v="3519.34"/>
    <n v="2"/>
    <n v="639.22"/>
    <x v="9"/>
    <x v="1"/>
  </r>
  <r>
    <d v="2024-08-27T00:00:00"/>
    <x v="18"/>
    <x v="17"/>
    <x v="0"/>
    <x v="5"/>
    <s v="Pidilite Fevistick Glue Sticks (Box of 12)"/>
    <n v="854.06"/>
    <n v="3"/>
    <n v="317.60000000000002"/>
    <x v="4"/>
    <x v="1"/>
  </r>
  <r>
    <d v="2025-03-13T00:00:00"/>
    <x v="27"/>
    <x v="2"/>
    <x v="0"/>
    <x v="5"/>
    <s v="Kokuyo Camlin Drawing Sheets A3 (100 Sheets)"/>
    <n v="2269.39"/>
    <n v="5"/>
    <n v="739.41"/>
    <x v="0"/>
    <x v="0"/>
  </r>
  <r>
    <d v="2024-05-05T00:00:00"/>
    <x v="8"/>
    <x v="12"/>
    <x v="1"/>
    <x v="4"/>
    <s v="Stanley Office Side Table with Drawer"/>
    <n v="2707.61"/>
    <n v="2"/>
    <n v="1097.9100000000001"/>
    <x v="3"/>
    <x v="1"/>
  </r>
  <r>
    <d v="2024-12-22T00:00:00"/>
    <x v="19"/>
    <x v="16"/>
    <x v="1"/>
    <x v="4"/>
    <s v="FurnitureKraft Metal Coat Stand Black"/>
    <n v="27006.17"/>
    <n v="3"/>
    <n v="8682.75"/>
    <x v="1"/>
    <x v="1"/>
  </r>
  <r>
    <d v="2024-12-17T00:00:00"/>
    <x v="25"/>
    <x v="2"/>
    <x v="2"/>
    <x v="11"/>
    <s v="boAt Rugged V3 USB-C Cable (Pack of 3)"/>
    <n v="10804.28"/>
    <n v="5"/>
    <n v="3050.55"/>
    <x v="1"/>
    <x v="1"/>
  </r>
  <r>
    <d v="2024-12-03T00:00:00"/>
    <x v="4"/>
    <x v="13"/>
    <x v="0"/>
    <x v="5"/>
    <s v="Classmate Premium A4 Ruled Notebooks (Pack of 6)"/>
    <n v="4218.72"/>
    <n v="4"/>
    <n v="1889.47"/>
    <x v="1"/>
    <x v="1"/>
  </r>
  <r>
    <d v="2024-07-21T00:00:00"/>
    <x v="43"/>
    <x v="9"/>
    <x v="0"/>
    <x v="2"/>
    <s v="Archies Lever Arch File A4 (Pack of 5)"/>
    <n v="1347.93"/>
    <n v="3"/>
    <n v="624.25"/>
    <x v="8"/>
    <x v="1"/>
  </r>
  <r>
    <d v="2025-03-26T00:00:00"/>
    <x v="34"/>
    <x v="12"/>
    <x v="0"/>
    <x v="10"/>
    <s v="Nilkamal Plastic Storage Trolley 3-Tier"/>
    <n v="26092.84"/>
    <n v="1"/>
    <n v="7257.88"/>
    <x v="0"/>
    <x v="0"/>
  </r>
  <r>
    <d v="2024-12-14T00:00:00"/>
    <x v="30"/>
    <x v="2"/>
    <x v="0"/>
    <x v="10"/>
    <s v="Godrej Interio Metal Storage Cabinet 4-Drawer"/>
    <n v="4974.63"/>
    <n v="3"/>
    <n v="480.78"/>
    <x v="1"/>
    <x v="1"/>
  </r>
  <r>
    <d v="2024-06-11T00:00:00"/>
    <x v="0"/>
    <x v="18"/>
    <x v="0"/>
    <x v="2"/>
    <s v="Archies Lever Arch File A4 (Pack of 5)"/>
    <n v="880.1"/>
    <n v="2"/>
    <n v="407.4"/>
    <x v="2"/>
    <x v="1"/>
  </r>
  <r>
    <d v="2024-06-04T00:00:00"/>
    <x v="24"/>
    <x v="2"/>
    <x v="1"/>
    <x v="3"/>
    <s v="Featherlite Elan Mid-Back Mesh Chair Black"/>
    <n v="5632.78"/>
    <n v="2"/>
    <n v="-414.95"/>
    <x v="2"/>
    <x v="1"/>
  </r>
  <r>
    <d v="2024-12-03T00:00:00"/>
    <x v="4"/>
    <x v="1"/>
    <x v="0"/>
    <x v="1"/>
    <s v="Fevicryl Fabric Colour Set 12 Shades"/>
    <n v="1439.93"/>
    <n v="4"/>
    <n v="703.11"/>
    <x v="1"/>
    <x v="1"/>
  </r>
  <r>
    <d v="2024-12-18T00:00:00"/>
    <x v="18"/>
    <x v="18"/>
    <x v="2"/>
    <x v="11"/>
    <s v="Promate 20000mAh Power Bank"/>
    <n v="11820"/>
    <n v="3"/>
    <n v="2284.92"/>
    <x v="1"/>
    <x v="1"/>
  </r>
  <r>
    <d v="2024-04-19T00:00:00"/>
    <x v="28"/>
    <x v="4"/>
    <x v="1"/>
    <x v="4"/>
    <s v="Godrej Interio Partition Panel 4×6ft"/>
    <n v="4453.58"/>
    <n v="3"/>
    <n v="380.38"/>
    <x v="10"/>
    <x v="1"/>
  </r>
  <r>
    <d v="2024-06-05T00:00:00"/>
    <x v="20"/>
    <x v="11"/>
    <x v="0"/>
    <x v="2"/>
    <s v="Kangaro Presentation Ring Binder (Pack of 8)"/>
    <n v="8948.5300000000007"/>
    <n v="4"/>
    <n v="4718.83"/>
    <x v="2"/>
    <x v="1"/>
  </r>
  <r>
    <d v="2024-06-15T00:00:00"/>
    <x v="44"/>
    <x v="16"/>
    <x v="1"/>
    <x v="3"/>
    <s v="Hof Seating WorkPro Mesh Back Chair"/>
    <n v="40382.269999999997"/>
    <n v="3"/>
    <n v="4624.53"/>
    <x v="2"/>
    <x v="1"/>
  </r>
  <r>
    <d v="2024-06-08T00:00:00"/>
    <x v="8"/>
    <x v="9"/>
    <x v="1"/>
    <x v="4"/>
    <s v="FurnitureKraft Metal Coat Stand Black"/>
    <n v="3935.65"/>
    <n v="3"/>
    <n v="1627.1"/>
    <x v="2"/>
    <x v="1"/>
  </r>
  <r>
    <d v="2025-03-19T00:00:00"/>
    <x v="9"/>
    <x v="8"/>
    <x v="0"/>
    <x v="7"/>
    <s v="Ratan Tissue Self-Seal Courier Bags (Pack of 200)"/>
    <n v="1521.36"/>
    <n v="1"/>
    <n v="590.83000000000004"/>
    <x v="0"/>
    <x v="0"/>
  </r>
  <r>
    <d v="2025-03-14T00:00:00"/>
    <x v="19"/>
    <x v="0"/>
    <x v="0"/>
    <x v="2"/>
    <s v="Kangaro Presentation Ring Binder (Pack of 8)"/>
    <n v="1790.3"/>
    <n v="2"/>
    <n v="-1275.1300000000001"/>
    <x v="0"/>
    <x v="0"/>
  </r>
  <r>
    <d v="2025-03-27T00:00:00"/>
    <x v="13"/>
    <x v="11"/>
    <x v="0"/>
    <x v="2"/>
    <s v="Kangaro Presentation Ring Binder (Pack of 8)"/>
    <n v="3019.13"/>
    <n v="7"/>
    <n v="1043.2"/>
    <x v="0"/>
    <x v="0"/>
  </r>
  <r>
    <d v="2024-07-07T00:00:00"/>
    <x v="29"/>
    <x v="3"/>
    <x v="1"/>
    <x v="15"/>
    <s v="Godrej Interio Slimline Steel Bookshelf 5-Tier"/>
    <n v="41200.019999999997"/>
    <n v="5"/>
    <n v="10605.33"/>
    <x v="8"/>
    <x v="1"/>
  </r>
  <r>
    <d v="2024-09-18T00:00:00"/>
    <x v="20"/>
    <x v="15"/>
    <x v="0"/>
    <x v="2"/>
    <s v="Deli Spine Label Binder A4 Blue (Pack of 6)"/>
    <n v="401.15"/>
    <n v="3"/>
    <n v="-705.31"/>
    <x v="5"/>
    <x v="1"/>
  </r>
  <r>
    <d v="2024-08-27T00:00:00"/>
    <x v="8"/>
    <x v="6"/>
    <x v="0"/>
    <x v="5"/>
    <s v="Luxor Ruled Writing Pad A4 (200 Pages)"/>
    <n v="2028.13"/>
    <n v="5"/>
    <n v="785.12"/>
    <x v="4"/>
    <x v="1"/>
  </r>
  <r>
    <d v="2024-11-22T00:00:00"/>
    <x v="30"/>
    <x v="6"/>
    <x v="0"/>
    <x v="2"/>
    <s v="Solo Ring Binder A4 2-Ring 25mm (Pack of 10)"/>
    <n v="17422.669999999998"/>
    <n v="8"/>
    <n v="5817.08"/>
    <x v="6"/>
    <x v="1"/>
  </r>
  <r>
    <d v="2024-06-04T00:00:00"/>
    <x v="6"/>
    <x v="15"/>
    <x v="0"/>
    <x v="10"/>
    <s v="Nilkamal Plastic Storage Trolley 3-Tier"/>
    <n v="1053.5"/>
    <n v="1"/>
    <n v="260.92"/>
    <x v="2"/>
    <x v="1"/>
  </r>
  <r>
    <d v="2024-04-12T00:00:00"/>
    <x v="47"/>
    <x v="10"/>
    <x v="0"/>
    <x v="1"/>
    <s v="Faber-Castell Colour Pencil Set 60 Shades"/>
    <n v="3390.76"/>
    <n v="2"/>
    <n v="971.15"/>
    <x v="10"/>
    <x v="1"/>
  </r>
  <r>
    <d v="2025-03-11T00:00:00"/>
    <x v="7"/>
    <x v="18"/>
    <x v="0"/>
    <x v="5"/>
    <s v="Kokuyo Camlin Drawing Sheets A3 (100 Sheets)"/>
    <n v="5520.43"/>
    <n v="7"/>
    <n v="2405.09"/>
    <x v="0"/>
    <x v="0"/>
  </r>
  <r>
    <d v="2024-06-17T00:00:00"/>
    <x v="40"/>
    <x v="19"/>
    <x v="1"/>
    <x v="4"/>
    <s v="Stanley Office Side Table with Drawer"/>
    <n v="8022.02"/>
    <n v="1"/>
    <n v="1170.32"/>
    <x v="2"/>
    <x v="1"/>
  </r>
  <r>
    <d v="2024-06-07T00:00:00"/>
    <x v="32"/>
    <x v="3"/>
    <x v="1"/>
    <x v="15"/>
    <s v="FurnitureKraft Bookshelf Open 6-Tier White"/>
    <n v="28842.37"/>
    <n v="2"/>
    <n v="353.82"/>
    <x v="2"/>
    <x v="1"/>
  </r>
  <r>
    <d v="2025-03-06T00:00:00"/>
    <x v="27"/>
    <x v="10"/>
    <x v="0"/>
    <x v="5"/>
    <s v="Linc Glycer Ball Pen Blue (Pack of 10)"/>
    <n v="1201.73"/>
    <n v="2"/>
    <n v="677.32"/>
    <x v="0"/>
    <x v="0"/>
  </r>
  <r>
    <d v="2024-08-04T00:00:00"/>
    <x v="19"/>
    <x v="16"/>
    <x v="2"/>
    <x v="11"/>
    <s v="boAt Rugged V3 USB-C Cable (Pack of 3)"/>
    <n v="2368.58"/>
    <n v="1"/>
    <n v="744.7"/>
    <x v="4"/>
    <x v="1"/>
  </r>
  <r>
    <d v="2024-09-26T00:00:00"/>
    <x v="32"/>
    <x v="6"/>
    <x v="2"/>
    <x v="9"/>
    <s v="OnePlus Nord CE3 Lite 8GB/128GB"/>
    <n v="2161.11"/>
    <n v="2"/>
    <n v="-375.89"/>
    <x v="5"/>
    <x v="1"/>
  </r>
  <r>
    <d v="2025-02-11T00:00:00"/>
    <x v="21"/>
    <x v="11"/>
    <x v="0"/>
    <x v="13"/>
    <s v="Crompton Aura Prime 1200mm Fan White"/>
    <n v="6112.97"/>
    <n v="9"/>
    <n v="2806.96"/>
    <x v="7"/>
    <x v="0"/>
  </r>
  <r>
    <d v="2024-11-13T00:00:00"/>
    <x v="36"/>
    <x v="10"/>
    <x v="0"/>
    <x v="1"/>
    <s v="Apsara Drawing Pencils HB (Pack of 20)"/>
    <n v="665.92"/>
    <n v="1"/>
    <n v="87.16"/>
    <x v="6"/>
    <x v="1"/>
  </r>
  <r>
    <d v="2024-08-14T00:00:00"/>
    <x v="9"/>
    <x v="11"/>
    <x v="0"/>
    <x v="1"/>
    <s v="Apsara Drawing Pencils HB (Pack of 20)"/>
    <n v="559.99"/>
    <n v="2"/>
    <n v="142.56"/>
    <x v="4"/>
    <x v="1"/>
  </r>
  <r>
    <d v="2025-03-01T00:00:00"/>
    <x v="14"/>
    <x v="2"/>
    <x v="1"/>
    <x v="15"/>
    <s v="Featherlite Steel Almirah with Locker"/>
    <n v="45407.37"/>
    <n v="1"/>
    <n v="10167.84"/>
    <x v="0"/>
    <x v="0"/>
  </r>
  <r>
    <d v="2024-04-13T00:00:00"/>
    <x v="31"/>
    <x v="17"/>
    <x v="1"/>
    <x v="4"/>
    <s v="Stanley Office Side Table with Drawer"/>
    <n v="15035.48"/>
    <n v="3"/>
    <n v="6276.38"/>
    <x v="10"/>
    <x v="1"/>
  </r>
  <r>
    <d v="2024-05-04T00:00:00"/>
    <x v="46"/>
    <x v="13"/>
    <x v="0"/>
    <x v="10"/>
    <s v="Godrej Interio Metal Storage Cabinet 4-Drawer"/>
    <n v="3459.88"/>
    <n v="2"/>
    <n v="-794.9"/>
    <x v="3"/>
    <x v="1"/>
  </r>
  <r>
    <d v="2024-12-27T00:00:00"/>
    <x v="17"/>
    <x v="15"/>
    <x v="0"/>
    <x v="16"/>
    <s v="Scotch Magic Tape 19mm×33m (Pack of 6)"/>
    <n v="297.10000000000002"/>
    <n v="1"/>
    <n v="40.75"/>
    <x v="1"/>
    <x v="1"/>
  </r>
  <r>
    <d v="2024-10-10T00:00:00"/>
    <x v="14"/>
    <x v="12"/>
    <x v="1"/>
    <x v="3"/>
    <s v="Godrej Interio Cozy Ergonomic Chair with Armrest"/>
    <n v="178151.11"/>
    <n v="4"/>
    <n v="8952.16"/>
    <x v="9"/>
    <x v="1"/>
  </r>
  <r>
    <d v="2024-11-06T00:00:00"/>
    <x v="43"/>
    <x v="9"/>
    <x v="1"/>
    <x v="4"/>
    <s v="Godrej Interio Partition Panel 4×6ft"/>
    <n v="10829.78"/>
    <n v="4"/>
    <n v="2705.26"/>
    <x v="6"/>
    <x v="1"/>
  </r>
  <r>
    <d v="2024-12-15T00:00:00"/>
    <x v="15"/>
    <x v="9"/>
    <x v="2"/>
    <x v="11"/>
    <s v="Promate 20000mAh Power Bank"/>
    <n v="524.34"/>
    <n v="3"/>
    <n v="65.19"/>
    <x v="1"/>
    <x v="1"/>
  </r>
  <r>
    <d v="2024-09-27T00:00:00"/>
    <x v="38"/>
    <x v="17"/>
    <x v="0"/>
    <x v="2"/>
    <s v="Solo Ring Binder A4 2-Ring 25mm (Pack of 10)"/>
    <n v="222.94"/>
    <n v="1"/>
    <n v="-173.12"/>
    <x v="5"/>
    <x v="1"/>
  </r>
  <r>
    <d v="2024-12-16T00:00:00"/>
    <x v="42"/>
    <x v="10"/>
    <x v="2"/>
    <x v="9"/>
    <s v="Redmi Note 13 Pro 8GB/256GB"/>
    <n v="33133.33"/>
    <n v="3"/>
    <n v="4268.1499999999996"/>
    <x v="1"/>
    <x v="1"/>
  </r>
  <r>
    <d v="2024-10-04T00:00:00"/>
    <x v="28"/>
    <x v="19"/>
    <x v="1"/>
    <x v="15"/>
    <s v="FurnitureKraft Bookshelf Open 6-Tier White"/>
    <n v="101258.16"/>
    <n v="3"/>
    <n v="11684.98"/>
    <x v="9"/>
    <x v="1"/>
  </r>
  <r>
    <d v="2024-09-25T00:00:00"/>
    <x v="10"/>
    <x v="2"/>
    <x v="2"/>
    <x v="9"/>
    <s v="Redmi Note 13 Pro 8GB/256GB"/>
    <n v="20790.12"/>
    <n v="5"/>
    <n v="5693.37"/>
    <x v="5"/>
    <x v="1"/>
  </r>
  <r>
    <d v="2025-01-17T00:00:00"/>
    <x v="0"/>
    <x v="12"/>
    <x v="0"/>
    <x v="10"/>
    <s v="Godrej Interio Metal Storage Cabinet 4-Drawer"/>
    <n v="35926.82"/>
    <n v="6"/>
    <n v="0"/>
    <x v="11"/>
    <x v="0"/>
  </r>
  <r>
    <d v="2024-08-26T00:00:00"/>
    <x v="8"/>
    <x v="19"/>
    <x v="0"/>
    <x v="5"/>
    <s v="Classmate Premium A4 Ruled Notebooks (Pack of 6)"/>
    <n v="1376.58"/>
    <n v="3"/>
    <n v="684.9"/>
    <x v="4"/>
    <x v="1"/>
  </r>
  <r>
    <d v="2025-02-15T00:00:00"/>
    <x v="27"/>
    <x v="17"/>
    <x v="0"/>
    <x v="10"/>
    <s v="Puro SAFE Steel Almirah Double Door"/>
    <n v="19548.830000000002"/>
    <n v="2"/>
    <n v="2810.93"/>
    <x v="7"/>
    <x v="0"/>
  </r>
  <r>
    <d v="2024-09-27T00:00:00"/>
    <x v="20"/>
    <x v="16"/>
    <x v="1"/>
    <x v="3"/>
    <s v="Stanley Furniture Comfort Plus Chair"/>
    <n v="67859.789999999994"/>
    <n v="5"/>
    <n v="16259.09"/>
    <x v="5"/>
    <x v="1"/>
  </r>
  <r>
    <d v="2024-11-24T00:00:00"/>
    <x v="13"/>
    <x v="12"/>
    <x v="1"/>
    <x v="4"/>
    <s v="Pepperfry Sofa Cum Bed 3-Seater Grey"/>
    <n v="16241.68"/>
    <n v="4"/>
    <n v="6533.4"/>
    <x v="6"/>
    <x v="1"/>
  </r>
  <r>
    <d v="2024-11-05T00:00:00"/>
    <x v="7"/>
    <x v="15"/>
    <x v="0"/>
    <x v="12"/>
    <s v="Avery India Self-Adhesive Labels 21-Up (100 Sheets)"/>
    <n v="2817.51"/>
    <n v="3"/>
    <n v="1055.46"/>
    <x v="6"/>
    <x v="1"/>
  </r>
  <r>
    <d v="2024-12-11T00:00:00"/>
    <x v="15"/>
    <x v="16"/>
    <x v="0"/>
    <x v="5"/>
    <s v="Rorito Ballpoint Pen Set Blue (Pack of 20)"/>
    <n v="5112.95"/>
    <n v="1"/>
    <n v="2024.56"/>
    <x v="1"/>
    <x v="1"/>
  </r>
  <r>
    <d v="2024-07-20T00:00:00"/>
    <x v="24"/>
    <x v="3"/>
    <x v="2"/>
    <x v="11"/>
    <s v="Promate 20000mAh Power Bank"/>
    <n v="1176.6500000000001"/>
    <n v="3"/>
    <n v="243.3"/>
    <x v="8"/>
    <x v="1"/>
  </r>
  <r>
    <d v="2024-10-01T00:00:00"/>
    <x v="37"/>
    <x v="2"/>
    <x v="2"/>
    <x v="9"/>
    <s v="Samsung Galaxy M34 5G 6GB/128GB"/>
    <n v="558.24"/>
    <n v="1"/>
    <n v="165.65"/>
    <x v="9"/>
    <x v="1"/>
  </r>
  <r>
    <d v="2024-10-09T00:00:00"/>
    <x v="1"/>
    <x v="3"/>
    <x v="0"/>
    <x v="10"/>
    <s v="Durian Steel Filing Cabinet 2-Door"/>
    <n v="1116.6300000000001"/>
    <n v="1"/>
    <n v="127.23"/>
    <x v="9"/>
    <x v="1"/>
  </r>
  <r>
    <d v="2025-03-09T00:00:00"/>
    <x v="25"/>
    <x v="9"/>
    <x v="2"/>
    <x v="14"/>
    <s v="Epson EcoTank L3252 Wi-Fi All-In-One Printer"/>
    <n v="484649.43"/>
    <n v="8"/>
    <n v="206995.78"/>
    <x v="0"/>
    <x v="0"/>
  </r>
  <r>
    <d v="2024-12-13T00:00:00"/>
    <x v="40"/>
    <x v="7"/>
    <x v="0"/>
    <x v="5"/>
    <s v="Rorito Ballpoint Pen Set Blue (Pack of 20)"/>
    <n v="3274.99"/>
    <n v="6"/>
    <n v="1409.49"/>
    <x v="1"/>
    <x v="1"/>
  </r>
  <r>
    <d v="2025-01-18T00:00:00"/>
    <x v="14"/>
    <x v="5"/>
    <x v="2"/>
    <x v="9"/>
    <s v="Vivo T3 Pro 5G 8GB/128GB"/>
    <n v="9380.85"/>
    <n v="3"/>
    <n v="608.36"/>
    <x v="11"/>
    <x v="0"/>
  </r>
  <r>
    <d v="2024-06-26T00:00:00"/>
    <x v="36"/>
    <x v="1"/>
    <x v="1"/>
    <x v="4"/>
    <s v="Godrej Interio Partition Panel 4×6ft"/>
    <n v="840.55"/>
    <n v="6"/>
    <n v="-654.96"/>
    <x v="2"/>
    <x v="1"/>
  </r>
  <r>
    <d v="2024-08-17T00:00:00"/>
    <x v="42"/>
    <x v="9"/>
    <x v="0"/>
    <x v="2"/>
    <s v="Archies Lever Arch File A4 (Pack of 5)"/>
    <n v="90606.37"/>
    <n v="6"/>
    <n v="27043.98"/>
    <x v="4"/>
    <x v="1"/>
  </r>
  <r>
    <d v="2024-11-06T00:00:00"/>
    <x v="34"/>
    <x v="0"/>
    <x v="1"/>
    <x v="3"/>
    <s v="Hof Seating WorkPro Mesh Back Chair"/>
    <n v="29484.38"/>
    <n v="2"/>
    <n v="-4315.07"/>
    <x v="6"/>
    <x v="1"/>
  </r>
  <r>
    <d v="2025-01-17T00:00:00"/>
    <x v="22"/>
    <x v="0"/>
    <x v="0"/>
    <x v="1"/>
    <s v="Camel Student Watercolour Cake Set 24 Shades"/>
    <n v="3199.53"/>
    <n v="3"/>
    <n v="1083.01"/>
    <x v="11"/>
    <x v="0"/>
  </r>
  <r>
    <d v="2024-06-15T00:00:00"/>
    <x v="8"/>
    <x v="11"/>
    <x v="1"/>
    <x v="3"/>
    <s v="Godrej Interio Cozy Ergonomic Chair with Armrest"/>
    <n v="24836.62"/>
    <n v="2"/>
    <n v="5412.19"/>
    <x v="2"/>
    <x v="1"/>
  </r>
  <r>
    <d v="2024-11-07T00:00:00"/>
    <x v="4"/>
    <x v="15"/>
    <x v="0"/>
    <x v="2"/>
    <s v="Nataraj Clear-View Binder A4 (Pack of 12)"/>
    <n v="347.66"/>
    <n v="1"/>
    <n v="-247.22"/>
    <x v="6"/>
    <x v="1"/>
  </r>
  <r>
    <d v="2024-06-20T00:00:00"/>
    <x v="21"/>
    <x v="7"/>
    <x v="0"/>
    <x v="16"/>
    <s v="Pilot V5 Hi-Tecpoint Pen Blue (Pack of 12)"/>
    <n v="14903.36"/>
    <n v="2"/>
    <n v="900.29"/>
    <x v="2"/>
    <x v="1"/>
  </r>
  <r>
    <d v="2025-03-20T00:00:00"/>
    <x v="41"/>
    <x v="11"/>
    <x v="2"/>
    <x v="9"/>
    <s v="Vivo T3 Pro 5G 8GB/128GB"/>
    <n v="3508.23"/>
    <n v="2"/>
    <n v="-879.85"/>
    <x v="0"/>
    <x v="0"/>
  </r>
  <r>
    <d v="2024-07-20T00:00:00"/>
    <x v="31"/>
    <x v="18"/>
    <x v="1"/>
    <x v="4"/>
    <s v="Nilkamal Plastic Folding Chair (Pack of 4)"/>
    <n v="1808.23"/>
    <n v="3"/>
    <n v="442.72"/>
    <x v="8"/>
    <x v="1"/>
  </r>
  <r>
    <d v="2024-09-02T00:00:00"/>
    <x v="43"/>
    <x v="17"/>
    <x v="0"/>
    <x v="2"/>
    <s v="Kangaro Presentation Ring Binder (Pack of 8)"/>
    <n v="4519.9399999999996"/>
    <n v="5"/>
    <n v="-6527"/>
    <x v="5"/>
    <x v="1"/>
  </r>
  <r>
    <d v="2025-01-11T00:00:00"/>
    <x v="19"/>
    <x v="14"/>
    <x v="0"/>
    <x v="12"/>
    <s v="Avery India Self-Adhesive Labels 21-Up (100 Sheets)"/>
    <n v="732.95"/>
    <n v="1"/>
    <n v="363.11"/>
    <x v="11"/>
    <x v="0"/>
  </r>
  <r>
    <d v="2024-05-08T00:00:00"/>
    <x v="46"/>
    <x v="2"/>
    <x v="0"/>
    <x v="1"/>
    <s v="Faber-Castell Colour Pencil Set 60 Shades"/>
    <n v="507.08"/>
    <n v="3"/>
    <n v="46.39"/>
    <x v="3"/>
    <x v="1"/>
  </r>
  <r>
    <d v="2024-10-03T00:00:00"/>
    <x v="12"/>
    <x v="7"/>
    <x v="0"/>
    <x v="2"/>
    <s v="Solo Ring Binder A4 2-Ring 25mm (Pack of 10)"/>
    <n v="442.81"/>
    <n v="1"/>
    <n v="119.74"/>
    <x v="9"/>
    <x v="1"/>
  </r>
  <r>
    <d v="2024-11-22T00:00:00"/>
    <x v="0"/>
    <x v="1"/>
    <x v="2"/>
    <x v="6"/>
    <s v="Canon imageRUNNER 2206N Monochrome Copier"/>
    <n v="168217.5"/>
    <n v="3"/>
    <n v="25939.31"/>
    <x v="6"/>
    <x v="1"/>
  </r>
  <r>
    <d v="2024-08-26T00:00:00"/>
    <x v="45"/>
    <x v="12"/>
    <x v="0"/>
    <x v="13"/>
    <s v="Bajaj Majesty 1000W Room Heater"/>
    <n v="2551.14"/>
    <n v="3"/>
    <n v="640.78"/>
    <x v="4"/>
    <x v="1"/>
  </r>
  <r>
    <d v="2024-11-05T00:00:00"/>
    <x v="31"/>
    <x v="3"/>
    <x v="0"/>
    <x v="5"/>
    <s v="Kokuyo Camlin Drawing Sheets A3 (100 Sheets)"/>
    <n v="4833.17"/>
    <n v="6"/>
    <n v="2734.06"/>
    <x v="6"/>
    <x v="1"/>
  </r>
  <r>
    <d v="2025-02-18T00:00:00"/>
    <x v="5"/>
    <x v="3"/>
    <x v="0"/>
    <x v="16"/>
    <s v="Camlin Permanent Marker Black (Pack of 10)"/>
    <n v="19037.63"/>
    <n v="2"/>
    <n v="318.35000000000002"/>
    <x v="7"/>
    <x v="0"/>
  </r>
  <r>
    <d v="2024-08-21T00:00:00"/>
    <x v="30"/>
    <x v="10"/>
    <x v="2"/>
    <x v="6"/>
    <s v="HP ScanJet Pro 3600 f1 Flatbed Scanner"/>
    <n v="275067.09000000003"/>
    <n v="4"/>
    <n v="77267.839999999997"/>
    <x v="4"/>
    <x v="1"/>
  </r>
  <r>
    <d v="2024-09-14T00:00:00"/>
    <x v="33"/>
    <x v="16"/>
    <x v="0"/>
    <x v="5"/>
    <s v="Kokuyo Camlin Drawing Sheets A3 (100 Sheets)"/>
    <n v="4005.15"/>
    <n v="9"/>
    <n v="1765.91"/>
    <x v="5"/>
    <x v="1"/>
  </r>
  <r>
    <d v="2024-09-20T00:00:00"/>
    <x v="3"/>
    <x v="5"/>
    <x v="0"/>
    <x v="13"/>
    <s v="Usha Mist Air Duos 400mm Pedestal Fan"/>
    <n v="1193.01"/>
    <n v="6"/>
    <n v="107.15"/>
    <x v="5"/>
    <x v="1"/>
  </r>
  <r>
    <d v="2024-09-25T00:00:00"/>
    <x v="7"/>
    <x v="9"/>
    <x v="1"/>
    <x v="4"/>
    <s v="Godrej Interio Partition Panel 4×6ft"/>
    <n v="1169.04"/>
    <n v="4"/>
    <n v="327.07"/>
    <x v="5"/>
    <x v="1"/>
  </r>
  <r>
    <d v="2024-11-15T00:00:00"/>
    <x v="20"/>
    <x v="8"/>
    <x v="0"/>
    <x v="7"/>
    <s v="Hitech India A4 Kraft Bubble Envelope (Pack of 50)"/>
    <n v="2982.79"/>
    <n v="3"/>
    <n v="1245.1300000000001"/>
    <x v="6"/>
    <x v="1"/>
  </r>
  <r>
    <d v="2024-06-17T00:00:00"/>
    <x v="17"/>
    <x v="13"/>
    <x v="1"/>
    <x v="15"/>
    <s v="Nilkamal Freedom Book Rack with Cabinet"/>
    <n v="31497.11"/>
    <n v="3"/>
    <n v="-6912.98"/>
    <x v="2"/>
    <x v="1"/>
  </r>
  <r>
    <d v="2024-07-28T00:00:00"/>
    <x v="16"/>
    <x v="11"/>
    <x v="0"/>
    <x v="12"/>
    <s v="Avery India Self-Adhesive Labels 21-Up (100 Sheets)"/>
    <n v="686.82"/>
    <n v="2"/>
    <n v="264.2"/>
    <x v="8"/>
    <x v="1"/>
  </r>
  <r>
    <d v="2024-09-19T00:00:00"/>
    <x v="19"/>
    <x v="0"/>
    <x v="0"/>
    <x v="7"/>
    <s v="Ratan Tissue Self-Seal Courier Bags (Pack of 200)"/>
    <n v="1194.8800000000001"/>
    <n v="2"/>
    <n v="457.34"/>
    <x v="5"/>
    <x v="1"/>
  </r>
  <r>
    <d v="2025-03-03T00:00:00"/>
    <x v="14"/>
    <x v="4"/>
    <x v="0"/>
    <x v="2"/>
    <s v="Deli Spine Label Binder A4 Blue (Pack of 6)"/>
    <n v="113.89"/>
    <n v="1"/>
    <n v="-193.75"/>
    <x v="0"/>
    <x v="0"/>
  </r>
  <r>
    <d v="2024-08-09T00:00:00"/>
    <x v="7"/>
    <x v="17"/>
    <x v="1"/>
    <x v="8"/>
    <s v="Pepperfry Study Table with Bookshelf Walnut"/>
    <n v="139910.94"/>
    <n v="7"/>
    <n v="-25807.79"/>
    <x v="4"/>
    <x v="1"/>
  </r>
  <r>
    <d v="2024-12-13T00:00:00"/>
    <x v="46"/>
    <x v="10"/>
    <x v="1"/>
    <x v="4"/>
    <s v="Pepperfry Sofa Cum Bed 3-Seater Grey"/>
    <n v="19806.87"/>
    <n v="3"/>
    <n v="1396.06"/>
    <x v="1"/>
    <x v="1"/>
  </r>
  <r>
    <d v="2024-12-12T00:00:00"/>
    <x v="29"/>
    <x v="1"/>
    <x v="2"/>
    <x v="11"/>
    <s v="boAt Rugged V3 USB-C Cable (Pack of 3)"/>
    <n v="1591.72"/>
    <n v="3"/>
    <n v="-222.15"/>
    <x v="1"/>
    <x v="1"/>
  </r>
  <r>
    <d v="2024-08-11T00:00:00"/>
    <x v="9"/>
    <x v="4"/>
    <x v="0"/>
    <x v="12"/>
    <s v="Avery India Self-Adhesive Labels 21-Up (100 Sheets)"/>
    <n v="1498.85"/>
    <n v="3"/>
    <n v="506.63"/>
    <x v="4"/>
    <x v="1"/>
  </r>
  <r>
    <d v="2024-10-27T00:00:00"/>
    <x v="32"/>
    <x v="10"/>
    <x v="0"/>
    <x v="2"/>
    <s v="Nataraj Clear-View Binder A4 (Pack of 12)"/>
    <n v="1658.36"/>
    <n v="3"/>
    <n v="704.36"/>
    <x v="9"/>
    <x v="1"/>
  </r>
  <r>
    <d v="2024-04-24T00:00:00"/>
    <x v="20"/>
    <x v="12"/>
    <x v="1"/>
    <x v="3"/>
    <s v="Wipro Furniture Smart Mesh Chair"/>
    <n v="39698.519999999997"/>
    <n v="2"/>
    <n v="5238.2"/>
    <x v="10"/>
    <x v="1"/>
  </r>
  <r>
    <d v="2025-03-23T00:00:00"/>
    <x v="30"/>
    <x v="13"/>
    <x v="2"/>
    <x v="11"/>
    <s v="boAt Rugged V3 USB-C Cable (Pack of 3)"/>
    <n v="41299.769999999997"/>
    <n v="6"/>
    <n v="4330.6899999999996"/>
    <x v="0"/>
    <x v="0"/>
  </r>
  <r>
    <d v="2024-11-18T00:00:00"/>
    <x v="20"/>
    <x v="9"/>
    <x v="0"/>
    <x v="2"/>
    <s v="Solo Ring Binder A4 2-Ring 25mm (Pack of 10)"/>
    <n v="7521.83"/>
    <n v="4"/>
    <n v="3809.25"/>
    <x v="6"/>
    <x v="1"/>
  </r>
  <r>
    <d v="2024-12-15T00:00:00"/>
    <x v="43"/>
    <x v="9"/>
    <x v="2"/>
    <x v="11"/>
    <s v="Cosmic Byte CB-GK-12 Wired Keyboard"/>
    <n v="28275.360000000001"/>
    <n v="9"/>
    <n v="6969.46"/>
    <x v="1"/>
    <x v="1"/>
  </r>
  <r>
    <d v="2024-04-02T00:00:00"/>
    <x v="4"/>
    <x v="4"/>
    <x v="0"/>
    <x v="0"/>
    <s v="Maped Press Fasteners Nickel (Box of 200)"/>
    <n v="736.89"/>
    <n v="6"/>
    <n v="-152.18"/>
    <x v="10"/>
    <x v="1"/>
  </r>
  <r>
    <d v="2024-06-13T00:00:00"/>
    <x v="6"/>
    <x v="15"/>
    <x v="0"/>
    <x v="5"/>
    <s v="Luxor Ruled Writing Pad A4 (200 Pages)"/>
    <n v="844.47"/>
    <n v="2"/>
    <n v="381.63"/>
    <x v="2"/>
    <x v="1"/>
  </r>
  <r>
    <d v="2024-11-01T00:00:00"/>
    <x v="34"/>
    <x v="6"/>
    <x v="1"/>
    <x v="4"/>
    <s v="Pepperfry Sofa Cum Bed 3-Seater Grey"/>
    <n v="3314.24"/>
    <n v="3"/>
    <n v="-1010.89"/>
    <x v="6"/>
    <x v="1"/>
  </r>
  <r>
    <d v="2024-11-03T00:00:00"/>
    <x v="44"/>
    <x v="6"/>
    <x v="0"/>
    <x v="5"/>
    <s v="Classmate Premium A4 Ruled Notebooks (Pack of 6)"/>
    <n v="22020.93"/>
    <n v="3"/>
    <n v="10412.34"/>
    <x v="6"/>
    <x v="1"/>
  </r>
  <r>
    <d v="2024-06-04T00:00:00"/>
    <x v="21"/>
    <x v="1"/>
    <x v="1"/>
    <x v="4"/>
    <s v="FurnitureKraft Metal Coat Stand Black"/>
    <n v="11816.74"/>
    <n v="6"/>
    <n v="3265.56"/>
    <x v="2"/>
    <x v="1"/>
  </r>
  <r>
    <d v="2024-11-10T00:00:00"/>
    <x v="1"/>
    <x v="0"/>
    <x v="1"/>
    <x v="4"/>
    <s v="Pepperfry Sofa Cum Bed 3-Seater Grey"/>
    <n v="2915.19"/>
    <n v="4"/>
    <n v="984.38"/>
    <x v="6"/>
    <x v="1"/>
  </r>
  <r>
    <d v="2024-06-18T00:00:00"/>
    <x v="20"/>
    <x v="18"/>
    <x v="1"/>
    <x v="4"/>
    <s v="Pepperfry Sofa Cum Bed 3-Seater Grey"/>
    <n v="25583.23"/>
    <n v="4"/>
    <n v="5872.37"/>
    <x v="2"/>
    <x v="1"/>
  </r>
  <r>
    <d v="2024-07-16T00:00:00"/>
    <x v="41"/>
    <x v="5"/>
    <x v="1"/>
    <x v="15"/>
    <s v="FurnitureKraft Bookshelf Open 6-Tier White"/>
    <n v="42782.42"/>
    <n v="4"/>
    <n v="1729.01"/>
    <x v="8"/>
    <x v="1"/>
  </r>
  <r>
    <d v="2025-02-22T00:00:00"/>
    <x v="13"/>
    <x v="19"/>
    <x v="0"/>
    <x v="1"/>
    <s v="Camel Student Watercolour Cake Set 24 Shades"/>
    <n v="1419.91"/>
    <n v="3"/>
    <n v="271.20999999999998"/>
    <x v="7"/>
    <x v="0"/>
  </r>
  <r>
    <d v="2024-08-11T00:00:00"/>
    <x v="13"/>
    <x v="13"/>
    <x v="0"/>
    <x v="2"/>
    <s v="Archies Lever Arch File A4 (Pack of 5)"/>
    <n v="711.07"/>
    <n v="2"/>
    <n v="269.35000000000002"/>
    <x v="4"/>
    <x v="1"/>
  </r>
  <r>
    <d v="2024-05-18T00:00:00"/>
    <x v="11"/>
    <x v="14"/>
    <x v="0"/>
    <x v="12"/>
    <s v="Avery India Self-Adhesive Labels 21-Up (100 Sheets)"/>
    <n v="426.87"/>
    <n v="2"/>
    <n v="203.01"/>
    <x v="3"/>
    <x v="1"/>
  </r>
  <r>
    <d v="2024-09-19T00:00:00"/>
    <x v="36"/>
    <x v="12"/>
    <x v="0"/>
    <x v="13"/>
    <s v="Orient Electric PSPO 1200mm Ceiling Fan"/>
    <n v="73416.990000000005"/>
    <n v="7"/>
    <n v="5275.89"/>
    <x v="5"/>
    <x v="1"/>
  </r>
  <r>
    <d v="2024-07-23T00:00:00"/>
    <x v="21"/>
    <x v="10"/>
    <x v="0"/>
    <x v="2"/>
    <s v="Kangaro Presentation Ring Binder (Pack of 8)"/>
    <n v="797.35"/>
    <n v="2"/>
    <n v="308.43"/>
    <x v="8"/>
    <x v="1"/>
  </r>
  <r>
    <d v="2024-07-07T00:00:00"/>
    <x v="46"/>
    <x v="0"/>
    <x v="0"/>
    <x v="5"/>
    <s v="Rorito Ballpoint Pen Set Blue (Pack of 20)"/>
    <n v="1328.41"/>
    <n v="2"/>
    <n v="806.46"/>
    <x v="8"/>
    <x v="1"/>
  </r>
  <r>
    <d v="2025-03-09T00:00:00"/>
    <x v="16"/>
    <x v="18"/>
    <x v="0"/>
    <x v="13"/>
    <s v="Crompton Aura Prime 1200mm Fan White"/>
    <n v="16101.96"/>
    <n v="5"/>
    <n v="-42777.19"/>
    <x v="0"/>
    <x v="0"/>
  </r>
  <r>
    <d v="2025-03-02T00:00:00"/>
    <x v="24"/>
    <x v="19"/>
    <x v="0"/>
    <x v="5"/>
    <s v="Luxor Ruled Writing Pad A4 (200 Pages)"/>
    <n v="1438.29"/>
    <n v="2"/>
    <n v="685.08"/>
    <x v="0"/>
    <x v="0"/>
  </r>
  <r>
    <d v="2024-12-07T00:00:00"/>
    <x v="20"/>
    <x v="5"/>
    <x v="0"/>
    <x v="2"/>
    <s v="Solo Ring Binder A4 2-Ring 25mm (Pack of 10)"/>
    <n v="3161.08"/>
    <n v="3"/>
    <n v="1259.01"/>
    <x v="1"/>
    <x v="1"/>
  </r>
  <r>
    <d v="2025-03-15T00:00:00"/>
    <x v="3"/>
    <x v="13"/>
    <x v="2"/>
    <x v="9"/>
    <s v="Vivo T3 Pro 5G 8GB/128GB"/>
    <n v="1266.0999999999999"/>
    <n v="1"/>
    <n v="92.43"/>
    <x v="0"/>
    <x v="0"/>
  </r>
  <r>
    <d v="2024-07-03T00:00:00"/>
    <x v="12"/>
    <x v="13"/>
    <x v="0"/>
    <x v="5"/>
    <s v="Luxor Ruled Writing Pad A4 (200 Pages)"/>
    <n v="7704.46"/>
    <n v="4"/>
    <n v="2859.59"/>
    <x v="8"/>
    <x v="1"/>
  </r>
  <r>
    <d v="2024-09-23T00:00:00"/>
    <x v="13"/>
    <x v="19"/>
    <x v="0"/>
    <x v="12"/>
    <s v="Kores Self-Adhesive Label Rolls (Pack of 4)"/>
    <n v="6548.14"/>
    <n v="5"/>
    <n v="3177.62"/>
    <x v="5"/>
    <x v="1"/>
  </r>
  <r>
    <d v="2024-04-20T00:00:00"/>
    <x v="26"/>
    <x v="14"/>
    <x v="1"/>
    <x v="8"/>
    <s v="Wipro Furniture Rectangular Workstation"/>
    <n v="47811.58"/>
    <n v="3"/>
    <n v="8361.94"/>
    <x v="10"/>
    <x v="1"/>
  </r>
  <r>
    <d v="2024-07-04T00:00:00"/>
    <x v="36"/>
    <x v="5"/>
    <x v="0"/>
    <x v="13"/>
    <s v="Bajaj Majesty 1000W Room Heater"/>
    <n v="2388.14"/>
    <n v="3"/>
    <n v="-7454.15"/>
    <x v="8"/>
    <x v="1"/>
  </r>
  <r>
    <d v="2024-08-21T00:00:00"/>
    <x v="7"/>
    <x v="19"/>
    <x v="0"/>
    <x v="2"/>
    <s v="Solo Ring Binder A4 2-Ring 25mm (Pack of 10)"/>
    <n v="20985.27"/>
    <n v="8"/>
    <n v="7747.01"/>
    <x v="4"/>
    <x v="1"/>
  </r>
  <r>
    <d v="2024-06-25T00:00:00"/>
    <x v="19"/>
    <x v="15"/>
    <x v="2"/>
    <x v="11"/>
    <s v="Portronics Mport 7C USB-C Hub 7-in-1"/>
    <n v="65014.57"/>
    <n v="3"/>
    <n v="25467.02"/>
    <x v="2"/>
    <x v="1"/>
  </r>
  <r>
    <d v="2024-08-07T00:00:00"/>
    <x v="20"/>
    <x v="19"/>
    <x v="2"/>
    <x v="11"/>
    <s v="Promate 20000mAh Power Bank"/>
    <n v="21455.01"/>
    <n v="3"/>
    <n v="9029.15"/>
    <x v="4"/>
    <x v="1"/>
  </r>
  <r>
    <d v="2024-05-06T00:00:00"/>
    <x v="1"/>
    <x v="0"/>
    <x v="0"/>
    <x v="10"/>
    <s v="Puro SAFE Steel Almirah Double Door"/>
    <n v="37910.36"/>
    <n v="2"/>
    <n v="10799.34"/>
    <x v="3"/>
    <x v="1"/>
  </r>
  <r>
    <d v="2025-01-12T00:00:00"/>
    <x v="39"/>
    <x v="17"/>
    <x v="0"/>
    <x v="5"/>
    <s v="Linc Glycer Ball Pen Blue (Pack of 10)"/>
    <n v="7320.08"/>
    <n v="2"/>
    <n v="4042.97"/>
    <x v="11"/>
    <x v="0"/>
  </r>
  <r>
    <d v="2024-10-17T00:00:00"/>
    <x v="22"/>
    <x v="7"/>
    <x v="0"/>
    <x v="5"/>
    <s v="Classmate Premium A4 Ruled Notebooks (Pack of 6)"/>
    <n v="3745.55"/>
    <n v="1"/>
    <n v="2151.21"/>
    <x v="9"/>
    <x v="1"/>
  </r>
  <r>
    <d v="2024-12-04T00:00:00"/>
    <x v="33"/>
    <x v="19"/>
    <x v="0"/>
    <x v="1"/>
    <s v="Camel Student Watercolour Cake Set 24 Shades"/>
    <n v="2903.68"/>
    <n v="11"/>
    <n v="1049.6099999999999"/>
    <x v="1"/>
    <x v="1"/>
  </r>
  <r>
    <d v="2025-03-23T00:00:00"/>
    <x v="31"/>
    <x v="16"/>
    <x v="0"/>
    <x v="2"/>
    <s v="Kangaro Presentation Ring Binder (Pack of 8)"/>
    <n v="4453.3999999999996"/>
    <n v="8"/>
    <n v="1419.25"/>
    <x v="0"/>
    <x v="0"/>
  </r>
  <r>
    <d v="2024-11-17T00:00:00"/>
    <x v="34"/>
    <x v="7"/>
    <x v="2"/>
    <x v="9"/>
    <s v="POCO X6 Pro 5G 12GB/256GB"/>
    <n v="3142.71"/>
    <n v="2"/>
    <n v="777.96"/>
    <x v="6"/>
    <x v="1"/>
  </r>
  <r>
    <d v="2024-09-20T00:00:00"/>
    <x v="36"/>
    <x v="6"/>
    <x v="2"/>
    <x v="9"/>
    <s v="POCO X6 Pro 5G 12GB/256GB"/>
    <n v="3283.89"/>
    <n v="3"/>
    <n v="1029.9100000000001"/>
    <x v="5"/>
    <x v="1"/>
  </r>
  <r>
    <d v="2024-12-20T00:00:00"/>
    <x v="43"/>
    <x v="4"/>
    <x v="0"/>
    <x v="2"/>
    <s v="Deli Spine Label Binder A4 Blue (Pack of 6)"/>
    <n v="4707.0200000000004"/>
    <n v="9"/>
    <n v="1484.42"/>
    <x v="1"/>
    <x v="1"/>
  </r>
  <r>
    <d v="2024-09-11T00:00:00"/>
    <x v="46"/>
    <x v="9"/>
    <x v="0"/>
    <x v="2"/>
    <s v="Deli Spine Label Binder A4 Blue (Pack of 6)"/>
    <n v="4150.57"/>
    <n v="4"/>
    <n v="1408.7"/>
    <x v="5"/>
    <x v="1"/>
  </r>
  <r>
    <d v="2024-05-01T00:00:00"/>
    <x v="28"/>
    <x v="2"/>
    <x v="2"/>
    <x v="9"/>
    <s v="Vivo T3 Pro 5G 8GB/128GB"/>
    <n v="6498.93"/>
    <n v="1"/>
    <n v="443.2"/>
    <x v="3"/>
    <x v="1"/>
  </r>
  <r>
    <d v="2024-08-03T00:00:00"/>
    <x v="30"/>
    <x v="8"/>
    <x v="0"/>
    <x v="10"/>
    <s v="Nilkamal Plastic Storage Trolley 3-Tier"/>
    <n v="182338.57"/>
    <n v="4"/>
    <n v="-31212.44"/>
    <x v="4"/>
    <x v="1"/>
  </r>
  <r>
    <d v="2024-04-19T00:00:00"/>
    <x v="30"/>
    <x v="5"/>
    <x v="1"/>
    <x v="3"/>
    <s v="Durian APEX High-Back Revolving Chair"/>
    <n v="17198.73"/>
    <n v="4"/>
    <n v="-1141.6500000000001"/>
    <x v="10"/>
    <x v="1"/>
  </r>
  <r>
    <d v="2024-12-10T00:00:00"/>
    <x v="25"/>
    <x v="12"/>
    <x v="1"/>
    <x v="8"/>
    <s v="Pepperfry Study Table with Bookshelf Walnut"/>
    <n v="155095.67000000001"/>
    <n v="11"/>
    <n v="35543.31"/>
    <x v="1"/>
    <x v="1"/>
  </r>
  <r>
    <d v="2024-05-21T00:00:00"/>
    <x v="14"/>
    <x v="19"/>
    <x v="0"/>
    <x v="7"/>
    <s v="Kores Peel &amp; Seal White Envelopes DL (Pack of 100)"/>
    <n v="1234.92"/>
    <n v="2"/>
    <n v="609.01"/>
    <x v="3"/>
    <x v="1"/>
  </r>
  <r>
    <d v="2024-07-18T00:00:00"/>
    <x v="0"/>
    <x v="10"/>
    <x v="0"/>
    <x v="7"/>
    <s v="Kores Peel &amp; Seal White Envelopes DL (Pack of 100)"/>
    <n v="1473.24"/>
    <n v="1"/>
    <n v="615.09"/>
    <x v="8"/>
    <x v="1"/>
  </r>
  <r>
    <d v="2025-02-24T00:00:00"/>
    <x v="43"/>
    <x v="15"/>
    <x v="2"/>
    <x v="9"/>
    <s v="Realme Narzo 60 Pro 5G 8GB/128GB"/>
    <n v="37411.279999999999"/>
    <n v="2"/>
    <n v="8148.08"/>
    <x v="7"/>
    <x v="0"/>
  </r>
  <r>
    <d v="2024-08-13T00:00:00"/>
    <x v="8"/>
    <x v="3"/>
    <x v="0"/>
    <x v="2"/>
    <s v="Solo Ring Binder A4 2-Ring 25mm (Pack of 10)"/>
    <n v="2621.34"/>
    <n v="4"/>
    <n v="1327.74"/>
    <x v="4"/>
    <x v="1"/>
  </r>
  <r>
    <d v="2024-06-28T00:00:00"/>
    <x v="13"/>
    <x v="9"/>
    <x v="0"/>
    <x v="5"/>
    <s v="Kokuyo Camlin Drawing Sheets A3 (100 Sheets)"/>
    <n v="1922.99"/>
    <n v="4"/>
    <n v="1015.82"/>
    <x v="2"/>
    <x v="1"/>
  </r>
  <r>
    <d v="2024-09-04T00:00:00"/>
    <x v="19"/>
    <x v="10"/>
    <x v="1"/>
    <x v="4"/>
    <s v="Pepperfry Sofa Cum Bed 3-Seater Grey"/>
    <n v="7816.11"/>
    <n v="1"/>
    <n v="-6909.06"/>
    <x v="5"/>
    <x v="1"/>
  </r>
  <r>
    <d v="2024-07-08T00:00:00"/>
    <x v="44"/>
    <x v="16"/>
    <x v="0"/>
    <x v="13"/>
    <s v="Havells Cista 1200mm Ceiling Fan Brushed Chrome"/>
    <n v="30093.45"/>
    <n v="2"/>
    <n v="9221.65"/>
    <x v="8"/>
    <x v="1"/>
  </r>
  <r>
    <d v="2024-09-10T00:00:00"/>
    <x v="26"/>
    <x v="9"/>
    <x v="0"/>
    <x v="2"/>
    <s v="Kangaro Presentation Ring Binder (Pack of 8)"/>
    <n v="7569.13"/>
    <n v="6"/>
    <n v="-6034.29"/>
    <x v="5"/>
    <x v="1"/>
  </r>
  <r>
    <d v="2024-12-14T00:00:00"/>
    <x v="19"/>
    <x v="14"/>
    <x v="1"/>
    <x v="3"/>
    <s v="Green Soul Oslo High-Back Executive Chair"/>
    <n v="31862.47"/>
    <n v="7"/>
    <n v="1832.36"/>
    <x v="1"/>
    <x v="1"/>
  </r>
  <r>
    <d v="2025-02-02T00:00:00"/>
    <x v="23"/>
    <x v="14"/>
    <x v="0"/>
    <x v="0"/>
    <s v="Kangaro Staple Pins 24/6 (Pack of 5000)"/>
    <n v="669.7"/>
    <n v="5"/>
    <n v="27.11"/>
    <x v="7"/>
    <x v="0"/>
  </r>
  <r>
    <d v="2024-11-08T00:00:00"/>
    <x v="7"/>
    <x v="2"/>
    <x v="0"/>
    <x v="2"/>
    <s v="Solo Ring Binder A4 2-Ring 25mm (Pack of 10)"/>
    <n v="1241.76"/>
    <n v="2"/>
    <n v="555.24"/>
    <x v="6"/>
    <x v="1"/>
  </r>
  <r>
    <d v="2024-08-09T00:00:00"/>
    <x v="18"/>
    <x v="4"/>
    <x v="1"/>
    <x v="3"/>
    <s v="Wipro Furniture Smart Mesh Chair"/>
    <n v="18161.3"/>
    <n v="1"/>
    <n v="2102.9"/>
    <x v="4"/>
    <x v="1"/>
  </r>
  <r>
    <d v="2025-01-15T00:00:00"/>
    <x v="33"/>
    <x v="10"/>
    <x v="0"/>
    <x v="1"/>
    <s v="Camel Student Watercolour Cake Set 24 Shades"/>
    <n v="3227.67"/>
    <n v="3"/>
    <n v="448.46"/>
    <x v="11"/>
    <x v="0"/>
  </r>
  <r>
    <d v="2025-03-26T00:00:00"/>
    <x v="41"/>
    <x v="15"/>
    <x v="1"/>
    <x v="3"/>
    <s v="Godrej Interio Cozy Ergonomic Chair with Armrest"/>
    <n v="35463.230000000003"/>
    <n v="4"/>
    <n v="7669.97"/>
    <x v="0"/>
    <x v="0"/>
  </r>
  <r>
    <d v="2024-12-04T00:00:00"/>
    <x v="1"/>
    <x v="17"/>
    <x v="1"/>
    <x v="3"/>
    <s v="Stanley Furniture Comfort Plus Chair"/>
    <n v="60662.83"/>
    <n v="3"/>
    <n v="-1886.31"/>
    <x v="1"/>
    <x v="1"/>
  </r>
  <r>
    <d v="2024-06-12T00:00:00"/>
    <x v="41"/>
    <x v="10"/>
    <x v="0"/>
    <x v="5"/>
    <s v="Linc Glycer Ball Pen Blue (Pack of 10)"/>
    <n v="1151.79"/>
    <n v="3"/>
    <n v="669.53"/>
    <x v="2"/>
    <x v="1"/>
  </r>
  <r>
    <d v="2024-12-05T00:00:00"/>
    <x v="40"/>
    <x v="13"/>
    <x v="0"/>
    <x v="5"/>
    <s v="Kokuyo Camlin Drawing Sheets A3 (100 Sheets)"/>
    <n v="1865.93"/>
    <n v="3"/>
    <n v="857"/>
    <x v="1"/>
    <x v="1"/>
  </r>
  <r>
    <d v="2024-07-01T00:00:00"/>
    <x v="47"/>
    <x v="10"/>
    <x v="0"/>
    <x v="13"/>
    <s v="Bajaj Majesty 1000W Room Heater"/>
    <n v="4479.9799999999996"/>
    <n v="7"/>
    <n v="-12386.12"/>
    <x v="8"/>
    <x v="1"/>
  </r>
  <r>
    <d v="2024-09-09T00:00:00"/>
    <x v="27"/>
    <x v="17"/>
    <x v="0"/>
    <x v="5"/>
    <s v="Classmate Premium A4 Ruled Notebooks (Pack of 6)"/>
    <n v="2054.37"/>
    <n v="4"/>
    <n v="805.02"/>
    <x v="5"/>
    <x v="1"/>
  </r>
  <r>
    <d v="2024-06-16T00:00:00"/>
    <x v="20"/>
    <x v="10"/>
    <x v="0"/>
    <x v="5"/>
    <s v="Rorito Ballpoint Pen Set Blue (Pack of 20)"/>
    <n v="20581.080000000002"/>
    <n v="5"/>
    <n v="7870.92"/>
    <x v="2"/>
    <x v="1"/>
  </r>
  <r>
    <d v="2024-04-12T00:00:00"/>
    <x v="28"/>
    <x v="2"/>
    <x v="2"/>
    <x v="9"/>
    <s v="Motorola Edge 50 Fusion 12GB/256GB"/>
    <n v="1592.68"/>
    <n v="3"/>
    <n v="-430.17"/>
    <x v="10"/>
    <x v="1"/>
  </r>
  <r>
    <d v="2024-10-06T00:00:00"/>
    <x v="22"/>
    <x v="18"/>
    <x v="2"/>
    <x v="9"/>
    <s v="Samsung Galaxy M34 5G 6GB/128GB"/>
    <n v="2746.83"/>
    <n v="4"/>
    <n v="-1913.11"/>
    <x v="9"/>
    <x v="1"/>
  </r>
  <r>
    <d v="2024-06-25T00:00:00"/>
    <x v="33"/>
    <x v="9"/>
    <x v="0"/>
    <x v="5"/>
    <s v="Classmate Premium A4 Ruled Notebooks (Pack of 6)"/>
    <n v="1849.71"/>
    <n v="4"/>
    <n v="701.14"/>
    <x v="2"/>
    <x v="1"/>
  </r>
  <r>
    <d v="2024-11-25T00:00:00"/>
    <x v="15"/>
    <x v="0"/>
    <x v="1"/>
    <x v="4"/>
    <s v="Nilkamal Plastic Folding Chair (Pack of 4)"/>
    <n v="3147.69"/>
    <n v="5"/>
    <n v="-1202.02"/>
    <x v="6"/>
    <x v="1"/>
  </r>
  <r>
    <d v="2024-08-20T00:00:00"/>
    <x v="46"/>
    <x v="15"/>
    <x v="1"/>
    <x v="15"/>
    <s v="Godrej Interio Slimline Steel Bookshelf 5-Tier"/>
    <n v="16009.26"/>
    <n v="4"/>
    <n v="-7884.75"/>
    <x v="4"/>
    <x v="1"/>
  </r>
  <r>
    <d v="2024-11-03T00:00:00"/>
    <x v="21"/>
    <x v="10"/>
    <x v="0"/>
    <x v="0"/>
    <s v="Kangaro Staple Pins 24/6 (Pack of 5000)"/>
    <n v="2617.3000000000002"/>
    <n v="6"/>
    <n v="877.87"/>
    <x v="6"/>
    <x v="1"/>
  </r>
  <r>
    <d v="2024-08-25T00:00:00"/>
    <x v="39"/>
    <x v="0"/>
    <x v="2"/>
    <x v="11"/>
    <s v="boAt Rugged V3 USB-C Cable (Pack of 3)"/>
    <n v="11345.34"/>
    <n v="3"/>
    <n v="-1112.83"/>
    <x v="4"/>
    <x v="1"/>
  </r>
  <r>
    <d v="2024-04-02T00:00:00"/>
    <x v="45"/>
    <x v="7"/>
    <x v="0"/>
    <x v="10"/>
    <s v="Godrej Interio Metal Storage Cabinet 4-Drawer"/>
    <n v="12421.02"/>
    <n v="1"/>
    <n v="-3170.5"/>
    <x v="10"/>
    <x v="1"/>
  </r>
  <r>
    <d v="2024-11-14T00:00:00"/>
    <x v="17"/>
    <x v="14"/>
    <x v="1"/>
    <x v="3"/>
    <s v="Hof Seating WorkPro Mesh Back Chair"/>
    <n v="24760.23"/>
    <n v="1"/>
    <n v="2010.6"/>
    <x v="6"/>
    <x v="1"/>
  </r>
  <r>
    <d v="2024-08-20T00:00:00"/>
    <x v="14"/>
    <x v="19"/>
    <x v="0"/>
    <x v="2"/>
    <s v="Deli Spine Label Binder A4 Blue (Pack of 6)"/>
    <n v="2117.9899999999998"/>
    <n v="3"/>
    <n v="-3272.22"/>
    <x v="4"/>
    <x v="1"/>
  </r>
  <r>
    <d v="2024-11-11T00:00:00"/>
    <x v="44"/>
    <x v="15"/>
    <x v="1"/>
    <x v="4"/>
    <s v="FurnitureKraft Metal Coat Stand Black"/>
    <n v="38084.800000000003"/>
    <n v="2"/>
    <n v="8502.7000000000007"/>
    <x v="6"/>
    <x v="1"/>
  </r>
  <r>
    <d v="2024-09-01T00:00:00"/>
    <x v="14"/>
    <x v="17"/>
    <x v="0"/>
    <x v="7"/>
    <s v="Polysac Co-Ex Bubble Wrap Roll 50m"/>
    <n v="1222.1400000000001"/>
    <n v="2"/>
    <n v="683.33"/>
    <x v="5"/>
    <x v="1"/>
  </r>
  <r>
    <d v="2025-01-09T00:00:00"/>
    <x v="7"/>
    <x v="6"/>
    <x v="0"/>
    <x v="13"/>
    <s v="Havells Cista 1200mm Ceiling Fan Brushed Chrome"/>
    <n v="20794.84"/>
    <n v="3"/>
    <n v="8049.02"/>
    <x v="11"/>
    <x v="0"/>
  </r>
  <r>
    <d v="2024-07-21T00:00:00"/>
    <x v="37"/>
    <x v="1"/>
    <x v="2"/>
    <x v="11"/>
    <s v="Promate 20000mAh Power Bank"/>
    <n v="2541.2600000000002"/>
    <n v="1"/>
    <n v="511.13"/>
    <x v="8"/>
    <x v="1"/>
  </r>
  <r>
    <d v="2024-07-12T00:00:00"/>
    <x v="8"/>
    <x v="16"/>
    <x v="2"/>
    <x v="9"/>
    <s v="Samsung Galaxy M34 5G 6GB/128GB"/>
    <n v="33215.35"/>
    <n v="2"/>
    <n v="11405.46"/>
    <x v="8"/>
    <x v="1"/>
  </r>
  <r>
    <d v="2024-12-03T00:00:00"/>
    <x v="15"/>
    <x v="14"/>
    <x v="0"/>
    <x v="2"/>
    <s v="Deli Spine Label Binder A4 Blue (Pack of 6)"/>
    <n v="2616.4699999999998"/>
    <n v="7"/>
    <n v="-1913.17"/>
    <x v="1"/>
    <x v="1"/>
  </r>
  <r>
    <d v="2024-11-09T00:00:00"/>
    <x v="43"/>
    <x v="4"/>
    <x v="0"/>
    <x v="10"/>
    <s v="Nilkamal Plastic Storage Trolley 3-Tier"/>
    <n v="34545.230000000003"/>
    <n v="7"/>
    <n v="2146.3000000000002"/>
    <x v="6"/>
    <x v="1"/>
  </r>
  <r>
    <d v="2024-08-01T00:00:00"/>
    <x v="6"/>
    <x v="15"/>
    <x v="1"/>
    <x v="3"/>
    <s v="Stanley Furniture Comfort Plus Chair"/>
    <n v="7042.08"/>
    <n v="4"/>
    <n v="-169.11"/>
    <x v="4"/>
    <x v="1"/>
  </r>
  <r>
    <d v="2024-08-12T00:00:00"/>
    <x v="34"/>
    <x v="16"/>
    <x v="0"/>
    <x v="2"/>
    <s v="Archies Lever Arch File A4 (Pack of 5)"/>
    <n v="1167.18"/>
    <n v="10"/>
    <n v="-2110.86"/>
    <x v="4"/>
    <x v="1"/>
  </r>
  <r>
    <d v="2025-03-20T00:00:00"/>
    <x v="9"/>
    <x v="17"/>
    <x v="0"/>
    <x v="2"/>
    <s v="Nataraj Clear-View Binder A4 (Pack of 12)"/>
    <n v="256.73"/>
    <n v="2"/>
    <n v="-402.64"/>
    <x v="0"/>
    <x v="0"/>
  </r>
  <r>
    <d v="2024-04-08T00:00:00"/>
    <x v="36"/>
    <x v="4"/>
    <x v="1"/>
    <x v="3"/>
    <s v="Featherlite Elan Mid-Back Mesh Chair Black"/>
    <n v="77072.89"/>
    <n v="1"/>
    <n v="0"/>
    <x v="10"/>
    <x v="1"/>
  </r>
  <r>
    <d v="2024-11-23T00:00:00"/>
    <x v="38"/>
    <x v="14"/>
    <x v="0"/>
    <x v="12"/>
    <s v="Kores Self-Adhesive Label Rolls (Pack of 4)"/>
    <n v="1760.87"/>
    <n v="2"/>
    <n v="885.06"/>
    <x v="6"/>
    <x v="1"/>
  </r>
  <r>
    <d v="2025-01-19T00:00:00"/>
    <x v="24"/>
    <x v="10"/>
    <x v="0"/>
    <x v="1"/>
    <s v="Camlin Kokuyo Acrylic Colour Set 9 Tubes"/>
    <n v="622.79999999999995"/>
    <n v="7"/>
    <n v="209.3"/>
    <x v="11"/>
    <x v="0"/>
  </r>
  <r>
    <d v="2024-05-07T00:00:00"/>
    <x v="21"/>
    <x v="8"/>
    <x v="1"/>
    <x v="8"/>
    <s v="Godrej Interio Slimline Steel Computer Table"/>
    <n v="27045.82"/>
    <n v="3"/>
    <n v="-14228.8"/>
    <x v="3"/>
    <x v="1"/>
  </r>
  <r>
    <d v="2024-10-21T00:00:00"/>
    <x v="1"/>
    <x v="14"/>
    <x v="0"/>
    <x v="10"/>
    <s v="Durian Steel Filing Cabinet 2-Door"/>
    <n v="2478.29"/>
    <n v="1"/>
    <n v="761.24"/>
    <x v="9"/>
    <x v="1"/>
  </r>
  <r>
    <d v="2024-06-14T00:00:00"/>
    <x v="36"/>
    <x v="1"/>
    <x v="0"/>
    <x v="12"/>
    <s v="Avery India Self-Adhesive Labels 21-Up (100 Sheets)"/>
    <n v="901.33"/>
    <n v="4"/>
    <n v="374.09"/>
    <x v="2"/>
    <x v="1"/>
  </r>
  <r>
    <d v="2024-08-16T00:00:00"/>
    <x v="29"/>
    <x v="3"/>
    <x v="0"/>
    <x v="10"/>
    <s v="Puro SAFE Steel Almirah Double Door"/>
    <n v="65087.56"/>
    <n v="7"/>
    <n v="2948.3"/>
    <x v="4"/>
    <x v="1"/>
  </r>
  <r>
    <d v="2024-12-09T00:00:00"/>
    <x v="25"/>
    <x v="12"/>
    <x v="0"/>
    <x v="5"/>
    <s v="Rorito Ballpoint Pen Set Blue (Pack of 20)"/>
    <n v="2763.83"/>
    <n v="4"/>
    <n v="1540.24"/>
    <x v="1"/>
    <x v="1"/>
  </r>
  <r>
    <d v="2025-01-20T00:00:00"/>
    <x v="45"/>
    <x v="17"/>
    <x v="1"/>
    <x v="4"/>
    <s v="Pepperfry Sofa Cum Bed 3-Seater Grey"/>
    <n v="1859.58"/>
    <n v="6"/>
    <n v="662.32"/>
    <x v="11"/>
    <x v="0"/>
  </r>
  <r>
    <d v="2024-08-14T00:00:00"/>
    <x v="18"/>
    <x v="1"/>
    <x v="2"/>
    <x v="11"/>
    <s v="boAt Rugged V3 USB-C Cable (Pack of 3)"/>
    <n v="7328.5"/>
    <n v="3"/>
    <n v="1476.83"/>
    <x v="4"/>
    <x v="1"/>
  </r>
  <r>
    <d v="2024-08-26T00:00:00"/>
    <x v="8"/>
    <x v="3"/>
    <x v="2"/>
    <x v="9"/>
    <s v="iQOO Z9 5G 8GB/128GB"/>
    <n v="98637.02"/>
    <n v="2"/>
    <n v="8552.81"/>
    <x v="4"/>
    <x v="1"/>
  </r>
  <r>
    <d v="2024-12-21T00:00:00"/>
    <x v="20"/>
    <x v="14"/>
    <x v="0"/>
    <x v="13"/>
    <s v="Bajaj Majesty 1000W Room Heater"/>
    <n v="31506.37"/>
    <n v="2"/>
    <n v="10178.700000000001"/>
    <x v="1"/>
    <x v="1"/>
  </r>
  <r>
    <d v="2024-04-01T00:00:00"/>
    <x v="37"/>
    <x v="19"/>
    <x v="0"/>
    <x v="5"/>
    <s v="Luxor Ruled Writing Pad A4 (200 Pages)"/>
    <n v="1436.28"/>
    <n v="2"/>
    <n v="619.41999999999996"/>
    <x v="10"/>
    <x v="1"/>
  </r>
  <r>
    <d v="2024-08-17T00:00:00"/>
    <x v="32"/>
    <x v="12"/>
    <x v="1"/>
    <x v="3"/>
    <s v="Godrej Interio Cozy Ergonomic Chair with Armrest"/>
    <n v="49329.04"/>
    <n v="6"/>
    <n v="-3571.98"/>
    <x v="4"/>
    <x v="1"/>
  </r>
  <r>
    <d v="2024-09-16T00:00:00"/>
    <x v="47"/>
    <x v="16"/>
    <x v="1"/>
    <x v="8"/>
    <s v="Godrej Interio Slimline Steel Computer Table"/>
    <n v="29042.51"/>
    <n v="2"/>
    <n v="-8032.5"/>
    <x v="5"/>
    <x v="1"/>
  </r>
  <r>
    <d v="2024-11-23T00:00:00"/>
    <x v="26"/>
    <x v="16"/>
    <x v="1"/>
    <x v="15"/>
    <s v="Godrej Interio Slimline Steel Bookshelf 5-Tier"/>
    <n v="9105.14"/>
    <n v="1"/>
    <n v="-1802.35"/>
    <x v="6"/>
    <x v="1"/>
  </r>
  <r>
    <d v="2024-04-23T00:00:00"/>
    <x v="22"/>
    <x v="2"/>
    <x v="0"/>
    <x v="1"/>
    <s v="Apsara Drawing Pencils HB (Pack of 20)"/>
    <n v="574.69000000000005"/>
    <n v="2"/>
    <n v="86.4"/>
    <x v="10"/>
    <x v="1"/>
  </r>
  <r>
    <d v="2024-05-05T00:00:00"/>
    <x v="35"/>
    <x v="11"/>
    <x v="0"/>
    <x v="12"/>
    <s v="Kores Self-Adhesive Label Rolls (Pack of 4)"/>
    <n v="4190.6000000000004"/>
    <n v="8"/>
    <n v="1900.49"/>
    <x v="3"/>
    <x v="1"/>
  </r>
  <r>
    <d v="2024-09-04T00:00:00"/>
    <x v="43"/>
    <x v="1"/>
    <x v="0"/>
    <x v="12"/>
    <s v="3M Post-It Sticky Notes 76×76mm (Pack of 12)"/>
    <n v="998.33"/>
    <n v="3"/>
    <n v="422.02"/>
    <x v="5"/>
    <x v="1"/>
  </r>
  <r>
    <d v="2025-03-05T00:00:00"/>
    <x v="39"/>
    <x v="4"/>
    <x v="2"/>
    <x v="9"/>
    <s v="POCO X6 Pro 5G 12GB/256GB"/>
    <n v="2555.15"/>
    <n v="1"/>
    <n v="271"/>
    <x v="0"/>
    <x v="0"/>
  </r>
  <r>
    <d v="2024-08-12T00:00:00"/>
    <x v="37"/>
    <x v="19"/>
    <x v="0"/>
    <x v="5"/>
    <s v="Pidilite Fevistick Glue Sticks (Box of 12)"/>
    <n v="2690.64"/>
    <n v="6"/>
    <n v="1434.56"/>
    <x v="4"/>
    <x v="1"/>
  </r>
  <r>
    <d v="2024-04-19T00:00:00"/>
    <x v="40"/>
    <x v="3"/>
    <x v="0"/>
    <x v="16"/>
    <s v="Scotch Magic Tape 19mm×33m (Pack of 6)"/>
    <n v="1899.37"/>
    <n v="3"/>
    <n v="71.36"/>
    <x v="10"/>
    <x v="1"/>
  </r>
  <r>
    <d v="2024-05-25T00:00:00"/>
    <x v="21"/>
    <x v="4"/>
    <x v="0"/>
    <x v="12"/>
    <s v="3M Post-It Sticky Notes 76×76mm (Pack of 12)"/>
    <n v="9369.58"/>
    <n v="6"/>
    <n v="2918.32"/>
    <x v="3"/>
    <x v="1"/>
  </r>
  <r>
    <d v="2024-11-13T00:00:00"/>
    <x v="9"/>
    <x v="1"/>
    <x v="2"/>
    <x v="14"/>
    <s v="HP LaserJet Pro M404dn Monochrome Printer"/>
    <n v="10870.5"/>
    <n v="2"/>
    <n v="3242.76"/>
    <x v="6"/>
    <x v="1"/>
  </r>
  <r>
    <d v="2024-05-28T00:00:00"/>
    <x v="11"/>
    <x v="17"/>
    <x v="2"/>
    <x v="9"/>
    <s v="Redmi Note 13 Pro 8GB/256GB"/>
    <n v="16826.66"/>
    <n v="4"/>
    <n v="1518.49"/>
    <x v="3"/>
    <x v="1"/>
  </r>
  <r>
    <d v="2024-09-25T00:00:00"/>
    <x v="2"/>
    <x v="6"/>
    <x v="0"/>
    <x v="5"/>
    <s v="Kokuyo Camlin Drawing Sheets A3 (100 Sheets)"/>
    <n v="538.1"/>
    <n v="1"/>
    <n v="289.43"/>
    <x v="5"/>
    <x v="1"/>
  </r>
  <r>
    <d v="2024-04-01T00:00:00"/>
    <x v="34"/>
    <x v="10"/>
    <x v="1"/>
    <x v="4"/>
    <s v="Nilkamal Plastic Folding Chair (Pack of 4)"/>
    <n v="5988.56"/>
    <n v="4"/>
    <n v="1411.8"/>
    <x v="10"/>
    <x v="1"/>
  </r>
  <r>
    <d v="2024-12-03T00:00:00"/>
    <x v="2"/>
    <x v="4"/>
    <x v="2"/>
    <x v="14"/>
    <s v="Brother HL-L2321D Automatic Duplex Laser Printer"/>
    <n v="183826.82"/>
    <n v="1"/>
    <n v="-234818.57"/>
    <x v="1"/>
    <x v="1"/>
  </r>
  <r>
    <d v="2024-04-25T00:00:00"/>
    <x v="10"/>
    <x v="12"/>
    <x v="1"/>
    <x v="3"/>
    <s v="Godrej Interio Cozy Ergonomic Chair with Armrest"/>
    <n v="27646.65"/>
    <n v="2"/>
    <n v="-402.18"/>
    <x v="10"/>
    <x v="1"/>
  </r>
  <r>
    <d v="2024-08-12T00:00:00"/>
    <x v="24"/>
    <x v="19"/>
    <x v="0"/>
    <x v="10"/>
    <s v="Godrej Interio Metal Storage Cabinet 4-Drawer"/>
    <n v="17761.93"/>
    <n v="3"/>
    <n v="1272.1199999999999"/>
    <x v="4"/>
    <x v="1"/>
  </r>
  <r>
    <d v="2024-08-07T00:00:00"/>
    <x v="19"/>
    <x v="6"/>
    <x v="0"/>
    <x v="12"/>
    <s v="Anken Colour Coding Dots (Pack of 500)"/>
    <n v="564.25"/>
    <n v="2"/>
    <n v="275.41000000000003"/>
    <x v="4"/>
    <x v="1"/>
  </r>
  <r>
    <d v="2024-08-12T00:00:00"/>
    <x v="30"/>
    <x v="5"/>
    <x v="0"/>
    <x v="13"/>
    <s v="Havells Cista 1200mm Ceiling Fan Brushed Chrome"/>
    <n v="50241.599999999999"/>
    <n v="3"/>
    <n v="14350.14"/>
    <x v="4"/>
    <x v="1"/>
  </r>
  <r>
    <d v="2024-10-12T00:00:00"/>
    <x v="31"/>
    <x v="17"/>
    <x v="1"/>
    <x v="3"/>
    <s v="Godrej Interio Cozy Ergonomic Chair with Armrest"/>
    <n v="13036.72"/>
    <n v="1"/>
    <n v="1120.97"/>
    <x v="9"/>
    <x v="1"/>
  </r>
  <r>
    <d v="2024-04-13T00:00:00"/>
    <x v="24"/>
    <x v="6"/>
    <x v="0"/>
    <x v="13"/>
    <s v="Usha Mist Air Duos 400mm Pedestal Fan"/>
    <n v="8228.1"/>
    <n v="5"/>
    <n v="1452.31"/>
    <x v="10"/>
    <x v="1"/>
  </r>
  <r>
    <d v="2024-10-13T00:00:00"/>
    <x v="6"/>
    <x v="18"/>
    <x v="0"/>
    <x v="7"/>
    <s v="Hitech India A4 Kraft Bubble Envelope (Pack of 50)"/>
    <n v="1548.74"/>
    <n v="1"/>
    <n v="893.97"/>
    <x v="9"/>
    <x v="1"/>
  </r>
  <r>
    <d v="2024-12-14T00:00:00"/>
    <x v="33"/>
    <x v="5"/>
    <x v="2"/>
    <x v="11"/>
    <s v="iBall Bluetooth Wireless Keyboard &amp; Mouse Combo"/>
    <n v="15713.29"/>
    <n v="2"/>
    <n v="3725.5"/>
    <x v="1"/>
    <x v="1"/>
  </r>
  <r>
    <d v="2025-03-05T00:00:00"/>
    <x v="10"/>
    <x v="13"/>
    <x v="0"/>
    <x v="2"/>
    <s v="Archies Lever Arch File A4 (Pack of 5)"/>
    <n v="76.739999999999995"/>
    <n v="1"/>
    <n v="-54.61"/>
    <x v="0"/>
    <x v="0"/>
  </r>
  <r>
    <d v="2024-10-02T00:00:00"/>
    <x v="22"/>
    <x v="10"/>
    <x v="0"/>
    <x v="2"/>
    <s v="Nataraj Clear-View Binder A4 (Pack of 12)"/>
    <n v="3765.67"/>
    <n v="5"/>
    <n v="1137.82"/>
    <x v="9"/>
    <x v="1"/>
  </r>
  <r>
    <d v="2025-03-04T00:00:00"/>
    <x v="33"/>
    <x v="0"/>
    <x v="0"/>
    <x v="2"/>
    <s v="Nataraj Clear-View Binder A4 (Pack of 12)"/>
    <n v="4464.2299999999996"/>
    <n v="1"/>
    <n v="-3686.59"/>
    <x v="0"/>
    <x v="0"/>
  </r>
  <r>
    <d v="2024-11-06T00:00:00"/>
    <x v="47"/>
    <x v="10"/>
    <x v="0"/>
    <x v="2"/>
    <s v="Archies Lever Arch File A4 (Pack of 5)"/>
    <n v="1712.38"/>
    <n v="3"/>
    <n v="522.1"/>
    <x v="6"/>
    <x v="1"/>
  </r>
  <r>
    <d v="2024-08-26T00:00:00"/>
    <x v="16"/>
    <x v="4"/>
    <x v="0"/>
    <x v="2"/>
    <s v="Nataraj Clear-View Binder A4 (Pack of 12)"/>
    <n v="1580.7"/>
    <n v="3"/>
    <n v="519.37"/>
    <x v="4"/>
    <x v="1"/>
  </r>
  <r>
    <d v="2024-09-26T00:00:00"/>
    <x v="25"/>
    <x v="11"/>
    <x v="0"/>
    <x v="2"/>
    <s v="Solo Ring Binder A4 2-Ring 25mm (Pack of 10)"/>
    <n v="1167.81"/>
    <n v="3"/>
    <n v="359.7"/>
    <x v="5"/>
    <x v="1"/>
  </r>
  <r>
    <d v="2024-07-17T00:00:00"/>
    <x v="5"/>
    <x v="5"/>
    <x v="1"/>
    <x v="3"/>
    <s v="Durian APEX High-Back Revolving Chair"/>
    <n v="21408.87"/>
    <n v="3"/>
    <n v="-305.62"/>
    <x v="8"/>
    <x v="1"/>
  </r>
  <r>
    <d v="2024-08-16T00:00:00"/>
    <x v="17"/>
    <x v="15"/>
    <x v="1"/>
    <x v="4"/>
    <s v="Nilkamal Plastic Folding Chair (Pack of 4)"/>
    <n v="1642.29"/>
    <n v="2"/>
    <n v="290.87"/>
    <x v="4"/>
    <x v="1"/>
  </r>
  <r>
    <d v="2025-03-14T00:00:00"/>
    <x v="45"/>
    <x v="17"/>
    <x v="0"/>
    <x v="2"/>
    <s v="Solo Ring Binder A4 2-Ring 25mm (Pack of 10)"/>
    <n v="1112.24"/>
    <n v="3"/>
    <n v="579.26"/>
    <x v="0"/>
    <x v="0"/>
  </r>
  <r>
    <d v="2025-02-06T00:00:00"/>
    <x v="38"/>
    <x v="5"/>
    <x v="0"/>
    <x v="1"/>
    <s v="Fevicryl Fabric Colour Set 12 Shades"/>
    <n v="388.04"/>
    <n v="2"/>
    <n v="118.3"/>
    <x v="7"/>
    <x v="0"/>
  </r>
  <r>
    <d v="2024-12-09T00:00:00"/>
    <x v="39"/>
    <x v="5"/>
    <x v="1"/>
    <x v="4"/>
    <s v="Nilkamal Plastic Folding Chair (Pack of 4)"/>
    <n v="2999.76"/>
    <n v="5"/>
    <n v="902.89"/>
    <x v="1"/>
    <x v="1"/>
  </r>
  <r>
    <d v="2024-09-15T00:00:00"/>
    <x v="11"/>
    <x v="13"/>
    <x v="0"/>
    <x v="1"/>
    <s v="Fevicryl Fabric Colour Set 12 Shades"/>
    <n v="3386.91"/>
    <n v="3"/>
    <n v="409.3"/>
    <x v="5"/>
    <x v="1"/>
  </r>
  <r>
    <d v="2024-09-14T00:00:00"/>
    <x v="44"/>
    <x v="2"/>
    <x v="1"/>
    <x v="4"/>
    <s v="Nilkamal Plastic Folding Chair (Pack of 4)"/>
    <n v="1308.8900000000001"/>
    <n v="2"/>
    <n v="-631.91"/>
    <x v="5"/>
    <x v="1"/>
  </r>
  <r>
    <d v="2024-09-25T00:00:00"/>
    <x v="26"/>
    <x v="16"/>
    <x v="1"/>
    <x v="4"/>
    <s v="Pepperfry Sofa Cum Bed 3-Seater Grey"/>
    <n v="3380.1"/>
    <n v="1"/>
    <n v="1053.49"/>
    <x v="5"/>
    <x v="1"/>
  </r>
  <r>
    <d v="2024-12-16T00:00:00"/>
    <x v="46"/>
    <x v="5"/>
    <x v="0"/>
    <x v="7"/>
    <s v="Ratan Tissue Self-Seal Courier Bags (Pack of 200)"/>
    <n v="2852.31"/>
    <n v="3"/>
    <n v="1136.01"/>
    <x v="1"/>
    <x v="1"/>
  </r>
  <r>
    <d v="2024-09-14T00:00:00"/>
    <x v="0"/>
    <x v="4"/>
    <x v="0"/>
    <x v="0"/>
    <s v="Maped Press Fasteners Nickel (Box of 200)"/>
    <n v="4027.97"/>
    <n v="11"/>
    <n v="1917.51"/>
    <x v="5"/>
    <x v="1"/>
  </r>
  <r>
    <d v="2024-11-28T00:00:00"/>
    <x v="25"/>
    <x v="2"/>
    <x v="0"/>
    <x v="1"/>
    <s v="Doms Sketch Pens 48 Shades Assorted"/>
    <n v="7946.58"/>
    <n v="4"/>
    <n v="3509.14"/>
    <x v="6"/>
    <x v="1"/>
  </r>
  <r>
    <d v="2024-04-26T00:00:00"/>
    <x v="8"/>
    <x v="8"/>
    <x v="0"/>
    <x v="16"/>
    <s v="Kores Rubber Bands Assorted (250g Box)"/>
    <n v="4770.3999999999996"/>
    <n v="10"/>
    <n v="1243.6099999999999"/>
    <x v="10"/>
    <x v="1"/>
  </r>
  <r>
    <d v="2024-11-26T00:00:00"/>
    <x v="34"/>
    <x v="12"/>
    <x v="0"/>
    <x v="5"/>
    <s v="Classmate Premium A4 Ruled Notebooks (Pack of 6)"/>
    <n v="672.34"/>
    <n v="1"/>
    <n v="251.34"/>
    <x v="6"/>
    <x v="1"/>
  </r>
  <r>
    <d v="2024-11-08T00:00:00"/>
    <x v="23"/>
    <x v="14"/>
    <x v="0"/>
    <x v="5"/>
    <s v="Pidilite Fevistick Glue Sticks (Box of 12)"/>
    <n v="14046.08"/>
    <n v="2"/>
    <n v="5163.12"/>
    <x v="6"/>
    <x v="1"/>
  </r>
  <r>
    <d v="2024-09-20T00:00:00"/>
    <x v="21"/>
    <x v="16"/>
    <x v="0"/>
    <x v="2"/>
    <s v="Archies Lever Arch File A4 (Pack of 5)"/>
    <n v="2099.91"/>
    <n v="4"/>
    <n v="830.89"/>
    <x v="5"/>
    <x v="1"/>
  </r>
  <r>
    <d v="2024-09-01T00:00:00"/>
    <x v="12"/>
    <x v="11"/>
    <x v="2"/>
    <x v="11"/>
    <s v="Zebronics Zeb-Thunder Wireless Mouse"/>
    <n v="17290.14"/>
    <n v="2"/>
    <n v="6203.31"/>
    <x v="5"/>
    <x v="1"/>
  </r>
  <r>
    <d v="2024-04-03T00:00:00"/>
    <x v="20"/>
    <x v="13"/>
    <x v="0"/>
    <x v="1"/>
    <s v="Camlin Kokuyo Acrylic Colour Set 9 Tubes"/>
    <n v="1015.57"/>
    <n v="4"/>
    <n v="222.8"/>
    <x v="10"/>
    <x v="1"/>
  </r>
  <r>
    <d v="2024-04-19T00:00:00"/>
    <x v="16"/>
    <x v="17"/>
    <x v="0"/>
    <x v="1"/>
    <s v="Fevicryl Fabric Colour Set 12 Shades"/>
    <n v="562.4"/>
    <n v="2"/>
    <n v="57.95"/>
    <x v="10"/>
    <x v="1"/>
  </r>
  <r>
    <d v="2024-04-10T00:00:00"/>
    <x v="21"/>
    <x v="6"/>
    <x v="0"/>
    <x v="2"/>
    <s v="Solo Ring Binder A4 2-Ring 25mm (Pack of 10)"/>
    <n v="653.84"/>
    <n v="5"/>
    <n v="-433.36"/>
    <x v="10"/>
    <x v="1"/>
  </r>
  <r>
    <d v="2024-12-04T00:00:00"/>
    <x v="8"/>
    <x v="12"/>
    <x v="1"/>
    <x v="4"/>
    <s v="Stanley Office Side Table with Drawer"/>
    <n v="3908.54"/>
    <n v="2"/>
    <n v="1087.49"/>
    <x v="1"/>
    <x v="1"/>
  </r>
  <r>
    <d v="2025-02-27T00:00:00"/>
    <x v="22"/>
    <x v="1"/>
    <x v="0"/>
    <x v="1"/>
    <s v="Camel Student Watercolour Cake Set 24 Shades"/>
    <n v="1132.96"/>
    <n v="5"/>
    <n v="160.69"/>
    <x v="7"/>
    <x v="0"/>
  </r>
  <r>
    <d v="2024-08-20T00:00:00"/>
    <x v="13"/>
    <x v="15"/>
    <x v="0"/>
    <x v="2"/>
    <s v="Archies Lever Arch File A4 (Pack of 5)"/>
    <n v="12091.16"/>
    <n v="7"/>
    <n v="5160.93"/>
    <x v="4"/>
    <x v="1"/>
  </r>
  <r>
    <d v="2024-12-18T00:00:00"/>
    <x v="29"/>
    <x v="4"/>
    <x v="0"/>
    <x v="2"/>
    <s v="Archies Lever Arch File A4 (Pack of 5)"/>
    <n v="1013.94"/>
    <n v="1"/>
    <n v="414.9"/>
    <x v="1"/>
    <x v="1"/>
  </r>
  <r>
    <d v="2025-01-20T00:00:00"/>
    <x v="40"/>
    <x v="10"/>
    <x v="0"/>
    <x v="0"/>
    <s v="Acco Brass Fasteners 70mm (Box of 100)"/>
    <n v="650.63"/>
    <n v="6"/>
    <n v="25.46"/>
    <x v="11"/>
    <x v="0"/>
  </r>
  <r>
    <d v="2024-11-04T00:00:00"/>
    <x v="34"/>
    <x v="9"/>
    <x v="0"/>
    <x v="0"/>
    <s v="Kangaro Staple Pins 24/6 (Pack of 5000)"/>
    <n v="1120.6099999999999"/>
    <n v="4"/>
    <n v="167.8"/>
    <x v="6"/>
    <x v="1"/>
  </r>
  <r>
    <d v="2025-03-05T00:00:00"/>
    <x v="0"/>
    <x v="2"/>
    <x v="0"/>
    <x v="5"/>
    <s v="Navneet A4 80 GSM Copier Paper (500 Sheets)"/>
    <n v="1573.08"/>
    <n v="3"/>
    <n v="500.78"/>
    <x v="0"/>
    <x v="0"/>
  </r>
  <r>
    <d v="2024-05-17T00:00:00"/>
    <x v="5"/>
    <x v="8"/>
    <x v="0"/>
    <x v="10"/>
    <s v="Nilkamal Plastic Storage Trolley 3-Tier"/>
    <n v="57808.82"/>
    <n v="6"/>
    <n v="7177.06"/>
    <x v="3"/>
    <x v="1"/>
  </r>
  <r>
    <d v="2024-09-03T00:00:00"/>
    <x v="24"/>
    <x v="7"/>
    <x v="1"/>
    <x v="15"/>
    <s v="Durian Engineered Wood Bookcase 4-Shelf Dark Walnut"/>
    <n v="40084.879999999997"/>
    <n v="5"/>
    <n v="-6313.43"/>
    <x v="5"/>
    <x v="1"/>
  </r>
  <r>
    <d v="2024-09-13T00:00:00"/>
    <x v="41"/>
    <x v="3"/>
    <x v="0"/>
    <x v="7"/>
    <s v="Navneet Manilla Envelopes 10×4 (Pack of 100)"/>
    <n v="244.14"/>
    <n v="2"/>
    <n v="98.79"/>
    <x v="5"/>
    <x v="1"/>
  </r>
  <r>
    <d v="2024-04-28T00:00:00"/>
    <x v="7"/>
    <x v="1"/>
    <x v="0"/>
    <x v="2"/>
    <s v="Archies Lever Arch File A4 (Pack of 5)"/>
    <n v="755.73"/>
    <n v="5"/>
    <n v="-1226.28"/>
    <x v="10"/>
    <x v="1"/>
  </r>
  <r>
    <d v="2024-06-21T00:00:00"/>
    <x v="25"/>
    <x v="14"/>
    <x v="1"/>
    <x v="4"/>
    <s v="Stanley Office Side Table with Drawer"/>
    <n v="17311.009999999998"/>
    <n v="2"/>
    <n v="-1043.1099999999999"/>
    <x v="2"/>
    <x v="1"/>
  </r>
  <r>
    <d v="2025-03-14T00:00:00"/>
    <x v="45"/>
    <x v="0"/>
    <x v="0"/>
    <x v="10"/>
    <s v="Puro SAFE Steel Almirah Double Door"/>
    <n v="61369.95"/>
    <n v="2"/>
    <n v="-1429.18"/>
    <x v="0"/>
    <x v="0"/>
  </r>
  <r>
    <d v="2024-12-17T00:00:00"/>
    <x v="12"/>
    <x v="6"/>
    <x v="0"/>
    <x v="5"/>
    <s v="Pidilite Fevistick Glue Sticks (Box of 12)"/>
    <n v="1407.9"/>
    <n v="2"/>
    <n v="646.01"/>
    <x v="1"/>
    <x v="1"/>
  </r>
  <r>
    <d v="2024-11-18T00:00:00"/>
    <x v="8"/>
    <x v="15"/>
    <x v="0"/>
    <x v="2"/>
    <s v="Deli Spine Label Binder A4 Blue (Pack of 6)"/>
    <n v="1033.3499999999999"/>
    <n v="5"/>
    <n v="423.49"/>
    <x v="6"/>
    <x v="1"/>
  </r>
  <r>
    <d v="2025-01-10T00:00:00"/>
    <x v="25"/>
    <x v="7"/>
    <x v="0"/>
    <x v="2"/>
    <s v="Deli Spine Label Binder A4 Blue (Pack of 6)"/>
    <n v="378539.41"/>
    <n v="4"/>
    <n v="197551.87"/>
    <x v="11"/>
    <x v="0"/>
  </r>
  <r>
    <d v="2024-04-16T00:00:00"/>
    <x v="42"/>
    <x v="9"/>
    <x v="0"/>
    <x v="0"/>
    <s v="Kangaro Paper Clips Galvanized (Box of 1000)"/>
    <n v="2150.27"/>
    <n v="4"/>
    <n v="997.26"/>
    <x v="10"/>
    <x v="1"/>
  </r>
  <r>
    <d v="2024-07-13T00:00:00"/>
    <x v="25"/>
    <x v="2"/>
    <x v="0"/>
    <x v="5"/>
    <s v="Navneet A4 80 GSM Copier Paper (500 Sheets)"/>
    <n v="516.82000000000005"/>
    <n v="1"/>
    <n v="236.97"/>
    <x v="8"/>
    <x v="1"/>
  </r>
  <r>
    <d v="2024-09-01T00:00:00"/>
    <x v="7"/>
    <x v="1"/>
    <x v="0"/>
    <x v="13"/>
    <s v="Usha Mist Air Duos 400mm Pedestal Fan"/>
    <n v="8037.51"/>
    <n v="2"/>
    <n v="-23598.080000000002"/>
    <x v="5"/>
    <x v="1"/>
  </r>
  <r>
    <d v="2024-07-23T00:00:00"/>
    <x v="38"/>
    <x v="15"/>
    <x v="0"/>
    <x v="12"/>
    <s v="Anken Colour Coding Dots (Pack of 500)"/>
    <n v="275.95999999999998"/>
    <n v="1"/>
    <n v="120.29"/>
    <x v="8"/>
    <x v="1"/>
  </r>
  <r>
    <d v="2024-06-21T00:00:00"/>
    <x v="21"/>
    <x v="7"/>
    <x v="0"/>
    <x v="1"/>
    <s v="Doms Sketch Pens 48 Shades Assorted"/>
    <n v="9264.02"/>
    <n v="6"/>
    <n v="3202.85"/>
    <x v="2"/>
    <x v="1"/>
  </r>
  <r>
    <d v="2024-10-13T00:00:00"/>
    <x v="34"/>
    <x v="8"/>
    <x v="0"/>
    <x v="2"/>
    <s v="Deli Spine Label Binder A4 Blue (Pack of 6)"/>
    <n v="4020.91"/>
    <n v="6"/>
    <n v="2066.73"/>
    <x v="9"/>
    <x v="1"/>
  </r>
  <r>
    <d v="2024-07-26T00:00:00"/>
    <x v="17"/>
    <x v="3"/>
    <x v="0"/>
    <x v="5"/>
    <s v="Navneet A4 80 GSM Copier Paper (500 Sheets)"/>
    <n v="1402.42"/>
    <n v="3"/>
    <n v="490.55"/>
    <x v="8"/>
    <x v="1"/>
  </r>
  <r>
    <d v="2024-09-07T00:00:00"/>
    <x v="37"/>
    <x v="7"/>
    <x v="0"/>
    <x v="2"/>
    <s v="Solo Ring Binder A4 2-Ring 25mm (Pack of 10)"/>
    <n v="1773.38"/>
    <n v="8"/>
    <n v="-962.23"/>
    <x v="5"/>
    <x v="1"/>
  </r>
  <r>
    <d v="2024-08-28T00:00:00"/>
    <x v="7"/>
    <x v="16"/>
    <x v="1"/>
    <x v="4"/>
    <s v="Stanley Office Side Table with Drawer"/>
    <n v="6969.59"/>
    <n v="3"/>
    <n v="2995.62"/>
    <x v="4"/>
    <x v="1"/>
  </r>
  <r>
    <d v="2024-09-10T00:00:00"/>
    <x v="34"/>
    <x v="2"/>
    <x v="0"/>
    <x v="10"/>
    <s v="Nilkamal Plastic Storage Trolley 3-Tier"/>
    <n v="22796.66"/>
    <n v="4"/>
    <n v="-4769"/>
    <x v="5"/>
    <x v="1"/>
  </r>
  <r>
    <d v="2024-07-06T00:00:00"/>
    <x v="42"/>
    <x v="16"/>
    <x v="0"/>
    <x v="5"/>
    <s v="Navneet A4 80 GSM Copier Paper (500 Sheets)"/>
    <n v="2292.34"/>
    <n v="3"/>
    <n v="935.28"/>
    <x v="8"/>
    <x v="1"/>
  </r>
  <r>
    <d v="2024-12-03T00:00:00"/>
    <x v="0"/>
    <x v="13"/>
    <x v="1"/>
    <x v="3"/>
    <s v="Hof Seating WorkPro Mesh Back Chair"/>
    <n v="69085.5"/>
    <n v="2"/>
    <n v="5056.6400000000003"/>
    <x v="1"/>
    <x v="1"/>
  </r>
  <r>
    <d v="2024-05-02T00:00:00"/>
    <x v="6"/>
    <x v="2"/>
    <x v="1"/>
    <x v="4"/>
    <s v="Stanley Office Side Table with Drawer"/>
    <n v="570.6"/>
    <n v="3"/>
    <n v="225.82"/>
    <x v="3"/>
    <x v="1"/>
  </r>
  <r>
    <d v="2024-09-28T00:00:00"/>
    <x v="33"/>
    <x v="3"/>
    <x v="0"/>
    <x v="7"/>
    <s v="Ratan Tissue Self-Seal Courier Bags (Pack of 200)"/>
    <n v="378.44"/>
    <n v="1"/>
    <n v="176.08"/>
    <x v="5"/>
    <x v="1"/>
  </r>
  <r>
    <d v="2025-01-01T00:00:00"/>
    <x v="29"/>
    <x v="14"/>
    <x v="0"/>
    <x v="1"/>
    <s v="Fevicryl Fabric Colour Set 12 Shades"/>
    <n v="2445.5"/>
    <n v="1"/>
    <n v="287.22000000000003"/>
    <x v="11"/>
    <x v="0"/>
  </r>
  <r>
    <d v="2024-09-24T00:00:00"/>
    <x v="20"/>
    <x v="2"/>
    <x v="1"/>
    <x v="3"/>
    <s v="Godrej Interio Cozy Ergonomic Chair with Armrest"/>
    <n v="78728.570000000007"/>
    <n v="6"/>
    <n v="13692.36"/>
    <x v="5"/>
    <x v="1"/>
  </r>
  <r>
    <d v="2024-04-19T00:00:00"/>
    <x v="11"/>
    <x v="1"/>
    <x v="1"/>
    <x v="4"/>
    <s v="FurnitureKraft Metal Coat Stand Black"/>
    <n v="161.96"/>
    <n v="1"/>
    <n v="-117.74"/>
    <x v="10"/>
    <x v="1"/>
  </r>
  <r>
    <d v="2024-08-28T00:00:00"/>
    <x v="41"/>
    <x v="16"/>
    <x v="0"/>
    <x v="5"/>
    <s v="Navneet A4 80 GSM Copier Paper (500 Sheets)"/>
    <n v="1758.95"/>
    <n v="2"/>
    <n v="852.51"/>
    <x v="4"/>
    <x v="1"/>
  </r>
  <r>
    <d v="2024-05-07T00:00:00"/>
    <x v="1"/>
    <x v="17"/>
    <x v="2"/>
    <x v="9"/>
    <s v="Realme Narzo 60 Pro 5G 8GB/128GB"/>
    <n v="11860.89"/>
    <n v="3"/>
    <n v="1054.97"/>
    <x v="3"/>
    <x v="1"/>
  </r>
  <r>
    <d v="2024-10-15T00:00:00"/>
    <x v="43"/>
    <x v="15"/>
    <x v="0"/>
    <x v="10"/>
    <s v="Cello Stationery Organiser Set 7-Compartment"/>
    <n v="51838.26"/>
    <n v="2"/>
    <n v="3826.17"/>
    <x v="9"/>
    <x v="1"/>
  </r>
  <r>
    <d v="2024-12-20T00:00:00"/>
    <x v="16"/>
    <x v="0"/>
    <x v="1"/>
    <x v="4"/>
    <s v="Nilkamal Plastic Folding Chair (Pack of 4)"/>
    <n v="306.44"/>
    <n v="1"/>
    <n v="123.82"/>
    <x v="1"/>
    <x v="1"/>
  </r>
  <r>
    <d v="2024-05-16T00:00:00"/>
    <x v="1"/>
    <x v="8"/>
    <x v="2"/>
    <x v="14"/>
    <s v="Samsung ProXpress M3320ND Laser Printer"/>
    <n v="42652.13"/>
    <n v="1"/>
    <n v="3287.77"/>
    <x v="3"/>
    <x v="1"/>
  </r>
  <r>
    <d v="2024-11-27T00:00:00"/>
    <x v="18"/>
    <x v="13"/>
    <x v="0"/>
    <x v="2"/>
    <s v="Deli Spine Label Binder A4 Blue (Pack of 6)"/>
    <n v="172.01"/>
    <n v="2"/>
    <n v="-290.82"/>
    <x v="6"/>
    <x v="1"/>
  </r>
  <r>
    <d v="2024-12-04T00:00:00"/>
    <x v="23"/>
    <x v="7"/>
    <x v="2"/>
    <x v="9"/>
    <s v="OnePlus Nord CE3 Lite 8GB/128GB"/>
    <n v="3944.11"/>
    <n v="2"/>
    <n v="-996.18"/>
    <x v="1"/>
    <x v="1"/>
  </r>
  <r>
    <d v="2024-07-22T00:00:00"/>
    <x v="11"/>
    <x v="12"/>
    <x v="0"/>
    <x v="12"/>
    <s v="Kores Self-Adhesive Label Rolls (Pack of 4)"/>
    <n v="12326.8"/>
    <n v="16"/>
    <n v="5535.23"/>
    <x v="8"/>
    <x v="1"/>
  </r>
  <r>
    <d v="2024-08-27T00:00:00"/>
    <x v="12"/>
    <x v="7"/>
    <x v="0"/>
    <x v="2"/>
    <s v="Kangaro Presentation Ring Binder (Pack of 8)"/>
    <n v="1902.15"/>
    <n v="3"/>
    <n v="-1368.22"/>
    <x v="4"/>
    <x v="1"/>
  </r>
  <r>
    <d v="2025-01-03T00:00:00"/>
    <x v="41"/>
    <x v="1"/>
    <x v="2"/>
    <x v="9"/>
    <s v="Samsung Galaxy M34 5G 6GB/128GB"/>
    <n v="10421.09"/>
    <n v="3"/>
    <n v="2693.57"/>
    <x v="11"/>
    <x v="0"/>
  </r>
  <r>
    <d v="2024-06-13T00:00:00"/>
    <x v="29"/>
    <x v="8"/>
    <x v="1"/>
    <x v="8"/>
    <s v="Stanley Furniture Height-Adjustable Desk"/>
    <n v="4949.6499999999996"/>
    <n v="1"/>
    <n v="-115.59"/>
    <x v="2"/>
    <x v="1"/>
  </r>
  <r>
    <d v="2024-12-25T00:00:00"/>
    <x v="44"/>
    <x v="7"/>
    <x v="0"/>
    <x v="5"/>
    <s v="Kokuyo Camlin Drawing Sheets A3 (100 Sheets)"/>
    <n v="18568.490000000002"/>
    <n v="5"/>
    <n v="8215.92"/>
    <x v="1"/>
    <x v="1"/>
  </r>
  <r>
    <d v="2024-09-02T00:00:00"/>
    <x v="10"/>
    <x v="9"/>
    <x v="0"/>
    <x v="2"/>
    <s v="Nataraj Clear-View Binder A4 (Pack of 12)"/>
    <n v="5758.15"/>
    <n v="3"/>
    <n v="2557.29"/>
    <x v="5"/>
    <x v="1"/>
  </r>
  <r>
    <d v="2024-11-21T00:00:00"/>
    <x v="29"/>
    <x v="17"/>
    <x v="0"/>
    <x v="2"/>
    <s v="Deli Spine Label Binder A4 Blue (Pack of 6)"/>
    <n v="295.43"/>
    <n v="2"/>
    <n v="-463.42"/>
    <x v="6"/>
    <x v="1"/>
  </r>
  <r>
    <d v="2024-09-17T00:00:00"/>
    <x v="42"/>
    <x v="13"/>
    <x v="2"/>
    <x v="11"/>
    <s v="boAt Rugged V3 USB-C Cable (Pack of 3)"/>
    <n v="5407.98"/>
    <n v="6"/>
    <n v="974.54"/>
    <x v="5"/>
    <x v="1"/>
  </r>
  <r>
    <d v="2025-03-27T00:00:00"/>
    <x v="22"/>
    <x v="5"/>
    <x v="1"/>
    <x v="15"/>
    <s v="Nilkamal Freedom Book Rack with Cabinet"/>
    <n v="34265.879999999997"/>
    <n v="4"/>
    <n v="-6023.29"/>
    <x v="0"/>
    <x v="0"/>
  </r>
  <r>
    <d v="2024-06-22T00:00:00"/>
    <x v="4"/>
    <x v="14"/>
    <x v="0"/>
    <x v="12"/>
    <s v="3M Post-It Sticky Notes 76×76mm (Pack of 12)"/>
    <n v="1604.28"/>
    <n v="7"/>
    <n v="750.57"/>
    <x v="2"/>
    <x v="1"/>
  </r>
  <r>
    <d v="2024-08-11T00:00:00"/>
    <x v="22"/>
    <x v="19"/>
    <x v="0"/>
    <x v="0"/>
    <s v="Acco Brass Fasteners 70mm (Box of 100)"/>
    <n v="506.57"/>
    <n v="2"/>
    <n v="186.68"/>
    <x v="4"/>
    <x v="1"/>
  </r>
  <r>
    <d v="2024-09-18T00:00:00"/>
    <x v="16"/>
    <x v="9"/>
    <x v="1"/>
    <x v="3"/>
    <s v="Stanley Furniture Comfort Plus Chair"/>
    <n v="165307.12"/>
    <n v="8"/>
    <n v="-1988.97"/>
    <x v="5"/>
    <x v="1"/>
  </r>
  <r>
    <d v="2024-12-19T00:00:00"/>
    <x v="39"/>
    <x v="4"/>
    <x v="0"/>
    <x v="5"/>
    <s v="Kokuyo Camlin Drawing Sheets A3 (100 Sheets)"/>
    <n v="3546.03"/>
    <n v="6"/>
    <n v="1597.64"/>
    <x v="1"/>
    <x v="1"/>
  </r>
  <r>
    <d v="2024-06-19T00:00:00"/>
    <x v="23"/>
    <x v="6"/>
    <x v="1"/>
    <x v="8"/>
    <s v="Godrej Interio Slimline Steel Computer Table"/>
    <n v="75695.350000000006"/>
    <n v="2"/>
    <n v="-25572.34"/>
    <x v="2"/>
    <x v="1"/>
  </r>
  <r>
    <d v="2025-03-27T00:00:00"/>
    <x v="3"/>
    <x v="4"/>
    <x v="2"/>
    <x v="11"/>
    <s v="boAt Rugged V3 USB-C Cable (Pack of 3)"/>
    <n v="1606.62"/>
    <n v="1"/>
    <n v="238.29"/>
    <x v="0"/>
    <x v="0"/>
  </r>
  <r>
    <d v="2025-01-20T00:00:00"/>
    <x v="14"/>
    <x v="18"/>
    <x v="0"/>
    <x v="2"/>
    <s v="Kangaro Presentation Ring Binder (Pack of 8)"/>
    <n v="2167.5"/>
    <n v="4"/>
    <n v="640.58000000000004"/>
    <x v="11"/>
    <x v="0"/>
  </r>
  <r>
    <d v="2024-12-05T00:00:00"/>
    <x v="6"/>
    <x v="17"/>
    <x v="0"/>
    <x v="10"/>
    <s v="Puro SAFE Steel Almirah Double Door"/>
    <n v="21709.48"/>
    <n v="2"/>
    <n v="503.84"/>
    <x v="1"/>
    <x v="1"/>
  </r>
  <r>
    <d v="2024-10-15T00:00:00"/>
    <x v="28"/>
    <x v="10"/>
    <x v="0"/>
    <x v="5"/>
    <s v="Kokuyo Camlin Drawing Sheets A3 (100 Sheets)"/>
    <n v="4796.67"/>
    <n v="1"/>
    <n v="2495.2800000000002"/>
    <x v="9"/>
    <x v="1"/>
  </r>
  <r>
    <d v="2024-11-18T00:00:00"/>
    <x v="8"/>
    <x v="3"/>
    <x v="0"/>
    <x v="2"/>
    <s v="Nataraj Clear-View Binder A4 (Pack of 12)"/>
    <n v="6955.85"/>
    <n v="1"/>
    <n v="-5116.6499999999996"/>
    <x v="6"/>
    <x v="1"/>
  </r>
  <r>
    <d v="2024-10-27T00:00:00"/>
    <x v="19"/>
    <x v="2"/>
    <x v="2"/>
    <x v="9"/>
    <s v="Motorola Edge 50 Fusion 12GB/256GB"/>
    <n v="337850.45"/>
    <n v="6"/>
    <n v="34688.79"/>
    <x v="9"/>
    <x v="1"/>
  </r>
  <r>
    <d v="2024-11-09T00:00:00"/>
    <x v="38"/>
    <x v="14"/>
    <x v="0"/>
    <x v="5"/>
    <s v="Pidilite Fevistick Glue Sticks (Box of 12)"/>
    <n v="2280.2399999999998"/>
    <n v="6"/>
    <n v="1050.33"/>
    <x v="6"/>
    <x v="1"/>
  </r>
  <r>
    <d v="2024-12-27T00:00:00"/>
    <x v="17"/>
    <x v="0"/>
    <x v="1"/>
    <x v="4"/>
    <s v="Nilkamal Plastic Folding Chair (Pack of 4)"/>
    <n v="3905.5"/>
    <n v="3"/>
    <n v="1090.8"/>
    <x v="1"/>
    <x v="1"/>
  </r>
  <r>
    <d v="2025-03-16T00:00:00"/>
    <x v="17"/>
    <x v="7"/>
    <x v="0"/>
    <x v="2"/>
    <s v="Archies Lever Arch File A4 (Pack of 5)"/>
    <n v="16549.77"/>
    <n v="4"/>
    <n v="5890.86"/>
    <x v="0"/>
    <x v="0"/>
  </r>
  <r>
    <d v="2024-06-16T00:00:00"/>
    <x v="47"/>
    <x v="9"/>
    <x v="0"/>
    <x v="2"/>
    <s v="Deli Spine Label Binder A4 Blue (Pack of 6)"/>
    <n v="292.52999999999997"/>
    <n v="4"/>
    <n v="-264.20999999999998"/>
    <x v="2"/>
    <x v="1"/>
  </r>
  <r>
    <d v="2024-11-16T00:00:00"/>
    <x v="45"/>
    <x v="11"/>
    <x v="0"/>
    <x v="16"/>
    <s v="Camlin Permanent Marker Black (Pack of 10)"/>
    <n v="1309.96"/>
    <n v="3"/>
    <n v="488.89"/>
    <x v="6"/>
    <x v="1"/>
  </r>
  <r>
    <d v="2025-02-01T00:00:00"/>
    <x v="45"/>
    <x v="2"/>
    <x v="0"/>
    <x v="0"/>
    <s v="Kangaro Staple Pins 24/6 (Pack of 5000)"/>
    <n v="2896.55"/>
    <n v="6"/>
    <n v="1453.18"/>
    <x v="7"/>
    <x v="0"/>
  </r>
  <r>
    <d v="2025-03-25T00:00:00"/>
    <x v="24"/>
    <x v="3"/>
    <x v="0"/>
    <x v="2"/>
    <s v="Kangaro Presentation Ring Binder (Pack of 8)"/>
    <n v="1774.54"/>
    <n v="3"/>
    <n v="-1231.82"/>
    <x v="0"/>
    <x v="0"/>
  </r>
  <r>
    <d v="2024-09-11T00:00:00"/>
    <x v="19"/>
    <x v="5"/>
    <x v="0"/>
    <x v="2"/>
    <s v="Archies Lever Arch File A4 (Pack of 5)"/>
    <n v="930.56"/>
    <n v="1"/>
    <n v="341.42"/>
    <x v="5"/>
    <x v="1"/>
  </r>
  <r>
    <d v="2025-03-11T00:00:00"/>
    <x v="19"/>
    <x v="9"/>
    <x v="2"/>
    <x v="6"/>
    <s v="HP ScanJet Pro 3600 f1 Flatbed Scanner"/>
    <n v="99027.61"/>
    <n v="1"/>
    <n v="36936.61"/>
    <x v="0"/>
    <x v="0"/>
  </r>
  <r>
    <d v="2024-12-22T00:00:00"/>
    <x v="10"/>
    <x v="8"/>
    <x v="1"/>
    <x v="8"/>
    <s v="Featherlite Ergo Workstation L-Shaped Desk"/>
    <n v="32531.5"/>
    <n v="3"/>
    <n v="-4664.32"/>
    <x v="1"/>
    <x v="1"/>
  </r>
  <r>
    <d v="2024-08-05T00:00:00"/>
    <x v="2"/>
    <x v="11"/>
    <x v="0"/>
    <x v="1"/>
    <s v="Camel Student Watercolour Cake Set 24 Shades"/>
    <n v="3828.99"/>
    <n v="8"/>
    <n v="1558.39"/>
    <x v="4"/>
    <x v="1"/>
  </r>
  <r>
    <d v="2024-12-23T00:00:00"/>
    <x v="47"/>
    <x v="12"/>
    <x v="2"/>
    <x v="9"/>
    <s v="POCO X6 Pro 5G 12GB/256GB"/>
    <n v="161240.82999999999"/>
    <n v="6"/>
    <n v="-33894.959999999999"/>
    <x v="1"/>
    <x v="1"/>
  </r>
  <r>
    <d v="2025-03-06T00:00:00"/>
    <x v="17"/>
    <x v="0"/>
    <x v="1"/>
    <x v="15"/>
    <s v="FurnitureKraft Bookshelf Open 6-Tier White"/>
    <n v="22003.74"/>
    <n v="1"/>
    <n v="-1221.43"/>
    <x v="0"/>
    <x v="0"/>
  </r>
  <r>
    <d v="2025-02-20T00:00:00"/>
    <x v="34"/>
    <x v="3"/>
    <x v="0"/>
    <x v="2"/>
    <s v="Nataraj Clear-View Binder A4 (Pack of 12)"/>
    <n v="1722.86"/>
    <n v="7"/>
    <n v="647.91999999999996"/>
    <x v="7"/>
    <x v="0"/>
  </r>
  <r>
    <d v="2024-05-22T00:00:00"/>
    <x v="36"/>
    <x v="3"/>
    <x v="2"/>
    <x v="9"/>
    <s v="Samsung Galaxy M34 5G 6GB/128GB"/>
    <n v="138756.59"/>
    <n v="11"/>
    <n v="9739.36"/>
    <x v="3"/>
    <x v="1"/>
  </r>
  <r>
    <d v="2024-11-23T00:00:00"/>
    <x v="41"/>
    <x v="6"/>
    <x v="1"/>
    <x v="15"/>
    <s v="Featherlite Steel Almirah with Locker"/>
    <n v="41266.47"/>
    <n v="2"/>
    <n v="1620.72"/>
    <x v="6"/>
    <x v="1"/>
  </r>
  <r>
    <d v="2024-06-26T00:00:00"/>
    <x v="3"/>
    <x v="17"/>
    <x v="0"/>
    <x v="10"/>
    <s v="Durian Steel Filing Cabinet 2-Door"/>
    <n v="2462"/>
    <n v="3"/>
    <n v="728.66"/>
    <x v="2"/>
    <x v="1"/>
  </r>
  <r>
    <d v="2024-06-13T00:00:00"/>
    <x v="44"/>
    <x v="6"/>
    <x v="0"/>
    <x v="16"/>
    <s v="Camlin Permanent Marker Black (Pack of 10)"/>
    <n v="1872.16"/>
    <n v="6"/>
    <n v="612.02"/>
    <x v="2"/>
    <x v="1"/>
  </r>
  <r>
    <d v="2024-06-07T00:00:00"/>
    <x v="42"/>
    <x v="3"/>
    <x v="2"/>
    <x v="9"/>
    <s v="iQOO Z9 5G 8GB/128GB"/>
    <n v="16718.88"/>
    <n v="3"/>
    <n v="4511.5"/>
    <x v="2"/>
    <x v="1"/>
  </r>
  <r>
    <d v="2024-11-11T00:00:00"/>
    <x v="13"/>
    <x v="13"/>
    <x v="2"/>
    <x v="9"/>
    <s v="OnePlus Nord CE3 Lite 8GB/128GB"/>
    <n v="70073.33"/>
    <n v="2"/>
    <n v="-16663.93"/>
    <x v="6"/>
    <x v="1"/>
  </r>
  <r>
    <d v="2024-11-03T00:00:00"/>
    <x v="36"/>
    <x v="3"/>
    <x v="0"/>
    <x v="10"/>
    <s v="Godrej Interio Metal Storage Cabinet 4-Drawer"/>
    <n v="355765.94"/>
    <n v="9"/>
    <n v="95728.16"/>
    <x v="6"/>
    <x v="1"/>
  </r>
  <r>
    <d v="2024-06-22T00:00:00"/>
    <x v="10"/>
    <x v="9"/>
    <x v="0"/>
    <x v="10"/>
    <s v="Puro SAFE Steel Almirah Double Door"/>
    <n v="18325.32"/>
    <n v="5"/>
    <n v="1008.8"/>
    <x v="2"/>
    <x v="1"/>
  </r>
  <r>
    <d v="2024-06-12T00:00:00"/>
    <x v="27"/>
    <x v="13"/>
    <x v="0"/>
    <x v="5"/>
    <s v="Classmate Premium A4 Ruled Notebooks (Pack of 6)"/>
    <n v="4574.2299999999996"/>
    <n v="2"/>
    <n v="2034.56"/>
    <x v="2"/>
    <x v="1"/>
  </r>
  <r>
    <d v="2024-11-27T00:00:00"/>
    <x v="6"/>
    <x v="15"/>
    <x v="1"/>
    <x v="4"/>
    <s v="FurnitureKraft Metal Coat Stand Black"/>
    <n v="13939.01"/>
    <n v="6"/>
    <n v="4470.8599999999997"/>
    <x v="6"/>
    <x v="1"/>
  </r>
  <r>
    <d v="2024-08-26T00:00:00"/>
    <x v="43"/>
    <x v="14"/>
    <x v="0"/>
    <x v="5"/>
    <s v="Linc Glycer Ball Pen Blue (Pack of 10)"/>
    <n v="8517.2800000000007"/>
    <n v="3"/>
    <n v="3214.91"/>
    <x v="4"/>
    <x v="1"/>
  </r>
  <r>
    <d v="2024-08-01T00:00:00"/>
    <x v="16"/>
    <x v="6"/>
    <x v="0"/>
    <x v="1"/>
    <s v="Doms Sketch Pens 48 Shades Assorted"/>
    <n v="1391.46"/>
    <n v="3"/>
    <n v="421.48"/>
    <x v="4"/>
    <x v="1"/>
  </r>
  <r>
    <d v="2024-05-25T00:00:00"/>
    <x v="36"/>
    <x v="3"/>
    <x v="0"/>
    <x v="2"/>
    <s v="Archies Lever Arch File A4 (Pack of 5)"/>
    <n v="1984.29"/>
    <n v="3"/>
    <n v="-1167.23"/>
    <x v="3"/>
    <x v="1"/>
  </r>
  <r>
    <d v="2024-10-03T00:00:00"/>
    <x v="3"/>
    <x v="14"/>
    <x v="0"/>
    <x v="2"/>
    <s v="Solo Ring Binder A4 2-Ring 25mm (Pack of 10)"/>
    <n v="7286.27"/>
    <n v="3"/>
    <n v="2856.42"/>
    <x v="9"/>
    <x v="1"/>
  </r>
  <r>
    <d v="2024-11-25T00:00:00"/>
    <x v="1"/>
    <x v="5"/>
    <x v="0"/>
    <x v="13"/>
    <s v="Philips SmartBright LED Batten 36W (Pack of 4)"/>
    <n v="1037.6199999999999"/>
    <n v="1"/>
    <n v="297.75"/>
    <x v="6"/>
    <x v="1"/>
  </r>
  <r>
    <d v="2024-05-24T00:00:00"/>
    <x v="7"/>
    <x v="11"/>
    <x v="0"/>
    <x v="2"/>
    <s v="Solo Ring Binder A4 2-Ring 25mm (Pack of 10)"/>
    <n v="1162.79"/>
    <n v="5"/>
    <n v="-2470.8000000000002"/>
    <x v="3"/>
    <x v="1"/>
  </r>
  <r>
    <d v="2024-09-07T00:00:00"/>
    <x v="29"/>
    <x v="8"/>
    <x v="1"/>
    <x v="3"/>
    <s v="Hof Seating WorkPro Mesh Back Chair"/>
    <n v="12255.6"/>
    <n v="2"/>
    <n v="-1119.73"/>
    <x v="5"/>
    <x v="1"/>
  </r>
  <r>
    <d v="2024-09-06T00:00:00"/>
    <x v="25"/>
    <x v="15"/>
    <x v="0"/>
    <x v="10"/>
    <s v="Durian Steel Filing Cabinet 2-Door"/>
    <n v="7112.49"/>
    <n v="1"/>
    <n v="138.36000000000001"/>
    <x v="5"/>
    <x v="1"/>
  </r>
  <r>
    <d v="2024-07-22T00:00:00"/>
    <x v="24"/>
    <x v="18"/>
    <x v="0"/>
    <x v="10"/>
    <s v="Nilkamal Plastic Storage Trolley 3-Tier"/>
    <n v="18537.93"/>
    <n v="7"/>
    <n v="1918.11"/>
    <x v="8"/>
    <x v="1"/>
  </r>
  <r>
    <d v="2024-06-26T00:00:00"/>
    <x v="16"/>
    <x v="16"/>
    <x v="0"/>
    <x v="5"/>
    <s v="Pidilite Fevistick Glue Sticks (Box of 12)"/>
    <n v="1731.37"/>
    <n v="4"/>
    <n v="545.53"/>
    <x v="2"/>
    <x v="1"/>
  </r>
  <r>
    <d v="2025-03-15T00:00:00"/>
    <x v="32"/>
    <x v="19"/>
    <x v="2"/>
    <x v="11"/>
    <s v="Lapcare USB-C 65W GaN Charger"/>
    <n v="5595.13"/>
    <n v="2"/>
    <n v="789.64"/>
    <x v="0"/>
    <x v="0"/>
  </r>
  <r>
    <d v="2024-07-22T00:00:00"/>
    <x v="3"/>
    <x v="9"/>
    <x v="0"/>
    <x v="1"/>
    <s v="Fevicryl Fabric Colour Set 12 Shades"/>
    <n v="1036.22"/>
    <n v="4"/>
    <n v="301.35000000000002"/>
    <x v="8"/>
    <x v="1"/>
  </r>
  <r>
    <d v="2024-08-20T00:00:00"/>
    <x v="22"/>
    <x v="8"/>
    <x v="0"/>
    <x v="5"/>
    <s v="Kokuyo Camlin Drawing Sheets A3 (100 Sheets)"/>
    <n v="5247.26"/>
    <n v="10"/>
    <n v="2628.94"/>
    <x v="4"/>
    <x v="1"/>
  </r>
  <r>
    <d v="2024-12-22T00:00:00"/>
    <x v="24"/>
    <x v="14"/>
    <x v="2"/>
    <x v="9"/>
    <s v="POCO X6 Pro 5G 12GB/256GB"/>
    <n v="244652.73"/>
    <n v="6"/>
    <n v="25740.36"/>
    <x v="1"/>
    <x v="1"/>
  </r>
  <r>
    <d v="2024-12-26T00:00:00"/>
    <x v="6"/>
    <x v="19"/>
    <x v="2"/>
    <x v="11"/>
    <s v="Cosmic Byte CB-GK-12 Wired Keyboard"/>
    <n v="3401.49"/>
    <n v="1"/>
    <n v="1619.74"/>
    <x v="1"/>
    <x v="1"/>
  </r>
  <r>
    <d v="2024-07-28T00:00:00"/>
    <x v="5"/>
    <x v="15"/>
    <x v="0"/>
    <x v="1"/>
    <s v="Camel Student Watercolour Cake Set 24 Shades"/>
    <n v="1486.34"/>
    <n v="2"/>
    <n v="538.03"/>
    <x v="8"/>
    <x v="1"/>
  </r>
  <r>
    <d v="2024-05-21T00:00:00"/>
    <x v="2"/>
    <x v="9"/>
    <x v="0"/>
    <x v="1"/>
    <s v="Doms Sketch Pens 48 Shades Assorted"/>
    <n v="716.08"/>
    <n v="2"/>
    <n v="93.16"/>
    <x v="3"/>
    <x v="1"/>
  </r>
  <r>
    <d v="2024-04-19T00:00:00"/>
    <x v="6"/>
    <x v="0"/>
    <x v="1"/>
    <x v="3"/>
    <s v="Hof Seating WorkPro Mesh Back Chair"/>
    <n v="26748.29"/>
    <n v="3"/>
    <n v="-1389.19"/>
    <x v="10"/>
    <x v="1"/>
  </r>
  <r>
    <d v="2024-07-01T00:00:00"/>
    <x v="12"/>
    <x v="4"/>
    <x v="2"/>
    <x v="9"/>
    <s v="Samsung Galaxy M34 5G 6GB/128GB"/>
    <n v="572.58000000000004"/>
    <n v="1"/>
    <n v="198.99"/>
    <x v="8"/>
    <x v="1"/>
  </r>
  <r>
    <d v="2024-11-15T00:00:00"/>
    <x v="37"/>
    <x v="9"/>
    <x v="0"/>
    <x v="1"/>
    <s v="Camel Student Watercolour Cake Set 24 Shades"/>
    <n v="9308.7000000000007"/>
    <n v="3"/>
    <n v="1001.93"/>
    <x v="6"/>
    <x v="1"/>
  </r>
  <r>
    <d v="2024-06-18T00:00:00"/>
    <x v="15"/>
    <x v="19"/>
    <x v="0"/>
    <x v="2"/>
    <s v="Solo Ring Binder A4 2-Ring 25mm (Pack of 10)"/>
    <n v="7479.92"/>
    <n v="3"/>
    <n v="3522.65"/>
    <x v="2"/>
    <x v="1"/>
  </r>
  <r>
    <d v="2024-04-03T00:00:00"/>
    <x v="43"/>
    <x v="0"/>
    <x v="0"/>
    <x v="5"/>
    <s v="Navneet A4 80 GSM Copier Paper (500 Sheets)"/>
    <n v="4471.75"/>
    <n v="3"/>
    <n v="1399.26"/>
    <x v="10"/>
    <x v="1"/>
  </r>
  <r>
    <d v="2024-11-04T00:00:00"/>
    <x v="46"/>
    <x v="2"/>
    <x v="1"/>
    <x v="3"/>
    <s v="Stanley Furniture Comfort Plus Chair"/>
    <n v="85700.06"/>
    <n v="3"/>
    <n v="32201.439999999999"/>
    <x v="6"/>
    <x v="1"/>
  </r>
  <r>
    <d v="2024-09-12T00:00:00"/>
    <x v="7"/>
    <x v="1"/>
    <x v="0"/>
    <x v="5"/>
    <s v="Navneet A4 80 GSM Copier Paper (500 Sheets)"/>
    <n v="1909.4"/>
    <n v="4"/>
    <n v="984.1"/>
    <x v="5"/>
    <x v="1"/>
  </r>
  <r>
    <d v="2025-02-27T00:00:00"/>
    <x v="22"/>
    <x v="3"/>
    <x v="0"/>
    <x v="2"/>
    <s v="Archies Lever Arch File A4 (Pack of 5)"/>
    <n v="2119.44"/>
    <n v="5"/>
    <n v="735.19"/>
    <x v="7"/>
    <x v="0"/>
  </r>
  <r>
    <d v="2024-08-12T00:00:00"/>
    <x v="1"/>
    <x v="2"/>
    <x v="0"/>
    <x v="12"/>
    <s v="3M Post-It Sticky Notes 76×76mm (Pack of 12)"/>
    <n v="813.14"/>
    <n v="3"/>
    <n v="329.29"/>
    <x v="4"/>
    <x v="1"/>
  </r>
  <r>
    <d v="2025-01-14T00:00:00"/>
    <x v="3"/>
    <x v="15"/>
    <x v="0"/>
    <x v="2"/>
    <s v="Deli Spine Label Binder A4 Blue (Pack of 6)"/>
    <n v="5966.36"/>
    <n v="3"/>
    <n v="1667.32"/>
    <x v="11"/>
    <x v="0"/>
  </r>
  <r>
    <d v="2024-08-07T00:00:00"/>
    <x v="9"/>
    <x v="1"/>
    <x v="0"/>
    <x v="13"/>
    <s v="Havells Cista 1200mm Ceiling Fan Brushed Chrome"/>
    <n v="8858.9699999999993"/>
    <n v="5"/>
    <n v="2520.6"/>
    <x v="4"/>
    <x v="1"/>
  </r>
  <r>
    <d v="2024-04-12T00:00:00"/>
    <x v="3"/>
    <x v="10"/>
    <x v="0"/>
    <x v="5"/>
    <s v="Classmate Premium A4 Ruled Notebooks (Pack of 6)"/>
    <n v="3629.48"/>
    <n v="2"/>
    <n v="1725.39"/>
    <x v="10"/>
    <x v="1"/>
  </r>
  <r>
    <d v="2024-08-21T00:00:00"/>
    <x v="10"/>
    <x v="18"/>
    <x v="0"/>
    <x v="10"/>
    <s v="Durian Steel Filing Cabinet 2-Door"/>
    <n v="13811.79"/>
    <n v="6"/>
    <n v="4016.36"/>
    <x v="4"/>
    <x v="1"/>
  </r>
  <r>
    <d v="2024-12-06T00:00:00"/>
    <x v="7"/>
    <x v="11"/>
    <x v="0"/>
    <x v="2"/>
    <s v="Solo Ring Binder A4 2-Ring 25mm (Pack of 10)"/>
    <n v="56304.88"/>
    <n v="7"/>
    <n v="20890.349999999999"/>
    <x v="1"/>
    <x v="1"/>
  </r>
  <r>
    <d v="2024-12-11T00:00:00"/>
    <x v="29"/>
    <x v="2"/>
    <x v="0"/>
    <x v="2"/>
    <s v="Solo Ring Binder A4 2-Ring 25mm (Pack of 10)"/>
    <n v="18646.71"/>
    <n v="2"/>
    <n v="-32697.040000000001"/>
    <x v="1"/>
    <x v="1"/>
  </r>
  <r>
    <d v="2025-01-27T00:00:00"/>
    <x v="11"/>
    <x v="10"/>
    <x v="1"/>
    <x v="4"/>
    <s v="FurnitureKraft Metal Coat Stand Black"/>
    <n v="21888.69"/>
    <n v="3"/>
    <n v="5252.47"/>
    <x v="11"/>
    <x v="0"/>
  </r>
  <r>
    <d v="2024-07-17T00:00:00"/>
    <x v="47"/>
    <x v="4"/>
    <x v="0"/>
    <x v="1"/>
    <s v="Camlin Kokuyo Acrylic Colour Set 9 Tubes"/>
    <n v="994.99"/>
    <n v="3"/>
    <n v="272.17"/>
    <x v="8"/>
    <x v="1"/>
  </r>
  <r>
    <d v="2024-11-04T00:00:00"/>
    <x v="7"/>
    <x v="17"/>
    <x v="1"/>
    <x v="4"/>
    <s v="FurnitureKraft Metal Coat Stand Black"/>
    <n v="30758.7"/>
    <n v="3"/>
    <n v="12558.22"/>
    <x v="6"/>
    <x v="1"/>
  </r>
  <r>
    <d v="2024-09-17T00:00:00"/>
    <x v="13"/>
    <x v="19"/>
    <x v="2"/>
    <x v="9"/>
    <s v="Vivo T3 Pro 5G 8GB/128GB"/>
    <n v="26493.02"/>
    <n v="3"/>
    <n v="6753.61"/>
    <x v="5"/>
    <x v="1"/>
  </r>
  <r>
    <d v="2024-06-28T00:00:00"/>
    <x v="45"/>
    <x v="10"/>
    <x v="1"/>
    <x v="8"/>
    <s v="Durian TEAK-Finish Manager Desk 1500mm"/>
    <n v="30156.61"/>
    <n v="3"/>
    <n v="4322.57"/>
    <x v="2"/>
    <x v="1"/>
  </r>
  <r>
    <d v="2024-12-19T00:00:00"/>
    <x v="20"/>
    <x v="7"/>
    <x v="0"/>
    <x v="10"/>
    <s v="Nilkamal Plastic Storage Trolley 3-Tier"/>
    <n v="98866.46"/>
    <n v="5"/>
    <n v="5908.75"/>
    <x v="1"/>
    <x v="1"/>
  </r>
  <r>
    <d v="2025-03-10T00:00:00"/>
    <x v="23"/>
    <x v="11"/>
    <x v="2"/>
    <x v="11"/>
    <s v="iBall Bluetooth Wireless Keyboard &amp; Mouse Combo"/>
    <n v="12370.28"/>
    <n v="3"/>
    <n v="-1673.54"/>
    <x v="0"/>
    <x v="0"/>
  </r>
  <r>
    <d v="2024-09-05T00:00:00"/>
    <x v="42"/>
    <x v="17"/>
    <x v="0"/>
    <x v="12"/>
    <s v="Maplitho White Labels A4 (50 Sheets)"/>
    <n v="252.37"/>
    <n v="1"/>
    <n v="87.87"/>
    <x v="5"/>
    <x v="1"/>
  </r>
  <r>
    <d v="2024-04-24T00:00:00"/>
    <x v="18"/>
    <x v="10"/>
    <x v="1"/>
    <x v="15"/>
    <s v="Featherlite Steel Almirah with Locker"/>
    <n v="40938.85"/>
    <n v="9"/>
    <n v="8523.6200000000008"/>
    <x v="10"/>
    <x v="1"/>
  </r>
  <r>
    <d v="2024-06-17T00:00:00"/>
    <x v="30"/>
    <x v="0"/>
    <x v="0"/>
    <x v="2"/>
    <s v="Nataraj Clear-View Binder A4 (Pack of 12)"/>
    <n v="2615.85"/>
    <n v="2"/>
    <n v="-1785.41"/>
    <x v="2"/>
    <x v="1"/>
  </r>
  <r>
    <d v="2024-08-02T00:00:00"/>
    <x v="19"/>
    <x v="4"/>
    <x v="0"/>
    <x v="5"/>
    <s v="Linc Glycer Ball Pen Blue (Pack of 10)"/>
    <n v="13048.34"/>
    <n v="5"/>
    <n v="6697.63"/>
    <x v="4"/>
    <x v="1"/>
  </r>
  <r>
    <d v="2024-09-14T00:00:00"/>
    <x v="9"/>
    <x v="15"/>
    <x v="0"/>
    <x v="5"/>
    <s v="Linc Glycer Ball Pen Blue (Pack of 10)"/>
    <n v="626.20000000000005"/>
    <n v="1"/>
    <n v="183.63"/>
    <x v="5"/>
    <x v="1"/>
  </r>
  <r>
    <d v="2025-02-28T00:00:00"/>
    <x v="32"/>
    <x v="16"/>
    <x v="0"/>
    <x v="5"/>
    <s v="Navneet A4 80 GSM Copier Paper (500 Sheets)"/>
    <n v="1180.19"/>
    <n v="1"/>
    <n v="361.72"/>
    <x v="7"/>
    <x v="0"/>
  </r>
  <r>
    <d v="2024-10-18T00:00:00"/>
    <x v="18"/>
    <x v="17"/>
    <x v="1"/>
    <x v="8"/>
    <s v="Pepperfry Study Table with Bookshelf Walnut"/>
    <n v="45575.58"/>
    <n v="2"/>
    <n v="3356.09"/>
    <x v="9"/>
    <x v="1"/>
  </r>
  <r>
    <d v="2025-03-22T00:00:00"/>
    <x v="31"/>
    <x v="0"/>
    <x v="0"/>
    <x v="2"/>
    <s v="Solo Ring Binder A4 2-Ring 25mm (Pack of 10)"/>
    <n v="828.44"/>
    <n v="3"/>
    <n v="-1223.96"/>
    <x v="0"/>
    <x v="0"/>
  </r>
  <r>
    <d v="2024-08-18T00:00:00"/>
    <x v="27"/>
    <x v="14"/>
    <x v="0"/>
    <x v="13"/>
    <s v="Usha Mist Air Duos 400mm Pedestal Fan"/>
    <n v="51341.88"/>
    <n v="2"/>
    <n v="12270.3"/>
    <x v="4"/>
    <x v="1"/>
  </r>
  <r>
    <d v="2024-08-06T00:00:00"/>
    <x v="5"/>
    <x v="11"/>
    <x v="0"/>
    <x v="13"/>
    <s v="Havells Cista 1200mm Ceiling Fan Brushed Chrome"/>
    <n v="4022.46"/>
    <n v="4"/>
    <n v="1011.71"/>
    <x v="4"/>
    <x v="1"/>
  </r>
  <r>
    <d v="2025-01-10T00:00:00"/>
    <x v="44"/>
    <x v="3"/>
    <x v="2"/>
    <x v="9"/>
    <s v="iQOO Z9 5G 8GB/128GB"/>
    <n v="14139.13"/>
    <n v="1"/>
    <n v="3561.33"/>
    <x v="11"/>
    <x v="0"/>
  </r>
  <r>
    <d v="2024-09-14T00:00:00"/>
    <x v="14"/>
    <x v="18"/>
    <x v="0"/>
    <x v="2"/>
    <s v="Deli Spine Label Binder A4 Blue (Pack of 6)"/>
    <n v="7205.23"/>
    <n v="2"/>
    <n v="2709.62"/>
    <x v="5"/>
    <x v="1"/>
  </r>
  <r>
    <d v="2025-02-23T00:00:00"/>
    <x v="3"/>
    <x v="4"/>
    <x v="0"/>
    <x v="5"/>
    <s v="Classmate Premium A4 Ruled Notebooks (Pack of 6)"/>
    <n v="992.91"/>
    <n v="2"/>
    <n v="450.43"/>
    <x v="7"/>
    <x v="0"/>
  </r>
  <r>
    <d v="2024-05-28T00:00:00"/>
    <x v="28"/>
    <x v="1"/>
    <x v="1"/>
    <x v="3"/>
    <s v="Durian APEX High-Back Revolving Chair"/>
    <n v="62158.21"/>
    <n v="4"/>
    <n v="17132.419999999998"/>
    <x v="3"/>
    <x v="1"/>
  </r>
  <r>
    <d v="2024-04-20T00:00:00"/>
    <x v="32"/>
    <x v="10"/>
    <x v="0"/>
    <x v="1"/>
    <s v="Doms Sketch Pens 48 Shades Assorted"/>
    <n v="2249.6799999999998"/>
    <n v="2"/>
    <n v="626.34"/>
    <x v="10"/>
    <x v="1"/>
  </r>
  <r>
    <d v="2024-08-25T00:00:00"/>
    <x v="1"/>
    <x v="10"/>
    <x v="0"/>
    <x v="13"/>
    <s v="Orient Electric PSPO 1200mm Ceiling Fan"/>
    <n v="9653.4"/>
    <n v="2"/>
    <n v="1095.23"/>
    <x v="4"/>
    <x v="1"/>
  </r>
  <r>
    <d v="2024-12-18T00:00:00"/>
    <x v="34"/>
    <x v="15"/>
    <x v="0"/>
    <x v="5"/>
    <s v="Classmate Premium A4 Ruled Notebooks (Pack of 6)"/>
    <n v="1848.21"/>
    <n v="6"/>
    <n v="603.48"/>
    <x v="1"/>
    <x v="1"/>
  </r>
  <r>
    <d v="2024-11-15T00:00:00"/>
    <x v="11"/>
    <x v="1"/>
    <x v="1"/>
    <x v="15"/>
    <s v="Godrej Interio Slimline Steel Bookshelf 5-Tier"/>
    <n v="51360.160000000003"/>
    <n v="5"/>
    <n v="-4347.3500000000004"/>
    <x v="6"/>
    <x v="1"/>
  </r>
  <r>
    <d v="2024-05-21T00:00:00"/>
    <x v="36"/>
    <x v="8"/>
    <x v="2"/>
    <x v="11"/>
    <s v="Lapcare USB-C 65W GaN Charger"/>
    <n v="5585.8"/>
    <n v="5"/>
    <n v="1937.84"/>
    <x v="3"/>
    <x v="1"/>
  </r>
  <r>
    <d v="2024-09-15T00:00:00"/>
    <x v="9"/>
    <x v="3"/>
    <x v="0"/>
    <x v="1"/>
    <s v="Faber-Castell Colour Pencil Set 60 Shades"/>
    <n v="1626.5"/>
    <n v="2"/>
    <n v="637.5"/>
    <x v="5"/>
    <x v="1"/>
  </r>
  <r>
    <d v="2024-09-22T00:00:00"/>
    <x v="37"/>
    <x v="19"/>
    <x v="0"/>
    <x v="13"/>
    <s v="Orient Electric PSPO 1200mm Ceiling Fan"/>
    <n v="15664.5"/>
    <n v="1"/>
    <n v="4806.7"/>
    <x v="5"/>
    <x v="1"/>
  </r>
  <r>
    <d v="2024-06-27T00:00:00"/>
    <x v="20"/>
    <x v="11"/>
    <x v="1"/>
    <x v="3"/>
    <s v="Hof Seating WorkPro Mesh Back Chair"/>
    <n v="43740.05"/>
    <n v="3"/>
    <n v="-12749.31"/>
    <x v="2"/>
    <x v="1"/>
  </r>
  <r>
    <d v="2024-04-04T00:00:00"/>
    <x v="11"/>
    <x v="16"/>
    <x v="1"/>
    <x v="4"/>
    <s v="Godrej Interio Partition Panel 4×6ft"/>
    <n v="519.38"/>
    <n v="2"/>
    <n v="217.4"/>
    <x v="10"/>
    <x v="1"/>
  </r>
  <r>
    <d v="2024-05-22T00:00:00"/>
    <x v="10"/>
    <x v="3"/>
    <x v="0"/>
    <x v="10"/>
    <s v="Nilkamal Plastic Storage Trolley 3-Tier"/>
    <n v="6237.75"/>
    <n v="6"/>
    <n v="1510.76"/>
    <x v="3"/>
    <x v="1"/>
  </r>
  <r>
    <d v="2024-05-17T00:00:00"/>
    <x v="9"/>
    <x v="7"/>
    <x v="0"/>
    <x v="5"/>
    <s v="Kokuyo Camlin Drawing Sheets A3 (100 Sheets)"/>
    <n v="1104.06"/>
    <n v="4"/>
    <n v="421.57"/>
    <x v="3"/>
    <x v="1"/>
  </r>
  <r>
    <d v="2024-12-18T00:00:00"/>
    <x v="21"/>
    <x v="8"/>
    <x v="0"/>
    <x v="12"/>
    <s v="Avery India Self-Adhesive Labels 21-Up (100 Sheets)"/>
    <n v="1238.06"/>
    <n v="4"/>
    <n v="644.34"/>
    <x v="1"/>
    <x v="1"/>
  </r>
  <r>
    <d v="2024-12-13T00:00:00"/>
    <x v="9"/>
    <x v="14"/>
    <x v="0"/>
    <x v="7"/>
    <s v="Hitech India A4 Kraft Bubble Envelope (Pack of 50)"/>
    <n v="37174.410000000003"/>
    <n v="3"/>
    <n v="16143.97"/>
    <x v="1"/>
    <x v="1"/>
  </r>
  <r>
    <d v="2024-10-15T00:00:00"/>
    <x v="46"/>
    <x v="14"/>
    <x v="0"/>
    <x v="16"/>
    <s v="Kores Rubber Bands Assorted (250g Box)"/>
    <n v="3415.97"/>
    <n v="2"/>
    <n v="838.91"/>
    <x v="9"/>
    <x v="1"/>
  </r>
  <r>
    <d v="2024-12-06T00:00:00"/>
    <x v="25"/>
    <x v="6"/>
    <x v="0"/>
    <x v="10"/>
    <s v="Godrej Interio Metal Storage Cabinet 4-Drawer"/>
    <n v="11125.55"/>
    <n v="2"/>
    <n v="0"/>
    <x v="1"/>
    <x v="1"/>
  </r>
  <r>
    <d v="2024-08-23T00:00:00"/>
    <x v="7"/>
    <x v="2"/>
    <x v="0"/>
    <x v="1"/>
    <s v="Apsara Drawing Pencils HB (Pack of 20)"/>
    <n v="3099.44"/>
    <n v="10"/>
    <n v="790.91"/>
    <x v="4"/>
    <x v="1"/>
  </r>
  <r>
    <d v="2024-12-20T00:00:00"/>
    <x v="43"/>
    <x v="5"/>
    <x v="0"/>
    <x v="7"/>
    <s v="Kores Peel &amp; Seal White Envelopes DL (Pack of 100)"/>
    <n v="6890.72"/>
    <n v="1"/>
    <n v="3323.05"/>
    <x v="1"/>
    <x v="1"/>
  </r>
  <r>
    <d v="2024-12-19T00:00:00"/>
    <x v="43"/>
    <x v="1"/>
    <x v="0"/>
    <x v="2"/>
    <s v="Deli Spine Label Binder A4 Blue (Pack of 6)"/>
    <n v="151.72999999999999"/>
    <n v="1"/>
    <n v="59.26"/>
    <x v="1"/>
    <x v="1"/>
  </r>
  <r>
    <d v="2025-01-17T00:00:00"/>
    <x v="21"/>
    <x v="7"/>
    <x v="0"/>
    <x v="1"/>
    <s v="Camlin Kokuyo Acrylic Colour Set 9 Tubes"/>
    <n v="1654.02"/>
    <n v="5"/>
    <n v="491.36"/>
    <x v="11"/>
    <x v="0"/>
  </r>
  <r>
    <d v="2024-12-27T00:00:00"/>
    <x v="26"/>
    <x v="13"/>
    <x v="2"/>
    <x v="11"/>
    <s v="boAt Rugged V3 USB-C Cable (Pack of 3)"/>
    <n v="11045.31"/>
    <n v="5"/>
    <n v="4759.92"/>
    <x v="1"/>
    <x v="1"/>
  </r>
  <r>
    <d v="2024-12-17T00:00:00"/>
    <x v="24"/>
    <x v="2"/>
    <x v="0"/>
    <x v="2"/>
    <s v="Solo Ring Binder A4 2-Ring 25mm (Pack of 10)"/>
    <n v="15814.96"/>
    <n v="6"/>
    <n v="5631.63"/>
    <x v="1"/>
    <x v="1"/>
  </r>
  <r>
    <d v="2025-03-18T00:00:00"/>
    <x v="9"/>
    <x v="13"/>
    <x v="1"/>
    <x v="8"/>
    <s v="Wipro Furniture Rectangular Workstation"/>
    <n v="57534.61"/>
    <n v="3"/>
    <n v="-13709.27"/>
    <x v="0"/>
    <x v="0"/>
  </r>
  <r>
    <d v="2025-01-08T00:00:00"/>
    <x v="41"/>
    <x v="3"/>
    <x v="2"/>
    <x v="9"/>
    <s v="OnePlus Nord CE3 Lite 8GB/128GB"/>
    <n v="4996.4399999999996"/>
    <n v="1"/>
    <n v="439.85"/>
    <x v="11"/>
    <x v="0"/>
  </r>
  <r>
    <d v="2024-06-08T00:00:00"/>
    <x v="10"/>
    <x v="1"/>
    <x v="0"/>
    <x v="5"/>
    <s v="Luxor Ruled Writing Pad A4 (200 Pages)"/>
    <n v="1349.07"/>
    <n v="4"/>
    <n v="511.14"/>
    <x v="2"/>
    <x v="1"/>
  </r>
  <r>
    <d v="2024-04-27T00:00:00"/>
    <x v="21"/>
    <x v="14"/>
    <x v="0"/>
    <x v="16"/>
    <s v="Pritt Glue Stick 43g (Pack of 10)"/>
    <n v="907.01"/>
    <n v="1"/>
    <n v="31.64"/>
    <x v="10"/>
    <x v="1"/>
  </r>
  <r>
    <d v="2024-11-19T00:00:00"/>
    <x v="43"/>
    <x v="9"/>
    <x v="0"/>
    <x v="1"/>
    <s v="Apsara Drawing Pencils HB (Pack of 20)"/>
    <n v="2820.16"/>
    <n v="10"/>
    <n v="360.18"/>
    <x v="6"/>
    <x v="1"/>
  </r>
  <r>
    <d v="2024-09-03T00:00:00"/>
    <x v="31"/>
    <x v="2"/>
    <x v="0"/>
    <x v="10"/>
    <s v="Featherlite Mobile Pedestal 3-Drawer"/>
    <n v="5684.99"/>
    <n v="2"/>
    <n v="1756.14"/>
    <x v="5"/>
    <x v="1"/>
  </r>
  <r>
    <d v="2024-10-06T00:00:00"/>
    <x v="27"/>
    <x v="14"/>
    <x v="0"/>
    <x v="10"/>
    <s v="Cello Stationery Organiser Set 7-Compartment"/>
    <n v="1744.26"/>
    <n v="1"/>
    <n v="170.91"/>
    <x v="9"/>
    <x v="1"/>
  </r>
  <r>
    <d v="2024-08-21T00:00:00"/>
    <x v="27"/>
    <x v="2"/>
    <x v="0"/>
    <x v="10"/>
    <s v="Godrej Interio Metal Storage Cabinet 4-Drawer"/>
    <n v="29794.3"/>
    <n v="2"/>
    <n v="1005.68"/>
    <x v="4"/>
    <x v="1"/>
  </r>
  <r>
    <d v="2024-07-26T00:00:00"/>
    <x v="30"/>
    <x v="9"/>
    <x v="1"/>
    <x v="8"/>
    <s v="Stanley Furniture Height-Adjustable Desk"/>
    <n v="75502.77"/>
    <n v="6"/>
    <n v="-2794.92"/>
    <x v="8"/>
    <x v="1"/>
  </r>
  <r>
    <d v="2024-11-27T00:00:00"/>
    <x v="3"/>
    <x v="1"/>
    <x v="1"/>
    <x v="8"/>
    <s v="Stanley Furniture Height-Adjustable Desk"/>
    <n v="26819.58"/>
    <n v="1"/>
    <n v="-4128.7"/>
    <x v="6"/>
    <x v="1"/>
  </r>
  <r>
    <d v="2024-08-19T00:00:00"/>
    <x v="17"/>
    <x v="12"/>
    <x v="1"/>
    <x v="3"/>
    <s v="Green Soul Oslo High-Back Executive Chair"/>
    <n v="46750.15"/>
    <n v="3"/>
    <n v="4090.43"/>
    <x v="4"/>
    <x v="1"/>
  </r>
  <r>
    <d v="2024-06-06T00:00:00"/>
    <x v="3"/>
    <x v="4"/>
    <x v="0"/>
    <x v="2"/>
    <s v="Kangaro Presentation Ring Binder (Pack of 8)"/>
    <n v="1479.82"/>
    <n v="7"/>
    <n v="546.83000000000004"/>
    <x v="2"/>
    <x v="1"/>
  </r>
  <r>
    <d v="2024-04-03T00:00:00"/>
    <x v="6"/>
    <x v="0"/>
    <x v="0"/>
    <x v="2"/>
    <s v="Deli Spine Label Binder A4 Blue (Pack of 6)"/>
    <n v="894.36"/>
    <n v="2"/>
    <n v="401.68"/>
    <x v="10"/>
    <x v="1"/>
  </r>
  <r>
    <d v="2024-12-28T00:00:00"/>
    <x v="14"/>
    <x v="4"/>
    <x v="0"/>
    <x v="5"/>
    <s v="Luxor Ruled Writing Pad A4 (200 Pages)"/>
    <n v="2562.77"/>
    <n v="4"/>
    <n v="736.29"/>
    <x v="1"/>
    <x v="1"/>
  </r>
  <r>
    <d v="2024-04-11T00:00:00"/>
    <x v="0"/>
    <x v="7"/>
    <x v="1"/>
    <x v="8"/>
    <s v="Wipro Furniture Rectangular Workstation"/>
    <n v="77196.649999999994"/>
    <n v="4"/>
    <n v="-4941.49"/>
    <x v="10"/>
    <x v="1"/>
  </r>
  <r>
    <d v="2024-04-17T00:00:00"/>
    <x v="25"/>
    <x v="1"/>
    <x v="1"/>
    <x v="8"/>
    <s v="Wipro Furniture Rectangular Workstation"/>
    <n v="13302.73"/>
    <n v="1"/>
    <n v="-6380.55"/>
    <x v="10"/>
    <x v="1"/>
  </r>
  <r>
    <d v="2024-11-14T00:00:00"/>
    <x v="18"/>
    <x v="12"/>
    <x v="0"/>
    <x v="5"/>
    <s v="Navneet A4 80 GSM Copier Paper (500 Sheets)"/>
    <n v="690.12"/>
    <n v="1"/>
    <n v="237.85"/>
    <x v="6"/>
    <x v="1"/>
  </r>
  <r>
    <d v="2024-05-02T00:00:00"/>
    <x v="18"/>
    <x v="6"/>
    <x v="1"/>
    <x v="4"/>
    <s v="Pepperfry Sofa Cum Bed 3-Seater Grey"/>
    <n v="1445.44"/>
    <n v="2"/>
    <n v="-707.12"/>
    <x v="3"/>
    <x v="1"/>
  </r>
  <r>
    <d v="2024-04-26T00:00:00"/>
    <x v="40"/>
    <x v="16"/>
    <x v="2"/>
    <x v="14"/>
    <s v="Epson EcoTank L3252 Wi-Fi All-In-One Printer"/>
    <n v="680118.91"/>
    <n v="8"/>
    <n v="183961.89"/>
    <x v="10"/>
    <x v="1"/>
  </r>
  <r>
    <d v="2025-01-20T00:00:00"/>
    <x v="31"/>
    <x v="0"/>
    <x v="2"/>
    <x v="9"/>
    <s v="Realme Narzo 60 Pro 5G 8GB/128GB"/>
    <n v="9105.66"/>
    <n v="3"/>
    <n v="-1745.33"/>
    <x v="11"/>
    <x v="0"/>
  </r>
  <r>
    <d v="2024-05-18T00:00:00"/>
    <x v="28"/>
    <x v="14"/>
    <x v="2"/>
    <x v="11"/>
    <s v="iBall Bluetooth Wireless Keyboard &amp; Mouse Combo"/>
    <n v="8839.25"/>
    <n v="9"/>
    <n v="1052.1400000000001"/>
    <x v="3"/>
    <x v="1"/>
  </r>
  <r>
    <d v="2024-08-09T00:00:00"/>
    <x v="7"/>
    <x v="19"/>
    <x v="2"/>
    <x v="9"/>
    <s v="Realme Narzo 60 Pro 5G 8GB/128GB"/>
    <n v="20496.18"/>
    <n v="2"/>
    <n v="-3965.34"/>
    <x v="4"/>
    <x v="1"/>
  </r>
  <r>
    <d v="2025-01-03T00:00:00"/>
    <x v="32"/>
    <x v="17"/>
    <x v="0"/>
    <x v="2"/>
    <s v="Nataraj Clear-View Binder A4 (Pack of 12)"/>
    <n v="544.61"/>
    <n v="1"/>
    <n v="270.10000000000002"/>
    <x v="11"/>
    <x v="0"/>
  </r>
  <r>
    <d v="2024-11-01T00:00:00"/>
    <x v="3"/>
    <x v="12"/>
    <x v="0"/>
    <x v="2"/>
    <s v="Archies Lever Arch File A4 (Pack of 5)"/>
    <n v="2678.71"/>
    <n v="3"/>
    <n v="-2350.14"/>
    <x v="6"/>
    <x v="1"/>
  </r>
  <r>
    <d v="2024-12-24T00:00:00"/>
    <x v="24"/>
    <x v="8"/>
    <x v="1"/>
    <x v="3"/>
    <s v="Featherlite Elan Mid-Back Mesh Chair Black"/>
    <n v="35247.67"/>
    <n v="2"/>
    <n v="2576.2800000000002"/>
    <x v="1"/>
    <x v="1"/>
  </r>
  <r>
    <d v="2024-05-21T00:00:00"/>
    <x v="17"/>
    <x v="6"/>
    <x v="0"/>
    <x v="2"/>
    <s v="Nataraj Clear-View Binder A4 (Pack of 12)"/>
    <n v="880.47"/>
    <n v="3"/>
    <n v="337.98"/>
    <x v="3"/>
    <x v="1"/>
  </r>
  <r>
    <d v="2024-11-22T00:00:00"/>
    <x v="6"/>
    <x v="10"/>
    <x v="0"/>
    <x v="10"/>
    <s v="Nilkamal Plastic Storage Trolley 3-Tier"/>
    <n v="2456.0100000000002"/>
    <n v="1"/>
    <n v="191.58"/>
    <x v="6"/>
    <x v="1"/>
  </r>
  <r>
    <d v="2024-10-12T00:00:00"/>
    <x v="4"/>
    <x v="3"/>
    <x v="2"/>
    <x v="9"/>
    <s v="Redmi Note 13 Pro 8GB/256GB"/>
    <n v="3570.98"/>
    <n v="3"/>
    <n v="975.64"/>
    <x v="9"/>
    <x v="1"/>
  </r>
  <r>
    <d v="2024-05-11T00:00:00"/>
    <x v="9"/>
    <x v="14"/>
    <x v="0"/>
    <x v="10"/>
    <s v="Featherlite Mobile Pedestal 3-Drawer"/>
    <n v="35485.410000000003"/>
    <n v="4"/>
    <n v="0"/>
    <x v="3"/>
    <x v="1"/>
  </r>
  <r>
    <d v="2025-03-11T00:00:00"/>
    <x v="28"/>
    <x v="3"/>
    <x v="0"/>
    <x v="5"/>
    <s v="Pidilite Fevistick Glue Sticks (Box of 12)"/>
    <n v="2218.83"/>
    <n v="5"/>
    <n v="668.57"/>
    <x v="0"/>
    <x v="0"/>
  </r>
  <r>
    <d v="2024-09-04T00:00:00"/>
    <x v="45"/>
    <x v="16"/>
    <x v="0"/>
    <x v="7"/>
    <s v="Polysac Co-Ex Bubble Wrap Roll 50m"/>
    <n v="744.07"/>
    <n v="1"/>
    <n v="240.21"/>
    <x v="5"/>
    <x v="1"/>
  </r>
  <r>
    <d v="2024-11-22T00:00:00"/>
    <x v="45"/>
    <x v="3"/>
    <x v="0"/>
    <x v="5"/>
    <s v="Pidilite Fevistick Glue Sticks (Box of 12)"/>
    <n v="1455.77"/>
    <n v="2"/>
    <n v="702.4"/>
    <x v="6"/>
    <x v="1"/>
  </r>
  <r>
    <d v="2024-09-07T00:00:00"/>
    <x v="18"/>
    <x v="18"/>
    <x v="0"/>
    <x v="13"/>
    <s v="Havells Cista 1200mm Ceiling Fan Brushed Chrome"/>
    <n v="13591.36"/>
    <n v="5"/>
    <n v="-36514.01"/>
    <x v="5"/>
    <x v="1"/>
  </r>
  <r>
    <d v="2025-02-16T00:00:00"/>
    <x v="31"/>
    <x v="18"/>
    <x v="2"/>
    <x v="9"/>
    <s v="Redmi Note 13 Pro 8GB/256GB"/>
    <n v="44027.15"/>
    <n v="5"/>
    <n v="3169.3"/>
    <x v="7"/>
    <x v="0"/>
  </r>
  <r>
    <d v="2025-01-23T00:00:00"/>
    <x v="46"/>
    <x v="15"/>
    <x v="0"/>
    <x v="5"/>
    <s v="Linc Glycer Ball Pen Blue (Pack of 10)"/>
    <n v="1170.24"/>
    <n v="1"/>
    <n v="430.14"/>
    <x v="11"/>
    <x v="0"/>
  </r>
  <r>
    <d v="2024-06-02T00:00:00"/>
    <x v="14"/>
    <x v="19"/>
    <x v="2"/>
    <x v="9"/>
    <s v="iQOO Z9 5G 8GB/128GB"/>
    <n v="6877.45"/>
    <n v="3"/>
    <n v="484.82"/>
    <x v="2"/>
    <x v="1"/>
  </r>
  <r>
    <d v="2024-07-09T00:00:00"/>
    <x v="9"/>
    <x v="9"/>
    <x v="0"/>
    <x v="10"/>
    <s v="Puro SAFE Steel Almirah Double Door"/>
    <n v="19091.28"/>
    <n v="5"/>
    <n v="-1981.21"/>
    <x v="8"/>
    <x v="1"/>
  </r>
  <r>
    <d v="2024-11-24T00:00:00"/>
    <x v="21"/>
    <x v="9"/>
    <x v="1"/>
    <x v="3"/>
    <s v="Green Soul Oslo High-Back Executive Chair"/>
    <n v="211705.14"/>
    <n v="7"/>
    <n v="30150.37"/>
    <x v="6"/>
    <x v="1"/>
  </r>
  <r>
    <d v="2024-10-25T00:00:00"/>
    <x v="5"/>
    <x v="1"/>
    <x v="2"/>
    <x v="11"/>
    <s v="Promate 20000mAh Power Bank"/>
    <n v="2709.71"/>
    <n v="1"/>
    <n v="555.51"/>
    <x v="9"/>
    <x v="1"/>
  </r>
  <r>
    <d v="2024-04-10T00:00:00"/>
    <x v="22"/>
    <x v="14"/>
    <x v="0"/>
    <x v="5"/>
    <s v="Navneet A4 80 GSM Copier Paper (500 Sheets)"/>
    <n v="6111.69"/>
    <n v="2"/>
    <n v="2429.73"/>
    <x v="10"/>
    <x v="1"/>
  </r>
  <r>
    <d v="2024-11-19T00:00:00"/>
    <x v="47"/>
    <x v="1"/>
    <x v="0"/>
    <x v="13"/>
    <s v="Crompton Aura Prime 1200mm Fan White"/>
    <n v="14505.11"/>
    <n v="1"/>
    <n v="6228.9"/>
    <x v="6"/>
    <x v="1"/>
  </r>
  <r>
    <d v="2025-03-20T00:00:00"/>
    <x v="10"/>
    <x v="17"/>
    <x v="0"/>
    <x v="7"/>
    <s v="Hitech India A4 Kraft Bubble Envelope (Pack of 50)"/>
    <n v="681"/>
    <n v="1"/>
    <n v="291.86"/>
    <x v="0"/>
    <x v="0"/>
  </r>
  <r>
    <d v="2024-09-12T00:00:00"/>
    <x v="2"/>
    <x v="16"/>
    <x v="0"/>
    <x v="5"/>
    <s v="Linc Glycer Ball Pen Blue (Pack of 10)"/>
    <n v="1030.83"/>
    <n v="4"/>
    <n v="480.47"/>
    <x v="5"/>
    <x v="1"/>
  </r>
  <r>
    <d v="2024-10-17T00:00:00"/>
    <x v="11"/>
    <x v="16"/>
    <x v="0"/>
    <x v="5"/>
    <s v="Kokuyo Camlin Drawing Sheets A3 (100 Sheets)"/>
    <n v="940.66"/>
    <n v="1"/>
    <n v="419.46"/>
    <x v="9"/>
    <x v="1"/>
  </r>
  <r>
    <d v="2024-06-23T00:00:00"/>
    <x v="28"/>
    <x v="2"/>
    <x v="0"/>
    <x v="13"/>
    <s v="Usha Mist Air Duos 400mm Pedestal Fan"/>
    <n v="5017.6099999999997"/>
    <n v="3"/>
    <n v="-11002.73"/>
    <x v="2"/>
    <x v="1"/>
  </r>
  <r>
    <d v="2024-06-03T00:00:00"/>
    <x v="24"/>
    <x v="10"/>
    <x v="2"/>
    <x v="9"/>
    <s v="POCO X6 Pro 5G 12GB/256GB"/>
    <n v="3510.23"/>
    <n v="2"/>
    <n v="475.1"/>
    <x v="2"/>
    <x v="1"/>
  </r>
  <r>
    <d v="2024-08-13T00:00:00"/>
    <x v="34"/>
    <x v="6"/>
    <x v="0"/>
    <x v="5"/>
    <s v="Navneet A4 80 GSM Copier Paper (500 Sheets)"/>
    <n v="9456.57"/>
    <n v="2"/>
    <n v="4459.1899999999996"/>
    <x v="4"/>
    <x v="1"/>
  </r>
  <r>
    <d v="2024-11-06T00:00:00"/>
    <x v="26"/>
    <x v="12"/>
    <x v="0"/>
    <x v="5"/>
    <s v="Classmate Premium A4 Ruled Notebooks (Pack of 6)"/>
    <n v="1670"/>
    <n v="2"/>
    <n v="585.83000000000004"/>
    <x v="6"/>
    <x v="1"/>
  </r>
  <r>
    <d v="2024-08-11T00:00:00"/>
    <x v="33"/>
    <x v="4"/>
    <x v="2"/>
    <x v="11"/>
    <s v="boAt Rugged V3 USB-C Cable (Pack of 3)"/>
    <n v="15918.94"/>
    <n v="9"/>
    <n v="3353.66"/>
    <x v="4"/>
    <x v="1"/>
  </r>
  <r>
    <d v="2024-05-13T00:00:00"/>
    <x v="34"/>
    <x v="4"/>
    <x v="2"/>
    <x v="11"/>
    <s v="Zebronics Zeb-Thunder Wireless Mouse"/>
    <n v="10676.4"/>
    <n v="8"/>
    <n v="635.05999999999995"/>
    <x v="3"/>
    <x v="1"/>
  </r>
  <r>
    <d v="2024-05-03T00:00:00"/>
    <x v="42"/>
    <x v="16"/>
    <x v="0"/>
    <x v="13"/>
    <s v="Philips SmartBright LED Batten 36W (Pack of 4)"/>
    <n v="3886.57"/>
    <n v="5"/>
    <n v="-10222.32"/>
    <x v="3"/>
    <x v="1"/>
  </r>
  <r>
    <d v="2024-12-11T00:00:00"/>
    <x v="20"/>
    <x v="17"/>
    <x v="0"/>
    <x v="5"/>
    <s v="Kokuyo Camlin Drawing Sheets A3 (100 Sheets)"/>
    <n v="1343.52"/>
    <n v="3"/>
    <n v="659.53"/>
    <x v="1"/>
    <x v="1"/>
  </r>
  <r>
    <d v="2024-09-22T00:00:00"/>
    <x v="6"/>
    <x v="1"/>
    <x v="0"/>
    <x v="10"/>
    <s v="Featherlite Mobile Pedestal 3-Drawer"/>
    <n v="5638.79"/>
    <n v="5"/>
    <n v="664.53"/>
    <x v="5"/>
    <x v="1"/>
  </r>
  <r>
    <d v="2024-05-11T00:00:00"/>
    <x v="11"/>
    <x v="2"/>
    <x v="1"/>
    <x v="3"/>
    <s v="Green Soul Oslo High-Back Executive Chair"/>
    <n v="28239.75"/>
    <n v="4"/>
    <n v="4240.9799999999996"/>
    <x v="3"/>
    <x v="1"/>
  </r>
  <r>
    <d v="2025-03-27T00:00:00"/>
    <x v="24"/>
    <x v="14"/>
    <x v="1"/>
    <x v="3"/>
    <s v="Wipro Furniture Smart Mesh Chair"/>
    <n v="146983.07"/>
    <n v="8"/>
    <n v="36675.69"/>
    <x v="0"/>
    <x v="0"/>
  </r>
  <r>
    <d v="2024-04-06T00:00:00"/>
    <x v="39"/>
    <x v="15"/>
    <x v="0"/>
    <x v="5"/>
    <s v="Luxor Ruled Writing Pad A4 (200 Pages)"/>
    <n v="2294.02"/>
    <n v="2"/>
    <n v="891.18"/>
    <x v="10"/>
    <x v="1"/>
  </r>
  <r>
    <d v="2024-06-21T00:00:00"/>
    <x v="35"/>
    <x v="6"/>
    <x v="0"/>
    <x v="1"/>
    <s v="Faber-Castell Colour Pencil Set 60 Shades"/>
    <n v="4548.13"/>
    <n v="1"/>
    <n v="480.85"/>
    <x v="2"/>
    <x v="1"/>
  </r>
  <r>
    <d v="2024-08-15T00:00:00"/>
    <x v="41"/>
    <x v="5"/>
    <x v="0"/>
    <x v="7"/>
    <s v="Polysac Co-Ex Bubble Wrap Roll 50m"/>
    <n v="2756.39"/>
    <n v="2"/>
    <n v="958.54"/>
    <x v="4"/>
    <x v="1"/>
  </r>
  <r>
    <d v="2024-12-08T00:00:00"/>
    <x v="4"/>
    <x v="14"/>
    <x v="0"/>
    <x v="2"/>
    <s v="Archies Lever Arch File A4 (Pack of 5)"/>
    <n v="32864.699999999997"/>
    <n v="14"/>
    <n v="10352.58"/>
    <x v="1"/>
    <x v="1"/>
  </r>
  <r>
    <d v="2025-03-19T00:00:00"/>
    <x v="23"/>
    <x v="19"/>
    <x v="0"/>
    <x v="13"/>
    <s v="Bajaj Majesty 1000W Room Heater"/>
    <n v="7593.08"/>
    <n v="5"/>
    <n v="1801.27"/>
    <x v="0"/>
    <x v="0"/>
  </r>
  <r>
    <d v="2024-06-12T00:00:00"/>
    <x v="13"/>
    <x v="5"/>
    <x v="0"/>
    <x v="1"/>
    <s v="Apsara Drawing Pencils HB (Pack of 20)"/>
    <n v="964.09"/>
    <n v="8"/>
    <n v="258.86"/>
    <x v="2"/>
    <x v="1"/>
  </r>
  <r>
    <d v="2024-04-25T00:00:00"/>
    <x v="9"/>
    <x v="17"/>
    <x v="0"/>
    <x v="0"/>
    <s v="Kangaroo Binder Clips Assorted Pack of 50"/>
    <n v="831.74"/>
    <n v="4"/>
    <n v="295.01"/>
    <x v="10"/>
    <x v="1"/>
  </r>
  <r>
    <d v="2024-05-21T00:00:00"/>
    <x v="44"/>
    <x v="19"/>
    <x v="0"/>
    <x v="2"/>
    <s v="Archies Lever Arch File A4 (Pack of 5)"/>
    <n v="1557.61"/>
    <n v="3"/>
    <n v="447.91"/>
    <x v="3"/>
    <x v="1"/>
  </r>
  <r>
    <d v="2024-12-01T00:00:00"/>
    <x v="17"/>
    <x v="4"/>
    <x v="0"/>
    <x v="16"/>
    <s v="Scotch Magic Tape 19mm×33m (Pack of 6)"/>
    <n v="1989.08"/>
    <n v="2"/>
    <n v="561.58000000000004"/>
    <x v="1"/>
    <x v="1"/>
  </r>
  <r>
    <d v="2025-03-18T00:00:00"/>
    <x v="47"/>
    <x v="5"/>
    <x v="1"/>
    <x v="4"/>
    <s v="FurnitureKraft Metal Coat Stand Black"/>
    <n v="3158.6"/>
    <n v="2"/>
    <n v="831.47"/>
    <x v="0"/>
    <x v="0"/>
  </r>
  <r>
    <d v="2024-04-07T00:00:00"/>
    <x v="34"/>
    <x v="18"/>
    <x v="0"/>
    <x v="13"/>
    <s v="Bajaj Majesty 1000W Room Heater"/>
    <n v="9998.93"/>
    <n v="2"/>
    <n v="2532.89"/>
    <x v="10"/>
    <x v="1"/>
  </r>
  <r>
    <d v="2024-11-10T00:00:00"/>
    <x v="28"/>
    <x v="0"/>
    <x v="1"/>
    <x v="4"/>
    <s v="Stanley Office Side Table with Drawer"/>
    <n v="12151.01"/>
    <n v="3"/>
    <n v="-453.11"/>
    <x v="6"/>
    <x v="1"/>
  </r>
  <r>
    <d v="2024-09-26T00:00:00"/>
    <x v="35"/>
    <x v="7"/>
    <x v="0"/>
    <x v="2"/>
    <s v="Nataraj Clear-View Binder A4 (Pack of 12)"/>
    <n v="351928.28"/>
    <n v="4"/>
    <n v="106020.9"/>
    <x v="5"/>
    <x v="1"/>
  </r>
  <r>
    <d v="2024-05-09T00:00:00"/>
    <x v="38"/>
    <x v="13"/>
    <x v="0"/>
    <x v="12"/>
    <s v="Kores Self-Adhesive Label Rolls (Pack of 4)"/>
    <n v="610.28"/>
    <n v="3"/>
    <n v="324.76"/>
    <x v="3"/>
    <x v="1"/>
  </r>
  <r>
    <d v="2024-07-16T00:00:00"/>
    <x v="26"/>
    <x v="11"/>
    <x v="0"/>
    <x v="2"/>
    <s v="Nataraj Clear-View Binder A4 (Pack of 12)"/>
    <n v="693.41"/>
    <n v="5"/>
    <n v="-484.61"/>
    <x v="8"/>
    <x v="1"/>
  </r>
  <r>
    <d v="2024-10-12T00:00:00"/>
    <x v="2"/>
    <x v="8"/>
    <x v="0"/>
    <x v="1"/>
    <s v="Fevicryl Fabric Colour Set 12 Shades"/>
    <n v="3526.18"/>
    <n v="1"/>
    <n v="1073.45"/>
    <x v="9"/>
    <x v="1"/>
  </r>
  <r>
    <d v="2025-01-09T00:00:00"/>
    <x v="2"/>
    <x v="1"/>
    <x v="2"/>
    <x v="11"/>
    <s v="boAt Rugged V3 USB-C Cable (Pack of 3)"/>
    <n v="2340.31"/>
    <n v="1"/>
    <n v="1031.45"/>
    <x v="11"/>
    <x v="0"/>
  </r>
  <r>
    <d v="2024-11-21T00:00:00"/>
    <x v="26"/>
    <x v="19"/>
    <x v="2"/>
    <x v="9"/>
    <s v="Realme Narzo 60 Pro 5G 8GB/128GB"/>
    <n v="50397.16"/>
    <n v="3"/>
    <n v="3061.25"/>
    <x v="6"/>
    <x v="1"/>
  </r>
  <r>
    <d v="2024-06-03T00:00:00"/>
    <x v="21"/>
    <x v="15"/>
    <x v="0"/>
    <x v="1"/>
    <s v="Faber-Castell Colour Pencil Set 60 Shades"/>
    <n v="1168.75"/>
    <n v="3"/>
    <n v="389.87"/>
    <x v="2"/>
    <x v="1"/>
  </r>
  <r>
    <d v="2024-07-21T00:00:00"/>
    <x v="17"/>
    <x v="13"/>
    <x v="0"/>
    <x v="12"/>
    <s v="Maplitho White Labels A4 (50 Sheets)"/>
    <n v="656.88"/>
    <n v="3"/>
    <n v="232.82"/>
    <x v="8"/>
    <x v="1"/>
  </r>
  <r>
    <d v="2024-11-03T00:00:00"/>
    <x v="20"/>
    <x v="8"/>
    <x v="0"/>
    <x v="2"/>
    <s v="Kangaro Presentation Ring Binder (Pack of 8)"/>
    <n v="12704.09"/>
    <n v="2"/>
    <n v="5325.22"/>
    <x v="6"/>
    <x v="1"/>
  </r>
  <r>
    <d v="2024-08-05T00:00:00"/>
    <x v="38"/>
    <x v="12"/>
    <x v="0"/>
    <x v="16"/>
    <s v="Pritt Glue Stick 43g (Pack of 10)"/>
    <n v="522.57000000000005"/>
    <n v="2"/>
    <n v="58.08"/>
    <x v="4"/>
    <x v="1"/>
  </r>
  <r>
    <d v="2024-08-02T00:00:00"/>
    <x v="32"/>
    <x v="10"/>
    <x v="0"/>
    <x v="7"/>
    <s v="Hitech India A4 Kraft Bubble Envelope (Pack of 50)"/>
    <n v="5694.36"/>
    <n v="6"/>
    <n v="3027.8"/>
    <x v="4"/>
    <x v="1"/>
  </r>
  <r>
    <d v="2024-09-07T00:00:00"/>
    <x v="26"/>
    <x v="7"/>
    <x v="1"/>
    <x v="4"/>
    <s v="Godrej Interio Partition Panel 4×6ft"/>
    <n v="61669.19"/>
    <n v="7"/>
    <n v="16886.599999999999"/>
    <x v="5"/>
    <x v="1"/>
  </r>
  <r>
    <d v="2024-11-07T00:00:00"/>
    <x v="38"/>
    <x v="7"/>
    <x v="0"/>
    <x v="2"/>
    <s v="Archies Lever Arch File A4 (Pack of 5)"/>
    <n v="1018.92"/>
    <n v="2"/>
    <n v="485.27"/>
    <x v="6"/>
    <x v="1"/>
  </r>
  <r>
    <d v="2024-04-27T00:00:00"/>
    <x v="26"/>
    <x v="6"/>
    <x v="2"/>
    <x v="9"/>
    <s v="OnePlus Nord CE3 Lite 8GB/128GB"/>
    <n v="2335.04"/>
    <n v="1"/>
    <n v="698.46"/>
    <x v="10"/>
    <x v="1"/>
  </r>
  <r>
    <d v="2024-10-10T00:00:00"/>
    <x v="15"/>
    <x v="7"/>
    <x v="0"/>
    <x v="13"/>
    <s v="Crompton Aura Prime 1200mm Fan White"/>
    <n v="323.19"/>
    <n v="5"/>
    <n v="-857.89"/>
    <x v="9"/>
    <x v="1"/>
  </r>
  <r>
    <d v="2024-06-14T00:00:00"/>
    <x v="47"/>
    <x v="0"/>
    <x v="0"/>
    <x v="2"/>
    <s v="Deli Spine Label Binder A4 Blue (Pack of 6)"/>
    <n v="6937.3"/>
    <n v="3"/>
    <n v="1971.74"/>
    <x v="2"/>
    <x v="1"/>
  </r>
  <r>
    <d v="2024-07-04T00:00:00"/>
    <x v="37"/>
    <x v="1"/>
    <x v="0"/>
    <x v="2"/>
    <s v="Archies Lever Arch File A4 (Pack of 5)"/>
    <n v="4719.87"/>
    <n v="2"/>
    <n v="2347.33"/>
    <x v="8"/>
    <x v="1"/>
  </r>
  <r>
    <d v="2024-12-25T00:00:00"/>
    <x v="2"/>
    <x v="8"/>
    <x v="0"/>
    <x v="2"/>
    <s v="Deli Spine Label Binder A4 Blue (Pack of 6)"/>
    <n v="1878.33"/>
    <n v="3"/>
    <n v="642.89"/>
    <x v="1"/>
    <x v="1"/>
  </r>
  <r>
    <d v="2024-06-26T00:00:00"/>
    <x v="46"/>
    <x v="12"/>
    <x v="2"/>
    <x v="9"/>
    <s v="Redmi Note 13 Pro 8GB/256GB"/>
    <n v="7916.57"/>
    <n v="1"/>
    <n v="549.17999999999995"/>
    <x v="2"/>
    <x v="1"/>
  </r>
  <r>
    <d v="2024-11-12T00:00:00"/>
    <x v="23"/>
    <x v="13"/>
    <x v="0"/>
    <x v="10"/>
    <s v="Nilkamal Plastic Storage Trolley 3-Tier"/>
    <n v="51419.61"/>
    <n v="7"/>
    <n v="17113.04"/>
    <x v="6"/>
    <x v="1"/>
  </r>
  <r>
    <d v="2024-05-09T00:00:00"/>
    <x v="23"/>
    <x v="15"/>
    <x v="2"/>
    <x v="9"/>
    <s v="POCO X6 Pro 5G 12GB/256GB"/>
    <n v="34366.53"/>
    <n v="2"/>
    <n v="9289.42"/>
    <x v="3"/>
    <x v="1"/>
  </r>
  <r>
    <d v="2024-12-10T00:00:00"/>
    <x v="23"/>
    <x v="1"/>
    <x v="1"/>
    <x v="4"/>
    <s v="Godrej Interio Partition Panel 4×6ft"/>
    <n v="2450.29"/>
    <n v="7"/>
    <n v="1025.02"/>
    <x v="1"/>
    <x v="1"/>
  </r>
  <r>
    <d v="2025-01-12T00:00:00"/>
    <x v="28"/>
    <x v="16"/>
    <x v="2"/>
    <x v="9"/>
    <s v="Realme Narzo 60 Pro 5G 8GB/128GB"/>
    <n v="16157.11"/>
    <n v="2"/>
    <n v="3905.78"/>
    <x v="11"/>
    <x v="0"/>
  </r>
  <r>
    <d v="2024-08-25T00:00:00"/>
    <x v="46"/>
    <x v="13"/>
    <x v="0"/>
    <x v="16"/>
    <s v="Scotch Magic Tape 19mm×33m (Pack of 6)"/>
    <n v="2907.14"/>
    <n v="3"/>
    <n v="863.22"/>
    <x v="4"/>
    <x v="1"/>
  </r>
  <r>
    <d v="2024-10-02T00:00:00"/>
    <x v="43"/>
    <x v="12"/>
    <x v="2"/>
    <x v="11"/>
    <s v="Portronics Mport 7C USB-C Hub 7-in-1"/>
    <n v="22579.5"/>
    <n v="2"/>
    <n v="10356.120000000001"/>
    <x v="9"/>
    <x v="1"/>
  </r>
  <r>
    <d v="2024-12-10T00:00:00"/>
    <x v="20"/>
    <x v="18"/>
    <x v="1"/>
    <x v="3"/>
    <s v="Hof Seating WorkPro Mesh Back Chair"/>
    <n v="19315.53"/>
    <n v="2"/>
    <n v="-1454.42"/>
    <x v="1"/>
    <x v="1"/>
  </r>
  <r>
    <d v="2025-02-21T00:00:00"/>
    <x v="32"/>
    <x v="12"/>
    <x v="2"/>
    <x v="9"/>
    <s v="POCO X6 Pro 5G 12GB/256GB"/>
    <n v="7930.41"/>
    <n v="2"/>
    <n v="-2057.54"/>
    <x v="7"/>
    <x v="0"/>
  </r>
  <r>
    <d v="2024-05-12T00:00:00"/>
    <x v="35"/>
    <x v="4"/>
    <x v="1"/>
    <x v="3"/>
    <s v="Featherlite Elan Mid-Back Mesh Chair Black"/>
    <n v="3141.08"/>
    <n v="1"/>
    <n v="276.87"/>
    <x v="3"/>
    <x v="1"/>
  </r>
  <r>
    <d v="2024-06-28T00:00:00"/>
    <x v="20"/>
    <x v="6"/>
    <x v="0"/>
    <x v="2"/>
    <s v="Nataraj Clear-View Binder A4 (Pack of 12)"/>
    <n v="3711.35"/>
    <n v="3"/>
    <n v="1238.6099999999999"/>
    <x v="2"/>
    <x v="1"/>
  </r>
  <r>
    <d v="2024-05-26T00:00:00"/>
    <x v="6"/>
    <x v="4"/>
    <x v="2"/>
    <x v="14"/>
    <s v="Brother HL-L2321D Automatic Duplex Laser Printer"/>
    <n v="30099.95"/>
    <n v="1"/>
    <n v="-5432.69"/>
    <x v="3"/>
    <x v="1"/>
  </r>
  <r>
    <d v="2024-07-03T00:00:00"/>
    <x v="22"/>
    <x v="3"/>
    <x v="0"/>
    <x v="5"/>
    <s v="Navneet A4 80 GSM Copier Paper (500 Sheets)"/>
    <n v="845.71"/>
    <n v="1"/>
    <n v="406.22"/>
    <x v="8"/>
    <x v="1"/>
  </r>
  <r>
    <d v="2025-03-08T00:00:00"/>
    <x v="16"/>
    <x v="17"/>
    <x v="0"/>
    <x v="12"/>
    <s v="Avery India Self-Adhesive Labels 21-Up (100 Sheets)"/>
    <n v="748.14"/>
    <n v="1"/>
    <n v="372.56"/>
    <x v="0"/>
    <x v="0"/>
  </r>
  <r>
    <d v="2025-03-22T00:00:00"/>
    <x v="12"/>
    <x v="12"/>
    <x v="0"/>
    <x v="5"/>
    <s v="Classmate Premium A4 Ruled Notebooks (Pack of 6)"/>
    <n v="1497.71"/>
    <n v="3"/>
    <n v="758.42"/>
    <x v="0"/>
    <x v="0"/>
  </r>
  <r>
    <d v="2024-11-27T00:00:00"/>
    <x v="39"/>
    <x v="1"/>
    <x v="0"/>
    <x v="5"/>
    <s v="Linc Glycer Ball Pen Blue (Pack of 10)"/>
    <n v="18305.73"/>
    <n v="11"/>
    <n v="5860.42"/>
    <x v="6"/>
    <x v="1"/>
  </r>
  <r>
    <d v="2024-09-04T00:00:00"/>
    <x v="20"/>
    <x v="3"/>
    <x v="1"/>
    <x v="4"/>
    <s v="Godrej Interio Partition Panel 4×6ft"/>
    <n v="1229.1500000000001"/>
    <n v="3"/>
    <n v="315.74"/>
    <x v="5"/>
    <x v="1"/>
  </r>
  <r>
    <d v="2024-04-11T00:00:00"/>
    <x v="11"/>
    <x v="18"/>
    <x v="0"/>
    <x v="2"/>
    <s v="Solo Ring Binder A4 2-Ring 25mm (Pack of 10)"/>
    <n v="35473.040000000001"/>
    <n v="7"/>
    <n v="17944.97"/>
    <x v="10"/>
    <x v="1"/>
  </r>
  <r>
    <d v="2024-06-07T00:00:00"/>
    <x v="24"/>
    <x v="17"/>
    <x v="0"/>
    <x v="5"/>
    <s v="Classmate Premium A4 Ruled Notebooks (Pack of 6)"/>
    <n v="1566.82"/>
    <n v="3"/>
    <n v="665.54"/>
    <x v="2"/>
    <x v="1"/>
  </r>
  <r>
    <d v="2024-06-09T00:00:00"/>
    <x v="47"/>
    <x v="8"/>
    <x v="0"/>
    <x v="10"/>
    <s v="Durian Steel Filing Cabinet 2-Door"/>
    <n v="28269"/>
    <n v="1"/>
    <n v="7952.38"/>
    <x v="2"/>
    <x v="1"/>
  </r>
  <r>
    <d v="2024-11-10T00:00:00"/>
    <x v="45"/>
    <x v="5"/>
    <x v="0"/>
    <x v="2"/>
    <s v="Solo Ring Binder A4 2-Ring 25mm (Pack of 10)"/>
    <n v="5935.69"/>
    <n v="5"/>
    <n v="-3701.55"/>
    <x v="6"/>
    <x v="1"/>
  </r>
  <r>
    <d v="2025-02-18T00:00:00"/>
    <x v="46"/>
    <x v="14"/>
    <x v="1"/>
    <x v="3"/>
    <s v="Featherlite Elan Mid-Back Mesh Chair Black"/>
    <n v="73988.009999999995"/>
    <n v="3"/>
    <n v="5801.41"/>
    <x v="7"/>
    <x v="0"/>
  </r>
  <r>
    <d v="2024-12-10T00:00:00"/>
    <x v="4"/>
    <x v="8"/>
    <x v="1"/>
    <x v="8"/>
    <s v="Durian TEAK-Finish Manager Desk 1500mm"/>
    <n v="112099.74"/>
    <n v="4"/>
    <n v="4570.17"/>
    <x v="1"/>
    <x v="1"/>
  </r>
  <r>
    <d v="2025-01-19T00:00:00"/>
    <x v="45"/>
    <x v="7"/>
    <x v="0"/>
    <x v="10"/>
    <s v="Durian Steel Filing Cabinet 2-Door"/>
    <n v="27400.9"/>
    <n v="8"/>
    <n v="2166.0700000000002"/>
    <x v="11"/>
    <x v="0"/>
  </r>
  <r>
    <d v="2024-08-08T00:00:00"/>
    <x v="32"/>
    <x v="9"/>
    <x v="0"/>
    <x v="2"/>
    <s v="Kangaro Presentation Ring Binder (Pack of 8)"/>
    <n v="17757.5"/>
    <n v="9"/>
    <n v="9119.15"/>
    <x v="4"/>
    <x v="1"/>
  </r>
  <r>
    <d v="2024-07-15T00:00:00"/>
    <x v="9"/>
    <x v="11"/>
    <x v="2"/>
    <x v="9"/>
    <s v="OnePlus Nord CE3 Lite 8GB/128GB"/>
    <n v="18682.38"/>
    <n v="2"/>
    <n v="6393.68"/>
    <x v="8"/>
    <x v="1"/>
  </r>
  <r>
    <d v="2024-06-01T00:00:00"/>
    <x v="8"/>
    <x v="5"/>
    <x v="0"/>
    <x v="5"/>
    <s v="Linc Glycer Ball Pen Blue (Pack of 10)"/>
    <n v="3330.52"/>
    <n v="9"/>
    <n v="1043.72"/>
    <x v="2"/>
    <x v="1"/>
  </r>
  <r>
    <d v="2024-12-18T00:00:00"/>
    <x v="19"/>
    <x v="4"/>
    <x v="0"/>
    <x v="1"/>
    <s v="Fevicryl Fabric Colour Set 12 Shades"/>
    <n v="3735.28"/>
    <n v="3"/>
    <n v="1039.8699999999999"/>
    <x v="1"/>
    <x v="1"/>
  </r>
  <r>
    <d v="2024-10-09T00:00:00"/>
    <x v="43"/>
    <x v="9"/>
    <x v="0"/>
    <x v="12"/>
    <s v="3M Post-It Sticky Notes 76×76mm (Pack of 12)"/>
    <n v="917.26"/>
    <n v="1"/>
    <n v="432.2"/>
    <x v="9"/>
    <x v="1"/>
  </r>
  <r>
    <d v="2024-11-26T00:00:00"/>
    <x v="40"/>
    <x v="16"/>
    <x v="1"/>
    <x v="4"/>
    <s v="Pepperfry Sofa Cum Bed 3-Seater Grey"/>
    <n v="7987.58"/>
    <n v="4"/>
    <n v="-12697.96"/>
    <x v="6"/>
    <x v="1"/>
  </r>
  <r>
    <d v="2024-09-25T00:00:00"/>
    <x v="14"/>
    <x v="0"/>
    <x v="1"/>
    <x v="15"/>
    <s v="Godrej Interio Slimline Steel Bookshelf 5-Tier"/>
    <n v="18887.439999999999"/>
    <n v="4"/>
    <n v="0"/>
    <x v="5"/>
    <x v="1"/>
  </r>
  <r>
    <d v="2025-02-08T00:00:00"/>
    <x v="0"/>
    <x v="6"/>
    <x v="0"/>
    <x v="12"/>
    <s v="Maplitho White Labels A4 (50 Sheets)"/>
    <n v="6035.12"/>
    <n v="7"/>
    <n v="2878.07"/>
    <x v="7"/>
    <x v="0"/>
  </r>
  <r>
    <d v="2024-04-26T00:00:00"/>
    <x v="47"/>
    <x v="8"/>
    <x v="0"/>
    <x v="1"/>
    <s v="Fevicryl Fabric Colour Set 12 Shades"/>
    <n v="856"/>
    <n v="3"/>
    <n v="195.23"/>
    <x v="10"/>
    <x v="1"/>
  </r>
  <r>
    <d v="2024-06-20T00:00:00"/>
    <x v="44"/>
    <x v="16"/>
    <x v="0"/>
    <x v="10"/>
    <s v="Durian Steel Filing Cabinet 2-Door"/>
    <n v="56309.36"/>
    <n v="5"/>
    <n v="4302.5600000000004"/>
    <x v="2"/>
    <x v="1"/>
  </r>
  <r>
    <d v="2024-04-07T00:00:00"/>
    <x v="47"/>
    <x v="2"/>
    <x v="2"/>
    <x v="11"/>
    <s v="Lapcare USB-C 65W GaN Charger"/>
    <n v="167.73"/>
    <n v="2"/>
    <n v="58.7"/>
    <x v="10"/>
    <x v="1"/>
  </r>
  <r>
    <d v="2024-07-24T00:00:00"/>
    <x v="5"/>
    <x v="13"/>
    <x v="0"/>
    <x v="1"/>
    <s v="Apsara Drawing Pencils HB (Pack of 20)"/>
    <n v="565.9"/>
    <n v="2"/>
    <n v="158.72"/>
    <x v="8"/>
    <x v="1"/>
  </r>
  <r>
    <d v="2024-04-06T00:00:00"/>
    <x v="33"/>
    <x v="0"/>
    <x v="0"/>
    <x v="0"/>
    <s v="Acco Brass Fasteners 70mm (Box of 100)"/>
    <n v="2447.92"/>
    <n v="4"/>
    <n v="604.95000000000005"/>
    <x v="10"/>
    <x v="1"/>
  </r>
  <r>
    <d v="2024-07-14T00:00:00"/>
    <x v="24"/>
    <x v="9"/>
    <x v="0"/>
    <x v="12"/>
    <s v="3M Post-It Sticky Notes 76×76mm (Pack of 12)"/>
    <n v="456.56"/>
    <n v="2"/>
    <n v="178.86"/>
    <x v="8"/>
    <x v="1"/>
  </r>
  <r>
    <d v="2025-01-26T00:00:00"/>
    <x v="7"/>
    <x v="17"/>
    <x v="1"/>
    <x v="8"/>
    <s v="Stanley Furniture Height-Adjustable Desk"/>
    <n v="50886.42"/>
    <n v="2"/>
    <n v="-40489.01"/>
    <x v="11"/>
    <x v="0"/>
  </r>
  <r>
    <d v="2025-02-16T00:00:00"/>
    <x v="25"/>
    <x v="6"/>
    <x v="0"/>
    <x v="2"/>
    <s v="Kangaro Presentation Ring Binder (Pack of 8)"/>
    <n v="1429.95"/>
    <n v="2"/>
    <n v="459.05"/>
    <x v="7"/>
    <x v="0"/>
  </r>
  <r>
    <d v="2024-07-07T00:00:00"/>
    <x v="25"/>
    <x v="12"/>
    <x v="2"/>
    <x v="11"/>
    <s v="boAt Rugged V3 USB-C Cable (Pack of 3)"/>
    <n v="2479.15"/>
    <n v="3"/>
    <n v="150.76"/>
    <x v="8"/>
    <x v="1"/>
  </r>
  <r>
    <d v="2024-11-24T00:00:00"/>
    <x v="23"/>
    <x v="6"/>
    <x v="1"/>
    <x v="8"/>
    <s v="Featherlite Ergo Workstation L-Shaped Desk"/>
    <n v="139264.43"/>
    <n v="8"/>
    <n v="27748.23"/>
    <x v="6"/>
    <x v="1"/>
  </r>
  <r>
    <d v="2024-04-13T00:00:00"/>
    <x v="18"/>
    <x v="2"/>
    <x v="0"/>
    <x v="2"/>
    <s v="Archies Lever Arch File A4 (Pack of 5)"/>
    <n v="1362.51"/>
    <n v="3"/>
    <n v="659.41"/>
    <x v="10"/>
    <x v="1"/>
  </r>
  <r>
    <d v="2024-08-07T00:00:00"/>
    <x v="23"/>
    <x v="7"/>
    <x v="0"/>
    <x v="1"/>
    <s v="Camlin Kokuyo Acrylic Colour Set 9 Tubes"/>
    <n v="5310.32"/>
    <n v="2"/>
    <n v="1385.49"/>
    <x v="4"/>
    <x v="1"/>
  </r>
  <r>
    <d v="2024-04-24T00:00:00"/>
    <x v="11"/>
    <x v="3"/>
    <x v="0"/>
    <x v="5"/>
    <s v="Luxor Ruled Writing Pad A4 (200 Pages)"/>
    <n v="2102.65"/>
    <n v="3"/>
    <n v="1039.32"/>
    <x v="10"/>
    <x v="1"/>
  </r>
  <r>
    <d v="2024-12-05T00:00:00"/>
    <x v="44"/>
    <x v="8"/>
    <x v="1"/>
    <x v="8"/>
    <s v="Godrej Interio Slimline Steel Computer Table"/>
    <n v="136964.15"/>
    <n v="7"/>
    <n v="-46849.760000000002"/>
    <x v="1"/>
    <x v="1"/>
  </r>
  <r>
    <d v="2024-04-11T00:00:00"/>
    <x v="33"/>
    <x v="1"/>
    <x v="1"/>
    <x v="8"/>
    <s v="Featherlite Ergo Workstation L-Shaped Desk"/>
    <n v="14986.33"/>
    <n v="2"/>
    <n v="-4096.5600000000004"/>
    <x v="10"/>
    <x v="1"/>
  </r>
  <r>
    <d v="2024-12-21T00:00:00"/>
    <x v="20"/>
    <x v="4"/>
    <x v="1"/>
    <x v="3"/>
    <s v="Hof Seating WorkPro Mesh Back Chair"/>
    <n v="37372.49"/>
    <n v="6"/>
    <n v="898.77"/>
    <x v="1"/>
    <x v="1"/>
  </r>
  <r>
    <d v="2024-06-06T00:00:00"/>
    <x v="9"/>
    <x v="19"/>
    <x v="0"/>
    <x v="13"/>
    <s v="Usha Mist Air Duos 400mm Pedestal Fan"/>
    <n v="17887.23"/>
    <n v="2"/>
    <n v="5343.29"/>
    <x v="2"/>
    <x v="1"/>
  </r>
  <r>
    <d v="2024-12-17T00:00:00"/>
    <x v="33"/>
    <x v="12"/>
    <x v="2"/>
    <x v="9"/>
    <s v="POCO X6 Pro 5G 12GB/256GB"/>
    <n v="17122.63"/>
    <n v="2"/>
    <n v="-3988.48"/>
    <x v="1"/>
    <x v="1"/>
  </r>
  <r>
    <d v="2024-04-13T00:00:00"/>
    <x v="9"/>
    <x v="16"/>
    <x v="0"/>
    <x v="1"/>
    <s v="Camlin Kokuyo Acrylic Colour Set 9 Tubes"/>
    <n v="1926.48"/>
    <n v="7"/>
    <n v="496.63"/>
    <x v="10"/>
    <x v="1"/>
  </r>
  <r>
    <d v="2024-07-02T00:00:00"/>
    <x v="20"/>
    <x v="16"/>
    <x v="1"/>
    <x v="3"/>
    <s v="Hof Seating WorkPro Mesh Back Chair"/>
    <n v="17340.490000000002"/>
    <n v="4"/>
    <n v="-1050.27"/>
    <x v="8"/>
    <x v="1"/>
  </r>
  <r>
    <d v="2024-08-25T00:00:00"/>
    <x v="7"/>
    <x v="13"/>
    <x v="0"/>
    <x v="2"/>
    <s v="Nataraj Clear-View Binder A4 (Pack of 12)"/>
    <n v="3649.77"/>
    <n v="6"/>
    <n v="-2399.89"/>
    <x v="4"/>
    <x v="1"/>
  </r>
  <r>
    <d v="2024-10-15T00:00:00"/>
    <x v="5"/>
    <x v="11"/>
    <x v="1"/>
    <x v="4"/>
    <s v="Godrej Interio Partition Panel 4×6ft"/>
    <n v="1784.49"/>
    <n v="4"/>
    <n v="434.47"/>
    <x v="9"/>
    <x v="1"/>
  </r>
  <r>
    <d v="2025-01-10T00:00:00"/>
    <x v="33"/>
    <x v="18"/>
    <x v="2"/>
    <x v="9"/>
    <s v="OnePlus Nord CE3 Lite 8GB/128GB"/>
    <n v="8850.0400000000009"/>
    <n v="4"/>
    <n v="-1560.49"/>
    <x v="11"/>
    <x v="0"/>
  </r>
  <r>
    <d v="2024-11-11T00:00:00"/>
    <x v="12"/>
    <x v="17"/>
    <x v="2"/>
    <x v="9"/>
    <s v="Redmi Note 13 Pro 8GB/256GB"/>
    <n v="8611.33"/>
    <n v="2"/>
    <n v="996.14"/>
    <x v="6"/>
    <x v="1"/>
  </r>
  <r>
    <d v="2024-12-18T00:00:00"/>
    <x v="3"/>
    <x v="2"/>
    <x v="1"/>
    <x v="4"/>
    <s v="FurnitureKraft Metal Coat Stand Black"/>
    <n v="676.64"/>
    <n v="2"/>
    <n v="216.19"/>
    <x v="1"/>
    <x v="1"/>
  </r>
  <r>
    <d v="2024-12-05T00:00:00"/>
    <x v="1"/>
    <x v="7"/>
    <x v="1"/>
    <x v="4"/>
    <s v="Stanley Office Side Table with Drawer"/>
    <n v="1875.48"/>
    <n v="2"/>
    <n v="544.88"/>
    <x v="1"/>
    <x v="1"/>
  </r>
  <r>
    <d v="2025-01-20T00:00:00"/>
    <x v="37"/>
    <x v="10"/>
    <x v="2"/>
    <x v="11"/>
    <s v="Portronics Mport 7C USB-C Hub 7-in-1"/>
    <n v="48039.11"/>
    <n v="5"/>
    <n v="21193.96"/>
    <x v="11"/>
    <x v="0"/>
  </r>
  <r>
    <d v="2024-09-12T00:00:00"/>
    <x v="5"/>
    <x v="19"/>
    <x v="0"/>
    <x v="2"/>
    <s v="Archies Lever Arch File A4 (Pack of 5)"/>
    <n v="5003.3100000000004"/>
    <n v="3"/>
    <n v="1753.78"/>
    <x v="5"/>
    <x v="1"/>
  </r>
  <r>
    <d v="2024-07-12T00:00:00"/>
    <x v="47"/>
    <x v="10"/>
    <x v="0"/>
    <x v="2"/>
    <s v="Archies Lever Arch File A4 (Pack of 5)"/>
    <n v="3177.75"/>
    <n v="2"/>
    <n v="951.89"/>
    <x v="8"/>
    <x v="1"/>
  </r>
  <r>
    <d v="2024-09-15T00:00:00"/>
    <x v="45"/>
    <x v="10"/>
    <x v="0"/>
    <x v="1"/>
    <s v="Camel Student Watercolour Cake Set 24 Shades"/>
    <n v="1627.7"/>
    <n v="3"/>
    <n v="765.59"/>
    <x v="5"/>
    <x v="1"/>
  </r>
  <r>
    <d v="2025-02-17T00:00:00"/>
    <x v="11"/>
    <x v="16"/>
    <x v="0"/>
    <x v="2"/>
    <s v="Deli Spine Label Binder A4 Blue (Pack of 6)"/>
    <n v="293.44"/>
    <n v="3"/>
    <n v="-547.48"/>
    <x v="7"/>
    <x v="0"/>
  </r>
  <r>
    <d v="2024-09-03T00:00:00"/>
    <x v="16"/>
    <x v="0"/>
    <x v="1"/>
    <x v="4"/>
    <s v="Nilkamal Plastic Folding Chair (Pack of 4)"/>
    <n v="16362.66"/>
    <n v="3"/>
    <n v="4679.1499999999996"/>
    <x v="5"/>
    <x v="1"/>
  </r>
  <r>
    <d v="2024-11-25T00:00:00"/>
    <x v="16"/>
    <x v="0"/>
    <x v="2"/>
    <x v="11"/>
    <s v="boAt Rugged V3 USB-C Cable (Pack of 3)"/>
    <n v="13811.59"/>
    <n v="2"/>
    <n v="3104.71"/>
    <x v="6"/>
    <x v="1"/>
  </r>
  <r>
    <d v="2024-08-23T00:00:00"/>
    <x v="1"/>
    <x v="8"/>
    <x v="0"/>
    <x v="1"/>
    <s v="Faber-Castell Colour Pencil Set 60 Shades"/>
    <n v="818.58"/>
    <n v="3"/>
    <n v="91.59"/>
    <x v="4"/>
    <x v="1"/>
  </r>
  <r>
    <d v="2024-11-04T00:00:00"/>
    <x v="16"/>
    <x v="12"/>
    <x v="0"/>
    <x v="2"/>
    <s v="Deli Spine Label Binder A4 Blue (Pack of 6)"/>
    <n v="223.31"/>
    <n v="2"/>
    <n v="-302.39"/>
    <x v="6"/>
    <x v="1"/>
  </r>
  <r>
    <d v="2024-11-25T00:00:00"/>
    <x v="31"/>
    <x v="13"/>
    <x v="0"/>
    <x v="1"/>
    <s v="Apsara Drawing Pencils HB (Pack of 20)"/>
    <n v="850.27"/>
    <n v="2"/>
    <n v="128.19"/>
    <x v="6"/>
    <x v="1"/>
  </r>
  <r>
    <d v="2024-11-16T00:00:00"/>
    <x v="29"/>
    <x v="15"/>
    <x v="0"/>
    <x v="5"/>
    <s v="Pidilite Fevistick Glue Sticks (Box of 12)"/>
    <n v="74335.06"/>
    <n v="6"/>
    <n v="44843"/>
    <x v="6"/>
    <x v="1"/>
  </r>
  <r>
    <d v="2024-09-02T00:00:00"/>
    <x v="38"/>
    <x v="19"/>
    <x v="0"/>
    <x v="2"/>
    <s v="Kangaro Presentation Ring Binder (Pack of 8)"/>
    <n v="11103"/>
    <n v="5"/>
    <n v="-8844.84"/>
    <x v="5"/>
    <x v="1"/>
  </r>
  <r>
    <d v="2024-05-24T00:00:00"/>
    <x v="44"/>
    <x v="17"/>
    <x v="1"/>
    <x v="4"/>
    <s v="Pepperfry Sofa Cum Bed 3-Seater Grey"/>
    <n v="3907.52"/>
    <n v="1"/>
    <n v="-4247.09"/>
    <x v="3"/>
    <x v="1"/>
  </r>
  <r>
    <d v="2024-10-15T00:00:00"/>
    <x v="35"/>
    <x v="11"/>
    <x v="0"/>
    <x v="2"/>
    <s v="Archies Lever Arch File A4 (Pack of 5)"/>
    <n v="359.11"/>
    <n v="2"/>
    <n v="-481.75"/>
    <x v="9"/>
    <x v="1"/>
  </r>
  <r>
    <d v="2024-12-24T00:00:00"/>
    <x v="25"/>
    <x v="2"/>
    <x v="1"/>
    <x v="4"/>
    <s v="Godrej Interio Partition Panel 4×6ft"/>
    <n v="6259.93"/>
    <n v="3"/>
    <n v="2524.84"/>
    <x v="1"/>
    <x v="1"/>
  </r>
  <r>
    <d v="2024-04-11T00:00:00"/>
    <x v="6"/>
    <x v="10"/>
    <x v="0"/>
    <x v="12"/>
    <s v="Maplitho White Labels A4 (50 Sheets)"/>
    <n v="1213.97"/>
    <n v="3"/>
    <n v="375.34"/>
    <x v="10"/>
    <x v="1"/>
  </r>
  <r>
    <d v="2024-09-24T00:00:00"/>
    <x v="45"/>
    <x v="12"/>
    <x v="0"/>
    <x v="7"/>
    <s v="Polysac Co-Ex Bubble Wrap Roll 50m"/>
    <n v="6426.87"/>
    <n v="7"/>
    <n v="2398.67"/>
    <x v="5"/>
    <x v="1"/>
  </r>
  <r>
    <d v="2024-09-16T00:00:00"/>
    <x v="7"/>
    <x v="0"/>
    <x v="2"/>
    <x v="11"/>
    <s v="boAt Rugged V3 USB-C Cable (Pack of 3)"/>
    <n v="3466.79"/>
    <n v="1"/>
    <n v="1270.49"/>
    <x v="5"/>
    <x v="1"/>
  </r>
  <r>
    <d v="2024-06-22T00:00:00"/>
    <x v="33"/>
    <x v="15"/>
    <x v="2"/>
    <x v="9"/>
    <s v="Motorola Edge 50 Fusion 12GB/256GB"/>
    <n v="13719"/>
    <n v="3"/>
    <n v="1482.96"/>
    <x v="2"/>
    <x v="1"/>
  </r>
  <r>
    <d v="2024-10-01T00:00:00"/>
    <x v="43"/>
    <x v="15"/>
    <x v="1"/>
    <x v="4"/>
    <s v="Stanley Office Side Table with Drawer"/>
    <n v="3563.77"/>
    <n v="7"/>
    <n v="1367.72"/>
    <x v="9"/>
    <x v="1"/>
  </r>
  <r>
    <d v="2025-03-24T00:00:00"/>
    <x v="44"/>
    <x v="11"/>
    <x v="2"/>
    <x v="11"/>
    <s v="Cosmic Byte CB-GK-12 Wired Keyboard"/>
    <n v="19908.419999999998"/>
    <n v="3"/>
    <n v="7535.85"/>
    <x v="0"/>
    <x v="0"/>
  </r>
  <r>
    <d v="2024-11-08T00:00:00"/>
    <x v="40"/>
    <x v="17"/>
    <x v="2"/>
    <x v="9"/>
    <s v="Motorola Edge 50 Fusion 12GB/256GB"/>
    <n v="16074.97"/>
    <n v="6"/>
    <n v="-3440.71"/>
    <x v="6"/>
    <x v="1"/>
  </r>
  <r>
    <d v="2025-03-28T00:00:00"/>
    <x v="40"/>
    <x v="16"/>
    <x v="0"/>
    <x v="10"/>
    <s v="Nilkamal Plastic Storage Trolley 3-Tier"/>
    <n v="35107.24"/>
    <n v="3"/>
    <n v="655.63"/>
    <x v="0"/>
    <x v="0"/>
  </r>
  <r>
    <d v="2024-05-04T00:00:00"/>
    <x v="4"/>
    <x v="1"/>
    <x v="0"/>
    <x v="5"/>
    <s v="Linc Glycer Ball Pen Blue (Pack of 10)"/>
    <n v="3049.28"/>
    <n v="6"/>
    <n v="1251.3"/>
    <x v="3"/>
    <x v="1"/>
  </r>
  <r>
    <d v="2024-09-12T00:00:00"/>
    <x v="25"/>
    <x v="16"/>
    <x v="0"/>
    <x v="13"/>
    <s v="Crompton Aura Prime 1200mm Fan White"/>
    <n v="3581.35"/>
    <n v="1"/>
    <n v="1151.67"/>
    <x v="5"/>
    <x v="1"/>
  </r>
  <r>
    <d v="2024-12-24T00:00:00"/>
    <x v="37"/>
    <x v="0"/>
    <x v="2"/>
    <x v="11"/>
    <s v="Promate 20000mAh Power Bank"/>
    <n v="9574.39"/>
    <n v="11"/>
    <n v="-1633.08"/>
    <x v="1"/>
    <x v="1"/>
  </r>
  <r>
    <d v="2025-01-27T00:00:00"/>
    <x v="11"/>
    <x v="7"/>
    <x v="2"/>
    <x v="9"/>
    <s v="Vivo T3 Pro 5G 8GB/128GB"/>
    <n v="34424.68"/>
    <n v="2"/>
    <n v="-6991.89"/>
    <x v="11"/>
    <x v="0"/>
  </r>
  <r>
    <d v="2024-12-07T00:00:00"/>
    <x v="42"/>
    <x v="10"/>
    <x v="2"/>
    <x v="9"/>
    <s v="iQOO Z9 5G 8GB/128GB"/>
    <n v="30774.38"/>
    <n v="2"/>
    <n v="3453.04"/>
    <x v="1"/>
    <x v="1"/>
  </r>
  <r>
    <d v="2024-10-17T00:00:00"/>
    <x v="9"/>
    <x v="6"/>
    <x v="0"/>
    <x v="13"/>
    <s v="Bajaj Majesty 1000W Room Heater"/>
    <n v="208001.92000000001"/>
    <n v="5"/>
    <n v="87681.68"/>
    <x v="9"/>
    <x v="1"/>
  </r>
  <r>
    <d v="2025-02-22T00:00:00"/>
    <x v="5"/>
    <x v="8"/>
    <x v="0"/>
    <x v="0"/>
    <s v="Kangaro Paper Clips Galvanized (Box of 1000)"/>
    <n v="1522.15"/>
    <n v="10"/>
    <n v="453.2"/>
    <x v="7"/>
    <x v="0"/>
  </r>
  <r>
    <d v="2024-11-18T00:00:00"/>
    <x v="45"/>
    <x v="12"/>
    <x v="2"/>
    <x v="11"/>
    <s v="boAt Rugged V3 USB-C Cable (Pack of 3)"/>
    <n v="11050.22"/>
    <n v="3"/>
    <n v="666.52"/>
    <x v="6"/>
    <x v="1"/>
  </r>
  <r>
    <d v="2024-07-12T00:00:00"/>
    <x v="10"/>
    <x v="12"/>
    <x v="0"/>
    <x v="1"/>
    <s v="Camlin Kokuyo Acrylic Colour Set 9 Tubes"/>
    <n v="2557.34"/>
    <n v="8"/>
    <n v="941.86"/>
    <x v="8"/>
    <x v="1"/>
  </r>
  <r>
    <d v="2024-11-08T00:00:00"/>
    <x v="4"/>
    <x v="3"/>
    <x v="0"/>
    <x v="10"/>
    <s v="Cello Stationery Organiser Set 7-Compartment"/>
    <n v="15614.01"/>
    <n v="4"/>
    <n v="3338.77"/>
    <x v="6"/>
    <x v="1"/>
  </r>
  <r>
    <d v="2024-11-25T00:00:00"/>
    <x v="36"/>
    <x v="4"/>
    <x v="1"/>
    <x v="8"/>
    <s v="Featherlite Ergo Workstation L-Shaped Desk"/>
    <n v="126782.67"/>
    <n v="8"/>
    <n v="-40117.21"/>
    <x v="6"/>
    <x v="1"/>
  </r>
  <r>
    <d v="2025-03-25T00:00:00"/>
    <x v="34"/>
    <x v="8"/>
    <x v="0"/>
    <x v="5"/>
    <s v="Classmate Premium A4 Ruled Notebooks (Pack of 6)"/>
    <n v="3161.03"/>
    <n v="6"/>
    <n v="1374.71"/>
    <x v="0"/>
    <x v="0"/>
  </r>
  <r>
    <d v="2024-06-12T00:00:00"/>
    <x v="2"/>
    <x v="19"/>
    <x v="2"/>
    <x v="11"/>
    <s v="Zebronics Zeb-Thunder Wireless Mouse"/>
    <n v="7566.45"/>
    <n v="1"/>
    <n v="2590.21"/>
    <x v="2"/>
    <x v="1"/>
  </r>
  <r>
    <d v="2024-12-03T00:00:00"/>
    <x v="9"/>
    <x v="11"/>
    <x v="1"/>
    <x v="3"/>
    <s v="Wipro Furniture Smart Mesh Chair"/>
    <n v="20307.07"/>
    <n v="2"/>
    <n v="3036.76"/>
    <x v="1"/>
    <x v="1"/>
  </r>
  <r>
    <d v="2024-11-09T00:00:00"/>
    <x v="1"/>
    <x v="10"/>
    <x v="0"/>
    <x v="10"/>
    <s v="Puro SAFE Steel Almirah Double Door"/>
    <n v="5995.18"/>
    <n v="3"/>
    <n v="662.05"/>
    <x v="6"/>
    <x v="1"/>
  </r>
  <r>
    <d v="2024-11-04T00:00:00"/>
    <x v="40"/>
    <x v="17"/>
    <x v="0"/>
    <x v="13"/>
    <s v="Crompton Aura Prime 1200mm Fan White"/>
    <n v="14022.71"/>
    <n v="3"/>
    <n v="1212.18"/>
    <x v="6"/>
    <x v="1"/>
  </r>
  <r>
    <d v="2024-11-18T00:00:00"/>
    <x v="25"/>
    <x v="13"/>
    <x v="0"/>
    <x v="12"/>
    <s v="Anken Colour Coding Dots (Pack of 500)"/>
    <n v="612.29"/>
    <n v="2"/>
    <n v="306.02999999999997"/>
    <x v="6"/>
    <x v="1"/>
  </r>
  <r>
    <d v="2024-08-05T00:00:00"/>
    <x v="28"/>
    <x v="19"/>
    <x v="2"/>
    <x v="9"/>
    <s v="Motorola Edge 50 Fusion 12GB/256GB"/>
    <n v="23039.32"/>
    <n v="2"/>
    <n v="-4950.3599999999997"/>
    <x v="4"/>
    <x v="1"/>
  </r>
  <r>
    <d v="2024-11-10T00:00:00"/>
    <x v="1"/>
    <x v="0"/>
    <x v="2"/>
    <x v="11"/>
    <s v="Cosmic Byte CB-GK-12 Wired Keyboard"/>
    <n v="18335.84"/>
    <n v="6"/>
    <n v="4952.37"/>
    <x v="6"/>
    <x v="1"/>
  </r>
  <r>
    <d v="2024-05-13T00:00:00"/>
    <x v="45"/>
    <x v="19"/>
    <x v="0"/>
    <x v="5"/>
    <s v="Classmate Premium A4 Ruled Notebooks (Pack of 6)"/>
    <n v="669.55"/>
    <n v="1"/>
    <n v="256.85000000000002"/>
    <x v="3"/>
    <x v="1"/>
  </r>
  <r>
    <d v="2024-12-15T00:00:00"/>
    <x v="30"/>
    <x v="9"/>
    <x v="1"/>
    <x v="3"/>
    <s v="Wipro Furniture Smart Mesh Chair"/>
    <n v="85873.4"/>
    <n v="6"/>
    <n v="-5084.8599999999997"/>
    <x v="1"/>
    <x v="1"/>
  </r>
  <r>
    <d v="2024-11-17T00:00:00"/>
    <x v="25"/>
    <x v="1"/>
    <x v="0"/>
    <x v="1"/>
    <s v="Doms Sketch Pens 48 Shades Assorted"/>
    <n v="4835.8"/>
    <n v="1"/>
    <n v="2304.7399999999998"/>
    <x v="6"/>
    <x v="1"/>
  </r>
  <r>
    <d v="2024-07-20T00:00:00"/>
    <x v="19"/>
    <x v="1"/>
    <x v="2"/>
    <x v="14"/>
    <s v="HP LaserJet Pro M404dn Monochrome Printer"/>
    <n v="26219.360000000001"/>
    <n v="2"/>
    <n v="-27610.400000000001"/>
    <x v="8"/>
    <x v="1"/>
  </r>
  <r>
    <d v="2024-09-04T00:00:00"/>
    <x v="1"/>
    <x v="19"/>
    <x v="1"/>
    <x v="15"/>
    <s v="FurnitureKraft Bookshelf Open 6-Tier White"/>
    <n v="68943.16"/>
    <n v="3"/>
    <n v="8582.41"/>
    <x v="5"/>
    <x v="1"/>
  </r>
  <r>
    <d v="2024-07-22T00:00:00"/>
    <x v="23"/>
    <x v="1"/>
    <x v="0"/>
    <x v="5"/>
    <s v="Navneet A4 80 GSM Copier Paper (500 Sheets)"/>
    <n v="4285.16"/>
    <n v="7"/>
    <n v="2088.5500000000002"/>
    <x v="8"/>
    <x v="1"/>
  </r>
  <r>
    <d v="2025-03-23T00:00:00"/>
    <x v="40"/>
    <x v="19"/>
    <x v="0"/>
    <x v="1"/>
    <s v="Camlin Kokuyo Acrylic Colour Set 9 Tubes"/>
    <n v="2904.16"/>
    <n v="5"/>
    <n v="170.1"/>
    <x v="0"/>
    <x v="0"/>
  </r>
  <r>
    <d v="2024-07-09T00:00:00"/>
    <x v="8"/>
    <x v="1"/>
    <x v="0"/>
    <x v="12"/>
    <s v="3M Post-It Sticky Notes 76×76mm (Pack of 12)"/>
    <n v="1297.82"/>
    <n v="2"/>
    <n v="635.08000000000004"/>
    <x v="8"/>
    <x v="1"/>
  </r>
  <r>
    <d v="2024-08-02T00:00:00"/>
    <x v="12"/>
    <x v="12"/>
    <x v="0"/>
    <x v="1"/>
    <s v="Faber-Castell Colour Pencil Set 60 Shades"/>
    <n v="1372.98"/>
    <n v="7"/>
    <n v="605.21"/>
    <x v="4"/>
    <x v="1"/>
  </r>
  <r>
    <d v="2024-05-19T00:00:00"/>
    <x v="17"/>
    <x v="10"/>
    <x v="2"/>
    <x v="9"/>
    <s v="POCO X6 Pro 5G 12GB/256GB"/>
    <n v="4340.03"/>
    <n v="1"/>
    <n v="-663.37"/>
    <x v="3"/>
    <x v="1"/>
  </r>
  <r>
    <d v="2024-11-08T00:00:00"/>
    <x v="40"/>
    <x v="2"/>
    <x v="0"/>
    <x v="12"/>
    <s v="3M Post-It Sticky Notes 76×76mm (Pack of 12)"/>
    <n v="5564.14"/>
    <n v="10"/>
    <n v="2204.5500000000002"/>
    <x v="6"/>
    <x v="1"/>
  </r>
  <r>
    <d v="2024-05-03T00:00:00"/>
    <x v="25"/>
    <x v="10"/>
    <x v="1"/>
    <x v="3"/>
    <s v="Godrej Interio Cozy Ergonomic Chair with Armrest"/>
    <n v="18178.599999999999"/>
    <n v="5"/>
    <n v="1347.54"/>
    <x v="3"/>
    <x v="1"/>
  </r>
  <r>
    <d v="2024-05-25T00:00:00"/>
    <x v="7"/>
    <x v="13"/>
    <x v="0"/>
    <x v="1"/>
    <s v="Camlin Kokuyo Acrylic Colour Set 9 Tubes"/>
    <n v="748.74"/>
    <n v="1"/>
    <n v="294.42"/>
    <x v="3"/>
    <x v="1"/>
  </r>
  <r>
    <d v="2025-01-01T00:00:00"/>
    <x v="39"/>
    <x v="12"/>
    <x v="0"/>
    <x v="5"/>
    <s v="Classmate Premium A4 Ruled Notebooks (Pack of 6)"/>
    <n v="2403.6799999999998"/>
    <n v="6"/>
    <n v="796.02"/>
    <x v="11"/>
    <x v="0"/>
  </r>
  <r>
    <d v="2025-01-17T00:00:00"/>
    <x v="8"/>
    <x v="3"/>
    <x v="1"/>
    <x v="3"/>
    <s v="Featherlite Elan Mid-Back Mesh Chair Black"/>
    <n v="222792.32000000001"/>
    <n v="9"/>
    <n v="59711.9"/>
    <x v="11"/>
    <x v="0"/>
  </r>
  <r>
    <d v="2024-07-08T00:00:00"/>
    <x v="8"/>
    <x v="2"/>
    <x v="1"/>
    <x v="3"/>
    <s v="Green Soul Oslo High-Back Executive Chair"/>
    <n v="29978.97"/>
    <n v="4"/>
    <n v="0"/>
    <x v="8"/>
    <x v="1"/>
  </r>
  <r>
    <d v="2024-08-03T00:00:00"/>
    <x v="40"/>
    <x v="5"/>
    <x v="0"/>
    <x v="12"/>
    <s v="Maplitho White Labels A4 (50 Sheets)"/>
    <n v="727.01"/>
    <n v="3"/>
    <n v="391.89"/>
    <x v="4"/>
    <x v="1"/>
  </r>
  <r>
    <d v="2024-12-18T00:00:00"/>
    <x v="26"/>
    <x v="15"/>
    <x v="0"/>
    <x v="10"/>
    <s v="Nilkamal Plastic Storage Trolley 3-Tier"/>
    <n v="133271.14000000001"/>
    <n v="7"/>
    <n v="34776"/>
    <x v="1"/>
    <x v="1"/>
  </r>
  <r>
    <d v="2024-05-13T00:00:00"/>
    <x v="23"/>
    <x v="10"/>
    <x v="0"/>
    <x v="13"/>
    <s v="Crompton Aura Prime 1200mm Fan White"/>
    <n v="19365.41"/>
    <n v="7"/>
    <n v="4631.5200000000004"/>
    <x v="3"/>
    <x v="1"/>
  </r>
  <r>
    <d v="2024-11-19T00:00:00"/>
    <x v="33"/>
    <x v="15"/>
    <x v="0"/>
    <x v="0"/>
    <s v="Acco Brass Fasteners 70mm (Box of 100)"/>
    <n v="4434.6499999999996"/>
    <n v="6"/>
    <n v="1974.15"/>
    <x v="6"/>
    <x v="1"/>
  </r>
  <r>
    <d v="2025-02-13T00:00:00"/>
    <x v="29"/>
    <x v="12"/>
    <x v="0"/>
    <x v="2"/>
    <s v="Kangaro Presentation Ring Binder (Pack of 8)"/>
    <n v="884.63"/>
    <n v="3"/>
    <n v="297.11"/>
    <x v="7"/>
    <x v="0"/>
  </r>
  <r>
    <d v="2024-11-10T00:00:00"/>
    <x v="15"/>
    <x v="3"/>
    <x v="0"/>
    <x v="2"/>
    <s v="Deli Spine Label Binder A4 Blue (Pack of 6)"/>
    <n v="2822.81"/>
    <n v="2"/>
    <n v="-1938.29"/>
    <x v="6"/>
    <x v="1"/>
  </r>
  <r>
    <d v="2024-06-09T00:00:00"/>
    <x v="10"/>
    <x v="18"/>
    <x v="1"/>
    <x v="4"/>
    <s v="FurnitureKraft Metal Coat Stand Black"/>
    <n v="19607.55"/>
    <n v="5"/>
    <n v="6589.77"/>
    <x v="2"/>
    <x v="1"/>
  </r>
  <r>
    <d v="2024-07-13T00:00:00"/>
    <x v="42"/>
    <x v="13"/>
    <x v="0"/>
    <x v="5"/>
    <s v="Kokuyo Camlin Drawing Sheets A3 (100 Sheets)"/>
    <n v="1354.3"/>
    <n v="3"/>
    <n v="731.75"/>
    <x v="8"/>
    <x v="1"/>
  </r>
  <r>
    <d v="2024-07-11T00:00:00"/>
    <x v="43"/>
    <x v="7"/>
    <x v="1"/>
    <x v="3"/>
    <s v="Hof Seating WorkPro Mesh Back Chair"/>
    <n v="25718.74"/>
    <n v="3"/>
    <n v="-2921.01"/>
    <x v="8"/>
    <x v="1"/>
  </r>
  <r>
    <d v="2024-12-18T00:00:00"/>
    <x v="20"/>
    <x v="3"/>
    <x v="0"/>
    <x v="5"/>
    <s v="Classmate Premium A4 Ruled Notebooks (Pack of 6)"/>
    <n v="1450.28"/>
    <n v="3"/>
    <n v="563.92999999999995"/>
    <x v="1"/>
    <x v="1"/>
  </r>
  <r>
    <d v="2024-08-07T00:00:00"/>
    <x v="25"/>
    <x v="14"/>
    <x v="0"/>
    <x v="2"/>
    <s v="Solo Ring Binder A4 2-Ring 25mm (Pack of 10)"/>
    <n v="3132.84"/>
    <n v="7"/>
    <n v="889.01"/>
    <x v="4"/>
    <x v="1"/>
  </r>
  <r>
    <d v="2024-11-21T00:00:00"/>
    <x v="14"/>
    <x v="7"/>
    <x v="2"/>
    <x v="11"/>
    <s v="Zebronics Zeb-Thunder Wireless Mouse"/>
    <n v="12940.31"/>
    <n v="3"/>
    <n v="2312.75"/>
    <x v="6"/>
    <x v="1"/>
  </r>
  <r>
    <d v="2024-10-09T00:00:00"/>
    <x v="47"/>
    <x v="10"/>
    <x v="0"/>
    <x v="12"/>
    <s v="Kores Self-Adhesive Label Rolls (Pack of 4)"/>
    <n v="45555.74"/>
    <n v="17"/>
    <n v="23753.65"/>
    <x v="9"/>
    <x v="1"/>
  </r>
  <r>
    <d v="2025-02-22T00:00:00"/>
    <x v="46"/>
    <x v="12"/>
    <x v="1"/>
    <x v="3"/>
    <s v="Wipro Furniture Smart Mesh Chair"/>
    <n v="6548.59"/>
    <n v="1"/>
    <n v="1081.1600000000001"/>
    <x v="7"/>
    <x v="0"/>
  </r>
  <r>
    <d v="2024-08-07T00:00:00"/>
    <x v="36"/>
    <x v="17"/>
    <x v="1"/>
    <x v="3"/>
    <s v="Godrej Interio Cozy Ergonomic Chair with Armrest"/>
    <n v="38721.300000000003"/>
    <n v="2"/>
    <n v="-542.32000000000005"/>
    <x v="4"/>
    <x v="1"/>
  </r>
  <r>
    <d v="2024-11-03T00:00:00"/>
    <x v="31"/>
    <x v="1"/>
    <x v="0"/>
    <x v="2"/>
    <s v="Deli Spine Label Binder A4 Blue (Pack of 6)"/>
    <n v="1081.0899999999999"/>
    <n v="4"/>
    <n v="-1626"/>
    <x v="6"/>
    <x v="1"/>
  </r>
  <r>
    <d v="2024-12-01T00:00:00"/>
    <x v="37"/>
    <x v="15"/>
    <x v="0"/>
    <x v="2"/>
    <s v="Deli Spine Label Binder A4 Blue (Pack of 6)"/>
    <n v="98249.63"/>
    <n v="5"/>
    <n v="-75307.360000000001"/>
    <x v="1"/>
    <x v="1"/>
  </r>
  <r>
    <d v="2024-09-06T00:00:00"/>
    <x v="20"/>
    <x v="17"/>
    <x v="2"/>
    <x v="11"/>
    <s v="Promate 20000mAh Power Bank"/>
    <n v="299.17"/>
    <n v="1"/>
    <n v="43.44"/>
    <x v="5"/>
    <x v="1"/>
  </r>
  <r>
    <d v="2024-11-08T00:00:00"/>
    <x v="2"/>
    <x v="12"/>
    <x v="0"/>
    <x v="2"/>
    <s v="Archies Lever Arch File A4 (Pack of 5)"/>
    <n v="2058.88"/>
    <n v="2"/>
    <n v="573.09"/>
    <x v="6"/>
    <x v="1"/>
  </r>
  <r>
    <d v="2024-07-13T00:00:00"/>
    <x v="11"/>
    <x v="15"/>
    <x v="0"/>
    <x v="2"/>
    <s v="Solo Ring Binder A4 2-Ring 25mm (Pack of 10)"/>
    <n v="271.18"/>
    <n v="1"/>
    <n v="142.5"/>
    <x v="8"/>
    <x v="1"/>
  </r>
  <r>
    <d v="2024-10-04T00:00:00"/>
    <x v="42"/>
    <x v="17"/>
    <x v="1"/>
    <x v="4"/>
    <s v="FurnitureKraft Metal Coat Stand Black"/>
    <n v="17140.919999999998"/>
    <n v="2"/>
    <n v="0"/>
    <x v="9"/>
    <x v="1"/>
  </r>
  <r>
    <d v="2024-08-03T00:00:00"/>
    <x v="23"/>
    <x v="8"/>
    <x v="2"/>
    <x v="9"/>
    <s v="POCO X6 Pro 5G 12GB/256GB"/>
    <n v="21184.42"/>
    <n v="4"/>
    <n v="1815.74"/>
    <x v="4"/>
    <x v="1"/>
  </r>
  <r>
    <d v="2024-11-21T00:00:00"/>
    <x v="33"/>
    <x v="11"/>
    <x v="0"/>
    <x v="2"/>
    <s v="Archies Lever Arch File A4 (Pack of 5)"/>
    <n v="1241.76"/>
    <n v="6"/>
    <n v="-903.35"/>
    <x v="6"/>
    <x v="1"/>
  </r>
  <r>
    <d v="2024-08-24T00:00:00"/>
    <x v="24"/>
    <x v="7"/>
    <x v="0"/>
    <x v="5"/>
    <s v="Pidilite Fevistick Glue Sticks (Box of 12)"/>
    <n v="13803.54"/>
    <n v="3"/>
    <n v="6531.77"/>
    <x v="4"/>
    <x v="1"/>
  </r>
  <r>
    <d v="2024-12-05T00:00:00"/>
    <x v="17"/>
    <x v="7"/>
    <x v="1"/>
    <x v="15"/>
    <s v="FurnitureKraft Bookshelf Open 6-Tier White"/>
    <n v="87440.86"/>
    <n v="9"/>
    <n v="-14766.23"/>
    <x v="1"/>
    <x v="1"/>
  </r>
  <r>
    <d v="2024-09-02T00:00:00"/>
    <x v="36"/>
    <x v="0"/>
    <x v="0"/>
    <x v="1"/>
    <s v="Apsara Drawing Pencils HB (Pack of 20)"/>
    <n v="246.31"/>
    <n v="1"/>
    <n v="26.02"/>
    <x v="5"/>
    <x v="1"/>
  </r>
  <r>
    <d v="2024-11-25T00:00:00"/>
    <x v="5"/>
    <x v="9"/>
    <x v="0"/>
    <x v="2"/>
    <s v="Solo Ring Binder A4 2-Ring 25mm (Pack of 10)"/>
    <n v="17071.099999999999"/>
    <n v="7"/>
    <n v="-12200.26"/>
    <x v="6"/>
    <x v="1"/>
  </r>
  <r>
    <d v="2024-08-16T00:00:00"/>
    <x v="2"/>
    <x v="6"/>
    <x v="0"/>
    <x v="10"/>
    <s v="Featherlite Mobile Pedestal 3-Drawer"/>
    <n v="13597.97"/>
    <n v="11"/>
    <n v="701.28"/>
    <x v="4"/>
    <x v="1"/>
  </r>
  <r>
    <d v="2024-11-27T00:00:00"/>
    <x v="32"/>
    <x v="19"/>
    <x v="1"/>
    <x v="3"/>
    <s v="Godrej Interio Cozy Ergonomic Chair with Armrest"/>
    <n v="15972.7"/>
    <n v="1"/>
    <n v="-2622.11"/>
    <x v="6"/>
    <x v="1"/>
  </r>
  <r>
    <d v="2025-01-14T00:00:00"/>
    <x v="36"/>
    <x v="14"/>
    <x v="0"/>
    <x v="10"/>
    <s v="Nilkamal Plastic Storage Trolley 3-Tier"/>
    <n v="8948.33"/>
    <n v="1"/>
    <n v="2464.9299999999998"/>
    <x v="11"/>
    <x v="0"/>
  </r>
  <r>
    <d v="2025-03-09T00:00:00"/>
    <x v="19"/>
    <x v="18"/>
    <x v="0"/>
    <x v="13"/>
    <s v="Orient Electric PSPO 1200mm Ceiling Fan"/>
    <n v="667.75"/>
    <n v="2"/>
    <n v="47.85"/>
    <x v="0"/>
    <x v="0"/>
  </r>
  <r>
    <d v="2024-04-03T00:00:00"/>
    <x v="19"/>
    <x v="6"/>
    <x v="0"/>
    <x v="1"/>
    <s v="Camel Student Watercolour Cake Set 24 Shades"/>
    <n v="1046.9000000000001"/>
    <n v="3"/>
    <n v="304.87"/>
    <x v="10"/>
    <x v="1"/>
  </r>
  <r>
    <d v="2024-06-05T00:00:00"/>
    <x v="30"/>
    <x v="13"/>
    <x v="0"/>
    <x v="2"/>
    <s v="Nataraj Clear-View Binder A4 (Pack of 12)"/>
    <n v="1281.98"/>
    <n v="3"/>
    <n v="505.66"/>
    <x v="2"/>
    <x v="1"/>
  </r>
  <r>
    <d v="2024-06-16T00:00:00"/>
    <x v="28"/>
    <x v="0"/>
    <x v="1"/>
    <x v="3"/>
    <s v="Godrej Interio Cozy Ergonomic Chair with Armrest"/>
    <n v="32046.87"/>
    <n v="3"/>
    <n v="3541.37"/>
    <x v="2"/>
    <x v="1"/>
  </r>
  <r>
    <d v="2024-09-17T00:00:00"/>
    <x v="45"/>
    <x v="7"/>
    <x v="0"/>
    <x v="5"/>
    <s v="Luxor Ruled Writing Pad A4 (200 Pages)"/>
    <n v="1797.9"/>
    <n v="3"/>
    <n v="788.3"/>
    <x v="5"/>
    <x v="1"/>
  </r>
  <r>
    <d v="2024-10-15T00:00:00"/>
    <x v="17"/>
    <x v="7"/>
    <x v="2"/>
    <x v="11"/>
    <s v="Zebronics Zeb-Thunder Wireless Mouse"/>
    <n v="13467.26"/>
    <n v="3"/>
    <n v="324.48"/>
    <x v="9"/>
    <x v="1"/>
  </r>
  <r>
    <d v="2025-01-22T00:00:00"/>
    <x v="46"/>
    <x v="1"/>
    <x v="0"/>
    <x v="10"/>
    <s v="Featherlite Mobile Pedestal 3-Drawer"/>
    <n v="1316.72"/>
    <n v="2"/>
    <n v="123.92"/>
    <x v="11"/>
    <x v="0"/>
  </r>
  <r>
    <d v="2025-03-08T00:00:00"/>
    <x v="28"/>
    <x v="19"/>
    <x v="0"/>
    <x v="2"/>
    <s v="Solo Ring Binder A4 2-Ring 25mm (Pack of 10)"/>
    <n v="1557.39"/>
    <n v="2"/>
    <n v="928.95"/>
    <x v="0"/>
    <x v="0"/>
  </r>
  <r>
    <d v="2024-07-14T00:00:00"/>
    <x v="39"/>
    <x v="5"/>
    <x v="0"/>
    <x v="5"/>
    <s v="Navneet A4 80 GSM Copier Paper (500 Sheets)"/>
    <n v="1222.42"/>
    <n v="3"/>
    <n v="398.42"/>
    <x v="8"/>
    <x v="1"/>
  </r>
  <r>
    <d v="2025-03-21T00:00:00"/>
    <x v="33"/>
    <x v="1"/>
    <x v="0"/>
    <x v="5"/>
    <s v="Classmate Premium A4 Ruled Notebooks (Pack of 6)"/>
    <n v="1594.48"/>
    <n v="5"/>
    <n v="641.63"/>
    <x v="0"/>
    <x v="0"/>
  </r>
  <r>
    <d v="2024-05-23T00:00:00"/>
    <x v="30"/>
    <x v="10"/>
    <x v="1"/>
    <x v="4"/>
    <s v="FurnitureKraft Metal Coat Stand Black"/>
    <n v="521.05999999999995"/>
    <n v="1"/>
    <n v="228.71"/>
    <x v="3"/>
    <x v="1"/>
  </r>
  <r>
    <d v="2024-12-12T00:00:00"/>
    <x v="7"/>
    <x v="2"/>
    <x v="0"/>
    <x v="5"/>
    <s v="Navneet A4 80 GSM Copier Paper (500 Sheets)"/>
    <n v="3015.37"/>
    <n v="4"/>
    <n v="1738.49"/>
    <x v="1"/>
    <x v="1"/>
  </r>
  <r>
    <d v="2024-05-24T00:00:00"/>
    <x v="5"/>
    <x v="5"/>
    <x v="0"/>
    <x v="5"/>
    <s v="Linc Glycer Ball Pen Blue (Pack of 10)"/>
    <n v="1190.3900000000001"/>
    <n v="3"/>
    <n v="624.09"/>
    <x v="3"/>
    <x v="1"/>
  </r>
  <r>
    <d v="2024-09-23T00:00:00"/>
    <x v="28"/>
    <x v="0"/>
    <x v="2"/>
    <x v="11"/>
    <s v="iBall Bluetooth Wireless Keyboard &amp; Mouse Combo"/>
    <n v="52117.06"/>
    <n v="3"/>
    <n v="-586.98"/>
    <x v="5"/>
    <x v="1"/>
  </r>
  <r>
    <d v="2024-10-02T00:00:00"/>
    <x v="47"/>
    <x v="4"/>
    <x v="0"/>
    <x v="2"/>
    <s v="Archies Lever Arch File A4 (Pack of 5)"/>
    <n v="164.46"/>
    <n v="1"/>
    <n v="56.52"/>
    <x v="9"/>
    <x v="1"/>
  </r>
  <r>
    <d v="2024-11-23T00:00:00"/>
    <x v="37"/>
    <x v="9"/>
    <x v="1"/>
    <x v="4"/>
    <s v="Stanley Office Side Table with Drawer"/>
    <n v="22378.47"/>
    <n v="5"/>
    <n v="-24012.01"/>
    <x v="6"/>
    <x v="1"/>
  </r>
  <r>
    <d v="2024-09-06T00:00:00"/>
    <x v="17"/>
    <x v="15"/>
    <x v="2"/>
    <x v="11"/>
    <s v="iBall Bluetooth Wireless Keyboard &amp; Mouse Combo"/>
    <n v="34108"/>
    <n v="2"/>
    <n v="-5726.76"/>
    <x v="5"/>
    <x v="1"/>
  </r>
  <r>
    <d v="2024-12-13T00:00:00"/>
    <x v="44"/>
    <x v="16"/>
    <x v="0"/>
    <x v="2"/>
    <s v="Solo Ring Binder A4 2-Ring 25mm (Pack of 10)"/>
    <n v="2094.79"/>
    <n v="4"/>
    <n v="647.88"/>
    <x v="1"/>
    <x v="1"/>
  </r>
  <r>
    <d v="2025-03-24T00:00:00"/>
    <x v="1"/>
    <x v="14"/>
    <x v="0"/>
    <x v="13"/>
    <s v="Crompton Aura Prime 1200mm Fan White"/>
    <n v="3193.29"/>
    <n v="5"/>
    <n v="-7971.54"/>
    <x v="0"/>
    <x v="0"/>
  </r>
  <r>
    <d v="2024-05-07T00:00:00"/>
    <x v="46"/>
    <x v="3"/>
    <x v="0"/>
    <x v="12"/>
    <s v="Anken Colour Coding Dots (Pack of 500)"/>
    <n v="3858.37"/>
    <n v="3"/>
    <n v="1348.93"/>
    <x v="3"/>
    <x v="1"/>
  </r>
  <r>
    <d v="2025-01-15T00:00:00"/>
    <x v="16"/>
    <x v="12"/>
    <x v="0"/>
    <x v="2"/>
    <s v="Archies Lever Arch File A4 (Pack of 5)"/>
    <n v="885.52"/>
    <n v="2"/>
    <n v="360.65"/>
    <x v="11"/>
    <x v="0"/>
  </r>
  <r>
    <d v="2024-08-18T00:00:00"/>
    <x v="20"/>
    <x v="15"/>
    <x v="0"/>
    <x v="16"/>
    <s v="Scotch Magic Tape 19mm×33m (Pack of 6)"/>
    <n v="2220.77"/>
    <n v="2"/>
    <n v="-447.66"/>
    <x v="4"/>
    <x v="1"/>
  </r>
  <r>
    <d v="2024-11-17T00:00:00"/>
    <x v="45"/>
    <x v="8"/>
    <x v="0"/>
    <x v="10"/>
    <s v="Godrej Interio Metal Storage Cabinet 4-Drawer"/>
    <n v="26507.39"/>
    <n v="3"/>
    <n v="8440.69"/>
    <x v="6"/>
    <x v="1"/>
  </r>
  <r>
    <d v="2024-09-18T00:00:00"/>
    <x v="3"/>
    <x v="2"/>
    <x v="0"/>
    <x v="5"/>
    <s v="Rorito Ballpoint Pen Set Blue (Pack of 20)"/>
    <n v="1292.67"/>
    <n v="2"/>
    <n v="499.14"/>
    <x v="5"/>
    <x v="1"/>
  </r>
  <r>
    <d v="2024-10-02T00:00:00"/>
    <x v="2"/>
    <x v="9"/>
    <x v="2"/>
    <x v="11"/>
    <s v="Portronics Mport 7C USB-C Hub 7-in-1"/>
    <n v="16369.01"/>
    <n v="11"/>
    <n v="6815.25"/>
    <x v="9"/>
    <x v="1"/>
  </r>
  <r>
    <d v="2024-09-18T00:00:00"/>
    <x v="2"/>
    <x v="0"/>
    <x v="2"/>
    <x v="11"/>
    <s v="Lapcare USB-C 65W GaN Charger"/>
    <n v="12593.25"/>
    <n v="6"/>
    <n v="2799.88"/>
    <x v="5"/>
    <x v="1"/>
  </r>
  <r>
    <d v="2025-03-10T00:00:00"/>
    <x v="14"/>
    <x v="5"/>
    <x v="0"/>
    <x v="12"/>
    <s v="Maplitho White Labels A4 (50 Sheets)"/>
    <n v="444.96"/>
    <n v="1"/>
    <n v="179.62"/>
    <x v="0"/>
    <x v="0"/>
  </r>
  <r>
    <d v="2024-07-21T00:00:00"/>
    <x v="20"/>
    <x v="4"/>
    <x v="0"/>
    <x v="0"/>
    <s v="Acco Brass Fasteners 70mm (Box of 100)"/>
    <n v="944.88"/>
    <n v="5"/>
    <n v="431.49"/>
    <x v="8"/>
    <x v="1"/>
  </r>
  <r>
    <d v="2024-05-26T00:00:00"/>
    <x v="34"/>
    <x v="13"/>
    <x v="0"/>
    <x v="2"/>
    <s v="Archies Lever Arch File A4 (Pack of 5)"/>
    <n v="266.44"/>
    <n v="1"/>
    <n v="125.08"/>
    <x v="3"/>
    <x v="1"/>
  </r>
  <r>
    <d v="2024-09-26T00:00:00"/>
    <x v="43"/>
    <x v="16"/>
    <x v="0"/>
    <x v="0"/>
    <s v="Acco Brass Fasteners 70mm (Box of 100)"/>
    <n v="385.25"/>
    <n v="1"/>
    <n v="140.6"/>
    <x v="5"/>
    <x v="1"/>
  </r>
  <r>
    <d v="2024-09-13T00:00:00"/>
    <x v="33"/>
    <x v="11"/>
    <x v="2"/>
    <x v="11"/>
    <s v="Portronics Mport 7C USB-C Hub 7-in-1"/>
    <n v="4964.1899999999996"/>
    <n v="1"/>
    <n v="63.27"/>
    <x v="5"/>
    <x v="1"/>
  </r>
  <r>
    <d v="2024-12-15T00:00:00"/>
    <x v="41"/>
    <x v="5"/>
    <x v="0"/>
    <x v="16"/>
    <s v="Pilot V5 Hi-Tecpoint Pen Blue (Pack of 12)"/>
    <n v="4381.8900000000003"/>
    <n v="4"/>
    <n v="1202.56"/>
    <x v="1"/>
    <x v="1"/>
  </r>
  <r>
    <d v="2025-03-05T00:00:00"/>
    <x v="41"/>
    <x v="10"/>
    <x v="2"/>
    <x v="9"/>
    <s v="Motorola Edge 50 Fusion 12GB/256GB"/>
    <n v="38043.65"/>
    <n v="2"/>
    <n v="-6210.1"/>
    <x v="0"/>
    <x v="0"/>
  </r>
  <r>
    <d v="2024-04-16T00:00:00"/>
    <x v="42"/>
    <x v="6"/>
    <x v="0"/>
    <x v="10"/>
    <s v="Durian Steel Filing Cabinet 2-Door"/>
    <n v="907.56"/>
    <n v="1"/>
    <n v="54.11"/>
    <x v="10"/>
    <x v="1"/>
  </r>
  <r>
    <d v="2024-07-16T00:00:00"/>
    <x v="17"/>
    <x v="6"/>
    <x v="0"/>
    <x v="12"/>
    <s v="3M Post-It Sticky Notes 76×76mm (Pack of 12)"/>
    <n v="2137.66"/>
    <n v="7"/>
    <n v="890.65"/>
    <x v="8"/>
    <x v="1"/>
  </r>
  <r>
    <d v="2024-11-15T00:00:00"/>
    <x v="9"/>
    <x v="18"/>
    <x v="2"/>
    <x v="9"/>
    <s v="OnePlus Nord CE3 Lite 8GB/128GB"/>
    <n v="31172.400000000001"/>
    <n v="4"/>
    <n v="9436.81"/>
    <x v="6"/>
    <x v="1"/>
  </r>
  <r>
    <d v="2024-10-24T00:00:00"/>
    <x v="26"/>
    <x v="9"/>
    <x v="0"/>
    <x v="1"/>
    <s v="Apsara Drawing Pencils HB (Pack of 20)"/>
    <n v="348.76"/>
    <n v="1"/>
    <n v="57.62"/>
    <x v="9"/>
    <x v="1"/>
  </r>
  <r>
    <d v="2025-03-15T00:00:00"/>
    <x v="23"/>
    <x v="18"/>
    <x v="1"/>
    <x v="8"/>
    <s v="Featherlite Ergo Workstation L-Shaped Desk"/>
    <n v="291470.34000000003"/>
    <n v="9"/>
    <n v="58635.6"/>
    <x v="0"/>
    <x v="0"/>
  </r>
  <r>
    <d v="2024-11-19T00:00:00"/>
    <x v="7"/>
    <x v="1"/>
    <x v="1"/>
    <x v="3"/>
    <s v="Wipro Furniture Smart Mesh Chair"/>
    <n v="14919.68"/>
    <n v="1"/>
    <n v="-2162.39"/>
    <x v="6"/>
    <x v="1"/>
  </r>
  <r>
    <d v="2024-05-23T00:00:00"/>
    <x v="17"/>
    <x v="13"/>
    <x v="0"/>
    <x v="5"/>
    <s v="Linc Glycer Ball Pen Blue (Pack of 10)"/>
    <n v="1100.74"/>
    <n v="2"/>
    <n v="350.69"/>
    <x v="3"/>
    <x v="1"/>
  </r>
  <r>
    <d v="2024-12-28T00:00:00"/>
    <x v="20"/>
    <x v="0"/>
    <x v="2"/>
    <x v="9"/>
    <s v="Vivo T3 Pro 5G 8GB/128GB"/>
    <n v="10814.07"/>
    <n v="6"/>
    <n v="1344.8"/>
    <x v="1"/>
    <x v="1"/>
  </r>
  <r>
    <d v="2024-12-12T00:00:00"/>
    <x v="37"/>
    <x v="7"/>
    <x v="0"/>
    <x v="2"/>
    <s v="Kangaro Presentation Ring Binder (Pack of 8)"/>
    <n v="5749.28"/>
    <n v="1"/>
    <n v="2196.67"/>
    <x v="1"/>
    <x v="1"/>
  </r>
  <r>
    <d v="2024-09-14T00:00:00"/>
    <x v="42"/>
    <x v="1"/>
    <x v="0"/>
    <x v="10"/>
    <s v="Puro SAFE Steel Almirah Double Door"/>
    <n v="3245.07"/>
    <n v="1"/>
    <n v="-710.95"/>
    <x v="5"/>
    <x v="1"/>
  </r>
  <r>
    <d v="2024-12-03T00:00:00"/>
    <x v="34"/>
    <x v="4"/>
    <x v="0"/>
    <x v="0"/>
    <s v="Kangaroo Binder Clips Assorted Pack of 50"/>
    <n v="215.99"/>
    <n v="2"/>
    <n v="68.84"/>
    <x v="1"/>
    <x v="1"/>
  </r>
  <r>
    <d v="2025-02-13T00:00:00"/>
    <x v="24"/>
    <x v="19"/>
    <x v="1"/>
    <x v="8"/>
    <s v="Godrej Interio Slimline Steel Computer Table"/>
    <n v="32684.13"/>
    <n v="4"/>
    <n v="-8760.4500000000007"/>
    <x v="7"/>
    <x v="0"/>
  </r>
  <r>
    <d v="2024-08-09T00:00:00"/>
    <x v="35"/>
    <x v="6"/>
    <x v="0"/>
    <x v="7"/>
    <s v="Kores Peel &amp; Seal White Envelopes DL (Pack of 100)"/>
    <n v="6551.01"/>
    <n v="3"/>
    <n v="3369.79"/>
    <x v="4"/>
    <x v="1"/>
  </r>
  <r>
    <d v="2025-02-22T00:00:00"/>
    <x v="18"/>
    <x v="13"/>
    <x v="0"/>
    <x v="16"/>
    <s v="Scotch Magic Tape 19mm×33m (Pack of 6)"/>
    <n v="1955.78"/>
    <n v="2"/>
    <n v="489.14"/>
    <x v="7"/>
    <x v="0"/>
  </r>
  <r>
    <d v="2024-04-26T00:00:00"/>
    <x v="23"/>
    <x v="10"/>
    <x v="1"/>
    <x v="8"/>
    <s v="Durian TEAK-Finish Manager Desk 1500mm"/>
    <n v="12177.21"/>
    <n v="3"/>
    <n v="-2817.02"/>
    <x v="10"/>
    <x v="1"/>
  </r>
  <r>
    <d v="2024-11-04T00:00:00"/>
    <x v="1"/>
    <x v="12"/>
    <x v="0"/>
    <x v="0"/>
    <s v="Maped Press Fasteners Nickel (Box of 200)"/>
    <n v="7911.83"/>
    <n v="7"/>
    <n v="2527.9899999999998"/>
    <x v="6"/>
    <x v="1"/>
  </r>
  <r>
    <d v="2024-06-23T00:00:00"/>
    <x v="41"/>
    <x v="4"/>
    <x v="0"/>
    <x v="1"/>
    <s v="Fevicryl Fabric Colour Set 12 Shades"/>
    <n v="2437.98"/>
    <n v="6"/>
    <n v="241.16"/>
    <x v="2"/>
    <x v="1"/>
  </r>
  <r>
    <d v="2024-10-17T00:00:00"/>
    <x v="39"/>
    <x v="16"/>
    <x v="2"/>
    <x v="9"/>
    <s v="iQOO Z9 5G 8GB/128GB"/>
    <n v="7811.94"/>
    <n v="5"/>
    <n v="2274.85"/>
    <x v="9"/>
    <x v="1"/>
  </r>
  <r>
    <d v="2024-11-23T00:00:00"/>
    <x v="29"/>
    <x v="13"/>
    <x v="1"/>
    <x v="3"/>
    <s v="Stanley Furniture Comfort Plus Chair"/>
    <n v="38211.26"/>
    <n v="2"/>
    <n v="11435.09"/>
    <x v="6"/>
    <x v="1"/>
  </r>
  <r>
    <d v="2024-12-13T00:00:00"/>
    <x v="18"/>
    <x v="19"/>
    <x v="0"/>
    <x v="16"/>
    <s v="Scotch Magic Tape 19mm×33m (Pack of 6)"/>
    <n v="1386.58"/>
    <n v="2"/>
    <n v="114.44"/>
    <x v="1"/>
    <x v="1"/>
  </r>
  <r>
    <d v="2024-11-06T00:00:00"/>
    <x v="35"/>
    <x v="5"/>
    <x v="0"/>
    <x v="0"/>
    <s v="Kangaro Paper Clips Galvanized (Box of 1000)"/>
    <n v="677.98"/>
    <n v="1"/>
    <n v="359.66"/>
    <x v="6"/>
    <x v="1"/>
  </r>
  <r>
    <d v="2024-07-16T00:00:00"/>
    <x v="39"/>
    <x v="13"/>
    <x v="1"/>
    <x v="4"/>
    <s v="FurnitureKraft Metal Coat Stand Black"/>
    <n v="19145.7"/>
    <n v="4"/>
    <n v="6530.35"/>
    <x v="8"/>
    <x v="1"/>
  </r>
  <r>
    <d v="2025-01-08T00:00:00"/>
    <x v="16"/>
    <x v="14"/>
    <x v="2"/>
    <x v="11"/>
    <s v="boAt Rugged V3 USB-C Cable (Pack of 3)"/>
    <n v="6774.49"/>
    <n v="1"/>
    <n v="1002.69"/>
    <x v="11"/>
    <x v="0"/>
  </r>
  <r>
    <d v="2025-03-27T00:00:00"/>
    <x v="8"/>
    <x v="7"/>
    <x v="2"/>
    <x v="11"/>
    <s v="Portronics Mport 7C USB-C Hub 7-in-1"/>
    <n v="20312.419999999998"/>
    <n v="2"/>
    <n v="7184.21"/>
    <x v="0"/>
    <x v="0"/>
  </r>
  <r>
    <d v="2024-08-09T00:00:00"/>
    <x v="16"/>
    <x v="10"/>
    <x v="0"/>
    <x v="5"/>
    <s v="Classmate Premium A4 Ruled Notebooks (Pack of 6)"/>
    <n v="3424.3"/>
    <n v="6"/>
    <n v="1606.25"/>
    <x v="4"/>
    <x v="1"/>
  </r>
  <r>
    <d v="2024-10-04T00:00:00"/>
    <x v="45"/>
    <x v="14"/>
    <x v="0"/>
    <x v="5"/>
    <s v="Kokuyo Camlin Drawing Sheets A3 (100 Sheets)"/>
    <n v="10378.33"/>
    <n v="4"/>
    <n v="4768.3"/>
    <x v="9"/>
    <x v="1"/>
  </r>
  <r>
    <d v="2024-09-24T00:00:00"/>
    <x v="42"/>
    <x v="9"/>
    <x v="0"/>
    <x v="2"/>
    <s v="Archies Lever Arch File A4 (Pack of 5)"/>
    <n v="798.6"/>
    <n v="2"/>
    <n v="233.67"/>
    <x v="5"/>
    <x v="1"/>
  </r>
  <r>
    <d v="2024-09-23T00:00:00"/>
    <x v="13"/>
    <x v="19"/>
    <x v="1"/>
    <x v="4"/>
    <s v="Stanley Office Side Table with Drawer"/>
    <n v="3599.19"/>
    <n v="2"/>
    <n v="872.71"/>
    <x v="5"/>
    <x v="1"/>
  </r>
  <r>
    <d v="2024-12-25T00:00:00"/>
    <x v="14"/>
    <x v="17"/>
    <x v="2"/>
    <x v="9"/>
    <s v="Samsung Galaxy M34 5G 6GB/128GB"/>
    <n v="38731.65"/>
    <n v="12"/>
    <n v="11781.02"/>
    <x v="1"/>
    <x v="1"/>
  </r>
  <r>
    <d v="2024-08-13T00:00:00"/>
    <x v="3"/>
    <x v="14"/>
    <x v="0"/>
    <x v="1"/>
    <s v="Fevicryl Fabric Colour Set 12 Shades"/>
    <n v="689.58"/>
    <n v="3"/>
    <n v="207.49"/>
    <x v="4"/>
    <x v="1"/>
  </r>
  <r>
    <d v="2024-04-22T00:00:00"/>
    <x v="36"/>
    <x v="1"/>
    <x v="0"/>
    <x v="12"/>
    <s v="Avery India Self-Adhesive Labels 21-Up (100 Sheets)"/>
    <n v="1806.65"/>
    <n v="5"/>
    <n v="631.91999999999996"/>
    <x v="10"/>
    <x v="1"/>
  </r>
  <r>
    <d v="2025-01-12T00:00:00"/>
    <x v="42"/>
    <x v="8"/>
    <x v="1"/>
    <x v="3"/>
    <s v="Featherlite Elan Mid-Back Mesh Chair Black"/>
    <n v="16220.6"/>
    <n v="3"/>
    <n v="-670.06"/>
    <x v="11"/>
    <x v="0"/>
  </r>
  <r>
    <d v="2024-06-04T00:00:00"/>
    <x v="2"/>
    <x v="18"/>
    <x v="2"/>
    <x v="11"/>
    <s v="iBall Bluetooth Wireless Keyboard &amp; Mouse Combo"/>
    <n v="5356.07"/>
    <n v="3"/>
    <n v="1122.68"/>
    <x v="2"/>
    <x v="1"/>
  </r>
  <r>
    <d v="2025-01-24T00:00:00"/>
    <x v="24"/>
    <x v="17"/>
    <x v="0"/>
    <x v="10"/>
    <s v="Cello Stationery Organiser Set 7-Compartment"/>
    <n v="8853.42"/>
    <n v="2"/>
    <n v="449.45"/>
    <x v="11"/>
    <x v="0"/>
  </r>
  <r>
    <d v="2024-09-18T00:00:00"/>
    <x v="12"/>
    <x v="11"/>
    <x v="0"/>
    <x v="1"/>
    <s v="Doms Sketch Pens 48 Shades Assorted"/>
    <n v="451.16"/>
    <n v="1"/>
    <n v="141.6"/>
    <x v="5"/>
    <x v="1"/>
  </r>
  <r>
    <d v="2024-08-19T00:00:00"/>
    <x v="34"/>
    <x v="1"/>
    <x v="1"/>
    <x v="4"/>
    <s v="FurnitureKraft Metal Coat Stand Black"/>
    <n v="2529.59"/>
    <n v="4"/>
    <n v="1065.58"/>
    <x v="4"/>
    <x v="1"/>
  </r>
  <r>
    <d v="2025-01-11T00:00:00"/>
    <x v="30"/>
    <x v="5"/>
    <x v="0"/>
    <x v="5"/>
    <s v="Navneet A4 80 GSM Copier Paper (500 Sheets)"/>
    <n v="4474.1899999999996"/>
    <n v="9"/>
    <n v="1952.61"/>
    <x v="11"/>
    <x v="0"/>
  </r>
  <r>
    <d v="2024-11-04T00:00:00"/>
    <x v="47"/>
    <x v="4"/>
    <x v="0"/>
    <x v="13"/>
    <s v="Crompton Aura Prime 1200mm Fan White"/>
    <n v="56390.63"/>
    <n v="4"/>
    <n v="2877.26"/>
    <x v="6"/>
    <x v="1"/>
  </r>
  <r>
    <d v="2024-05-22T00:00:00"/>
    <x v="30"/>
    <x v="3"/>
    <x v="0"/>
    <x v="2"/>
    <s v="Deli Spine Label Binder A4 Blue (Pack of 6)"/>
    <n v="4317.3999999999996"/>
    <n v="2"/>
    <n v="1784.96"/>
    <x v="3"/>
    <x v="1"/>
  </r>
  <r>
    <d v="2024-06-24T00:00:00"/>
    <x v="29"/>
    <x v="16"/>
    <x v="0"/>
    <x v="2"/>
    <s v="Solo Ring Binder A4 2-Ring 25mm (Pack of 10)"/>
    <n v="861.92"/>
    <n v="4"/>
    <n v="-1469.01"/>
    <x v="2"/>
    <x v="1"/>
  </r>
  <r>
    <d v="2024-10-26T00:00:00"/>
    <x v="2"/>
    <x v="7"/>
    <x v="2"/>
    <x v="11"/>
    <s v="Portronics Mport 7C USB-C Hub 7-in-1"/>
    <n v="34127.54"/>
    <n v="3"/>
    <n v="10324.81"/>
    <x v="9"/>
    <x v="1"/>
  </r>
  <r>
    <d v="2024-09-18T00:00:00"/>
    <x v="6"/>
    <x v="5"/>
    <x v="1"/>
    <x v="4"/>
    <s v="Stanley Office Side Table with Drawer"/>
    <n v="554.09"/>
    <n v="2"/>
    <n v="266.7"/>
    <x v="5"/>
    <x v="1"/>
  </r>
  <r>
    <d v="2024-09-28T00:00:00"/>
    <x v="1"/>
    <x v="1"/>
    <x v="0"/>
    <x v="16"/>
    <s v="Camlin Permanent Marker Black (Pack of 10)"/>
    <n v="973.7"/>
    <n v="3"/>
    <n v="278.72000000000003"/>
    <x v="5"/>
    <x v="1"/>
  </r>
  <r>
    <d v="2024-07-03T00:00:00"/>
    <x v="7"/>
    <x v="17"/>
    <x v="1"/>
    <x v="3"/>
    <s v="Green Soul Oslo High-Back Executive Chair"/>
    <n v="30185.119999999999"/>
    <n v="1"/>
    <n v="5015.71"/>
    <x v="8"/>
    <x v="1"/>
  </r>
  <r>
    <d v="2024-11-28T00:00:00"/>
    <x v="5"/>
    <x v="4"/>
    <x v="1"/>
    <x v="15"/>
    <s v="Godrej Interio Slimline Steel Bookshelf 5-Tier"/>
    <n v="38115.050000000003"/>
    <n v="2"/>
    <n v="6719.7"/>
    <x v="6"/>
    <x v="1"/>
  </r>
  <r>
    <d v="2025-01-21T00:00:00"/>
    <x v="33"/>
    <x v="15"/>
    <x v="0"/>
    <x v="12"/>
    <s v="Kores Self-Adhesive Label Rolls (Pack of 4)"/>
    <n v="445.67"/>
    <n v="2"/>
    <n v="191.91"/>
    <x v="11"/>
    <x v="0"/>
  </r>
  <r>
    <d v="2024-10-06T00:00:00"/>
    <x v="4"/>
    <x v="13"/>
    <x v="0"/>
    <x v="5"/>
    <s v="Navneet A4 80 GSM Copier Paper (500 Sheets)"/>
    <n v="7879.43"/>
    <n v="2"/>
    <n v="2901.56"/>
    <x v="9"/>
    <x v="1"/>
  </r>
  <r>
    <d v="2024-08-15T00:00:00"/>
    <x v="25"/>
    <x v="4"/>
    <x v="0"/>
    <x v="13"/>
    <s v="Usha Mist Air Duos 400mm Pedestal Fan"/>
    <n v="7921.72"/>
    <n v="6"/>
    <n v="2214.9499999999998"/>
    <x v="4"/>
    <x v="1"/>
  </r>
  <r>
    <d v="2024-12-12T00:00:00"/>
    <x v="6"/>
    <x v="8"/>
    <x v="0"/>
    <x v="2"/>
    <s v="Kangaro Presentation Ring Binder (Pack of 8)"/>
    <n v="2205.35"/>
    <n v="4"/>
    <n v="-1475.89"/>
    <x v="1"/>
    <x v="1"/>
  </r>
  <r>
    <d v="2025-03-02T00:00:00"/>
    <x v="46"/>
    <x v="3"/>
    <x v="1"/>
    <x v="4"/>
    <s v="Nilkamal Plastic Folding Chair (Pack of 4)"/>
    <n v="2476.89"/>
    <n v="2"/>
    <n v="683.98"/>
    <x v="0"/>
    <x v="0"/>
  </r>
  <r>
    <d v="2025-01-01T00:00:00"/>
    <x v="22"/>
    <x v="7"/>
    <x v="0"/>
    <x v="7"/>
    <s v="Hitech India A4 Kraft Bubble Envelope (Pack of 50)"/>
    <n v="1547.68"/>
    <n v="1"/>
    <n v="593.77"/>
    <x v="11"/>
    <x v="0"/>
  </r>
  <r>
    <d v="2024-09-06T00:00:00"/>
    <x v="18"/>
    <x v="3"/>
    <x v="0"/>
    <x v="2"/>
    <s v="Nataraj Clear-View Binder A4 (Pack of 12)"/>
    <n v="102.89"/>
    <n v="2"/>
    <n v="-73.14"/>
    <x v="5"/>
    <x v="1"/>
  </r>
  <r>
    <d v="2024-06-09T00:00:00"/>
    <x v="44"/>
    <x v="14"/>
    <x v="2"/>
    <x v="9"/>
    <s v="Redmi Note 13 Pro 8GB/256GB"/>
    <n v="68023.12"/>
    <n v="8"/>
    <n v="6894.62"/>
    <x v="2"/>
    <x v="1"/>
  </r>
  <r>
    <d v="2024-08-21T00:00:00"/>
    <x v="35"/>
    <x v="14"/>
    <x v="0"/>
    <x v="10"/>
    <s v="Nilkamal Plastic Storage Trolley 3-Tier"/>
    <n v="85089.39"/>
    <n v="6"/>
    <n v="22809.53"/>
    <x v="4"/>
    <x v="1"/>
  </r>
  <r>
    <d v="2024-06-15T00:00:00"/>
    <x v="7"/>
    <x v="5"/>
    <x v="1"/>
    <x v="3"/>
    <s v="Godrej Interio Cozy Ergonomic Chair with Armrest"/>
    <n v="17968.2"/>
    <n v="1"/>
    <n v="2290.21"/>
    <x v="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Nikhil Agarwal"/>
    <x v="0"/>
  </r>
  <r>
    <s v="Arun Shetty"/>
    <x v="1"/>
  </r>
  <r>
    <s v="Ajay Bhandari"/>
    <x v="1"/>
  </r>
  <r>
    <s v="Sunita Rao"/>
    <x v="1"/>
  </r>
  <r>
    <s v="Shruti Agarwal"/>
    <x v="1"/>
  </r>
  <r>
    <s v="Suresh Kumar"/>
    <x v="1"/>
  </r>
  <r>
    <s v="Pallavi Menon"/>
    <x v="1"/>
  </r>
  <r>
    <s v="Geeta Bhatt"/>
    <x v="1"/>
  </r>
  <r>
    <s v="Rekha Pillai"/>
    <x v="1"/>
  </r>
  <r>
    <s v="Sneha Iyer"/>
    <x v="1"/>
  </r>
  <r>
    <s v="Manish Malhotra"/>
    <x v="1"/>
  </r>
  <r>
    <s v="Divya Pillai"/>
    <x v="1"/>
  </r>
  <r>
    <s v="Kavitha Rajan"/>
    <x v="1"/>
  </r>
  <r>
    <s v="Sanjay Chauhan"/>
    <x v="1"/>
  </r>
  <r>
    <s v="Naveen Dubey"/>
    <x v="1"/>
  </r>
  <r>
    <s v="Vishal Jain"/>
    <x v="0"/>
  </r>
  <r>
    <s v="Gaurav Chaudhary"/>
    <x v="1"/>
  </r>
  <r>
    <s v="Karan Gupta"/>
    <x v="1"/>
  </r>
  <r>
    <s v="Roshni Fernandes"/>
    <x v="1"/>
  </r>
  <r>
    <s v="Anjali Mishra"/>
    <x v="1"/>
  </r>
  <r>
    <s v="Siddharth Bose"/>
    <x v="1"/>
  </r>
  <r>
    <s v="Leela Krishnamurthy"/>
    <x v="1"/>
  </r>
  <r>
    <s v="Deepika Nair"/>
    <x v="1"/>
  </r>
  <r>
    <s v="Aarav Sharma"/>
    <x v="1"/>
  </r>
  <r>
    <s v="Shweta Tripathi"/>
    <x v="1"/>
  </r>
  <r>
    <s v="Tarun Khanna"/>
    <x v="0"/>
  </r>
  <r>
    <s v="Amit Tiwari"/>
    <x v="1"/>
  </r>
  <r>
    <s v="Sneha Iyer"/>
    <x v="0"/>
  </r>
  <r>
    <s v="Lakshmi Narayanan"/>
    <x v="1"/>
  </r>
  <r>
    <s v="Vishal Jain"/>
    <x v="1"/>
  </r>
  <r>
    <s v="Pooja Bansal"/>
    <x v="1"/>
  </r>
  <r>
    <s v="Harish Pandey"/>
    <x v="1"/>
  </r>
  <r>
    <s v="Dinesh Rawat"/>
    <x v="1"/>
  </r>
  <r>
    <s v="Lakshmi Narayanan"/>
    <x v="0"/>
  </r>
  <r>
    <s v="Nikhil Agarwal"/>
    <x v="1"/>
  </r>
  <r>
    <s v="Rahul Verma"/>
    <x v="0"/>
  </r>
  <r>
    <s v="Rekha Pillai"/>
    <x v="0"/>
  </r>
  <r>
    <s v="Rajesh Kulkarni"/>
    <x v="1"/>
  </r>
  <r>
    <s v="Rahul Verma"/>
    <x v="1"/>
  </r>
  <r>
    <s v="Anjali Mishra"/>
    <x v="0"/>
  </r>
  <r>
    <s v="Sunita Rao"/>
    <x v="0"/>
  </r>
  <r>
    <s v="Tarun Khanna"/>
    <x v="1"/>
  </r>
  <r>
    <s v="Mukesh Yadav"/>
    <x v="1"/>
  </r>
  <r>
    <s v="Ritu Saxena"/>
    <x v="1"/>
  </r>
  <r>
    <s v="Ananya Reddy"/>
    <x v="1"/>
  </r>
  <r>
    <s v="Rohan Mehta"/>
    <x v="1"/>
  </r>
  <r>
    <s v="Pooja Bansal"/>
    <x v="0"/>
  </r>
  <r>
    <s v="Arjun Joshi"/>
    <x v="1"/>
  </r>
  <r>
    <s v="Ananya Reddy"/>
    <x v="0"/>
  </r>
  <r>
    <s v="Shruti Agarwal"/>
    <x v="0"/>
  </r>
  <r>
    <s v="Nisha Srivastava"/>
    <x v="1"/>
  </r>
  <r>
    <s v="Sanjay Chauhan"/>
    <x v="0"/>
  </r>
  <r>
    <s v="Meera Kapoor"/>
    <x v="1"/>
  </r>
  <r>
    <s v="Deepika Nair"/>
    <x v="0"/>
  </r>
  <r>
    <s v="Vikram Singh"/>
    <x v="1"/>
  </r>
  <r>
    <s v="Chetan Bhatt"/>
    <x v="1"/>
  </r>
  <r>
    <s v="Leela Krishnamurthy"/>
    <x v="0"/>
  </r>
  <r>
    <s v="Preeti Choudhary"/>
    <x v="1"/>
  </r>
  <r>
    <s v="Rohan Mehta"/>
    <x v="0"/>
  </r>
  <r>
    <s v="Kavitha Rajan"/>
    <x v="0"/>
  </r>
  <r>
    <s v="Madhavi Nambiar"/>
    <x v="0"/>
  </r>
  <r>
    <s v="Nisha Srivastava"/>
    <x v="0"/>
  </r>
  <r>
    <s v="Tanya Kapila"/>
    <x v="0"/>
  </r>
  <r>
    <s v="Suresh Kumar"/>
    <x v="0"/>
  </r>
  <r>
    <s v="Swati Desai"/>
    <x v="1"/>
  </r>
  <r>
    <s v="Tanya Kapila"/>
    <x v="1"/>
  </r>
  <r>
    <s v="Priya Patel"/>
    <x v="1"/>
  </r>
  <r>
    <s v="Chetan Bhatt"/>
    <x v="0"/>
  </r>
  <r>
    <s v="Harish Pandey"/>
    <x v="0"/>
  </r>
  <r>
    <s v="Madhavi Nambiar"/>
    <x v="1"/>
  </r>
  <r>
    <s v="Meera Kapoor"/>
    <x v="0"/>
  </r>
  <r>
    <s v="Mukesh Yadav"/>
    <x v="0"/>
  </r>
  <r>
    <s v="Karan Gupta"/>
    <x v="0"/>
  </r>
  <r>
    <s v="Pavan Reddy"/>
    <x v="0"/>
  </r>
  <r>
    <s v="Pavan Reddy"/>
    <x v="1"/>
  </r>
  <r>
    <s v="Ajay Bhandari"/>
    <x v="0"/>
  </r>
  <r>
    <s v="Arun Shetty"/>
    <x v="0"/>
  </r>
  <r>
    <s v="Aarav Sharma"/>
    <x v="0"/>
  </r>
  <r>
    <s v="Geeta Bhatt"/>
    <x v="0"/>
  </r>
  <r>
    <s v="Roshni Fernandes"/>
    <x v="0"/>
  </r>
  <r>
    <s v="Amit Tiwari"/>
    <x v="0"/>
  </r>
  <r>
    <s v="Naveen Dubey"/>
    <x v="0"/>
  </r>
  <r>
    <s v="Pallavi Menon"/>
    <x v="0"/>
  </r>
  <r>
    <s v="Preeti Choudhary"/>
    <x v="0"/>
  </r>
  <r>
    <s v="Manish Malhotra"/>
    <x v="0"/>
  </r>
  <r>
    <s v="Siddharth Bose"/>
    <x v="0"/>
  </r>
  <r>
    <s v="Rajesh Kulkarni"/>
    <x v="0"/>
  </r>
  <r>
    <s v="Shweta Tripathi"/>
    <x v="0"/>
  </r>
  <r>
    <s v="Swati Desai"/>
    <x v="0"/>
  </r>
  <r>
    <s v="Divya Pillai"/>
    <x v="0"/>
  </r>
  <r>
    <s v="Arjun Joshi"/>
    <x v="0"/>
  </r>
  <r>
    <s v="Ritu Saxena"/>
    <x v="0"/>
  </r>
  <r>
    <s v="Priya Patel"/>
    <x v="0"/>
  </r>
  <r>
    <s v="Vikram Singh"/>
    <x v="0"/>
  </r>
  <r>
    <s v="Gaurav Chaudhary"/>
    <x v="0"/>
  </r>
  <r>
    <s v="Dinesh Rawat"/>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C6580C-AB7E-481B-B820-CB299D717BEC}"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I5:AJ18" firstHeaderRow="1" firstDataRow="1" firstDataCol="1"/>
  <pivotFields count="11">
    <pivotField numFmtId="164" showAll="0"/>
    <pivotField showAll="0">
      <items count="49">
        <item x="23"/>
        <item x="2"/>
        <item x="26"/>
        <item x="35"/>
        <item x="19"/>
        <item x="37"/>
        <item x="1"/>
        <item x="41"/>
        <item x="22"/>
        <item x="30"/>
        <item x="11"/>
        <item x="16"/>
        <item x="7"/>
        <item x="29"/>
        <item x="17"/>
        <item x="12"/>
        <item x="27"/>
        <item x="21"/>
        <item x="43"/>
        <item x="10"/>
        <item x="39"/>
        <item x="33"/>
        <item x="14"/>
        <item x="0"/>
        <item x="38"/>
        <item x="6"/>
        <item x="47"/>
        <item x="28"/>
        <item x="42"/>
        <item x="46"/>
        <item x="31"/>
        <item x="32"/>
        <item x="8"/>
        <item x="34"/>
        <item x="36"/>
        <item x="18"/>
        <item x="13"/>
        <item x="4"/>
        <item x="24"/>
        <item x="20"/>
        <item x="9"/>
        <item x="3"/>
        <item x="5"/>
        <item x="45"/>
        <item x="44"/>
        <item x="25"/>
        <item x="40"/>
        <item x="15"/>
        <item t="default"/>
      </items>
    </pivotField>
    <pivotField showAll="0">
      <items count="21">
        <item x="7"/>
        <item x="17"/>
        <item x="2"/>
        <item x="1"/>
        <item x="18"/>
        <item x="11"/>
        <item x="3"/>
        <item x="13"/>
        <item x="8"/>
        <item x="14"/>
        <item x="12"/>
        <item x="10"/>
        <item x="15"/>
        <item x="4"/>
        <item x="9"/>
        <item x="0"/>
        <item x="6"/>
        <item x="19"/>
        <item x="16"/>
        <item x="5"/>
        <item t="default"/>
      </items>
    </pivotField>
    <pivotField showAll="0">
      <items count="4">
        <item x="1"/>
        <item x="0"/>
        <item x="2"/>
        <item t="default"/>
      </items>
    </pivotField>
    <pivotField showAll="0"/>
    <pivotField showAll="0"/>
    <pivotField dataField="1" numFmtId="165" showAll="0"/>
    <pivotField showAll="0"/>
    <pivotField numFmtId="165" showAll="0"/>
    <pivotField axis="axisRow" showAll="0" sortType="ascending">
      <items count="13">
        <item x="11"/>
        <item x="7"/>
        <item x="0"/>
        <item x="10"/>
        <item x="3"/>
        <item x="2"/>
        <item x="8"/>
        <item x="4"/>
        <item x="5"/>
        <item x="9"/>
        <item x="6"/>
        <item x="1"/>
        <item t="default"/>
      </items>
    </pivotField>
    <pivotField showAll="0">
      <items count="3">
        <item x="1"/>
        <item x="0"/>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 fld="6"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3B2A5-8ACC-45C6-9106-333A5DC55B3E}" name="PivotTable9"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5:AF11" firstHeaderRow="1" firstDataRow="1" firstDataCol="1"/>
  <pivotFields count="11">
    <pivotField numFmtId="164" showAll="0"/>
    <pivotField axis="axisRow" showAll="0" measureFilter="1" sortType="descending">
      <items count="49">
        <item x="15"/>
        <item x="40"/>
        <item x="25"/>
        <item x="44"/>
        <item x="45"/>
        <item x="5"/>
        <item x="3"/>
        <item x="9"/>
        <item x="20"/>
        <item x="24"/>
        <item x="4"/>
        <item x="13"/>
        <item x="18"/>
        <item x="36"/>
        <item x="34"/>
        <item x="8"/>
        <item x="32"/>
        <item x="31"/>
        <item x="46"/>
        <item x="42"/>
        <item x="28"/>
        <item x="47"/>
        <item x="6"/>
        <item x="38"/>
        <item x="0"/>
        <item x="14"/>
        <item x="33"/>
        <item x="39"/>
        <item x="10"/>
        <item x="43"/>
        <item x="21"/>
        <item x="27"/>
        <item x="12"/>
        <item x="17"/>
        <item x="29"/>
        <item x="7"/>
        <item x="16"/>
        <item x="11"/>
        <item x="30"/>
        <item x="22"/>
        <item x="41"/>
        <item x="1"/>
        <item x="37"/>
        <item x="19"/>
        <item x="35"/>
        <item x="26"/>
        <item x="2"/>
        <item x="23"/>
        <item t="default"/>
      </items>
      <autoSortScope>
        <pivotArea dataOnly="0" outline="0" fieldPosition="0">
          <references count="1">
            <reference field="4294967294" count="1" selected="0">
              <x v="0"/>
            </reference>
          </references>
        </pivotArea>
      </autoSortScope>
    </pivotField>
    <pivotField showAll="0">
      <items count="21">
        <item x="7"/>
        <item x="17"/>
        <item x="2"/>
        <item x="1"/>
        <item x="18"/>
        <item x="11"/>
        <item x="3"/>
        <item x="13"/>
        <item x="8"/>
        <item x="14"/>
        <item x="12"/>
        <item x="10"/>
        <item x="15"/>
        <item x="4"/>
        <item x="9"/>
        <item x="0"/>
        <item x="6"/>
        <item x="19"/>
        <item x="16"/>
        <item x="5"/>
        <item t="default"/>
      </items>
    </pivotField>
    <pivotField showAll="0"/>
    <pivotField showAll="0"/>
    <pivotField showAll="0"/>
    <pivotField numFmtId="165" showAll="0"/>
    <pivotField showAll="0"/>
    <pivotField dataField="1" numFmtId="165" showAll="0"/>
    <pivotField showAll="0"/>
    <pivotField showAll="0">
      <items count="3">
        <item x="1"/>
        <item x="0"/>
        <item t="default"/>
      </items>
    </pivotField>
  </pivotFields>
  <rowFields count="1">
    <field x="1"/>
  </rowFields>
  <rowItems count="6">
    <i>
      <x v="35"/>
    </i>
    <i>
      <x v="37"/>
    </i>
    <i>
      <x v="2"/>
    </i>
    <i>
      <x v="42"/>
    </i>
    <i>
      <x v="22"/>
    </i>
    <i t="grand">
      <x/>
    </i>
  </rowItems>
  <colItems count="1">
    <i/>
  </colItems>
  <dataFields count="1">
    <dataField name="Sum of Profit (₹)" fld="8"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5A978-0CDA-428E-A730-DF76B2951098}" name="PivotTable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5:Z26" firstHeaderRow="1" firstDataRow="1" firstDataCol="1"/>
  <pivotFields count="11">
    <pivotField numFmtId="164" showAll="0"/>
    <pivotField showAll="0"/>
    <pivotField axis="axisRow" showAll="0">
      <items count="21">
        <item x="7"/>
        <item x="17"/>
        <item x="2"/>
        <item x="1"/>
        <item x="18"/>
        <item x="11"/>
        <item x="3"/>
        <item x="13"/>
        <item x="8"/>
        <item x="14"/>
        <item x="12"/>
        <item x="10"/>
        <item x="15"/>
        <item x="4"/>
        <item x="9"/>
        <item x="0"/>
        <item x="6"/>
        <item x="19"/>
        <item x="16"/>
        <item x="5"/>
        <item t="default"/>
      </items>
    </pivotField>
    <pivotField showAll="0"/>
    <pivotField showAll="0"/>
    <pivotField showAll="0"/>
    <pivotField dataField="1" numFmtId="165" showAll="0"/>
    <pivotField showAll="0"/>
    <pivotField numFmtId="165" showAll="0"/>
    <pivotField showAll="0"/>
    <pivotField showAll="0">
      <items count="3">
        <item x="1"/>
        <item x="0"/>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C2207C-5457-4CFF-B130-EE48C098C177}"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5:V8" firstHeaderRow="1" firstDataRow="1" firstDataCol="1"/>
  <pivotFields count="2">
    <pivotField dataField="1" showAll="0"/>
    <pivotField axis="axisRow" showAll="0">
      <items count="3">
        <item x="1"/>
        <item x="0"/>
        <item t="default"/>
      </items>
    </pivotField>
  </pivotFields>
  <rowFields count="1">
    <field x="1"/>
  </rowFields>
  <rowItems count="3">
    <i>
      <x/>
    </i>
    <i>
      <x v="1"/>
    </i>
    <i t="grand">
      <x/>
    </i>
  </rowItems>
  <colItems count="1">
    <i/>
  </colItems>
  <dataFields count="1">
    <dataField name="Count of Customer Name" fld="0"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FECD79-D655-4CE2-B535-E5E69F00FF6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22" firstHeaderRow="1" firstDataRow="1" firstDataCol="1"/>
  <pivotFields count="11">
    <pivotField numFmtId="164" showAll="0"/>
    <pivotField showAll="0"/>
    <pivotField showAll="0"/>
    <pivotField showAll="0">
      <items count="4">
        <item x="1"/>
        <item x="0"/>
        <item x="2"/>
        <item t="default"/>
      </items>
    </pivotField>
    <pivotField axis="axisRow" showAll="0">
      <items count="18">
        <item x="1"/>
        <item x="15"/>
        <item x="0"/>
        <item x="13"/>
        <item x="7"/>
        <item x="2"/>
        <item x="16"/>
        <item x="12"/>
        <item x="9"/>
        <item x="3"/>
        <item x="4"/>
        <item x="8"/>
        <item x="6"/>
        <item x="14"/>
        <item x="5"/>
        <item x="10"/>
        <item x="11"/>
        <item t="default"/>
      </items>
    </pivotField>
    <pivotField showAll="0"/>
    <pivotField numFmtId="165" showAll="0"/>
    <pivotField showAll="0"/>
    <pivotField dataField="1" numFmtId="165" showAll="0"/>
    <pivotField showAll="0"/>
    <pivotField showAll="0">
      <items count="3">
        <item x="1"/>
        <item x="0"/>
        <item t="default"/>
      </items>
    </pivotField>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18D5AD-53D3-47DB-8608-AB25B87A5A7A}"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H8" firstHeaderRow="1" firstDataRow="2" firstDataCol="1"/>
  <pivotFields count="11">
    <pivotField numFmtId="164" showAll="0"/>
    <pivotField showAll="0"/>
    <pivotField showAll="0"/>
    <pivotField axis="axisCol" showAll="0">
      <items count="4">
        <item x="1"/>
        <item x="0"/>
        <item x="2"/>
        <item t="default"/>
      </items>
    </pivotField>
    <pivotField showAll="0"/>
    <pivotField showAll="0"/>
    <pivotField numFmtId="165" showAll="0"/>
    <pivotField showAll="0"/>
    <pivotField dataField="1" numFmtId="165" showAll="0"/>
    <pivotField showAll="0"/>
    <pivotField axis="axisRow" showAll="0">
      <items count="3">
        <item x="1"/>
        <item x="0"/>
        <item t="default"/>
      </items>
    </pivotField>
  </pivotFields>
  <rowFields count="1">
    <field x="10"/>
  </rowFields>
  <rowItems count="3">
    <i>
      <x/>
    </i>
    <i>
      <x v="1"/>
    </i>
    <i t="grand">
      <x/>
    </i>
  </rowItems>
  <colFields count="1">
    <field x="3"/>
  </colFields>
  <colItems count="4">
    <i>
      <x/>
    </i>
    <i>
      <x v="1"/>
    </i>
    <i>
      <x v="2"/>
    </i>
    <i t="grand">
      <x/>
    </i>
  </colItems>
  <dataFields count="1">
    <dataField name="Sum of Profit (₹)" fld="8" baseField="0" baseItem="0" numFmtId="165"/>
  </dataFields>
  <chartFormats count="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EF49DB-172B-424F-BE57-13EA52360CD0}"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numFmtId="164" showAll="0"/>
    <pivotField showAll="0"/>
    <pivotField showAll="0"/>
    <pivotField showAll="0"/>
    <pivotField showAll="0"/>
    <pivotField showAll="0"/>
    <pivotField numFmtId="165" showAll="0"/>
    <pivotField showAll="0"/>
    <pivotField dataField="1" numFmtId="165" showAll="0"/>
    <pivotField showAll="0"/>
    <pivotField showAll="0"/>
  </pivotFields>
  <rowItems count="1">
    <i/>
  </rowItems>
  <colItems count="1">
    <i/>
  </colItems>
  <dataFields count="1">
    <dataField name="Sum of Profit (₹)" fld="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12E821-9798-4077-8A67-1075500C99B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64" showAll="0"/>
    <pivotField showAll="0"/>
    <pivotField showAll="0"/>
    <pivotField showAll="0"/>
    <pivotField showAll="0"/>
    <pivotField showAll="0"/>
    <pivotField dataField="1" numFmtId="165" showAll="0"/>
    <pivotField showAll="0"/>
    <pivotField numFmtId="165" showAll="0"/>
    <pivotField showAll="0"/>
    <pivotField showAll="0"/>
  </pivotFields>
  <rowItems count="1">
    <i/>
  </rowItems>
  <colItems count="1">
    <i/>
  </colItems>
  <dataFields count="1">
    <dataField name="Sum of Sales (₹)" fld="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EB1A49-ED38-4626-809F-F532EAD752D9}" sourceName="Category">
  <pivotTables>
    <pivotTable tabId="2" name="PivotTable10"/>
  </pivotTables>
  <data>
    <tabular pivotCacheId="185505641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4FD357-230C-4B12-B735-BDABAAE473FE}" sourceName="Month">
  <pivotTables>
    <pivotTable tabId="2" name="PivotTable10"/>
  </pivotTables>
  <data>
    <tabular pivotCacheId="1855056419">
      <items count="12">
        <i x="11" s="1"/>
        <i x="7" s="1"/>
        <i x="0" s="1"/>
        <i x="10" s="1"/>
        <i x="3" s="1"/>
        <i x="2" s="1"/>
        <i x="8" s="1"/>
        <i x="4" s="1"/>
        <i x="5" s="1"/>
        <i x="9"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4EA367-9981-4D24-B8D4-01EEF3B44A41}" sourceName="Year">
  <pivotTables>
    <pivotTable tabId="2" name="PivotTable10"/>
  </pivotTables>
  <data>
    <tabular pivotCacheId="18550564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94250D1-1B3B-48D7-AD4A-7D3A87F2B0FE}" cache="Slicer_Category" caption="Category" rowHeight="234950"/>
  <slicer name="Month" xr10:uid="{63B0D07E-A56D-4B79-9497-AC8068CA5BCA}" cache="Slicer_Month" caption="Month" columnCount="2" rowHeight="234950"/>
  <slicer name="Year" xr10:uid="{0322C499-676C-40AA-9E6D-876F2CC89EBD}" cache="Slicer_Year" caption="Year"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2A6C"/>
  </sheetPr>
  <dimension ref="A1:K8325"/>
  <sheetViews>
    <sheetView zoomScale="72" zoomScaleNormal="100" workbookViewId="0">
      <pane ySplit="1" topLeftCell="A8283" activePane="bottomLeft" state="frozen"/>
      <selection pane="bottomLeft" activeCell="K1" sqref="K1:K8315"/>
    </sheetView>
  </sheetViews>
  <sheetFormatPr defaultColWidth="8.6640625" defaultRowHeight="14.4" x14ac:dyDescent="0.3"/>
  <cols>
    <col min="1" max="1" width="14" customWidth="1"/>
    <col min="2" max="2" width="24" customWidth="1"/>
    <col min="3" max="4" width="18" customWidth="1"/>
    <col min="5" max="5" width="24" customWidth="1"/>
    <col min="6" max="6" width="52" customWidth="1"/>
    <col min="7" max="7" width="15" customWidth="1"/>
    <col min="8" max="8" width="10" customWidth="1"/>
    <col min="9" max="9" width="15" customWidth="1"/>
    <col min="10" max="11" width="8" customWidth="1"/>
  </cols>
  <sheetData>
    <row r="1" spans="1:11" ht="33.75" customHeight="1" x14ac:dyDescent="0.3">
      <c r="A1" s="9" t="s">
        <v>0</v>
      </c>
      <c r="B1" s="9" t="s">
        <v>1</v>
      </c>
      <c r="C1" s="9" t="s">
        <v>2</v>
      </c>
      <c r="D1" s="9" t="s">
        <v>3</v>
      </c>
      <c r="E1" s="9" t="s">
        <v>4</v>
      </c>
      <c r="F1" s="9" t="s">
        <v>5</v>
      </c>
      <c r="G1" s="9" t="s">
        <v>6</v>
      </c>
      <c r="H1" s="9" t="s">
        <v>7</v>
      </c>
      <c r="I1" s="9" t="s">
        <v>8</v>
      </c>
      <c r="J1" s="9" t="s">
        <v>9</v>
      </c>
      <c r="K1" s="9" t="s">
        <v>10</v>
      </c>
    </row>
    <row r="2" spans="1:11" ht="16.5" customHeight="1" x14ac:dyDescent="0.3">
      <c r="A2" s="10">
        <v>45738</v>
      </c>
      <c r="B2" s="11" t="s">
        <v>11</v>
      </c>
      <c r="C2" s="11" t="s">
        <v>12</v>
      </c>
      <c r="D2" s="12" t="s">
        <v>13</v>
      </c>
      <c r="E2" s="12" t="s">
        <v>14</v>
      </c>
      <c r="F2" s="11" t="s">
        <v>15</v>
      </c>
      <c r="G2" s="13">
        <v>1185.0999999999999</v>
      </c>
      <c r="H2" s="12">
        <v>5</v>
      </c>
      <c r="I2" s="13">
        <v>325.11</v>
      </c>
      <c r="J2" s="12" t="s">
        <v>16</v>
      </c>
      <c r="K2" s="12">
        <v>2025</v>
      </c>
    </row>
    <row r="3" spans="1:11" ht="16.5" customHeight="1" x14ac:dyDescent="0.3">
      <c r="A3" s="14">
        <v>45644</v>
      </c>
      <c r="B3" s="15" t="s">
        <v>17</v>
      </c>
      <c r="C3" s="15" t="s">
        <v>18</v>
      </c>
      <c r="D3" s="16" t="s">
        <v>13</v>
      </c>
      <c r="E3" s="16" t="s">
        <v>19</v>
      </c>
      <c r="F3" s="15" t="s">
        <v>20</v>
      </c>
      <c r="G3" s="17">
        <v>285.93</v>
      </c>
      <c r="H3" s="16">
        <v>1</v>
      </c>
      <c r="I3" s="17">
        <v>33.85</v>
      </c>
      <c r="J3" s="16" t="s">
        <v>21</v>
      </c>
      <c r="K3" s="16">
        <v>2024</v>
      </c>
    </row>
    <row r="4" spans="1:11" ht="16.5" customHeight="1" x14ac:dyDescent="0.3">
      <c r="A4" s="10">
        <v>45458</v>
      </c>
      <c r="B4" s="11" t="s">
        <v>22</v>
      </c>
      <c r="C4" s="11" t="s">
        <v>23</v>
      </c>
      <c r="D4" s="12" t="s">
        <v>13</v>
      </c>
      <c r="E4" s="12" t="s">
        <v>24</v>
      </c>
      <c r="F4" s="11" t="s">
        <v>25</v>
      </c>
      <c r="G4" s="13">
        <v>3829.09</v>
      </c>
      <c r="H4" s="12">
        <v>3</v>
      </c>
      <c r="I4" s="13">
        <v>1477.67</v>
      </c>
      <c r="J4" s="12" t="s">
        <v>26</v>
      </c>
      <c r="K4" s="12">
        <v>2024</v>
      </c>
    </row>
    <row r="5" spans="1:11" ht="16.5" customHeight="1" x14ac:dyDescent="0.3">
      <c r="A5" s="14">
        <v>45429</v>
      </c>
      <c r="B5" s="15" t="s">
        <v>27</v>
      </c>
      <c r="C5" s="15" t="s">
        <v>18</v>
      </c>
      <c r="D5" s="16" t="s">
        <v>28</v>
      </c>
      <c r="E5" s="16" t="s">
        <v>29</v>
      </c>
      <c r="F5" s="15" t="s">
        <v>30</v>
      </c>
      <c r="G5" s="17">
        <v>20263.419999999998</v>
      </c>
      <c r="H5" s="16">
        <v>3</v>
      </c>
      <c r="I5" s="18">
        <v>-6055.58</v>
      </c>
      <c r="J5" s="16" t="s">
        <v>31</v>
      </c>
      <c r="K5" s="16">
        <v>2024</v>
      </c>
    </row>
    <row r="6" spans="1:11" ht="16.5" customHeight="1" x14ac:dyDescent="0.3">
      <c r="A6" s="10">
        <v>45521</v>
      </c>
      <c r="B6" s="11" t="s">
        <v>32</v>
      </c>
      <c r="C6" s="11" t="s">
        <v>33</v>
      </c>
      <c r="D6" s="12" t="s">
        <v>28</v>
      </c>
      <c r="E6" s="12" t="s">
        <v>34</v>
      </c>
      <c r="F6" s="11" t="s">
        <v>35</v>
      </c>
      <c r="G6" s="13">
        <v>5210.9399999999996</v>
      </c>
      <c r="H6" s="12">
        <v>3</v>
      </c>
      <c r="I6" s="13">
        <v>1971.67</v>
      </c>
      <c r="J6" s="12" t="s">
        <v>36</v>
      </c>
      <c r="K6" s="12">
        <v>2024</v>
      </c>
    </row>
    <row r="7" spans="1:11" ht="16.5" customHeight="1" x14ac:dyDescent="0.3">
      <c r="A7" s="14">
        <v>45528</v>
      </c>
      <c r="B7" s="15" t="s">
        <v>37</v>
      </c>
      <c r="C7" s="15" t="s">
        <v>23</v>
      </c>
      <c r="D7" s="16" t="s">
        <v>13</v>
      </c>
      <c r="E7" s="16" t="s">
        <v>19</v>
      </c>
      <c r="F7" s="15" t="s">
        <v>38</v>
      </c>
      <c r="G7" s="17">
        <v>812.05</v>
      </c>
      <c r="H7" s="16">
        <v>3</v>
      </c>
      <c r="I7" s="17">
        <v>92.9</v>
      </c>
      <c r="J7" s="16" t="s">
        <v>36</v>
      </c>
      <c r="K7" s="16">
        <v>2024</v>
      </c>
    </row>
    <row r="8" spans="1:11" ht="16.5" customHeight="1" x14ac:dyDescent="0.3">
      <c r="A8" s="10">
        <v>45546</v>
      </c>
      <c r="B8" s="11" t="s">
        <v>39</v>
      </c>
      <c r="C8" s="11" t="s">
        <v>40</v>
      </c>
      <c r="D8" s="12" t="s">
        <v>28</v>
      </c>
      <c r="E8" s="12" t="s">
        <v>34</v>
      </c>
      <c r="F8" s="11" t="s">
        <v>35</v>
      </c>
      <c r="G8" s="13">
        <v>15825.03</v>
      </c>
      <c r="H8" s="12">
        <v>5</v>
      </c>
      <c r="I8" s="13">
        <v>2268.36</v>
      </c>
      <c r="J8" s="12" t="s">
        <v>41</v>
      </c>
      <c r="K8" s="12">
        <v>2024</v>
      </c>
    </row>
    <row r="9" spans="1:11" ht="16.5" customHeight="1" x14ac:dyDescent="0.3">
      <c r="A9" s="14">
        <v>45617</v>
      </c>
      <c r="B9" s="15" t="s">
        <v>42</v>
      </c>
      <c r="C9" s="15" t="s">
        <v>43</v>
      </c>
      <c r="D9" s="16" t="s">
        <v>13</v>
      </c>
      <c r="E9" s="16" t="s">
        <v>44</v>
      </c>
      <c r="F9" s="15" t="s">
        <v>45</v>
      </c>
      <c r="G9" s="17">
        <v>9092.93</v>
      </c>
      <c r="H9" s="16">
        <v>8</v>
      </c>
      <c r="I9" s="17">
        <v>4043.52</v>
      </c>
      <c r="J9" s="16" t="s">
        <v>46</v>
      </c>
      <c r="K9" s="16">
        <v>2024</v>
      </c>
    </row>
    <row r="10" spans="1:11" ht="16.5" customHeight="1" x14ac:dyDescent="0.3">
      <c r="A10" s="10">
        <v>45643</v>
      </c>
      <c r="B10" s="11" t="s">
        <v>39</v>
      </c>
      <c r="C10" s="11" t="s">
        <v>47</v>
      </c>
      <c r="D10" s="12" t="s">
        <v>48</v>
      </c>
      <c r="E10" s="12" t="s">
        <v>49</v>
      </c>
      <c r="F10" s="11" t="s">
        <v>50</v>
      </c>
      <c r="G10" s="13">
        <v>108557.15</v>
      </c>
      <c r="H10" s="12">
        <v>5</v>
      </c>
      <c r="I10" s="13">
        <v>12253.94</v>
      </c>
      <c r="J10" s="12" t="s">
        <v>21</v>
      </c>
      <c r="K10" s="12">
        <v>2024</v>
      </c>
    </row>
    <row r="11" spans="1:11" ht="16.5" customHeight="1" x14ac:dyDescent="0.3">
      <c r="A11" s="14">
        <v>45459</v>
      </c>
      <c r="B11" s="15" t="s">
        <v>51</v>
      </c>
      <c r="C11" s="15" t="s">
        <v>52</v>
      </c>
      <c r="D11" s="16" t="s">
        <v>13</v>
      </c>
      <c r="E11" s="16" t="s">
        <v>44</v>
      </c>
      <c r="F11" s="15" t="s">
        <v>53</v>
      </c>
      <c r="G11" s="17">
        <v>2388.64</v>
      </c>
      <c r="H11" s="16">
        <v>4</v>
      </c>
      <c r="I11" s="17">
        <v>987.78</v>
      </c>
      <c r="J11" s="16" t="s">
        <v>26</v>
      </c>
      <c r="K11" s="16">
        <v>2024</v>
      </c>
    </row>
    <row r="12" spans="1:11" ht="16.5" customHeight="1" x14ac:dyDescent="0.3">
      <c r="A12" s="10">
        <v>45601</v>
      </c>
      <c r="B12" s="11" t="s">
        <v>54</v>
      </c>
      <c r="C12" s="11" t="s">
        <v>55</v>
      </c>
      <c r="D12" s="12" t="s">
        <v>13</v>
      </c>
      <c r="E12" s="12" t="s">
        <v>56</v>
      </c>
      <c r="F12" s="11" t="s">
        <v>57</v>
      </c>
      <c r="G12" s="13">
        <v>4908.47</v>
      </c>
      <c r="H12" s="12">
        <v>3</v>
      </c>
      <c r="I12" s="13">
        <v>1887.58</v>
      </c>
      <c r="J12" s="12" t="s">
        <v>46</v>
      </c>
      <c r="K12" s="12">
        <v>2024</v>
      </c>
    </row>
    <row r="13" spans="1:11" ht="16.5" customHeight="1" x14ac:dyDescent="0.3">
      <c r="A13" s="14">
        <v>45619</v>
      </c>
      <c r="B13" s="15" t="s">
        <v>58</v>
      </c>
      <c r="C13" s="15" t="s">
        <v>59</v>
      </c>
      <c r="D13" s="16" t="s">
        <v>28</v>
      </c>
      <c r="E13" s="16" t="s">
        <v>60</v>
      </c>
      <c r="F13" s="15" t="s">
        <v>61</v>
      </c>
      <c r="G13" s="17">
        <v>68018.7</v>
      </c>
      <c r="H13" s="16">
        <v>3</v>
      </c>
      <c r="I13" s="18">
        <v>-9118.52</v>
      </c>
      <c r="J13" s="16" t="s">
        <v>46</v>
      </c>
      <c r="K13" s="16">
        <v>2024</v>
      </c>
    </row>
    <row r="14" spans="1:11" ht="16.5" customHeight="1" x14ac:dyDescent="0.3">
      <c r="A14" s="10">
        <v>45633</v>
      </c>
      <c r="B14" s="11" t="s">
        <v>58</v>
      </c>
      <c r="C14" s="11" t="s">
        <v>40</v>
      </c>
      <c r="D14" s="12" t="s">
        <v>48</v>
      </c>
      <c r="E14" s="12" t="s">
        <v>62</v>
      </c>
      <c r="F14" s="11" t="s">
        <v>63</v>
      </c>
      <c r="G14" s="13">
        <v>30458.880000000001</v>
      </c>
      <c r="H14" s="12">
        <v>2</v>
      </c>
      <c r="I14" s="13">
        <v>8186.52</v>
      </c>
      <c r="J14" s="12" t="s">
        <v>21</v>
      </c>
      <c r="K14" s="12">
        <v>2024</v>
      </c>
    </row>
    <row r="15" spans="1:11" ht="16.5" customHeight="1" x14ac:dyDescent="0.3">
      <c r="A15" s="14">
        <v>45652</v>
      </c>
      <c r="B15" s="15" t="s">
        <v>64</v>
      </c>
      <c r="C15" s="15" t="s">
        <v>65</v>
      </c>
      <c r="D15" s="16" t="s">
        <v>13</v>
      </c>
      <c r="E15" s="16" t="s">
        <v>44</v>
      </c>
      <c r="F15" s="15" t="s">
        <v>66</v>
      </c>
      <c r="G15" s="17">
        <v>2418.75</v>
      </c>
      <c r="H15" s="16">
        <v>4</v>
      </c>
      <c r="I15" s="17">
        <v>895.23</v>
      </c>
      <c r="J15" s="16" t="s">
        <v>21</v>
      </c>
      <c r="K15" s="16">
        <v>2024</v>
      </c>
    </row>
    <row r="16" spans="1:11" ht="16.5" customHeight="1" x14ac:dyDescent="0.3">
      <c r="A16" s="10">
        <v>45453</v>
      </c>
      <c r="B16" s="11" t="s">
        <v>67</v>
      </c>
      <c r="C16" s="11" t="s">
        <v>40</v>
      </c>
      <c r="D16" s="12" t="s">
        <v>48</v>
      </c>
      <c r="E16" s="12" t="s">
        <v>62</v>
      </c>
      <c r="F16" s="11" t="s">
        <v>63</v>
      </c>
      <c r="G16" s="13">
        <v>4928.04</v>
      </c>
      <c r="H16" s="12">
        <v>1</v>
      </c>
      <c r="I16" s="13">
        <v>1131.05</v>
      </c>
      <c r="J16" s="12" t="s">
        <v>26</v>
      </c>
      <c r="K16" s="12">
        <v>2024</v>
      </c>
    </row>
    <row r="17" spans="1:11" ht="16.5" customHeight="1" x14ac:dyDescent="0.3">
      <c r="A17" s="14">
        <v>45538</v>
      </c>
      <c r="B17" s="15" t="s">
        <v>22</v>
      </c>
      <c r="C17" s="15" t="s">
        <v>33</v>
      </c>
      <c r="D17" s="16" t="s">
        <v>48</v>
      </c>
      <c r="E17" s="16" t="s">
        <v>49</v>
      </c>
      <c r="F17" s="15" t="s">
        <v>68</v>
      </c>
      <c r="G17" s="17">
        <v>125254.64</v>
      </c>
      <c r="H17" s="16">
        <v>8</v>
      </c>
      <c r="I17" s="17">
        <v>64524.34</v>
      </c>
      <c r="J17" s="16" t="s">
        <v>41</v>
      </c>
      <c r="K17" s="16">
        <v>2024</v>
      </c>
    </row>
    <row r="18" spans="1:11" ht="16.5" customHeight="1" x14ac:dyDescent="0.3">
      <c r="A18" s="10">
        <v>45609</v>
      </c>
      <c r="B18" s="11" t="s">
        <v>69</v>
      </c>
      <c r="C18" s="11" t="s">
        <v>12</v>
      </c>
      <c r="D18" s="12" t="s">
        <v>48</v>
      </c>
      <c r="E18" s="12" t="s">
        <v>62</v>
      </c>
      <c r="F18" s="11" t="s">
        <v>70</v>
      </c>
      <c r="G18" s="13">
        <v>181737.31</v>
      </c>
      <c r="H18" s="12">
        <v>8</v>
      </c>
      <c r="I18" s="13">
        <v>15142.72</v>
      </c>
      <c r="J18" s="12" t="s">
        <v>46</v>
      </c>
      <c r="K18" s="12">
        <v>2024</v>
      </c>
    </row>
    <row r="19" spans="1:11" ht="16.5" customHeight="1" x14ac:dyDescent="0.3">
      <c r="A19" s="14">
        <v>45433</v>
      </c>
      <c r="B19" s="15" t="s">
        <v>71</v>
      </c>
      <c r="C19" s="15" t="s">
        <v>59</v>
      </c>
      <c r="D19" s="16" t="s">
        <v>13</v>
      </c>
      <c r="E19" s="16" t="s">
        <v>44</v>
      </c>
      <c r="F19" s="15" t="s">
        <v>72</v>
      </c>
      <c r="G19" s="17">
        <v>19565.54</v>
      </c>
      <c r="H19" s="16">
        <v>4</v>
      </c>
      <c r="I19" s="17">
        <v>10721.23</v>
      </c>
      <c r="J19" s="16" t="s">
        <v>31</v>
      </c>
      <c r="K19" s="16">
        <v>2024</v>
      </c>
    </row>
    <row r="20" spans="1:11" ht="16.5" customHeight="1" x14ac:dyDescent="0.3">
      <c r="A20" s="10">
        <v>45510</v>
      </c>
      <c r="B20" s="11" t="s">
        <v>64</v>
      </c>
      <c r="C20" s="11" t="s">
        <v>23</v>
      </c>
      <c r="D20" s="12" t="s">
        <v>13</v>
      </c>
      <c r="E20" s="12" t="s">
        <v>73</v>
      </c>
      <c r="F20" s="11" t="s">
        <v>74</v>
      </c>
      <c r="G20" s="13">
        <v>14889.18</v>
      </c>
      <c r="H20" s="12">
        <v>2</v>
      </c>
      <c r="I20" s="13">
        <v>4308.66</v>
      </c>
      <c r="J20" s="12" t="s">
        <v>36</v>
      </c>
      <c r="K20" s="12">
        <v>2024</v>
      </c>
    </row>
    <row r="21" spans="1:11" ht="16.5" customHeight="1" x14ac:dyDescent="0.3">
      <c r="A21" s="14">
        <v>45697</v>
      </c>
      <c r="B21" s="15" t="s">
        <v>75</v>
      </c>
      <c r="C21" s="15" t="s">
        <v>76</v>
      </c>
      <c r="D21" s="16" t="s">
        <v>13</v>
      </c>
      <c r="E21" s="16" t="s">
        <v>56</v>
      </c>
      <c r="F21" s="15" t="s">
        <v>77</v>
      </c>
      <c r="G21" s="17">
        <v>3191.66</v>
      </c>
      <c r="H21" s="16">
        <v>4</v>
      </c>
      <c r="I21" s="17">
        <v>1432.1</v>
      </c>
      <c r="J21" s="16" t="s">
        <v>78</v>
      </c>
      <c r="K21" s="16">
        <v>2025</v>
      </c>
    </row>
    <row r="22" spans="1:11" ht="16.5" customHeight="1" x14ac:dyDescent="0.3">
      <c r="A22" s="10">
        <v>45482</v>
      </c>
      <c r="B22" s="11" t="s">
        <v>79</v>
      </c>
      <c r="C22" s="11" t="s">
        <v>80</v>
      </c>
      <c r="D22" s="12" t="s">
        <v>48</v>
      </c>
      <c r="E22" s="12" t="s">
        <v>62</v>
      </c>
      <c r="F22" s="11" t="s">
        <v>81</v>
      </c>
      <c r="G22" s="13">
        <v>3216.96</v>
      </c>
      <c r="H22" s="12">
        <v>1</v>
      </c>
      <c r="I22" s="19">
        <v>-600.20000000000005</v>
      </c>
      <c r="J22" s="12" t="s">
        <v>82</v>
      </c>
      <c r="K22" s="12">
        <v>2024</v>
      </c>
    </row>
    <row r="23" spans="1:11" ht="16.5" customHeight="1" x14ac:dyDescent="0.3">
      <c r="A23" s="14">
        <v>45432</v>
      </c>
      <c r="B23" s="15" t="s">
        <v>58</v>
      </c>
      <c r="C23" s="15" t="s">
        <v>83</v>
      </c>
      <c r="D23" s="16" t="s">
        <v>13</v>
      </c>
      <c r="E23" s="16" t="s">
        <v>24</v>
      </c>
      <c r="F23" s="15" t="s">
        <v>84</v>
      </c>
      <c r="G23" s="17">
        <v>4093.44</v>
      </c>
      <c r="H23" s="16">
        <v>3</v>
      </c>
      <c r="I23" s="18">
        <v>-2806.47</v>
      </c>
      <c r="J23" s="16" t="s">
        <v>31</v>
      </c>
      <c r="K23" s="16">
        <v>2024</v>
      </c>
    </row>
    <row r="24" spans="1:11" ht="16.5" customHeight="1" x14ac:dyDescent="0.3">
      <c r="A24" s="10">
        <v>45522</v>
      </c>
      <c r="B24" s="11" t="s">
        <v>85</v>
      </c>
      <c r="C24" s="11" t="s">
        <v>83</v>
      </c>
      <c r="D24" s="12" t="s">
        <v>13</v>
      </c>
      <c r="E24" s="12" t="s">
        <v>73</v>
      </c>
      <c r="F24" s="11" t="s">
        <v>74</v>
      </c>
      <c r="G24" s="13">
        <v>34916.559999999998</v>
      </c>
      <c r="H24" s="12">
        <v>1</v>
      </c>
      <c r="I24" s="13">
        <v>1832.46</v>
      </c>
      <c r="J24" s="12" t="s">
        <v>36</v>
      </c>
      <c r="K24" s="12">
        <v>2024</v>
      </c>
    </row>
    <row r="25" spans="1:11" ht="16.5" customHeight="1" x14ac:dyDescent="0.3">
      <c r="A25" s="14">
        <v>45634</v>
      </c>
      <c r="B25" s="15" t="s">
        <v>86</v>
      </c>
      <c r="C25" s="15" t="s">
        <v>23</v>
      </c>
      <c r="D25" s="16" t="s">
        <v>13</v>
      </c>
      <c r="E25" s="16" t="s">
        <v>73</v>
      </c>
      <c r="F25" s="15" t="s">
        <v>87</v>
      </c>
      <c r="G25" s="17">
        <v>18367.21</v>
      </c>
      <c r="H25" s="16">
        <v>1</v>
      </c>
      <c r="I25" s="18">
        <v>-1779.77</v>
      </c>
      <c r="J25" s="16" t="s">
        <v>21</v>
      </c>
      <c r="K25" s="16">
        <v>2024</v>
      </c>
    </row>
    <row r="26" spans="1:11" ht="16.5" customHeight="1" x14ac:dyDescent="0.3">
      <c r="A26" s="10">
        <v>45620</v>
      </c>
      <c r="B26" s="11" t="s">
        <v>88</v>
      </c>
      <c r="C26" s="11" t="s">
        <v>23</v>
      </c>
      <c r="D26" s="12" t="s">
        <v>28</v>
      </c>
      <c r="E26" s="12" t="s">
        <v>29</v>
      </c>
      <c r="F26" s="11" t="s">
        <v>89</v>
      </c>
      <c r="G26" s="13">
        <v>40966.11</v>
      </c>
      <c r="H26" s="12">
        <v>4</v>
      </c>
      <c r="I26" s="13">
        <v>2727.52</v>
      </c>
      <c r="J26" s="12" t="s">
        <v>46</v>
      </c>
      <c r="K26" s="12">
        <v>2024</v>
      </c>
    </row>
    <row r="27" spans="1:11" ht="16.5" customHeight="1" x14ac:dyDescent="0.3">
      <c r="A27" s="14">
        <v>45551</v>
      </c>
      <c r="B27" s="15" t="s">
        <v>90</v>
      </c>
      <c r="C27" s="15" t="s">
        <v>40</v>
      </c>
      <c r="D27" s="16" t="s">
        <v>13</v>
      </c>
      <c r="E27" s="16" t="s">
        <v>24</v>
      </c>
      <c r="F27" s="15" t="s">
        <v>91</v>
      </c>
      <c r="G27" s="17">
        <v>717.44</v>
      </c>
      <c r="H27" s="16">
        <v>3</v>
      </c>
      <c r="I27" s="18">
        <v>-577.54999999999995</v>
      </c>
      <c r="J27" s="16" t="s">
        <v>41</v>
      </c>
      <c r="K27" s="16">
        <v>2024</v>
      </c>
    </row>
    <row r="28" spans="1:11" ht="16.5" customHeight="1" x14ac:dyDescent="0.3">
      <c r="A28" s="10">
        <v>45649</v>
      </c>
      <c r="B28" s="11" t="s">
        <v>90</v>
      </c>
      <c r="C28" s="11" t="s">
        <v>23</v>
      </c>
      <c r="D28" s="12" t="s">
        <v>28</v>
      </c>
      <c r="E28" s="12" t="s">
        <v>34</v>
      </c>
      <c r="F28" s="11" t="s">
        <v>92</v>
      </c>
      <c r="G28" s="13">
        <v>326.39999999999998</v>
      </c>
      <c r="H28" s="12">
        <v>1</v>
      </c>
      <c r="I28" s="13">
        <v>86.9</v>
      </c>
      <c r="J28" s="12" t="s">
        <v>21</v>
      </c>
      <c r="K28" s="12">
        <v>2024</v>
      </c>
    </row>
    <row r="29" spans="1:11" ht="16.5" customHeight="1" x14ac:dyDescent="0.3">
      <c r="A29" s="14">
        <v>45633</v>
      </c>
      <c r="B29" s="15" t="s">
        <v>79</v>
      </c>
      <c r="C29" s="15" t="s">
        <v>93</v>
      </c>
      <c r="D29" s="16" t="s">
        <v>48</v>
      </c>
      <c r="E29" s="16" t="s">
        <v>49</v>
      </c>
      <c r="F29" s="15" t="s">
        <v>94</v>
      </c>
      <c r="G29" s="17">
        <v>135135.31</v>
      </c>
      <c r="H29" s="16">
        <v>5</v>
      </c>
      <c r="I29" s="17">
        <v>21552.46</v>
      </c>
      <c r="J29" s="16" t="s">
        <v>21</v>
      </c>
      <c r="K29" s="16">
        <v>2024</v>
      </c>
    </row>
    <row r="30" spans="1:11" ht="16.5" customHeight="1" x14ac:dyDescent="0.3">
      <c r="A30" s="10">
        <v>45548</v>
      </c>
      <c r="B30" s="11" t="s">
        <v>95</v>
      </c>
      <c r="C30" s="11" t="s">
        <v>65</v>
      </c>
      <c r="D30" s="12" t="s">
        <v>13</v>
      </c>
      <c r="E30" s="12" t="s">
        <v>44</v>
      </c>
      <c r="F30" s="11" t="s">
        <v>66</v>
      </c>
      <c r="G30" s="13">
        <v>2855.65</v>
      </c>
      <c r="H30" s="12">
        <v>6</v>
      </c>
      <c r="I30" s="13">
        <v>1403.31</v>
      </c>
      <c r="J30" s="12" t="s">
        <v>41</v>
      </c>
      <c r="K30" s="12">
        <v>2024</v>
      </c>
    </row>
    <row r="31" spans="1:11" ht="16.5" customHeight="1" x14ac:dyDescent="0.3">
      <c r="A31" s="14">
        <v>45574</v>
      </c>
      <c r="B31" s="15" t="s">
        <v>71</v>
      </c>
      <c r="C31" s="15" t="s">
        <v>83</v>
      </c>
      <c r="D31" s="16" t="s">
        <v>48</v>
      </c>
      <c r="E31" s="16" t="s">
        <v>62</v>
      </c>
      <c r="F31" s="15" t="s">
        <v>63</v>
      </c>
      <c r="G31" s="17">
        <v>14853.32</v>
      </c>
      <c r="H31" s="16">
        <v>1</v>
      </c>
      <c r="I31" s="17">
        <v>1503.45</v>
      </c>
      <c r="J31" s="16" t="s">
        <v>96</v>
      </c>
      <c r="K31" s="16">
        <v>2024</v>
      </c>
    </row>
    <row r="32" spans="1:11" ht="16.5" customHeight="1" x14ac:dyDescent="0.3">
      <c r="A32" s="10">
        <v>45445</v>
      </c>
      <c r="B32" s="11" t="s">
        <v>86</v>
      </c>
      <c r="C32" s="11" t="s">
        <v>55</v>
      </c>
      <c r="D32" s="12" t="s">
        <v>13</v>
      </c>
      <c r="E32" s="12" t="s">
        <v>44</v>
      </c>
      <c r="F32" s="11" t="s">
        <v>97</v>
      </c>
      <c r="G32" s="13">
        <v>783.33</v>
      </c>
      <c r="H32" s="12">
        <v>2</v>
      </c>
      <c r="I32" s="13">
        <v>214.58</v>
      </c>
      <c r="J32" s="12" t="s">
        <v>26</v>
      </c>
      <c r="K32" s="12">
        <v>2024</v>
      </c>
    </row>
    <row r="33" spans="1:11" ht="16.5" customHeight="1" x14ac:dyDescent="0.3">
      <c r="A33" s="14">
        <v>45434</v>
      </c>
      <c r="B33" s="15" t="s">
        <v>98</v>
      </c>
      <c r="C33" s="15" t="s">
        <v>99</v>
      </c>
      <c r="D33" s="16" t="s">
        <v>13</v>
      </c>
      <c r="E33" s="16" t="s">
        <v>24</v>
      </c>
      <c r="F33" s="15" t="s">
        <v>100</v>
      </c>
      <c r="G33" s="17">
        <v>3020.08</v>
      </c>
      <c r="H33" s="16">
        <v>1</v>
      </c>
      <c r="I33" s="17">
        <v>1505.83</v>
      </c>
      <c r="J33" s="16" t="s">
        <v>31</v>
      </c>
      <c r="K33" s="16">
        <v>2024</v>
      </c>
    </row>
    <row r="34" spans="1:11" ht="16.5" customHeight="1" x14ac:dyDescent="0.3">
      <c r="A34" s="10">
        <v>45494</v>
      </c>
      <c r="B34" s="11" t="s">
        <v>101</v>
      </c>
      <c r="C34" s="11" t="s">
        <v>102</v>
      </c>
      <c r="D34" s="12" t="s">
        <v>13</v>
      </c>
      <c r="E34" s="12" t="s">
        <v>44</v>
      </c>
      <c r="F34" s="11" t="s">
        <v>53</v>
      </c>
      <c r="G34" s="13">
        <v>4267.93</v>
      </c>
      <c r="H34" s="12">
        <v>9</v>
      </c>
      <c r="I34" s="13">
        <v>2323.38</v>
      </c>
      <c r="J34" s="12" t="s">
        <v>82</v>
      </c>
      <c r="K34" s="12">
        <v>2024</v>
      </c>
    </row>
    <row r="35" spans="1:11" ht="16.5" customHeight="1" x14ac:dyDescent="0.3">
      <c r="A35" s="14">
        <v>45399</v>
      </c>
      <c r="B35" s="15" t="s">
        <v>103</v>
      </c>
      <c r="C35" s="15" t="s">
        <v>59</v>
      </c>
      <c r="D35" s="16" t="s">
        <v>28</v>
      </c>
      <c r="E35" s="16" t="s">
        <v>29</v>
      </c>
      <c r="F35" s="15" t="s">
        <v>104</v>
      </c>
      <c r="G35" s="17">
        <v>9437.27</v>
      </c>
      <c r="H35" s="16">
        <v>3</v>
      </c>
      <c r="I35" s="18">
        <v>-1759.06</v>
      </c>
      <c r="J35" s="16" t="s">
        <v>105</v>
      </c>
      <c r="K35" s="16">
        <v>2024</v>
      </c>
    </row>
    <row r="36" spans="1:11" ht="16.5" customHeight="1" x14ac:dyDescent="0.3">
      <c r="A36" s="10">
        <v>45733</v>
      </c>
      <c r="B36" s="11" t="s">
        <v>106</v>
      </c>
      <c r="C36" s="11" t="s">
        <v>55</v>
      </c>
      <c r="D36" s="12" t="s">
        <v>48</v>
      </c>
      <c r="E36" s="12" t="s">
        <v>107</v>
      </c>
      <c r="F36" s="11" t="s">
        <v>108</v>
      </c>
      <c r="G36" s="13">
        <v>1627.99</v>
      </c>
      <c r="H36" s="12">
        <v>3</v>
      </c>
      <c r="I36" s="13">
        <v>506.77</v>
      </c>
      <c r="J36" s="12" t="s">
        <v>16</v>
      </c>
      <c r="K36" s="12">
        <v>2025</v>
      </c>
    </row>
    <row r="37" spans="1:11" ht="16.5" customHeight="1" x14ac:dyDescent="0.3">
      <c r="A37" s="14">
        <v>45647</v>
      </c>
      <c r="B37" s="15" t="s">
        <v>42</v>
      </c>
      <c r="C37" s="15" t="s">
        <v>52</v>
      </c>
      <c r="D37" s="16" t="s">
        <v>13</v>
      </c>
      <c r="E37" s="16" t="s">
        <v>73</v>
      </c>
      <c r="F37" s="15" t="s">
        <v>109</v>
      </c>
      <c r="G37" s="17">
        <v>18550.98</v>
      </c>
      <c r="H37" s="16">
        <v>1</v>
      </c>
      <c r="I37" s="17">
        <v>1230.83</v>
      </c>
      <c r="J37" s="16" t="s">
        <v>21</v>
      </c>
      <c r="K37" s="16">
        <v>2024</v>
      </c>
    </row>
    <row r="38" spans="1:11" ht="16.5" customHeight="1" x14ac:dyDescent="0.3">
      <c r="A38" s="10">
        <v>45634</v>
      </c>
      <c r="B38" s="11" t="s">
        <v>69</v>
      </c>
      <c r="C38" s="11" t="s">
        <v>83</v>
      </c>
      <c r="D38" s="12" t="s">
        <v>48</v>
      </c>
      <c r="E38" s="12" t="s">
        <v>62</v>
      </c>
      <c r="F38" s="11" t="s">
        <v>110</v>
      </c>
      <c r="G38" s="13">
        <v>2677.17</v>
      </c>
      <c r="H38" s="12">
        <v>3</v>
      </c>
      <c r="I38" s="19">
        <v>-721.53</v>
      </c>
      <c r="J38" s="12" t="s">
        <v>21</v>
      </c>
      <c r="K38" s="12">
        <v>2024</v>
      </c>
    </row>
    <row r="39" spans="1:11" ht="16.5" customHeight="1" x14ac:dyDescent="0.3">
      <c r="A39" s="14">
        <v>45494</v>
      </c>
      <c r="B39" s="15" t="s">
        <v>86</v>
      </c>
      <c r="C39" s="15" t="s">
        <v>111</v>
      </c>
      <c r="D39" s="16" t="s">
        <v>13</v>
      </c>
      <c r="E39" s="16" t="s">
        <v>112</v>
      </c>
      <c r="F39" s="15" t="s">
        <v>113</v>
      </c>
      <c r="G39" s="17">
        <v>718.38</v>
      </c>
      <c r="H39" s="16">
        <v>1</v>
      </c>
      <c r="I39" s="17">
        <v>272.54000000000002</v>
      </c>
      <c r="J39" s="16" t="s">
        <v>82</v>
      </c>
      <c r="K39" s="16">
        <v>2024</v>
      </c>
    </row>
    <row r="40" spans="1:11" ht="16.5" customHeight="1" x14ac:dyDescent="0.3">
      <c r="A40" s="10">
        <v>45487</v>
      </c>
      <c r="B40" s="11" t="s">
        <v>114</v>
      </c>
      <c r="C40" s="11" t="s">
        <v>40</v>
      </c>
      <c r="D40" s="12" t="s">
        <v>28</v>
      </c>
      <c r="E40" s="12" t="s">
        <v>34</v>
      </c>
      <c r="F40" s="11" t="s">
        <v>92</v>
      </c>
      <c r="G40" s="13">
        <v>17892.55</v>
      </c>
      <c r="H40" s="12">
        <v>4</v>
      </c>
      <c r="I40" s="13">
        <v>5380.19</v>
      </c>
      <c r="J40" s="12" t="s">
        <v>82</v>
      </c>
      <c r="K40" s="12">
        <v>2024</v>
      </c>
    </row>
    <row r="41" spans="1:11" ht="16.5" customHeight="1" x14ac:dyDescent="0.3">
      <c r="A41" s="14">
        <v>45632</v>
      </c>
      <c r="B41" s="15" t="s">
        <v>39</v>
      </c>
      <c r="C41" s="15" t="s">
        <v>55</v>
      </c>
      <c r="D41" s="16" t="s">
        <v>13</v>
      </c>
      <c r="E41" s="16" t="s">
        <v>73</v>
      </c>
      <c r="F41" s="15" t="s">
        <v>109</v>
      </c>
      <c r="G41" s="17">
        <v>11333.69</v>
      </c>
      <c r="H41" s="16">
        <v>6</v>
      </c>
      <c r="I41" s="18">
        <v>-114.87</v>
      </c>
      <c r="J41" s="16" t="s">
        <v>21</v>
      </c>
      <c r="K41" s="16">
        <v>2024</v>
      </c>
    </row>
    <row r="42" spans="1:11" ht="16.5" customHeight="1" x14ac:dyDescent="0.3">
      <c r="A42" s="10">
        <v>45740</v>
      </c>
      <c r="B42" s="11" t="s">
        <v>54</v>
      </c>
      <c r="C42" s="11" t="s">
        <v>12</v>
      </c>
      <c r="D42" s="12" t="s">
        <v>13</v>
      </c>
      <c r="E42" s="12" t="s">
        <v>44</v>
      </c>
      <c r="F42" s="11" t="s">
        <v>97</v>
      </c>
      <c r="G42" s="13">
        <v>2111.34</v>
      </c>
      <c r="H42" s="12">
        <v>3</v>
      </c>
      <c r="I42" s="13">
        <v>712.69</v>
      </c>
      <c r="J42" s="12" t="s">
        <v>16</v>
      </c>
      <c r="K42" s="12">
        <v>2025</v>
      </c>
    </row>
    <row r="43" spans="1:11" ht="16.5" customHeight="1" x14ac:dyDescent="0.3">
      <c r="A43" s="14">
        <v>45551</v>
      </c>
      <c r="B43" s="15" t="s">
        <v>115</v>
      </c>
      <c r="C43" s="15" t="s">
        <v>18</v>
      </c>
      <c r="D43" s="16" t="s">
        <v>13</v>
      </c>
      <c r="E43" s="16" t="s">
        <v>24</v>
      </c>
      <c r="F43" s="15" t="s">
        <v>25</v>
      </c>
      <c r="G43" s="17">
        <v>213.95</v>
      </c>
      <c r="H43" s="16">
        <v>1</v>
      </c>
      <c r="I43" s="18">
        <v>-190.38</v>
      </c>
      <c r="J43" s="16" t="s">
        <v>41</v>
      </c>
      <c r="K43" s="16">
        <v>2024</v>
      </c>
    </row>
    <row r="44" spans="1:11" ht="16.5" customHeight="1" x14ac:dyDescent="0.3">
      <c r="A44" s="10">
        <v>45654</v>
      </c>
      <c r="B44" s="11" t="s">
        <v>75</v>
      </c>
      <c r="C44" s="11" t="s">
        <v>93</v>
      </c>
      <c r="D44" s="12" t="s">
        <v>13</v>
      </c>
      <c r="E44" s="12" t="s">
        <v>116</v>
      </c>
      <c r="F44" s="11" t="s">
        <v>117</v>
      </c>
      <c r="G44" s="13">
        <v>44780.58</v>
      </c>
      <c r="H44" s="12">
        <v>2</v>
      </c>
      <c r="I44" s="13">
        <v>11616.17</v>
      </c>
      <c r="J44" s="12" t="s">
        <v>21</v>
      </c>
      <c r="K44" s="12">
        <v>2024</v>
      </c>
    </row>
    <row r="45" spans="1:11" ht="16.5" customHeight="1" x14ac:dyDescent="0.3">
      <c r="A45" s="14">
        <v>45410</v>
      </c>
      <c r="B45" s="15" t="s">
        <v>118</v>
      </c>
      <c r="C45" s="15" t="s">
        <v>52</v>
      </c>
      <c r="D45" s="16" t="s">
        <v>13</v>
      </c>
      <c r="E45" s="16" t="s">
        <v>24</v>
      </c>
      <c r="F45" s="15" t="s">
        <v>25</v>
      </c>
      <c r="G45" s="17">
        <v>2944.61</v>
      </c>
      <c r="H45" s="16">
        <v>6</v>
      </c>
      <c r="I45" s="17">
        <v>1312.61</v>
      </c>
      <c r="J45" s="16" t="s">
        <v>105</v>
      </c>
      <c r="K45" s="16">
        <v>2024</v>
      </c>
    </row>
    <row r="46" spans="1:11" ht="16.5" customHeight="1" x14ac:dyDescent="0.3">
      <c r="A46" s="10">
        <v>45573</v>
      </c>
      <c r="B46" s="11" t="s">
        <v>39</v>
      </c>
      <c r="C46" s="11" t="s">
        <v>65</v>
      </c>
      <c r="D46" s="12" t="s">
        <v>48</v>
      </c>
      <c r="E46" s="12" t="s">
        <v>62</v>
      </c>
      <c r="F46" s="11" t="s">
        <v>119</v>
      </c>
      <c r="G46" s="13">
        <v>24746.41</v>
      </c>
      <c r="H46" s="12">
        <v>3</v>
      </c>
      <c r="I46" s="13">
        <v>2297.6799999999998</v>
      </c>
      <c r="J46" s="12" t="s">
        <v>96</v>
      </c>
      <c r="K46" s="12">
        <v>2024</v>
      </c>
    </row>
    <row r="47" spans="1:11" ht="16.5" customHeight="1" x14ac:dyDescent="0.3">
      <c r="A47" s="14">
        <v>45396</v>
      </c>
      <c r="B47" s="15" t="s">
        <v>120</v>
      </c>
      <c r="C47" s="15" t="s">
        <v>83</v>
      </c>
      <c r="D47" s="16" t="s">
        <v>13</v>
      </c>
      <c r="E47" s="16" t="s">
        <v>44</v>
      </c>
      <c r="F47" s="15" t="s">
        <v>66</v>
      </c>
      <c r="G47" s="17">
        <v>1483.84</v>
      </c>
      <c r="H47" s="16">
        <v>3</v>
      </c>
      <c r="I47" s="17">
        <v>493.28</v>
      </c>
      <c r="J47" s="16" t="s">
        <v>105</v>
      </c>
      <c r="K47" s="16">
        <v>2024</v>
      </c>
    </row>
    <row r="48" spans="1:11" ht="16.5" customHeight="1" x14ac:dyDescent="0.3">
      <c r="A48" s="10">
        <v>45631</v>
      </c>
      <c r="B48" s="11" t="s">
        <v>39</v>
      </c>
      <c r="C48" s="11" t="s">
        <v>121</v>
      </c>
      <c r="D48" s="12" t="s">
        <v>48</v>
      </c>
      <c r="E48" s="12" t="s">
        <v>49</v>
      </c>
      <c r="F48" s="11" t="s">
        <v>50</v>
      </c>
      <c r="G48" s="13">
        <v>65112.76</v>
      </c>
      <c r="H48" s="12">
        <v>2</v>
      </c>
      <c r="I48" s="13">
        <v>12343.89</v>
      </c>
      <c r="J48" s="12" t="s">
        <v>21</v>
      </c>
      <c r="K48" s="12">
        <v>2024</v>
      </c>
    </row>
    <row r="49" spans="1:11" ht="16.5" customHeight="1" x14ac:dyDescent="0.3">
      <c r="A49" s="14">
        <v>45648</v>
      </c>
      <c r="B49" s="15" t="s">
        <v>122</v>
      </c>
      <c r="C49" s="15" t="s">
        <v>43</v>
      </c>
      <c r="D49" s="16" t="s">
        <v>13</v>
      </c>
      <c r="E49" s="16" t="s">
        <v>44</v>
      </c>
      <c r="F49" s="15" t="s">
        <v>66</v>
      </c>
      <c r="G49" s="17">
        <v>771.46</v>
      </c>
      <c r="H49" s="16">
        <v>2</v>
      </c>
      <c r="I49" s="17">
        <v>327.74</v>
      </c>
      <c r="J49" s="16" t="s">
        <v>21</v>
      </c>
      <c r="K49" s="16">
        <v>2024</v>
      </c>
    </row>
    <row r="50" spans="1:11" ht="16.5" customHeight="1" x14ac:dyDescent="0.3">
      <c r="A50" s="10">
        <v>45723</v>
      </c>
      <c r="B50" s="11" t="s">
        <v>115</v>
      </c>
      <c r="C50" s="11" t="s">
        <v>12</v>
      </c>
      <c r="D50" s="12" t="s">
        <v>28</v>
      </c>
      <c r="E50" s="12" t="s">
        <v>34</v>
      </c>
      <c r="F50" s="11" t="s">
        <v>123</v>
      </c>
      <c r="G50" s="13">
        <v>1537.46</v>
      </c>
      <c r="H50" s="12">
        <v>2</v>
      </c>
      <c r="I50" s="13">
        <v>411.8</v>
      </c>
      <c r="J50" s="12" t="s">
        <v>16</v>
      </c>
      <c r="K50" s="12">
        <v>2025</v>
      </c>
    </row>
    <row r="51" spans="1:11" ht="16.5" customHeight="1" x14ac:dyDescent="0.3">
      <c r="A51" s="14">
        <v>45553</v>
      </c>
      <c r="B51" s="15" t="s">
        <v>79</v>
      </c>
      <c r="C51" s="15" t="s">
        <v>80</v>
      </c>
      <c r="D51" s="16" t="s">
        <v>13</v>
      </c>
      <c r="E51" s="16" t="s">
        <v>44</v>
      </c>
      <c r="F51" s="15" t="s">
        <v>53</v>
      </c>
      <c r="G51" s="17">
        <v>1128.1400000000001</v>
      </c>
      <c r="H51" s="16">
        <v>2</v>
      </c>
      <c r="I51" s="17">
        <v>378.22</v>
      </c>
      <c r="J51" s="16" t="s">
        <v>41</v>
      </c>
      <c r="K51" s="16">
        <v>2024</v>
      </c>
    </row>
    <row r="52" spans="1:11" ht="16.5" customHeight="1" x14ac:dyDescent="0.3">
      <c r="A52" s="10">
        <v>45525</v>
      </c>
      <c r="B52" s="11" t="s">
        <v>32</v>
      </c>
      <c r="C52" s="11" t="s">
        <v>76</v>
      </c>
      <c r="D52" s="12" t="s">
        <v>48</v>
      </c>
      <c r="E52" s="12" t="s">
        <v>62</v>
      </c>
      <c r="F52" s="11" t="s">
        <v>70</v>
      </c>
      <c r="G52" s="13">
        <v>4347.6000000000004</v>
      </c>
      <c r="H52" s="12">
        <v>2</v>
      </c>
      <c r="I52" s="13">
        <v>367.19</v>
      </c>
      <c r="J52" s="12" t="s">
        <v>36</v>
      </c>
      <c r="K52" s="12">
        <v>2024</v>
      </c>
    </row>
    <row r="53" spans="1:11" ht="16.5" customHeight="1" x14ac:dyDescent="0.3">
      <c r="A53" s="14">
        <v>45486</v>
      </c>
      <c r="B53" s="15" t="s">
        <v>11</v>
      </c>
      <c r="C53" s="15" t="s">
        <v>12</v>
      </c>
      <c r="D53" s="16" t="s">
        <v>13</v>
      </c>
      <c r="E53" s="16" t="s">
        <v>24</v>
      </c>
      <c r="F53" s="15" t="s">
        <v>84</v>
      </c>
      <c r="G53" s="17">
        <v>2075.09</v>
      </c>
      <c r="H53" s="16">
        <v>4</v>
      </c>
      <c r="I53" s="18">
        <v>-1459.14</v>
      </c>
      <c r="J53" s="16" t="s">
        <v>82</v>
      </c>
      <c r="K53" s="16">
        <v>2024</v>
      </c>
    </row>
    <row r="54" spans="1:11" ht="16.5" customHeight="1" x14ac:dyDescent="0.3">
      <c r="A54" s="10">
        <v>45730</v>
      </c>
      <c r="B54" s="11" t="s">
        <v>124</v>
      </c>
      <c r="C54" s="11" t="s">
        <v>83</v>
      </c>
      <c r="D54" s="12" t="s">
        <v>28</v>
      </c>
      <c r="E54" s="12" t="s">
        <v>29</v>
      </c>
      <c r="F54" s="11" t="s">
        <v>30</v>
      </c>
      <c r="G54" s="13">
        <v>43725.06</v>
      </c>
      <c r="H54" s="12">
        <v>1</v>
      </c>
      <c r="I54" s="13">
        <v>5490.84</v>
      </c>
      <c r="J54" s="12" t="s">
        <v>16</v>
      </c>
      <c r="K54" s="12">
        <v>2025</v>
      </c>
    </row>
    <row r="55" spans="1:11" ht="16.5" customHeight="1" x14ac:dyDescent="0.3">
      <c r="A55" s="14">
        <v>45722</v>
      </c>
      <c r="B55" s="15" t="s">
        <v>51</v>
      </c>
      <c r="C55" s="15" t="s">
        <v>40</v>
      </c>
      <c r="D55" s="16" t="s">
        <v>48</v>
      </c>
      <c r="E55" s="16" t="s">
        <v>62</v>
      </c>
      <c r="F55" s="15" t="s">
        <v>81</v>
      </c>
      <c r="G55" s="17">
        <v>2947.05</v>
      </c>
      <c r="H55" s="16">
        <v>1</v>
      </c>
      <c r="I55" s="17">
        <v>205.15</v>
      </c>
      <c r="J55" s="16" t="s">
        <v>16</v>
      </c>
      <c r="K55" s="16">
        <v>2025</v>
      </c>
    </row>
    <row r="56" spans="1:11" ht="16.5" customHeight="1" x14ac:dyDescent="0.3">
      <c r="A56" s="10">
        <v>45608</v>
      </c>
      <c r="B56" s="11" t="s">
        <v>90</v>
      </c>
      <c r="C56" s="11" t="s">
        <v>55</v>
      </c>
      <c r="D56" s="12" t="s">
        <v>13</v>
      </c>
      <c r="E56" s="12" t="s">
        <v>24</v>
      </c>
      <c r="F56" s="11" t="s">
        <v>125</v>
      </c>
      <c r="G56" s="13">
        <v>1728.07</v>
      </c>
      <c r="H56" s="12">
        <v>3</v>
      </c>
      <c r="I56" s="13">
        <v>691.28</v>
      </c>
      <c r="J56" s="12" t="s">
        <v>46</v>
      </c>
      <c r="K56" s="12">
        <v>2024</v>
      </c>
    </row>
    <row r="57" spans="1:11" ht="16.5" customHeight="1" x14ac:dyDescent="0.3">
      <c r="A57" s="14">
        <v>45636</v>
      </c>
      <c r="B57" s="15" t="s">
        <v>126</v>
      </c>
      <c r="C57" s="15" t="s">
        <v>59</v>
      </c>
      <c r="D57" s="16" t="s">
        <v>13</v>
      </c>
      <c r="E57" s="16" t="s">
        <v>24</v>
      </c>
      <c r="F57" s="15" t="s">
        <v>84</v>
      </c>
      <c r="G57" s="17">
        <v>11665.7</v>
      </c>
      <c r="H57" s="16">
        <v>7</v>
      </c>
      <c r="I57" s="17">
        <v>5824.13</v>
      </c>
      <c r="J57" s="16" t="s">
        <v>21</v>
      </c>
      <c r="K57" s="16">
        <v>2024</v>
      </c>
    </row>
    <row r="58" spans="1:11" ht="16.5" customHeight="1" x14ac:dyDescent="0.3">
      <c r="A58" s="10">
        <v>45501</v>
      </c>
      <c r="B58" s="11" t="s">
        <v>124</v>
      </c>
      <c r="C58" s="11" t="s">
        <v>33</v>
      </c>
      <c r="D58" s="12" t="s">
        <v>13</v>
      </c>
      <c r="E58" s="12" t="s">
        <v>73</v>
      </c>
      <c r="F58" s="11" t="s">
        <v>127</v>
      </c>
      <c r="G58" s="13">
        <v>9851.7999999999993</v>
      </c>
      <c r="H58" s="12">
        <v>3</v>
      </c>
      <c r="I58" s="19">
        <v>-2118.75</v>
      </c>
      <c r="J58" s="12" t="s">
        <v>82</v>
      </c>
      <c r="K58" s="12">
        <v>2024</v>
      </c>
    </row>
    <row r="59" spans="1:11" ht="16.5" customHeight="1" x14ac:dyDescent="0.3">
      <c r="A59" s="14">
        <v>45722</v>
      </c>
      <c r="B59" s="15" t="s">
        <v>88</v>
      </c>
      <c r="C59" s="15" t="s">
        <v>65</v>
      </c>
      <c r="D59" s="16" t="s">
        <v>13</v>
      </c>
      <c r="E59" s="16" t="s">
        <v>19</v>
      </c>
      <c r="F59" s="15" t="s">
        <v>128</v>
      </c>
      <c r="G59" s="17">
        <v>5391.21</v>
      </c>
      <c r="H59" s="16">
        <v>3</v>
      </c>
      <c r="I59" s="17">
        <v>1522.25</v>
      </c>
      <c r="J59" s="16" t="s">
        <v>16</v>
      </c>
      <c r="K59" s="16">
        <v>2025</v>
      </c>
    </row>
    <row r="60" spans="1:11" ht="16.5" customHeight="1" x14ac:dyDescent="0.3">
      <c r="A60" s="10">
        <v>45578</v>
      </c>
      <c r="B60" s="11" t="s">
        <v>122</v>
      </c>
      <c r="C60" s="11" t="s">
        <v>40</v>
      </c>
      <c r="D60" s="12" t="s">
        <v>13</v>
      </c>
      <c r="E60" s="12" t="s">
        <v>24</v>
      </c>
      <c r="F60" s="11" t="s">
        <v>91</v>
      </c>
      <c r="G60" s="13">
        <v>10859.21</v>
      </c>
      <c r="H60" s="12">
        <v>2</v>
      </c>
      <c r="I60" s="13">
        <v>3913.31</v>
      </c>
      <c r="J60" s="12" t="s">
        <v>96</v>
      </c>
      <c r="K60" s="12">
        <v>2024</v>
      </c>
    </row>
    <row r="61" spans="1:11" ht="16.5" customHeight="1" x14ac:dyDescent="0.3">
      <c r="A61" s="14">
        <v>45703</v>
      </c>
      <c r="B61" s="15" t="s">
        <v>27</v>
      </c>
      <c r="C61" s="15" t="s">
        <v>55</v>
      </c>
      <c r="D61" s="16" t="s">
        <v>13</v>
      </c>
      <c r="E61" s="16" t="s">
        <v>14</v>
      </c>
      <c r="F61" s="15" t="s">
        <v>129</v>
      </c>
      <c r="G61" s="17">
        <v>607.86</v>
      </c>
      <c r="H61" s="16">
        <v>2</v>
      </c>
      <c r="I61" s="17">
        <v>245.89</v>
      </c>
      <c r="J61" s="16" t="s">
        <v>78</v>
      </c>
      <c r="K61" s="16">
        <v>2025</v>
      </c>
    </row>
    <row r="62" spans="1:11" ht="16.5" customHeight="1" x14ac:dyDescent="0.3">
      <c r="A62" s="10">
        <v>45507</v>
      </c>
      <c r="B62" s="11" t="s">
        <v>51</v>
      </c>
      <c r="C62" s="11" t="s">
        <v>111</v>
      </c>
      <c r="D62" s="12" t="s">
        <v>13</v>
      </c>
      <c r="E62" s="12" t="s">
        <v>56</v>
      </c>
      <c r="F62" s="11" t="s">
        <v>130</v>
      </c>
      <c r="G62" s="13">
        <v>11671.41</v>
      </c>
      <c r="H62" s="12">
        <v>5</v>
      </c>
      <c r="I62" s="13">
        <v>3997.3</v>
      </c>
      <c r="J62" s="12" t="s">
        <v>36</v>
      </c>
      <c r="K62" s="12">
        <v>2024</v>
      </c>
    </row>
    <row r="63" spans="1:11" ht="16.5" customHeight="1" x14ac:dyDescent="0.3">
      <c r="A63" s="14">
        <v>45640</v>
      </c>
      <c r="B63" s="15" t="s">
        <v>106</v>
      </c>
      <c r="C63" s="15" t="s">
        <v>80</v>
      </c>
      <c r="D63" s="16" t="s">
        <v>48</v>
      </c>
      <c r="E63" s="16" t="s">
        <v>107</v>
      </c>
      <c r="F63" s="15" t="s">
        <v>131</v>
      </c>
      <c r="G63" s="17">
        <v>3667.25</v>
      </c>
      <c r="H63" s="16">
        <v>2</v>
      </c>
      <c r="I63" s="17">
        <v>1143.79</v>
      </c>
      <c r="J63" s="16" t="s">
        <v>21</v>
      </c>
      <c r="K63" s="16">
        <v>2024</v>
      </c>
    </row>
    <row r="64" spans="1:11" ht="16.5" customHeight="1" x14ac:dyDescent="0.3">
      <c r="A64" s="10">
        <v>45571</v>
      </c>
      <c r="B64" s="11" t="s">
        <v>132</v>
      </c>
      <c r="C64" s="11" t="s">
        <v>33</v>
      </c>
      <c r="D64" s="12" t="s">
        <v>48</v>
      </c>
      <c r="E64" s="12" t="s">
        <v>62</v>
      </c>
      <c r="F64" s="11" t="s">
        <v>63</v>
      </c>
      <c r="G64" s="13">
        <v>14394.27</v>
      </c>
      <c r="H64" s="12">
        <v>3</v>
      </c>
      <c r="I64" s="13">
        <v>4380.92</v>
      </c>
      <c r="J64" s="12" t="s">
        <v>96</v>
      </c>
      <c r="K64" s="12">
        <v>2024</v>
      </c>
    </row>
    <row r="65" spans="1:11" ht="16.5" customHeight="1" x14ac:dyDescent="0.3">
      <c r="A65" s="14">
        <v>45616</v>
      </c>
      <c r="B65" s="15" t="s">
        <v>133</v>
      </c>
      <c r="C65" s="15" t="s">
        <v>40</v>
      </c>
      <c r="D65" s="16" t="s">
        <v>13</v>
      </c>
      <c r="E65" s="16" t="s">
        <v>112</v>
      </c>
      <c r="F65" s="15" t="s">
        <v>134</v>
      </c>
      <c r="G65" s="17">
        <v>4983.95</v>
      </c>
      <c r="H65" s="16">
        <v>8</v>
      </c>
      <c r="I65" s="17">
        <v>2120.7199999999998</v>
      </c>
      <c r="J65" s="16" t="s">
        <v>46</v>
      </c>
      <c r="K65" s="16">
        <v>2024</v>
      </c>
    </row>
    <row r="66" spans="1:11" ht="16.5" customHeight="1" x14ac:dyDescent="0.3">
      <c r="A66" s="10">
        <v>45524</v>
      </c>
      <c r="B66" s="11" t="s">
        <v>101</v>
      </c>
      <c r="C66" s="11" t="s">
        <v>99</v>
      </c>
      <c r="D66" s="12" t="s">
        <v>13</v>
      </c>
      <c r="E66" s="12" t="s">
        <v>44</v>
      </c>
      <c r="F66" s="11" t="s">
        <v>135</v>
      </c>
      <c r="G66" s="13">
        <v>3116.32</v>
      </c>
      <c r="H66" s="12">
        <v>5</v>
      </c>
      <c r="I66" s="13">
        <v>1297.3800000000001</v>
      </c>
      <c r="J66" s="12" t="s">
        <v>36</v>
      </c>
      <c r="K66" s="12">
        <v>2024</v>
      </c>
    </row>
    <row r="67" spans="1:11" ht="16.5" customHeight="1" x14ac:dyDescent="0.3">
      <c r="A67" s="14">
        <v>45609</v>
      </c>
      <c r="B67" s="15" t="s">
        <v>115</v>
      </c>
      <c r="C67" s="15" t="s">
        <v>40</v>
      </c>
      <c r="D67" s="16" t="s">
        <v>28</v>
      </c>
      <c r="E67" s="16" t="s">
        <v>60</v>
      </c>
      <c r="F67" s="15" t="s">
        <v>136</v>
      </c>
      <c r="G67" s="17">
        <v>182046.23</v>
      </c>
      <c r="H67" s="16">
        <v>5</v>
      </c>
      <c r="I67" s="18">
        <v>-17468.599999999999</v>
      </c>
      <c r="J67" s="16" t="s">
        <v>46</v>
      </c>
      <c r="K67" s="16">
        <v>2024</v>
      </c>
    </row>
    <row r="68" spans="1:11" ht="16.5" customHeight="1" x14ac:dyDescent="0.3">
      <c r="A68" s="10">
        <v>45490</v>
      </c>
      <c r="B68" s="11" t="s">
        <v>137</v>
      </c>
      <c r="C68" s="11" t="s">
        <v>65</v>
      </c>
      <c r="D68" s="12" t="s">
        <v>13</v>
      </c>
      <c r="E68" s="12" t="s">
        <v>19</v>
      </c>
      <c r="F68" s="11" t="s">
        <v>128</v>
      </c>
      <c r="G68" s="13">
        <v>861.78</v>
      </c>
      <c r="H68" s="12">
        <v>3</v>
      </c>
      <c r="I68" s="13">
        <v>225.35</v>
      </c>
      <c r="J68" s="12" t="s">
        <v>82</v>
      </c>
      <c r="K68" s="12">
        <v>2024</v>
      </c>
    </row>
    <row r="69" spans="1:11" ht="16.5" customHeight="1" x14ac:dyDescent="0.3">
      <c r="A69" s="14">
        <v>45387</v>
      </c>
      <c r="B69" s="15" t="s">
        <v>138</v>
      </c>
      <c r="C69" s="15" t="s">
        <v>76</v>
      </c>
      <c r="D69" s="16" t="s">
        <v>13</v>
      </c>
      <c r="E69" s="16" t="s">
        <v>14</v>
      </c>
      <c r="F69" s="15" t="s">
        <v>139</v>
      </c>
      <c r="G69" s="17">
        <v>646.75</v>
      </c>
      <c r="H69" s="16">
        <v>5</v>
      </c>
      <c r="I69" s="17">
        <v>137.81</v>
      </c>
      <c r="J69" s="16" t="s">
        <v>105</v>
      </c>
      <c r="K69" s="16">
        <v>2024</v>
      </c>
    </row>
    <row r="70" spans="1:11" ht="16.5" customHeight="1" x14ac:dyDescent="0.3">
      <c r="A70" s="10">
        <v>45476</v>
      </c>
      <c r="B70" s="11" t="s">
        <v>22</v>
      </c>
      <c r="C70" s="11" t="s">
        <v>43</v>
      </c>
      <c r="D70" s="12" t="s">
        <v>48</v>
      </c>
      <c r="E70" s="12" t="s">
        <v>140</v>
      </c>
      <c r="F70" s="11" t="s">
        <v>141</v>
      </c>
      <c r="G70" s="13">
        <v>47259.74</v>
      </c>
      <c r="H70" s="12">
        <v>2</v>
      </c>
      <c r="I70" s="13">
        <v>4116.97</v>
      </c>
      <c r="J70" s="12" t="s">
        <v>82</v>
      </c>
      <c r="K70" s="12">
        <v>2024</v>
      </c>
    </row>
    <row r="71" spans="1:11" ht="16.5" customHeight="1" x14ac:dyDescent="0.3">
      <c r="A71" s="14">
        <v>45743</v>
      </c>
      <c r="B71" s="15" t="s">
        <v>118</v>
      </c>
      <c r="C71" s="15" t="s">
        <v>40</v>
      </c>
      <c r="D71" s="16" t="s">
        <v>48</v>
      </c>
      <c r="E71" s="16" t="s">
        <v>107</v>
      </c>
      <c r="F71" s="15" t="s">
        <v>108</v>
      </c>
      <c r="G71" s="17">
        <v>7374.62</v>
      </c>
      <c r="H71" s="16">
        <v>8</v>
      </c>
      <c r="I71" s="17">
        <v>1429.73</v>
      </c>
      <c r="J71" s="16" t="s">
        <v>16</v>
      </c>
      <c r="K71" s="16">
        <v>2025</v>
      </c>
    </row>
    <row r="72" spans="1:11" ht="16.5" customHeight="1" x14ac:dyDescent="0.3">
      <c r="A72" s="10">
        <v>45617</v>
      </c>
      <c r="B72" s="11" t="s">
        <v>142</v>
      </c>
      <c r="C72" s="11" t="s">
        <v>12</v>
      </c>
      <c r="D72" s="12" t="s">
        <v>48</v>
      </c>
      <c r="E72" s="12" t="s">
        <v>140</v>
      </c>
      <c r="F72" s="11" t="s">
        <v>143</v>
      </c>
      <c r="G72" s="13">
        <v>26836.04</v>
      </c>
      <c r="H72" s="12">
        <v>3</v>
      </c>
      <c r="I72" s="19">
        <v>-35802.42</v>
      </c>
      <c r="J72" s="12" t="s">
        <v>46</v>
      </c>
      <c r="K72" s="12">
        <v>2024</v>
      </c>
    </row>
    <row r="73" spans="1:11" ht="16.5" customHeight="1" x14ac:dyDescent="0.3">
      <c r="A73" s="14">
        <v>45743</v>
      </c>
      <c r="B73" s="15" t="s">
        <v>137</v>
      </c>
      <c r="C73" s="15" t="s">
        <v>99</v>
      </c>
      <c r="D73" s="16" t="s">
        <v>13</v>
      </c>
      <c r="E73" s="16" t="s">
        <v>44</v>
      </c>
      <c r="F73" s="15" t="s">
        <v>66</v>
      </c>
      <c r="G73" s="17">
        <v>2581.5100000000002</v>
      </c>
      <c r="H73" s="16">
        <v>6</v>
      </c>
      <c r="I73" s="17">
        <v>1243.56</v>
      </c>
      <c r="J73" s="16" t="s">
        <v>16</v>
      </c>
      <c r="K73" s="16">
        <v>2025</v>
      </c>
    </row>
    <row r="74" spans="1:11" ht="16.5" customHeight="1" x14ac:dyDescent="0.3">
      <c r="A74" s="10">
        <v>45558</v>
      </c>
      <c r="B74" s="11" t="s">
        <v>133</v>
      </c>
      <c r="C74" s="11" t="s">
        <v>83</v>
      </c>
      <c r="D74" s="12" t="s">
        <v>13</v>
      </c>
      <c r="E74" s="12" t="s">
        <v>112</v>
      </c>
      <c r="F74" s="11" t="s">
        <v>134</v>
      </c>
      <c r="G74" s="13">
        <v>1412.17</v>
      </c>
      <c r="H74" s="12">
        <v>3</v>
      </c>
      <c r="I74" s="13">
        <v>410.06</v>
      </c>
      <c r="J74" s="12" t="s">
        <v>41</v>
      </c>
      <c r="K74" s="12">
        <v>2024</v>
      </c>
    </row>
    <row r="75" spans="1:11" ht="16.5" customHeight="1" x14ac:dyDescent="0.3">
      <c r="A75" s="14">
        <v>45447</v>
      </c>
      <c r="B75" s="15" t="s">
        <v>22</v>
      </c>
      <c r="C75" s="15" t="s">
        <v>33</v>
      </c>
      <c r="D75" s="16" t="s">
        <v>28</v>
      </c>
      <c r="E75" s="16" t="s">
        <v>34</v>
      </c>
      <c r="F75" s="15" t="s">
        <v>123</v>
      </c>
      <c r="G75" s="17">
        <v>5287.65</v>
      </c>
      <c r="H75" s="16">
        <v>10</v>
      </c>
      <c r="I75" s="18">
        <v>-1443.7</v>
      </c>
      <c r="J75" s="16" t="s">
        <v>26</v>
      </c>
      <c r="K75" s="16">
        <v>2024</v>
      </c>
    </row>
    <row r="76" spans="1:11" ht="16.5" customHeight="1" x14ac:dyDescent="0.3">
      <c r="A76" s="10">
        <v>45466</v>
      </c>
      <c r="B76" s="11" t="s">
        <v>124</v>
      </c>
      <c r="C76" s="11" t="s">
        <v>40</v>
      </c>
      <c r="D76" s="12" t="s">
        <v>28</v>
      </c>
      <c r="E76" s="12" t="s">
        <v>60</v>
      </c>
      <c r="F76" s="11" t="s">
        <v>144</v>
      </c>
      <c r="G76" s="13">
        <v>39214.160000000003</v>
      </c>
      <c r="H76" s="12">
        <v>7</v>
      </c>
      <c r="I76" s="13">
        <v>7343.97</v>
      </c>
      <c r="J76" s="12" t="s">
        <v>26</v>
      </c>
      <c r="K76" s="12">
        <v>2024</v>
      </c>
    </row>
    <row r="77" spans="1:11" ht="16.5" customHeight="1" x14ac:dyDescent="0.3">
      <c r="A77" s="14">
        <v>45605</v>
      </c>
      <c r="B77" s="15" t="s">
        <v>124</v>
      </c>
      <c r="C77" s="15" t="s">
        <v>18</v>
      </c>
      <c r="D77" s="16" t="s">
        <v>13</v>
      </c>
      <c r="E77" s="16" t="s">
        <v>73</v>
      </c>
      <c r="F77" s="15" t="s">
        <v>87</v>
      </c>
      <c r="G77" s="17">
        <v>5181.68</v>
      </c>
      <c r="H77" s="16">
        <v>1</v>
      </c>
      <c r="I77" s="17">
        <v>1911.03</v>
      </c>
      <c r="J77" s="16" t="s">
        <v>46</v>
      </c>
      <c r="K77" s="16">
        <v>2024</v>
      </c>
    </row>
    <row r="78" spans="1:11" ht="16.5" customHeight="1" x14ac:dyDescent="0.3">
      <c r="A78" s="10">
        <v>45605</v>
      </c>
      <c r="B78" s="11" t="s">
        <v>114</v>
      </c>
      <c r="C78" s="11" t="s">
        <v>99</v>
      </c>
      <c r="D78" s="12" t="s">
        <v>13</v>
      </c>
      <c r="E78" s="12" t="s">
        <v>73</v>
      </c>
      <c r="F78" s="11" t="s">
        <v>87</v>
      </c>
      <c r="G78" s="13">
        <v>11404.23</v>
      </c>
      <c r="H78" s="12">
        <v>1</v>
      </c>
      <c r="I78" s="19">
        <v>-2383.1799999999998</v>
      </c>
      <c r="J78" s="12" t="s">
        <v>46</v>
      </c>
      <c r="K78" s="12">
        <v>2024</v>
      </c>
    </row>
    <row r="79" spans="1:11" ht="16.5" customHeight="1" x14ac:dyDescent="0.3">
      <c r="A79" s="14">
        <v>45623</v>
      </c>
      <c r="B79" s="15" t="s">
        <v>67</v>
      </c>
      <c r="C79" s="15" t="s">
        <v>121</v>
      </c>
      <c r="D79" s="16" t="s">
        <v>13</v>
      </c>
      <c r="E79" s="16" t="s">
        <v>44</v>
      </c>
      <c r="F79" s="15" t="s">
        <v>72</v>
      </c>
      <c r="G79" s="17">
        <v>14341.53</v>
      </c>
      <c r="H79" s="16">
        <v>2</v>
      </c>
      <c r="I79" s="17">
        <v>7627.03</v>
      </c>
      <c r="J79" s="16" t="s">
        <v>46</v>
      </c>
      <c r="K79" s="16">
        <v>2024</v>
      </c>
    </row>
    <row r="80" spans="1:11" ht="16.5" customHeight="1" x14ac:dyDescent="0.3">
      <c r="A80" s="10">
        <v>45610</v>
      </c>
      <c r="B80" s="11" t="s">
        <v>37</v>
      </c>
      <c r="C80" s="11" t="s">
        <v>12</v>
      </c>
      <c r="D80" s="12" t="s">
        <v>28</v>
      </c>
      <c r="E80" s="12" t="s">
        <v>34</v>
      </c>
      <c r="F80" s="11" t="s">
        <v>145</v>
      </c>
      <c r="G80" s="13">
        <v>28605.79</v>
      </c>
      <c r="H80" s="12">
        <v>4</v>
      </c>
      <c r="I80" s="19">
        <v>-40268.81</v>
      </c>
      <c r="J80" s="12" t="s">
        <v>46</v>
      </c>
      <c r="K80" s="12">
        <v>2024</v>
      </c>
    </row>
    <row r="81" spans="1:11" ht="16.5" customHeight="1" x14ac:dyDescent="0.3">
      <c r="A81" s="14">
        <v>45406</v>
      </c>
      <c r="B81" s="15" t="s">
        <v>27</v>
      </c>
      <c r="C81" s="15" t="s">
        <v>43</v>
      </c>
      <c r="D81" s="16" t="s">
        <v>13</v>
      </c>
      <c r="E81" s="16" t="s">
        <v>56</v>
      </c>
      <c r="F81" s="15" t="s">
        <v>57</v>
      </c>
      <c r="G81" s="17">
        <v>1283.3599999999999</v>
      </c>
      <c r="H81" s="16">
        <v>4</v>
      </c>
      <c r="I81" s="17">
        <v>697.58</v>
      </c>
      <c r="J81" s="16" t="s">
        <v>105</v>
      </c>
      <c r="K81" s="16">
        <v>2024</v>
      </c>
    </row>
    <row r="82" spans="1:11" ht="16.5" customHeight="1" x14ac:dyDescent="0.3">
      <c r="A82" s="10">
        <v>45617</v>
      </c>
      <c r="B82" s="11" t="s">
        <v>54</v>
      </c>
      <c r="C82" s="11" t="s">
        <v>33</v>
      </c>
      <c r="D82" s="12" t="s">
        <v>13</v>
      </c>
      <c r="E82" s="12" t="s">
        <v>56</v>
      </c>
      <c r="F82" s="11" t="s">
        <v>57</v>
      </c>
      <c r="G82" s="13">
        <v>9662.7199999999993</v>
      </c>
      <c r="H82" s="12">
        <v>7</v>
      </c>
      <c r="I82" s="13">
        <v>3953.86</v>
      </c>
      <c r="J82" s="12" t="s">
        <v>46</v>
      </c>
      <c r="K82" s="12">
        <v>2024</v>
      </c>
    </row>
    <row r="83" spans="1:11" ht="16.5" customHeight="1" x14ac:dyDescent="0.3">
      <c r="A83" s="14">
        <v>45544</v>
      </c>
      <c r="B83" s="15" t="s">
        <v>118</v>
      </c>
      <c r="C83" s="15" t="s">
        <v>93</v>
      </c>
      <c r="D83" s="16" t="s">
        <v>28</v>
      </c>
      <c r="E83" s="16" t="s">
        <v>146</v>
      </c>
      <c r="F83" s="15" t="s">
        <v>147</v>
      </c>
      <c r="G83" s="17">
        <v>170088.42</v>
      </c>
      <c r="H83" s="16">
        <v>4</v>
      </c>
      <c r="I83" s="18">
        <v>-1952.56</v>
      </c>
      <c r="J83" s="16" t="s">
        <v>41</v>
      </c>
      <c r="K83" s="16">
        <v>2024</v>
      </c>
    </row>
    <row r="84" spans="1:11" ht="16.5" customHeight="1" x14ac:dyDescent="0.3">
      <c r="A84" s="10">
        <v>45557</v>
      </c>
      <c r="B84" s="11" t="s">
        <v>101</v>
      </c>
      <c r="C84" s="11" t="s">
        <v>23</v>
      </c>
      <c r="D84" s="12" t="s">
        <v>13</v>
      </c>
      <c r="E84" s="12" t="s">
        <v>24</v>
      </c>
      <c r="F84" s="11" t="s">
        <v>84</v>
      </c>
      <c r="G84" s="13">
        <v>703.89</v>
      </c>
      <c r="H84" s="12">
        <v>5</v>
      </c>
      <c r="I84" s="19">
        <v>-615.08000000000004</v>
      </c>
      <c r="J84" s="12" t="s">
        <v>41</v>
      </c>
      <c r="K84" s="12">
        <v>2024</v>
      </c>
    </row>
    <row r="85" spans="1:11" ht="16.5" customHeight="1" x14ac:dyDescent="0.3">
      <c r="A85" s="14">
        <v>45492</v>
      </c>
      <c r="B85" s="15" t="s">
        <v>69</v>
      </c>
      <c r="C85" s="15" t="s">
        <v>55</v>
      </c>
      <c r="D85" s="16" t="s">
        <v>13</v>
      </c>
      <c r="E85" s="16" t="s">
        <v>24</v>
      </c>
      <c r="F85" s="15" t="s">
        <v>100</v>
      </c>
      <c r="G85" s="17">
        <v>1068.0899999999999</v>
      </c>
      <c r="H85" s="16">
        <v>5</v>
      </c>
      <c r="I85" s="17">
        <v>527.64</v>
      </c>
      <c r="J85" s="16" t="s">
        <v>82</v>
      </c>
      <c r="K85" s="16">
        <v>2024</v>
      </c>
    </row>
    <row r="86" spans="1:11" ht="16.5" customHeight="1" x14ac:dyDescent="0.3">
      <c r="A86" s="10">
        <v>45420</v>
      </c>
      <c r="B86" s="11" t="s">
        <v>118</v>
      </c>
      <c r="C86" s="11" t="s">
        <v>99</v>
      </c>
      <c r="D86" s="12" t="s">
        <v>28</v>
      </c>
      <c r="E86" s="12" t="s">
        <v>29</v>
      </c>
      <c r="F86" s="11" t="s">
        <v>148</v>
      </c>
      <c r="G86" s="13">
        <v>24360.49</v>
      </c>
      <c r="H86" s="12">
        <v>2</v>
      </c>
      <c r="I86" s="19">
        <v>-359.33</v>
      </c>
      <c r="J86" s="12" t="s">
        <v>31</v>
      </c>
      <c r="K86" s="12">
        <v>2024</v>
      </c>
    </row>
    <row r="87" spans="1:11" ht="16.5" customHeight="1" x14ac:dyDescent="0.3">
      <c r="A87" s="14">
        <v>45429</v>
      </c>
      <c r="B87" s="15" t="s">
        <v>79</v>
      </c>
      <c r="C87" s="15" t="s">
        <v>33</v>
      </c>
      <c r="D87" s="16" t="s">
        <v>13</v>
      </c>
      <c r="E87" s="16" t="s">
        <v>19</v>
      </c>
      <c r="F87" s="15" t="s">
        <v>20</v>
      </c>
      <c r="G87" s="17">
        <v>636.66999999999996</v>
      </c>
      <c r="H87" s="16">
        <v>2</v>
      </c>
      <c r="I87" s="17">
        <v>174.62</v>
      </c>
      <c r="J87" s="16" t="s">
        <v>31</v>
      </c>
      <c r="K87" s="16">
        <v>2024</v>
      </c>
    </row>
    <row r="88" spans="1:11" ht="16.5" customHeight="1" x14ac:dyDescent="0.3">
      <c r="A88" s="10">
        <v>45732</v>
      </c>
      <c r="B88" s="11" t="s">
        <v>32</v>
      </c>
      <c r="C88" s="11" t="s">
        <v>33</v>
      </c>
      <c r="D88" s="12" t="s">
        <v>28</v>
      </c>
      <c r="E88" s="12" t="s">
        <v>146</v>
      </c>
      <c r="F88" s="11" t="s">
        <v>149</v>
      </c>
      <c r="G88" s="13">
        <v>53835.13</v>
      </c>
      <c r="H88" s="12">
        <v>3</v>
      </c>
      <c r="I88" s="13">
        <v>8688.1299999999992</v>
      </c>
      <c r="J88" s="12" t="s">
        <v>16</v>
      </c>
      <c r="K88" s="12">
        <v>2025</v>
      </c>
    </row>
    <row r="89" spans="1:11" ht="16.5" customHeight="1" x14ac:dyDescent="0.3">
      <c r="A89" s="14">
        <v>45459</v>
      </c>
      <c r="B89" s="15" t="s">
        <v>150</v>
      </c>
      <c r="C89" s="15" t="s">
        <v>121</v>
      </c>
      <c r="D89" s="16" t="s">
        <v>28</v>
      </c>
      <c r="E89" s="16" t="s">
        <v>34</v>
      </c>
      <c r="F89" s="15" t="s">
        <v>123</v>
      </c>
      <c r="G89" s="17">
        <v>4586.1899999999996</v>
      </c>
      <c r="H89" s="16">
        <v>3</v>
      </c>
      <c r="I89" s="17">
        <v>1708.77</v>
      </c>
      <c r="J89" s="16" t="s">
        <v>26</v>
      </c>
      <c r="K89" s="16">
        <v>2024</v>
      </c>
    </row>
    <row r="90" spans="1:11" ht="16.5" customHeight="1" x14ac:dyDescent="0.3">
      <c r="A90" s="10">
        <v>45392</v>
      </c>
      <c r="B90" s="11" t="s">
        <v>39</v>
      </c>
      <c r="C90" s="11" t="s">
        <v>99</v>
      </c>
      <c r="D90" s="12" t="s">
        <v>13</v>
      </c>
      <c r="E90" s="12" t="s">
        <v>116</v>
      </c>
      <c r="F90" s="11" t="s">
        <v>151</v>
      </c>
      <c r="G90" s="13">
        <v>3747.85</v>
      </c>
      <c r="H90" s="12">
        <v>2</v>
      </c>
      <c r="I90" s="13">
        <v>352.73</v>
      </c>
      <c r="J90" s="12" t="s">
        <v>105</v>
      </c>
      <c r="K90" s="12">
        <v>2024</v>
      </c>
    </row>
    <row r="91" spans="1:11" ht="16.5" customHeight="1" x14ac:dyDescent="0.3">
      <c r="A91" s="14">
        <v>45545</v>
      </c>
      <c r="B91" s="15" t="s">
        <v>124</v>
      </c>
      <c r="C91" s="15" t="s">
        <v>33</v>
      </c>
      <c r="D91" s="16" t="s">
        <v>13</v>
      </c>
      <c r="E91" s="16" t="s">
        <v>19</v>
      </c>
      <c r="F91" s="15" t="s">
        <v>152</v>
      </c>
      <c r="G91" s="17">
        <v>766</v>
      </c>
      <c r="H91" s="16">
        <v>3</v>
      </c>
      <c r="I91" s="17">
        <v>247.26</v>
      </c>
      <c r="J91" s="16" t="s">
        <v>41</v>
      </c>
      <c r="K91" s="16">
        <v>2024</v>
      </c>
    </row>
    <row r="92" spans="1:11" ht="16.5" customHeight="1" x14ac:dyDescent="0.3">
      <c r="A92" s="10">
        <v>45469</v>
      </c>
      <c r="B92" s="11" t="s">
        <v>79</v>
      </c>
      <c r="C92" s="11" t="s">
        <v>93</v>
      </c>
      <c r="D92" s="12" t="s">
        <v>48</v>
      </c>
      <c r="E92" s="12" t="s">
        <v>62</v>
      </c>
      <c r="F92" s="11" t="s">
        <v>63</v>
      </c>
      <c r="G92" s="13">
        <v>4371.3900000000003</v>
      </c>
      <c r="H92" s="12">
        <v>8</v>
      </c>
      <c r="I92" s="13">
        <v>1473.3</v>
      </c>
      <c r="J92" s="12" t="s">
        <v>26</v>
      </c>
      <c r="K92" s="12">
        <v>2024</v>
      </c>
    </row>
    <row r="93" spans="1:11" ht="16.5" customHeight="1" x14ac:dyDescent="0.3">
      <c r="A93" s="14">
        <v>45698</v>
      </c>
      <c r="B93" s="15" t="s">
        <v>69</v>
      </c>
      <c r="C93" s="15" t="s">
        <v>80</v>
      </c>
      <c r="D93" s="16" t="s">
        <v>13</v>
      </c>
      <c r="E93" s="16" t="s">
        <v>73</v>
      </c>
      <c r="F93" s="15" t="s">
        <v>74</v>
      </c>
      <c r="G93" s="17">
        <v>11229.24</v>
      </c>
      <c r="H93" s="16">
        <v>3</v>
      </c>
      <c r="I93" s="17">
        <v>219.73</v>
      </c>
      <c r="J93" s="16" t="s">
        <v>78</v>
      </c>
      <c r="K93" s="16">
        <v>2025</v>
      </c>
    </row>
    <row r="94" spans="1:11" ht="16.5" customHeight="1" x14ac:dyDescent="0.3">
      <c r="A94" s="10">
        <v>45601</v>
      </c>
      <c r="B94" s="11" t="s">
        <v>86</v>
      </c>
      <c r="C94" s="11" t="s">
        <v>18</v>
      </c>
      <c r="D94" s="12" t="s">
        <v>13</v>
      </c>
      <c r="E94" s="12" t="s">
        <v>44</v>
      </c>
      <c r="F94" s="11" t="s">
        <v>53</v>
      </c>
      <c r="G94" s="13">
        <v>11425.15</v>
      </c>
      <c r="H94" s="12">
        <v>2</v>
      </c>
      <c r="I94" s="13">
        <v>3689.87</v>
      </c>
      <c r="J94" s="12" t="s">
        <v>46</v>
      </c>
      <c r="K94" s="12">
        <v>2024</v>
      </c>
    </row>
    <row r="95" spans="1:11" ht="16.5" customHeight="1" x14ac:dyDescent="0.3">
      <c r="A95" s="14">
        <v>45497</v>
      </c>
      <c r="B95" s="15" t="s">
        <v>95</v>
      </c>
      <c r="C95" s="15" t="s">
        <v>153</v>
      </c>
      <c r="D95" s="16" t="s">
        <v>13</v>
      </c>
      <c r="E95" s="16" t="s">
        <v>154</v>
      </c>
      <c r="F95" s="15" t="s">
        <v>155</v>
      </c>
      <c r="G95" s="17">
        <v>6878</v>
      </c>
      <c r="H95" s="16">
        <v>6</v>
      </c>
      <c r="I95" s="17">
        <v>1828.42</v>
      </c>
      <c r="J95" s="16" t="s">
        <v>82</v>
      </c>
      <c r="K95" s="16">
        <v>2024</v>
      </c>
    </row>
    <row r="96" spans="1:11" ht="16.5" customHeight="1" x14ac:dyDescent="0.3">
      <c r="A96" s="10">
        <v>45547</v>
      </c>
      <c r="B96" s="11" t="s">
        <v>42</v>
      </c>
      <c r="C96" s="11" t="s">
        <v>121</v>
      </c>
      <c r="D96" s="12" t="s">
        <v>13</v>
      </c>
      <c r="E96" s="12" t="s">
        <v>24</v>
      </c>
      <c r="F96" s="11" t="s">
        <v>91</v>
      </c>
      <c r="G96" s="13">
        <v>206.63</v>
      </c>
      <c r="H96" s="12">
        <v>1</v>
      </c>
      <c r="I96" s="19">
        <v>-160.43</v>
      </c>
      <c r="J96" s="12" t="s">
        <v>41</v>
      </c>
      <c r="K96" s="12">
        <v>2024</v>
      </c>
    </row>
    <row r="97" spans="1:11" ht="16.5" customHeight="1" x14ac:dyDescent="0.3">
      <c r="A97" s="14">
        <v>45539</v>
      </c>
      <c r="B97" s="15" t="s">
        <v>27</v>
      </c>
      <c r="C97" s="15" t="s">
        <v>47</v>
      </c>
      <c r="D97" s="16" t="s">
        <v>13</v>
      </c>
      <c r="E97" s="16" t="s">
        <v>56</v>
      </c>
      <c r="F97" s="15" t="s">
        <v>77</v>
      </c>
      <c r="G97" s="17">
        <v>3998.05</v>
      </c>
      <c r="H97" s="16">
        <v>5</v>
      </c>
      <c r="I97" s="17">
        <v>1819.67</v>
      </c>
      <c r="J97" s="16" t="s">
        <v>41</v>
      </c>
      <c r="K97" s="16">
        <v>2024</v>
      </c>
    </row>
    <row r="98" spans="1:11" ht="16.5" customHeight="1" x14ac:dyDescent="0.3">
      <c r="A98" s="10">
        <v>45448</v>
      </c>
      <c r="B98" s="11" t="s">
        <v>138</v>
      </c>
      <c r="C98" s="11" t="s">
        <v>55</v>
      </c>
      <c r="D98" s="12" t="s">
        <v>13</v>
      </c>
      <c r="E98" s="12" t="s">
        <v>73</v>
      </c>
      <c r="F98" s="11" t="s">
        <v>109</v>
      </c>
      <c r="G98" s="13">
        <v>10558.72</v>
      </c>
      <c r="H98" s="12">
        <v>2</v>
      </c>
      <c r="I98" s="19">
        <v>-2212.87</v>
      </c>
      <c r="J98" s="12" t="s">
        <v>26</v>
      </c>
      <c r="K98" s="12">
        <v>2024</v>
      </c>
    </row>
    <row r="99" spans="1:11" ht="16.5" customHeight="1" x14ac:dyDescent="0.3">
      <c r="A99" s="14">
        <v>45597</v>
      </c>
      <c r="B99" s="15" t="s">
        <v>118</v>
      </c>
      <c r="C99" s="15" t="s">
        <v>43</v>
      </c>
      <c r="D99" s="16" t="s">
        <v>13</v>
      </c>
      <c r="E99" s="16" t="s">
        <v>44</v>
      </c>
      <c r="F99" s="15" t="s">
        <v>156</v>
      </c>
      <c r="G99" s="17">
        <v>2164.5100000000002</v>
      </c>
      <c r="H99" s="16">
        <v>3</v>
      </c>
      <c r="I99" s="17">
        <v>1049</v>
      </c>
      <c r="J99" s="16" t="s">
        <v>46</v>
      </c>
      <c r="K99" s="16">
        <v>2024</v>
      </c>
    </row>
    <row r="100" spans="1:11" ht="16.5" customHeight="1" x14ac:dyDescent="0.3">
      <c r="A100" s="10">
        <v>45570</v>
      </c>
      <c r="B100" s="11" t="s">
        <v>75</v>
      </c>
      <c r="C100" s="11" t="s">
        <v>80</v>
      </c>
      <c r="D100" s="12" t="s">
        <v>48</v>
      </c>
      <c r="E100" s="12" t="s">
        <v>107</v>
      </c>
      <c r="F100" s="11" t="s">
        <v>157</v>
      </c>
      <c r="G100" s="13">
        <v>51578.45</v>
      </c>
      <c r="H100" s="12">
        <v>4</v>
      </c>
      <c r="I100" s="13">
        <v>20395.84</v>
      </c>
      <c r="J100" s="12" t="s">
        <v>96</v>
      </c>
      <c r="K100" s="12">
        <v>2024</v>
      </c>
    </row>
    <row r="101" spans="1:11" ht="16.5" customHeight="1" x14ac:dyDescent="0.3">
      <c r="A101" s="14">
        <v>45652</v>
      </c>
      <c r="B101" s="15" t="s">
        <v>115</v>
      </c>
      <c r="C101" s="15" t="s">
        <v>40</v>
      </c>
      <c r="D101" s="16" t="s">
        <v>13</v>
      </c>
      <c r="E101" s="16" t="s">
        <v>24</v>
      </c>
      <c r="F101" s="15" t="s">
        <v>91</v>
      </c>
      <c r="G101" s="17">
        <v>496.92</v>
      </c>
      <c r="H101" s="16">
        <v>3</v>
      </c>
      <c r="I101" s="17">
        <v>169.92</v>
      </c>
      <c r="J101" s="16" t="s">
        <v>21</v>
      </c>
      <c r="K101" s="16">
        <v>2024</v>
      </c>
    </row>
    <row r="102" spans="1:11" ht="16.5" customHeight="1" x14ac:dyDescent="0.3">
      <c r="A102" s="10">
        <v>45455</v>
      </c>
      <c r="B102" s="11" t="s">
        <v>132</v>
      </c>
      <c r="C102" s="11" t="s">
        <v>59</v>
      </c>
      <c r="D102" s="12" t="s">
        <v>28</v>
      </c>
      <c r="E102" s="12" t="s">
        <v>146</v>
      </c>
      <c r="F102" s="11" t="s">
        <v>147</v>
      </c>
      <c r="G102" s="13">
        <v>14717.91</v>
      </c>
      <c r="H102" s="12">
        <v>3</v>
      </c>
      <c r="I102" s="19">
        <v>-1522.78</v>
      </c>
      <c r="J102" s="12" t="s">
        <v>26</v>
      </c>
      <c r="K102" s="12">
        <v>2024</v>
      </c>
    </row>
    <row r="103" spans="1:11" ht="16.5" customHeight="1" x14ac:dyDescent="0.3">
      <c r="A103" s="14">
        <v>45647</v>
      </c>
      <c r="B103" s="15" t="s">
        <v>95</v>
      </c>
      <c r="C103" s="15" t="s">
        <v>80</v>
      </c>
      <c r="D103" s="16" t="s">
        <v>13</v>
      </c>
      <c r="E103" s="16" t="s">
        <v>24</v>
      </c>
      <c r="F103" s="15" t="s">
        <v>125</v>
      </c>
      <c r="G103" s="17">
        <v>2310.91</v>
      </c>
      <c r="H103" s="16">
        <v>2</v>
      </c>
      <c r="I103" s="17">
        <v>1034.67</v>
      </c>
      <c r="J103" s="16" t="s">
        <v>21</v>
      </c>
      <c r="K103" s="16">
        <v>2024</v>
      </c>
    </row>
    <row r="104" spans="1:11" ht="16.5" customHeight="1" x14ac:dyDescent="0.3">
      <c r="A104" s="10">
        <v>45643</v>
      </c>
      <c r="B104" s="11" t="s">
        <v>158</v>
      </c>
      <c r="C104" s="11" t="s">
        <v>93</v>
      </c>
      <c r="D104" s="12" t="s">
        <v>48</v>
      </c>
      <c r="E104" s="12" t="s">
        <v>107</v>
      </c>
      <c r="F104" s="11" t="s">
        <v>159</v>
      </c>
      <c r="G104" s="13">
        <v>15210.4</v>
      </c>
      <c r="H104" s="12">
        <v>3</v>
      </c>
      <c r="I104" s="19">
        <v>-594.01</v>
      </c>
      <c r="J104" s="12" t="s">
        <v>21</v>
      </c>
      <c r="K104" s="12">
        <v>2024</v>
      </c>
    </row>
    <row r="105" spans="1:11" ht="16.5" customHeight="1" x14ac:dyDescent="0.3">
      <c r="A105" s="14">
        <v>45451</v>
      </c>
      <c r="B105" s="15" t="s">
        <v>98</v>
      </c>
      <c r="C105" s="15" t="s">
        <v>93</v>
      </c>
      <c r="D105" s="16" t="s">
        <v>48</v>
      </c>
      <c r="E105" s="16" t="s">
        <v>107</v>
      </c>
      <c r="F105" s="15" t="s">
        <v>160</v>
      </c>
      <c r="G105" s="17">
        <v>8830.4599999999991</v>
      </c>
      <c r="H105" s="16">
        <v>2</v>
      </c>
      <c r="I105" s="18">
        <v>-259.37</v>
      </c>
      <c r="J105" s="16" t="s">
        <v>26</v>
      </c>
      <c r="K105" s="16">
        <v>2024</v>
      </c>
    </row>
    <row r="106" spans="1:11" ht="16.5" customHeight="1" x14ac:dyDescent="0.3">
      <c r="A106" s="10">
        <v>45630</v>
      </c>
      <c r="B106" s="11" t="s">
        <v>124</v>
      </c>
      <c r="C106" s="11" t="s">
        <v>65</v>
      </c>
      <c r="D106" s="12" t="s">
        <v>13</v>
      </c>
      <c r="E106" s="12" t="s">
        <v>44</v>
      </c>
      <c r="F106" s="11" t="s">
        <v>53</v>
      </c>
      <c r="G106" s="13">
        <v>3276.68</v>
      </c>
      <c r="H106" s="12">
        <v>5</v>
      </c>
      <c r="I106" s="13">
        <v>1324.63</v>
      </c>
      <c r="J106" s="12" t="s">
        <v>21</v>
      </c>
      <c r="K106" s="12">
        <v>2024</v>
      </c>
    </row>
    <row r="107" spans="1:11" ht="16.5" customHeight="1" x14ac:dyDescent="0.3">
      <c r="A107" s="14">
        <v>45407</v>
      </c>
      <c r="B107" s="15" t="s">
        <v>137</v>
      </c>
      <c r="C107" s="15" t="s">
        <v>121</v>
      </c>
      <c r="D107" s="16" t="s">
        <v>13</v>
      </c>
      <c r="E107" s="16" t="s">
        <v>24</v>
      </c>
      <c r="F107" s="15" t="s">
        <v>25</v>
      </c>
      <c r="G107" s="17">
        <v>1962.13</v>
      </c>
      <c r="H107" s="16">
        <v>6</v>
      </c>
      <c r="I107" s="17">
        <v>1068.1600000000001</v>
      </c>
      <c r="J107" s="16" t="s">
        <v>105</v>
      </c>
      <c r="K107" s="16">
        <v>2024</v>
      </c>
    </row>
    <row r="108" spans="1:11" ht="16.5" customHeight="1" x14ac:dyDescent="0.3">
      <c r="A108" s="10">
        <v>45545</v>
      </c>
      <c r="B108" s="11" t="s">
        <v>106</v>
      </c>
      <c r="C108" s="11" t="s">
        <v>99</v>
      </c>
      <c r="D108" s="12" t="s">
        <v>48</v>
      </c>
      <c r="E108" s="12" t="s">
        <v>107</v>
      </c>
      <c r="F108" s="11" t="s">
        <v>157</v>
      </c>
      <c r="G108" s="13">
        <v>11477.24</v>
      </c>
      <c r="H108" s="12">
        <v>4</v>
      </c>
      <c r="I108" s="13">
        <v>4181.54</v>
      </c>
      <c r="J108" s="12" t="s">
        <v>41</v>
      </c>
      <c r="K108" s="12">
        <v>2024</v>
      </c>
    </row>
    <row r="109" spans="1:11" ht="16.5" customHeight="1" x14ac:dyDescent="0.3">
      <c r="A109" s="14">
        <v>45616</v>
      </c>
      <c r="B109" s="15" t="s">
        <v>37</v>
      </c>
      <c r="C109" s="15" t="s">
        <v>111</v>
      </c>
      <c r="D109" s="16" t="s">
        <v>13</v>
      </c>
      <c r="E109" s="16" t="s">
        <v>44</v>
      </c>
      <c r="F109" s="15" t="s">
        <v>66</v>
      </c>
      <c r="G109" s="17">
        <v>17292.82</v>
      </c>
      <c r="H109" s="16">
        <v>3</v>
      </c>
      <c r="I109" s="17">
        <v>9066.11</v>
      </c>
      <c r="J109" s="16" t="s">
        <v>46</v>
      </c>
      <c r="K109" s="16">
        <v>2024</v>
      </c>
    </row>
    <row r="110" spans="1:11" ht="16.5" customHeight="1" x14ac:dyDescent="0.3">
      <c r="A110" s="10">
        <v>45577</v>
      </c>
      <c r="B110" s="11" t="s">
        <v>71</v>
      </c>
      <c r="C110" s="11" t="s">
        <v>47</v>
      </c>
      <c r="D110" s="12" t="s">
        <v>48</v>
      </c>
      <c r="E110" s="12" t="s">
        <v>62</v>
      </c>
      <c r="F110" s="11" t="s">
        <v>119</v>
      </c>
      <c r="G110" s="13">
        <v>12763.45</v>
      </c>
      <c r="H110" s="12">
        <v>2</v>
      </c>
      <c r="I110" s="13">
        <v>999.63</v>
      </c>
      <c r="J110" s="12" t="s">
        <v>96</v>
      </c>
      <c r="K110" s="12">
        <v>2024</v>
      </c>
    </row>
    <row r="111" spans="1:11" ht="16.5" customHeight="1" x14ac:dyDescent="0.3">
      <c r="A111" s="14">
        <v>45576</v>
      </c>
      <c r="B111" s="15" t="s">
        <v>95</v>
      </c>
      <c r="C111" s="15" t="s">
        <v>12</v>
      </c>
      <c r="D111" s="16" t="s">
        <v>13</v>
      </c>
      <c r="E111" s="16" t="s">
        <v>24</v>
      </c>
      <c r="F111" s="15" t="s">
        <v>91</v>
      </c>
      <c r="G111" s="17">
        <v>45637.599999999999</v>
      </c>
      <c r="H111" s="16">
        <v>2</v>
      </c>
      <c r="I111" s="17">
        <v>13478.11</v>
      </c>
      <c r="J111" s="16" t="s">
        <v>96</v>
      </c>
      <c r="K111" s="16">
        <v>2024</v>
      </c>
    </row>
    <row r="112" spans="1:11" ht="16.5" customHeight="1" x14ac:dyDescent="0.3">
      <c r="A112" s="10">
        <v>45470</v>
      </c>
      <c r="B112" s="11" t="s">
        <v>86</v>
      </c>
      <c r="C112" s="11" t="s">
        <v>65</v>
      </c>
      <c r="D112" s="12" t="s">
        <v>13</v>
      </c>
      <c r="E112" s="12" t="s">
        <v>19</v>
      </c>
      <c r="F112" s="11" t="s">
        <v>20</v>
      </c>
      <c r="G112" s="13">
        <v>604.13</v>
      </c>
      <c r="H112" s="12">
        <v>1</v>
      </c>
      <c r="I112" s="13">
        <v>211.45</v>
      </c>
      <c r="J112" s="12" t="s">
        <v>26</v>
      </c>
      <c r="K112" s="12">
        <v>2024</v>
      </c>
    </row>
    <row r="113" spans="1:11" ht="16.5" customHeight="1" x14ac:dyDescent="0.3">
      <c r="A113" s="14">
        <v>45557</v>
      </c>
      <c r="B113" s="15" t="s">
        <v>137</v>
      </c>
      <c r="C113" s="15" t="s">
        <v>52</v>
      </c>
      <c r="D113" s="16" t="s">
        <v>13</v>
      </c>
      <c r="E113" s="16" t="s">
        <v>24</v>
      </c>
      <c r="F113" s="15" t="s">
        <v>84</v>
      </c>
      <c r="G113" s="17">
        <v>4464.99</v>
      </c>
      <c r="H113" s="16">
        <v>9</v>
      </c>
      <c r="I113" s="17">
        <v>1449.27</v>
      </c>
      <c r="J113" s="16" t="s">
        <v>41</v>
      </c>
      <c r="K113" s="16">
        <v>2024</v>
      </c>
    </row>
    <row r="114" spans="1:11" ht="16.5" customHeight="1" x14ac:dyDescent="0.3">
      <c r="A114" s="10">
        <v>45513</v>
      </c>
      <c r="B114" s="11" t="s">
        <v>22</v>
      </c>
      <c r="C114" s="11" t="s">
        <v>121</v>
      </c>
      <c r="D114" s="12" t="s">
        <v>48</v>
      </c>
      <c r="E114" s="12" t="s">
        <v>62</v>
      </c>
      <c r="F114" s="11" t="s">
        <v>70</v>
      </c>
      <c r="G114" s="13">
        <v>30102.42</v>
      </c>
      <c r="H114" s="12">
        <v>2</v>
      </c>
      <c r="I114" s="13">
        <v>9403.0499999999993</v>
      </c>
      <c r="J114" s="12" t="s">
        <v>36</v>
      </c>
      <c r="K114" s="12">
        <v>2024</v>
      </c>
    </row>
    <row r="115" spans="1:11" ht="16.5" customHeight="1" x14ac:dyDescent="0.3">
      <c r="A115" s="14">
        <v>45600</v>
      </c>
      <c r="B115" s="15" t="s">
        <v>158</v>
      </c>
      <c r="C115" s="15" t="s">
        <v>12</v>
      </c>
      <c r="D115" s="16" t="s">
        <v>13</v>
      </c>
      <c r="E115" s="16" t="s">
        <v>19</v>
      </c>
      <c r="F115" s="15" t="s">
        <v>38</v>
      </c>
      <c r="G115" s="17">
        <v>1185.3399999999999</v>
      </c>
      <c r="H115" s="16">
        <v>3</v>
      </c>
      <c r="I115" s="17">
        <v>328.91</v>
      </c>
      <c r="J115" s="16" t="s">
        <v>46</v>
      </c>
      <c r="K115" s="16">
        <v>2024</v>
      </c>
    </row>
    <row r="116" spans="1:11" ht="16.5" customHeight="1" x14ac:dyDescent="0.3">
      <c r="A116" s="10">
        <v>45540</v>
      </c>
      <c r="B116" s="11" t="s">
        <v>54</v>
      </c>
      <c r="C116" s="11" t="s">
        <v>40</v>
      </c>
      <c r="D116" s="12" t="s">
        <v>13</v>
      </c>
      <c r="E116" s="12" t="s">
        <v>44</v>
      </c>
      <c r="F116" s="11" t="s">
        <v>53</v>
      </c>
      <c r="G116" s="13">
        <v>3324.44</v>
      </c>
      <c r="H116" s="12">
        <v>5</v>
      </c>
      <c r="I116" s="13">
        <v>1682.06</v>
      </c>
      <c r="J116" s="12" t="s">
        <v>41</v>
      </c>
      <c r="K116" s="12">
        <v>2024</v>
      </c>
    </row>
    <row r="117" spans="1:11" ht="16.5" customHeight="1" x14ac:dyDescent="0.3">
      <c r="A117" s="14">
        <v>45425</v>
      </c>
      <c r="B117" s="15" t="s">
        <v>118</v>
      </c>
      <c r="C117" s="15" t="s">
        <v>59</v>
      </c>
      <c r="D117" s="16" t="s">
        <v>28</v>
      </c>
      <c r="E117" s="16" t="s">
        <v>34</v>
      </c>
      <c r="F117" s="15" t="s">
        <v>145</v>
      </c>
      <c r="G117" s="17">
        <v>424.9</v>
      </c>
      <c r="H117" s="16">
        <v>2</v>
      </c>
      <c r="I117" s="18">
        <v>-120.03</v>
      </c>
      <c r="J117" s="16" t="s">
        <v>31</v>
      </c>
      <c r="K117" s="16">
        <v>2024</v>
      </c>
    </row>
    <row r="118" spans="1:11" ht="16.5" customHeight="1" x14ac:dyDescent="0.3">
      <c r="A118" s="10">
        <v>45550</v>
      </c>
      <c r="B118" s="11" t="s">
        <v>137</v>
      </c>
      <c r="C118" s="11" t="s">
        <v>52</v>
      </c>
      <c r="D118" s="12" t="s">
        <v>13</v>
      </c>
      <c r="E118" s="12" t="s">
        <v>14</v>
      </c>
      <c r="F118" s="11" t="s">
        <v>161</v>
      </c>
      <c r="G118" s="13">
        <v>791.96</v>
      </c>
      <c r="H118" s="12">
        <v>5</v>
      </c>
      <c r="I118" s="13">
        <v>268.27</v>
      </c>
      <c r="J118" s="12" t="s">
        <v>41</v>
      </c>
      <c r="K118" s="12">
        <v>2024</v>
      </c>
    </row>
    <row r="119" spans="1:11" ht="16.5" customHeight="1" x14ac:dyDescent="0.3">
      <c r="A119" s="14">
        <v>45589</v>
      </c>
      <c r="B119" s="15" t="s">
        <v>106</v>
      </c>
      <c r="C119" s="15" t="s">
        <v>80</v>
      </c>
      <c r="D119" s="16" t="s">
        <v>13</v>
      </c>
      <c r="E119" s="16" t="s">
        <v>116</v>
      </c>
      <c r="F119" s="15" t="s">
        <v>162</v>
      </c>
      <c r="G119" s="17">
        <v>13119.89</v>
      </c>
      <c r="H119" s="16">
        <v>3</v>
      </c>
      <c r="I119" s="17">
        <v>1401.71</v>
      </c>
      <c r="J119" s="16" t="s">
        <v>96</v>
      </c>
      <c r="K119" s="16">
        <v>2024</v>
      </c>
    </row>
    <row r="120" spans="1:11" ht="16.5" customHeight="1" x14ac:dyDescent="0.3">
      <c r="A120" s="10">
        <v>45476</v>
      </c>
      <c r="B120" s="11" t="s">
        <v>39</v>
      </c>
      <c r="C120" s="11" t="s">
        <v>153</v>
      </c>
      <c r="D120" s="12" t="s">
        <v>28</v>
      </c>
      <c r="E120" s="12" t="s">
        <v>29</v>
      </c>
      <c r="F120" s="11" t="s">
        <v>89</v>
      </c>
      <c r="G120" s="13">
        <v>24945.09</v>
      </c>
      <c r="H120" s="12">
        <v>2</v>
      </c>
      <c r="I120" s="13">
        <v>3952.25</v>
      </c>
      <c r="J120" s="12" t="s">
        <v>82</v>
      </c>
      <c r="K120" s="12">
        <v>2024</v>
      </c>
    </row>
    <row r="121" spans="1:11" ht="16.5" customHeight="1" x14ac:dyDescent="0.3">
      <c r="A121" s="14">
        <v>45724</v>
      </c>
      <c r="B121" s="15" t="s">
        <v>106</v>
      </c>
      <c r="C121" s="15" t="s">
        <v>18</v>
      </c>
      <c r="D121" s="16" t="s">
        <v>13</v>
      </c>
      <c r="E121" s="16" t="s">
        <v>112</v>
      </c>
      <c r="F121" s="15" t="s">
        <v>163</v>
      </c>
      <c r="G121" s="17">
        <v>1436.35</v>
      </c>
      <c r="H121" s="16">
        <v>2</v>
      </c>
      <c r="I121" s="17">
        <v>597.26</v>
      </c>
      <c r="J121" s="16" t="s">
        <v>16</v>
      </c>
      <c r="K121" s="16">
        <v>2025</v>
      </c>
    </row>
    <row r="122" spans="1:11" ht="16.5" customHeight="1" x14ac:dyDescent="0.3">
      <c r="A122" s="10">
        <v>45707</v>
      </c>
      <c r="B122" s="11" t="s">
        <v>54</v>
      </c>
      <c r="C122" s="11" t="s">
        <v>80</v>
      </c>
      <c r="D122" s="12" t="s">
        <v>13</v>
      </c>
      <c r="E122" s="12" t="s">
        <v>112</v>
      </c>
      <c r="F122" s="11" t="s">
        <v>113</v>
      </c>
      <c r="G122" s="13">
        <v>1104.43</v>
      </c>
      <c r="H122" s="12">
        <v>2</v>
      </c>
      <c r="I122" s="13">
        <v>475.87</v>
      </c>
      <c r="J122" s="12" t="s">
        <v>78</v>
      </c>
      <c r="K122" s="12">
        <v>2025</v>
      </c>
    </row>
    <row r="123" spans="1:11" ht="16.5" customHeight="1" x14ac:dyDescent="0.3">
      <c r="A123" s="14">
        <v>45744</v>
      </c>
      <c r="B123" s="15" t="s">
        <v>98</v>
      </c>
      <c r="C123" s="15" t="s">
        <v>76</v>
      </c>
      <c r="D123" s="16" t="s">
        <v>13</v>
      </c>
      <c r="E123" s="16" t="s">
        <v>24</v>
      </c>
      <c r="F123" s="15" t="s">
        <v>125</v>
      </c>
      <c r="G123" s="17">
        <v>6787.82</v>
      </c>
      <c r="H123" s="16">
        <v>11</v>
      </c>
      <c r="I123" s="18">
        <v>-4743.3599999999997</v>
      </c>
      <c r="J123" s="16" t="s">
        <v>16</v>
      </c>
      <c r="K123" s="16">
        <v>2025</v>
      </c>
    </row>
    <row r="124" spans="1:11" ht="16.5" customHeight="1" x14ac:dyDescent="0.3">
      <c r="A124" s="10">
        <v>45399</v>
      </c>
      <c r="B124" s="11" t="s">
        <v>164</v>
      </c>
      <c r="C124" s="11" t="s">
        <v>111</v>
      </c>
      <c r="D124" s="12" t="s">
        <v>13</v>
      </c>
      <c r="E124" s="12" t="s">
        <v>112</v>
      </c>
      <c r="F124" s="11" t="s">
        <v>113</v>
      </c>
      <c r="G124" s="13">
        <v>725.33</v>
      </c>
      <c r="H124" s="12">
        <v>2</v>
      </c>
      <c r="I124" s="13">
        <v>331.69</v>
      </c>
      <c r="J124" s="12" t="s">
        <v>105</v>
      </c>
      <c r="K124" s="12">
        <v>2024</v>
      </c>
    </row>
    <row r="125" spans="1:11" ht="16.5" customHeight="1" x14ac:dyDescent="0.3">
      <c r="A125" s="14">
        <v>45652</v>
      </c>
      <c r="B125" s="15" t="s">
        <v>118</v>
      </c>
      <c r="C125" s="15" t="s">
        <v>80</v>
      </c>
      <c r="D125" s="16" t="s">
        <v>13</v>
      </c>
      <c r="E125" s="16" t="s">
        <v>19</v>
      </c>
      <c r="F125" s="15" t="s">
        <v>20</v>
      </c>
      <c r="G125" s="17">
        <v>5375.37</v>
      </c>
      <c r="H125" s="16">
        <v>3</v>
      </c>
      <c r="I125" s="17">
        <v>341.35</v>
      </c>
      <c r="J125" s="16" t="s">
        <v>21</v>
      </c>
      <c r="K125" s="16">
        <v>2024</v>
      </c>
    </row>
    <row r="126" spans="1:11" ht="16.5" customHeight="1" x14ac:dyDescent="0.3">
      <c r="A126" s="10">
        <v>45499</v>
      </c>
      <c r="B126" s="11" t="s">
        <v>11</v>
      </c>
      <c r="C126" s="11" t="s">
        <v>52</v>
      </c>
      <c r="D126" s="12" t="s">
        <v>48</v>
      </c>
      <c r="E126" s="12" t="s">
        <v>107</v>
      </c>
      <c r="F126" s="11" t="s">
        <v>159</v>
      </c>
      <c r="G126" s="13">
        <v>43816.84</v>
      </c>
      <c r="H126" s="12">
        <v>2</v>
      </c>
      <c r="I126" s="13">
        <v>6478.47</v>
      </c>
      <c r="J126" s="12" t="s">
        <v>82</v>
      </c>
      <c r="K126" s="12">
        <v>2024</v>
      </c>
    </row>
    <row r="127" spans="1:11" ht="16.5" customHeight="1" x14ac:dyDescent="0.3">
      <c r="A127" s="14">
        <v>45436</v>
      </c>
      <c r="B127" s="15" t="s">
        <v>165</v>
      </c>
      <c r="C127" s="15" t="s">
        <v>23</v>
      </c>
      <c r="D127" s="16" t="s">
        <v>13</v>
      </c>
      <c r="E127" s="16" t="s">
        <v>19</v>
      </c>
      <c r="F127" s="15" t="s">
        <v>38</v>
      </c>
      <c r="G127" s="17">
        <v>1363.74</v>
      </c>
      <c r="H127" s="16">
        <v>9</v>
      </c>
      <c r="I127" s="17">
        <v>178.9</v>
      </c>
      <c r="J127" s="16" t="s">
        <v>31</v>
      </c>
      <c r="K127" s="16">
        <v>2024</v>
      </c>
    </row>
    <row r="128" spans="1:11" ht="16.5" customHeight="1" x14ac:dyDescent="0.3">
      <c r="A128" s="10">
        <v>45471</v>
      </c>
      <c r="B128" s="11" t="s">
        <v>164</v>
      </c>
      <c r="C128" s="11" t="s">
        <v>43</v>
      </c>
      <c r="D128" s="12" t="s">
        <v>13</v>
      </c>
      <c r="E128" s="12" t="s">
        <v>44</v>
      </c>
      <c r="F128" s="11" t="s">
        <v>156</v>
      </c>
      <c r="G128" s="13">
        <v>1707.26</v>
      </c>
      <c r="H128" s="12">
        <v>3</v>
      </c>
      <c r="I128" s="13">
        <v>984.24</v>
      </c>
      <c r="J128" s="12" t="s">
        <v>26</v>
      </c>
      <c r="K128" s="12">
        <v>2024</v>
      </c>
    </row>
    <row r="129" spans="1:11" ht="16.5" customHeight="1" x14ac:dyDescent="0.3">
      <c r="A129" s="14">
        <v>45555</v>
      </c>
      <c r="B129" s="15" t="s">
        <v>150</v>
      </c>
      <c r="C129" s="15" t="s">
        <v>59</v>
      </c>
      <c r="D129" s="16" t="s">
        <v>28</v>
      </c>
      <c r="E129" s="16" t="s">
        <v>146</v>
      </c>
      <c r="F129" s="15" t="s">
        <v>166</v>
      </c>
      <c r="G129" s="17">
        <v>24620.26</v>
      </c>
      <c r="H129" s="16">
        <v>2</v>
      </c>
      <c r="I129" s="18">
        <v>-1629.81</v>
      </c>
      <c r="J129" s="16" t="s">
        <v>41</v>
      </c>
      <c r="K129" s="16">
        <v>2024</v>
      </c>
    </row>
    <row r="130" spans="1:11" ht="16.5" customHeight="1" x14ac:dyDescent="0.3">
      <c r="A130" s="10">
        <v>45741</v>
      </c>
      <c r="B130" s="11" t="s">
        <v>95</v>
      </c>
      <c r="C130" s="11" t="s">
        <v>43</v>
      </c>
      <c r="D130" s="12" t="s">
        <v>13</v>
      </c>
      <c r="E130" s="12" t="s">
        <v>116</v>
      </c>
      <c r="F130" s="11" t="s">
        <v>117</v>
      </c>
      <c r="G130" s="13">
        <v>89587.48</v>
      </c>
      <c r="H130" s="12">
        <v>3</v>
      </c>
      <c r="I130" s="13">
        <v>28263.27</v>
      </c>
      <c r="J130" s="12" t="s">
        <v>16</v>
      </c>
      <c r="K130" s="12">
        <v>2025</v>
      </c>
    </row>
    <row r="131" spans="1:11" ht="16.5" customHeight="1" x14ac:dyDescent="0.3">
      <c r="A131" s="14">
        <v>45548</v>
      </c>
      <c r="B131" s="15" t="s">
        <v>90</v>
      </c>
      <c r="C131" s="15" t="s">
        <v>43</v>
      </c>
      <c r="D131" s="16" t="s">
        <v>48</v>
      </c>
      <c r="E131" s="16" t="s">
        <v>107</v>
      </c>
      <c r="F131" s="15" t="s">
        <v>159</v>
      </c>
      <c r="G131" s="17">
        <v>36417.35</v>
      </c>
      <c r="H131" s="16">
        <v>5</v>
      </c>
      <c r="I131" s="17">
        <v>17276.919999999998</v>
      </c>
      <c r="J131" s="16" t="s">
        <v>41</v>
      </c>
      <c r="K131" s="16">
        <v>2024</v>
      </c>
    </row>
    <row r="132" spans="1:11" ht="16.5" customHeight="1" x14ac:dyDescent="0.3">
      <c r="A132" s="10">
        <v>45437</v>
      </c>
      <c r="B132" s="11" t="s">
        <v>101</v>
      </c>
      <c r="C132" s="11" t="s">
        <v>18</v>
      </c>
      <c r="D132" s="12" t="s">
        <v>13</v>
      </c>
      <c r="E132" s="12" t="s">
        <v>73</v>
      </c>
      <c r="F132" s="11" t="s">
        <v>167</v>
      </c>
      <c r="G132" s="13">
        <v>4543.12</v>
      </c>
      <c r="H132" s="12">
        <v>4</v>
      </c>
      <c r="I132" s="13">
        <v>217.97</v>
      </c>
      <c r="J132" s="12" t="s">
        <v>31</v>
      </c>
      <c r="K132" s="12">
        <v>2024</v>
      </c>
    </row>
    <row r="133" spans="1:11" ht="16.5" customHeight="1" x14ac:dyDescent="0.3">
      <c r="A133" s="14">
        <v>45536</v>
      </c>
      <c r="B133" s="15" t="s">
        <v>168</v>
      </c>
      <c r="C133" s="15" t="s">
        <v>43</v>
      </c>
      <c r="D133" s="16" t="s">
        <v>13</v>
      </c>
      <c r="E133" s="16" t="s">
        <v>73</v>
      </c>
      <c r="F133" s="15" t="s">
        <v>109</v>
      </c>
      <c r="G133" s="17">
        <v>3632.88</v>
      </c>
      <c r="H133" s="16">
        <v>2</v>
      </c>
      <c r="I133" s="17">
        <v>646.01</v>
      </c>
      <c r="J133" s="16" t="s">
        <v>41</v>
      </c>
      <c r="K133" s="16">
        <v>2024</v>
      </c>
    </row>
    <row r="134" spans="1:11" ht="16.5" customHeight="1" x14ac:dyDescent="0.3">
      <c r="A134" s="10">
        <v>45629</v>
      </c>
      <c r="B134" s="11" t="s">
        <v>79</v>
      </c>
      <c r="C134" s="11" t="s">
        <v>23</v>
      </c>
      <c r="D134" s="12" t="s">
        <v>13</v>
      </c>
      <c r="E134" s="12" t="s">
        <v>73</v>
      </c>
      <c r="F134" s="11" t="s">
        <v>74</v>
      </c>
      <c r="G134" s="13">
        <v>7289.52</v>
      </c>
      <c r="H134" s="12">
        <v>5</v>
      </c>
      <c r="I134" s="19">
        <v>-454.03</v>
      </c>
      <c r="J134" s="12" t="s">
        <v>21</v>
      </c>
      <c r="K134" s="12">
        <v>2024</v>
      </c>
    </row>
    <row r="135" spans="1:11" ht="16.5" customHeight="1" x14ac:dyDescent="0.3">
      <c r="A135" s="14">
        <v>45423</v>
      </c>
      <c r="B135" s="15" t="s">
        <v>58</v>
      </c>
      <c r="C135" s="15" t="s">
        <v>18</v>
      </c>
      <c r="D135" s="16" t="s">
        <v>28</v>
      </c>
      <c r="E135" s="16" t="s">
        <v>34</v>
      </c>
      <c r="F135" s="15" t="s">
        <v>35</v>
      </c>
      <c r="G135" s="17">
        <v>3038.89</v>
      </c>
      <c r="H135" s="16">
        <v>2</v>
      </c>
      <c r="I135" s="17">
        <v>1088.1099999999999</v>
      </c>
      <c r="J135" s="16" t="s">
        <v>31</v>
      </c>
      <c r="K135" s="16">
        <v>2024</v>
      </c>
    </row>
    <row r="136" spans="1:11" ht="16.5" customHeight="1" x14ac:dyDescent="0.3">
      <c r="A136" s="10">
        <v>45697</v>
      </c>
      <c r="B136" s="11" t="s">
        <v>88</v>
      </c>
      <c r="C136" s="11" t="s">
        <v>83</v>
      </c>
      <c r="D136" s="12" t="s">
        <v>28</v>
      </c>
      <c r="E136" s="12" t="s">
        <v>60</v>
      </c>
      <c r="F136" s="11" t="s">
        <v>169</v>
      </c>
      <c r="G136" s="13">
        <v>35422.35</v>
      </c>
      <c r="H136" s="12">
        <v>3</v>
      </c>
      <c r="I136" s="19">
        <v>-21340.98</v>
      </c>
      <c r="J136" s="12" t="s">
        <v>78</v>
      </c>
      <c r="K136" s="12">
        <v>2025</v>
      </c>
    </row>
    <row r="137" spans="1:11" ht="16.5" customHeight="1" x14ac:dyDescent="0.3">
      <c r="A137" s="14">
        <v>45523</v>
      </c>
      <c r="B137" s="15" t="s">
        <v>85</v>
      </c>
      <c r="C137" s="15" t="s">
        <v>111</v>
      </c>
      <c r="D137" s="16" t="s">
        <v>13</v>
      </c>
      <c r="E137" s="16" t="s">
        <v>24</v>
      </c>
      <c r="F137" s="15" t="s">
        <v>125</v>
      </c>
      <c r="G137" s="17">
        <v>1094.93</v>
      </c>
      <c r="H137" s="16">
        <v>3</v>
      </c>
      <c r="I137" s="17">
        <v>430.3</v>
      </c>
      <c r="J137" s="16" t="s">
        <v>36</v>
      </c>
      <c r="K137" s="16">
        <v>2024</v>
      </c>
    </row>
    <row r="138" spans="1:11" ht="16.5" customHeight="1" x14ac:dyDescent="0.3">
      <c r="A138" s="10">
        <v>45636</v>
      </c>
      <c r="B138" s="11" t="s">
        <v>85</v>
      </c>
      <c r="C138" s="11" t="s">
        <v>52</v>
      </c>
      <c r="D138" s="12" t="s">
        <v>28</v>
      </c>
      <c r="E138" s="12" t="s">
        <v>34</v>
      </c>
      <c r="F138" s="11" t="s">
        <v>145</v>
      </c>
      <c r="G138" s="13">
        <v>10619.6</v>
      </c>
      <c r="H138" s="12">
        <v>3</v>
      </c>
      <c r="I138" s="13">
        <v>1912.05</v>
      </c>
      <c r="J138" s="12" t="s">
        <v>21</v>
      </c>
      <c r="K138" s="12">
        <v>2024</v>
      </c>
    </row>
    <row r="139" spans="1:11" ht="16.5" customHeight="1" x14ac:dyDescent="0.3">
      <c r="A139" s="14">
        <v>45562</v>
      </c>
      <c r="B139" s="15" t="s">
        <v>168</v>
      </c>
      <c r="C139" s="15" t="s">
        <v>76</v>
      </c>
      <c r="D139" s="16" t="s">
        <v>13</v>
      </c>
      <c r="E139" s="16" t="s">
        <v>73</v>
      </c>
      <c r="F139" s="15" t="s">
        <v>109</v>
      </c>
      <c r="G139" s="17">
        <v>62674.7</v>
      </c>
      <c r="H139" s="16">
        <v>8</v>
      </c>
      <c r="I139" s="17">
        <v>1617.21</v>
      </c>
      <c r="J139" s="16" t="s">
        <v>41</v>
      </c>
      <c r="K139" s="16">
        <v>2024</v>
      </c>
    </row>
    <row r="140" spans="1:11" ht="16.5" customHeight="1" x14ac:dyDescent="0.3">
      <c r="A140" s="10">
        <v>45577</v>
      </c>
      <c r="B140" s="11" t="s">
        <v>64</v>
      </c>
      <c r="C140" s="11" t="s">
        <v>47</v>
      </c>
      <c r="D140" s="12" t="s">
        <v>13</v>
      </c>
      <c r="E140" s="12" t="s">
        <v>24</v>
      </c>
      <c r="F140" s="11" t="s">
        <v>100</v>
      </c>
      <c r="G140" s="13">
        <v>3020.53</v>
      </c>
      <c r="H140" s="12">
        <v>5</v>
      </c>
      <c r="I140" s="13">
        <v>1537.7</v>
      </c>
      <c r="J140" s="12" t="s">
        <v>96</v>
      </c>
      <c r="K140" s="12">
        <v>2024</v>
      </c>
    </row>
    <row r="141" spans="1:11" ht="16.5" customHeight="1" x14ac:dyDescent="0.3">
      <c r="A141" s="14">
        <v>45537</v>
      </c>
      <c r="B141" s="15" t="s">
        <v>106</v>
      </c>
      <c r="C141" s="15" t="s">
        <v>121</v>
      </c>
      <c r="D141" s="16" t="s">
        <v>48</v>
      </c>
      <c r="E141" s="16" t="s">
        <v>107</v>
      </c>
      <c r="F141" s="15" t="s">
        <v>157</v>
      </c>
      <c r="G141" s="17">
        <v>18972.98</v>
      </c>
      <c r="H141" s="16">
        <v>3</v>
      </c>
      <c r="I141" s="17">
        <v>6385.47</v>
      </c>
      <c r="J141" s="16" t="s">
        <v>41</v>
      </c>
      <c r="K141" s="16">
        <v>2024</v>
      </c>
    </row>
    <row r="142" spans="1:11" ht="16.5" customHeight="1" x14ac:dyDescent="0.3">
      <c r="A142" s="10">
        <v>45670</v>
      </c>
      <c r="B142" s="11" t="s">
        <v>138</v>
      </c>
      <c r="C142" s="11" t="s">
        <v>121</v>
      </c>
      <c r="D142" s="12" t="s">
        <v>13</v>
      </c>
      <c r="E142" s="12" t="s">
        <v>56</v>
      </c>
      <c r="F142" s="11" t="s">
        <v>130</v>
      </c>
      <c r="G142" s="13">
        <v>9567.35</v>
      </c>
      <c r="H142" s="12">
        <v>8</v>
      </c>
      <c r="I142" s="13">
        <v>4021.98</v>
      </c>
      <c r="J142" s="12" t="s">
        <v>170</v>
      </c>
      <c r="K142" s="12">
        <v>2025</v>
      </c>
    </row>
    <row r="143" spans="1:11" ht="16.5" customHeight="1" x14ac:dyDescent="0.3">
      <c r="A143" s="14">
        <v>45554</v>
      </c>
      <c r="B143" s="15" t="s">
        <v>114</v>
      </c>
      <c r="C143" s="15" t="s">
        <v>111</v>
      </c>
      <c r="D143" s="16" t="s">
        <v>13</v>
      </c>
      <c r="E143" s="16" t="s">
        <v>19</v>
      </c>
      <c r="F143" s="15" t="s">
        <v>20</v>
      </c>
      <c r="G143" s="17">
        <v>717.55</v>
      </c>
      <c r="H143" s="16">
        <v>3</v>
      </c>
      <c r="I143" s="17">
        <v>85</v>
      </c>
      <c r="J143" s="16" t="s">
        <v>41</v>
      </c>
      <c r="K143" s="16">
        <v>2024</v>
      </c>
    </row>
    <row r="144" spans="1:11" ht="16.5" customHeight="1" x14ac:dyDescent="0.3">
      <c r="A144" s="10">
        <v>45514</v>
      </c>
      <c r="B144" s="11" t="s">
        <v>37</v>
      </c>
      <c r="C144" s="11" t="s">
        <v>99</v>
      </c>
      <c r="D144" s="12" t="s">
        <v>28</v>
      </c>
      <c r="E144" s="12" t="s">
        <v>29</v>
      </c>
      <c r="F144" s="11" t="s">
        <v>171</v>
      </c>
      <c r="G144" s="13">
        <v>47964.76</v>
      </c>
      <c r="H144" s="12">
        <v>3</v>
      </c>
      <c r="I144" s="19">
        <v>-4025.85</v>
      </c>
      <c r="J144" s="12" t="s">
        <v>36</v>
      </c>
      <c r="K144" s="12">
        <v>2024</v>
      </c>
    </row>
    <row r="145" spans="1:11" ht="16.5" customHeight="1" x14ac:dyDescent="0.3">
      <c r="A145" s="14">
        <v>45721</v>
      </c>
      <c r="B145" s="15" t="s">
        <v>67</v>
      </c>
      <c r="C145" s="15" t="s">
        <v>23</v>
      </c>
      <c r="D145" s="16" t="s">
        <v>48</v>
      </c>
      <c r="E145" s="16" t="s">
        <v>107</v>
      </c>
      <c r="F145" s="15" t="s">
        <v>157</v>
      </c>
      <c r="G145" s="17">
        <v>5339.6</v>
      </c>
      <c r="H145" s="16">
        <v>2</v>
      </c>
      <c r="I145" s="17">
        <v>477.47</v>
      </c>
      <c r="J145" s="16" t="s">
        <v>16</v>
      </c>
      <c r="K145" s="16">
        <v>2025</v>
      </c>
    </row>
    <row r="146" spans="1:11" ht="16.5" customHeight="1" x14ac:dyDescent="0.3">
      <c r="A146" s="10">
        <v>45477</v>
      </c>
      <c r="B146" s="11" t="s">
        <v>124</v>
      </c>
      <c r="C146" s="11" t="s">
        <v>76</v>
      </c>
      <c r="D146" s="12" t="s">
        <v>13</v>
      </c>
      <c r="E146" s="12" t="s">
        <v>24</v>
      </c>
      <c r="F146" s="11" t="s">
        <v>25</v>
      </c>
      <c r="G146" s="13">
        <v>7537.63</v>
      </c>
      <c r="H146" s="12">
        <v>7</v>
      </c>
      <c r="I146" s="13">
        <v>3643.8</v>
      </c>
      <c r="J146" s="12" t="s">
        <v>82</v>
      </c>
      <c r="K146" s="12">
        <v>2024</v>
      </c>
    </row>
    <row r="147" spans="1:11" ht="16.5" customHeight="1" x14ac:dyDescent="0.3">
      <c r="A147" s="14">
        <v>45539</v>
      </c>
      <c r="B147" s="15" t="s">
        <v>17</v>
      </c>
      <c r="C147" s="15" t="s">
        <v>93</v>
      </c>
      <c r="D147" s="16" t="s">
        <v>48</v>
      </c>
      <c r="E147" s="16" t="s">
        <v>107</v>
      </c>
      <c r="F147" s="15" t="s">
        <v>159</v>
      </c>
      <c r="G147" s="17">
        <v>4348.62</v>
      </c>
      <c r="H147" s="16">
        <v>5</v>
      </c>
      <c r="I147" s="18">
        <v>-218.5</v>
      </c>
      <c r="J147" s="16" t="s">
        <v>41</v>
      </c>
      <c r="K147" s="16">
        <v>2024</v>
      </c>
    </row>
    <row r="148" spans="1:11" ht="16.5" customHeight="1" x14ac:dyDescent="0.3">
      <c r="A148" s="10">
        <v>45555</v>
      </c>
      <c r="B148" s="11" t="s">
        <v>37</v>
      </c>
      <c r="C148" s="11" t="s">
        <v>40</v>
      </c>
      <c r="D148" s="12" t="s">
        <v>13</v>
      </c>
      <c r="E148" s="12" t="s">
        <v>73</v>
      </c>
      <c r="F148" s="11" t="s">
        <v>87</v>
      </c>
      <c r="G148" s="13">
        <v>28479</v>
      </c>
      <c r="H148" s="12">
        <v>2</v>
      </c>
      <c r="I148" s="19">
        <v>-7095.62</v>
      </c>
      <c r="J148" s="12" t="s">
        <v>41</v>
      </c>
      <c r="K148" s="12">
        <v>2024</v>
      </c>
    </row>
    <row r="149" spans="1:11" ht="16.5" customHeight="1" x14ac:dyDescent="0.3">
      <c r="A149" s="14">
        <v>45588</v>
      </c>
      <c r="B149" s="15" t="s">
        <v>39</v>
      </c>
      <c r="C149" s="15" t="s">
        <v>93</v>
      </c>
      <c r="D149" s="16" t="s">
        <v>13</v>
      </c>
      <c r="E149" s="16" t="s">
        <v>44</v>
      </c>
      <c r="F149" s="15" t="s">
        <v>156</v>
      </c>
      <c r="G149" s="17">
        <v>4634.68</v>
      </c>
      <c r="H149" s="16">
        <v>6</v>
      </c>
      <c r="I149" s="17">
        <v>2391.02</v>
      </c>
      <c r="J149" s="16" t="s">
        <v>96</v>
      </c>
      <c r="K149" s="16">
        <v>2024</v>
      </c>
    </row>
    <row r="150" spans="1:11" ht="16.5" customHeight="1" x14ac:dyDescent="0.3">
      <c r="A150" s="10">
        <v>45742</v>
      </c>
      <c r="B150" s="11" t="s">
        <v>172</v>
      </c>
      <c r="C150" s="11" t="s">
        <v>121</v>
      </c>
      <c r="D150" s="12" t="s">
        <v>48</v>
      </c>
      <c r="E150" s="12" t="s">
        <v>62</v>
      </c>
      <c r="F150" s="11" t="s">
        <v>110</v>
      </c>
      <c r="G150" s="13">
        <v>45334.47</v>
      </c>
      <c r="H150" s="12">
        <v>1</v>
      </c>
      <c r="I150" s="13">
        <v>2880.69</v>
      </c>
      <c r="J150" s="12" t="s">
        <v>16</v>
      </c>
      <c r="K150" s="12">
        <v>2025</v>
      </c>
    </row>
    <row r="151" spans="1:11" ht="16.5" customHeight="1" x14ac:dyDescent="0.3">
      <c r="A151" s="14">
        <v>45569</v>
      </c>
      <c r="B151" s="15" t="s">
        <v>132</v>
      </c>
      <c r="C151" s="15" t="s">
        <v>33</v>
      </c>
      <c r="D151" s="16" t="s">
        <v>48</v>
      </c>
      <c r="E151" s="16" t="s">
        <v>107</v>
      </c>
      <c r="F151" s="15" t="s">
        <v>131</v>
      </c>
      <c r="G151" s="17">
        <v>11655.66</v>
      </c>
      <c r="H151" s="16">
        <v>4</v>
      </c>
      <c r="I151" s="17">
        <v>1058.44</v>
      </c>
      <c r="J151" s="16" t="s">
        <v>96</v>
      </c>
      <c r="K151" s="16">
        <v>2024</v>
      </c>
    </row>
    <row r="152" spans="1:11" ht="16.5" customHeight="1" x14ac:dyDescent="0.3">
      <c r="A152" s="10">
        <v>45610</v>
      </c>
      <c r="B152" s="11" t="s">
        <v>126</v>
      </c>
      <c r="C152" s="11" t="s">
        <v>93</v>
      </c>
      <c r="D152" s="12" t="s">
        <v>13</v>
      </c>
      <c r="E152" s="12" t="s">
        <v>73</v>
      </c>
      <c r="F152" s="11" t="s">
        <v>173</v>
      </c>
      <c r="G152" s="13">
        <v>4013.52</v>
      </c>
      <c r="H152" s="12">
        <v>1</v>
      </c>
      <c r="I152" s="13">
        <v>302.91000000000003</v>
      </c>
      <c r="J152" s="12" t="s">
        <v>46</v>
      </c>
      <c r="K152" s="12">
        <v>2024</v>
      </c>
    </row>
    <row r="153" spans="1:11" ht="16.5" customHeight="1" x14ac:dyDescent="0.3">
      <c r="A153" s="14">
        <v>45522</v>
      </c>
      <c r="B153" s="15" t="s">
        <v>54</v>
      </c>
      <c r="C153" s="15" t="s">
        <v>153</v>
      </c>
      <c r="D153" s="16" t="s">
        <v>13</v>
      </c>
      <c r="E153" s="16" t="s">
        <v>19</v>
      </c>
      <c r="F153" s="15" t="s">
        <v>174</v>
      </c>
      <c r="G153" s="17">
        <v>179.9</v>
      </c>
      <c r="H153" s="16">
        <v>1</v>
      </c>
      <c r="I153" s="17">
        <v>93.23</v>
      </c>
      <c r="J153" s="16" t="s">
        <v>36</v>
      </c>
      <c r="K153" s="16">
        <v>2024</v>
      </c>
    </row>
    <row r="154" spans="1:11" ht="16.5" customHeight="1" x14ac:dyDescent="0.3">
      <c r="A154" s="10">
        <v>45658</v>
      </c>
      <c r="B154" s="11" t="s">
        <v>150</v>
      </c>
      <c r="C154" s="11" t="s">
        <v>59</v>
      </c>
      <c r="D154" s="12" t="s">
        <v>28</v>
      </c>
      <c r="E154" s="12" t="s">
        <v>34</v>
      </c>
      <c r="F154" s="11" t="s">
        <v>145</v>
      </c>
      <c r="G154" s="13">
        <v>16100.8</v>
      </c>
      <c r="H154" s="12">
        <v>14</v>
      </c>
      <c r="I154" s="13">
        <v>4824.5200000000004</v>
      </c>
      <c r="J154" s="12" t="s">
        <v>170</v>
      </c>
      <c r="K154" s="12">
        <v>2025</v>
      </c>
    </row>
    <row r="155" spans="1:11" ht="16.5" customHeight="1" x14ac:dyDescent="0.3">
      <c r="A155" s="14">
        <v>45451</v>
      </c>
      <c r="B155" s="15" t="s">
        <v>17</v>
      </c>
      <c r="C155" s="15" t="s">
        <v>99</v>
      </c>
      <c r="D155" s="16" t="s">
        <v>48</v>
      </c>
      <c r="E155" s="16" t="s">
        <v>107</v>
      </c>
      <c r="F155" s="15" t="s">
        <v>175</v>
      </c>
      <c r="G155" s="17">
        <v>81725.13</v>
      </c>
      <c r="H155" s="16">
        <v>6</v>
      </c>
      <c r="I155" s="17">
        <v>15259.19</v>
      </c>
      <c r="J155" s="16" t="s">
        <v>26</v>
      </c>
      <c r="K155" s="16">
        <v>2024</v>
      </c>
    </row>
    <row r="156" spans="1:11" ht="16.5" customHeight="1" x14ac:dyDescent="0.3">
      <c r="A156" s="10">
        <v>45537</v>
      </c>
      <c r="B156" s="11" t="s">
        <v>126</v>
      </c>
      <c r="C156" s="11" t="s">
        <v>47</v>
      </c>
      <c r="D156" s="12" t="s">
        <v>13</v>
      </c>
      <c r="E156" s="12" t="s">
        <v>44</v>
      </c>
      <c r="F156" s="11" t="s">
        <v>66</v>
      </c>
      <c r="G156" s="13">
        <v>11840.81</v>
      </c>
      <c r="H156" s="12">
        <v>7</v>
      </c>
      <c r="I156" s="13">
        <v>4040.81</v>
      </c>
      <c r="J156" s="12" t="s">
        <v>41</v>
      </c>
      <c r="K156" s="12">
        <v>2024</v>
      </c>
    </row>
    <row r="157" spans="1:11" ht="16.5" customHeight="1" x14ac:dyDescent="0.3">
      <c r="A157" s="14">
        <v>45620</v>
      </c>
      <c r="B157" s="15" t="s">
        <v>42</v>
      </c>
      <c r="C157" s="15" t="s">
        <v>111</v>
      </c>
      <c r="D157" s="16" t="s">
        <v>28</v>
      </c>
      <c r="E157" s="16" t="s">
        <v>34</v>
      </c>
      <c r="F157" s="15" t="s">
        <v>35</v>
      </c>
      <c r="G157" s="17">
        <v>4335.29</v>
      </c>
      <c r="H157" s="16">
        <v>4</v>
      </c>
      <c r="I157" s="17">
        <v>1866.02</v>
      </c>
      <c r="J157" s="16" t="s">
        <v>46</v>
      </c>
      <c r="K157" s="16">
        <v>2024</v>
      </c>
    </row>
    <row r="158" spans="1:11" ht="16.5" customHeight="1" x14ac:dyDescent="0.3">
      <c r="A158" s="10">
        <v>45554</v>
      </c>
      <c r="B158" s="11" t="s">
        <v>115</v>
      </c>
      <c r="C158" s="11" t="s">
        <v>83</v>
      </c>
      <c r="D158" s="12" t="s">
        <v>13</v>
      </c>
      <c r="E158" s="12" t="s">
        <v>24</v>
      </c>
      <c r="F158" s="11" t="s">
        <v>25</v>
      </c>
      <c r="G158" s="13">
        <v>445.29</v>
      </c>
      <c r="H158" s="12">
        <v>6</v>
      </c>
      <c r="I158" s="19">
        <v>-395.67</v>
      </c>
      <c r="J158" s="12" t="s">
        <v>41</v>
      </c>
      <c r="K158" s="12">
        <v>2024</v>
      </c>
    </row>
    <row r="159" spans="1:11" ht="16.5" customHeight="1" x14ac:dyDescent="0.3">
      <c r="A159" s="14">
        <v>45632</v>
      </c>
      <c r="B159" s="15" t="s">
        <v>101</v>
      </c>
      <c r="C159" s="15" t="s">
        <v>33</v>
      </c>
      <c r="D159" s="16" t="s">
        <v>48</v>
      </c>
      <c r="E159" s="16" t="s">
        <v>62</v>
      </c>
      <c r="F159" s="15" t="s">
        <v>70</v>
      </c>
      <c r="G159" s="17">
        <v>75354.41</v>
      </c>
      <c r="H159" s="16">
        <v>3</v>
      </c>
      <c r="I159" s="17">
        <v>5787.21</v>
      </c>
      <c r="J159" s="16" t="s">
        <v>21</v>
      </c>
      <c r="K159" s="16">
        <v>2024</v>
      </c>
    </row>
    <row r="160" spans="1:11" ht="16.5" customHeight="1" x14ac:dyDescent="0.3">
      <c r="A160" s="10">
        <v>45737</v>
      </c>
      <c r="B160" s="11" t="s">
        <v>176</v>
      </c>
      <c r="C160" s="11" t="s">
        <v>12</v>
      </c>
      <c r="D160" s="12" t="s">
        <v>13</v>
      </c>
      <c r="E160" s="12" t="s">
        <v>19</v>
      </c>
      <c r="F160" s="11" t="s">
        <v>152</v>
      </c>
      <c r="G160" s="13">
        <v>1405.3</v>
      </c>
      <c r="H160" s="12">
        <v>5</v>
      </c>
      <c r="I160" s="13">
        <v>399.87</v>
      </c>
      <c r="J160" s="12" t="s">
        <v>16</v>
      </c>
      <c r="K160" s="12">
        <v>2025</v>
      </c>
    </row>
    <row r="161" spans="1:11" ht="16.5" customHeight="1" x14ac:dyDescent="0.3">
      <c r="A161" s="14">
        <v>45513</v>
      </c>
      <c r="B161" s="15" t="s">
        <v>85</v>
      </c>
      <c r="C161" s="15" t="s">
        <v>153</v>
      </c>
      <c r="D161" s="16" t="s">
        <v>13</v>
      </c>
      <c r="E161" s="16" t="s">
        <v>44</v>
      </c>
      <c r="F161" s="15" t="s">
        <v>53</v>
      </c>
      <c r="G161" s="17">
        <v>1899.34</v>
      </c>
      <c r="H161" s="16">
        <v>3</v>
      </c>
      <c r="I161" s="17">
        <v>942.42</v>
      </c>
      <c r="J161" s="16" t="s">
        <v>36</v>
      </c>
      <c r="K161" s="16">
        <v>2024</v>
      </c>
    </row>
    <row r="162" spans="1:11" ht="16.5" customHeight="1" x14ac:dyDescent="0.3">
      <c r="A162" s="10">
        <v>45606</v>
      </c>
      <c r="B162" s="11" t="s">
        <v>75</v>
      </c>
      <c r="C162" s="11" t="s">
        <v>76</v>
      </c>
      <c r="D162" s="12" t="s">
        <v>13</v>
      </c>
      <c r="E162" s="12" t="s">
        <v>73</v>
      </c>
      <c r="F162" s="11" t="s">
        <v>173</v>
      </c>
      <c r="G162" s="13">
        <v>10472.32</v>
      </c>
      <c r="H162" s="12">
        <v>3</v>
      </c>
      <c r="I162" s="13">
        <v>2752.46</v>
      </c>
      <c r="J162" s="12" t="s">
        <v>46</v>
      </c>
      <c r="K162" s="12">
        <v>2024</v>
      </c>
    </row>
    <row r="163" spans="1:11" ht="16.5" customHeight="1" x14ac:dyDescent="0.3">
      <c r="A163" s="14">
        <v>45475</v>
      </c>
      <c r="B163" s="15" t="s">
        <v>120</v>
      </c>
      <c r="C163" s="15" t="s">
        <v>12</v>
      </c>
      <c r="D163" s="16" t="s">
        <v>28</v>
      </c>
      <c r="E163" s="16" t="s">
        <v>34</v>
      </c>
      <c r="F163" s="15" t="s">
        <v>123</v>
      </c>
      <c r="G163" s="17">
        <v>668.41</v>
      </c>
      <c r="H163" s="16">
        <v>1</v>
      </c>
      <c r="I163" s="18">
        <v>-183.73</v>
      </c>
      <c r="J163" s="16" t="s">
        <v>82</v>
      </c>
      <c r="K163" s="16">
        <v>2024</v>
      </c>
    </row>
    <row r="164" spans="1:11" ht="16.5" customHeight="1" x14ac:dyDescent="0.3">
      <c r="A164" s="10">
        <v>45459</v>
      </c>
      <c r="B164" s="11" t="s">
        <v>51</v>
      </c>
      <c r="C164" s="11" t="s">
        <v>99</v>
      </c>
      <c r="D164" s="12" t="s">
        <v>13</v>
      </c>
      <c r="E164" s="12" t="s">
        <v>116</v>
      </c>
      <c r="F164" s="11" t="s">
        <v>162</v>
      </c>
      <c r="G164" s="13">
        <v>3929.89</v>
      </c>
      <c r="H164" s="12">
        <v>3</v>
      </c>
      <c r="I164" s="13">
        <v>1086.51</v>
      </c>
      <c r="J164" s="12" t="s">
        <v>26</v>
      </c>
      <c r="K164" s="12">
        <v>2024</v>
      </c>
    </row>
    <row r="165" spans="1:11" ht="16.5" customHeight="1" x14ac:dyDescent="0.3">
      <c r="A165" s="14">
        <v>45731</v>
      </c>
      <c r="B165" s="15" t="s">
        <v>27</v>
      </c>
      <c r="C165" s="15" t="s">
        <v>99</v>
      </c>
      <c r="D165" s="16" t="s">
        <v>28</v>
      </c>
      <c r="E165" s="16" t="s">
        <v>34</v>
      </c>
      <c r="F165" s="15" t="s">
        <v>92</v>
      </c>
      <c r="G165" s="17">
        <v>291.26</v>
      </c>
      <c r="H165" s="16">
        <v>1</v>
      </c>
      <c r="I165" s="17">
        <v>149.03</v>
      </c>
      <c r="J165" s="16" t="s">
        <v>16</v>
      </c>
      <c r="K165" s="16">
        <v>2025</v>
      </c>
    </row>
    <row r="166" spans="1:11" ht="16.5" customHeight="1" x14ac:dyDescent="0.3">
      <c r="A166" s="10">
        <v>45673</v>
      </c>
      <c r="B166" s="11" t="s">
        <v>37</v>
      </c>
      <c r="C166" s="11" t="s">
        <v>12</v>
      </c>
      <c r="D166" s="12" t="s">
        <v>48</v>
      </c>
      <c r="E166" s="12" t="s">
        <v>107</v>
      </c>
      <c r="F166" s="11" t="s">
        <v>177</v>
      </c>
      <c r="G166" s="13">
        <v>14607.77</v>
      </c>
      <c r="H166" s="12">
        <v>3</v>
      </c>
      <c r="I166" s="13">
        <v>7316.2</v>
      </c>
      <c r="J166" s="12" t="s">
        <v>170</v>
      </c>
      <c r="K166" s="12">
        <v>2025</v>
      </c>
    </row>
    <row r="167" spans="1:11" ht="16.5" customHeight="1" x14ac:dyDescent="0.3">
      <c r="A167" s="14">
        <v>45616</v>
      </c>
      <c r="B167" s="15" t="s">
        <v>126</v>
      </c>
      <c r="C167" s="15" t="s">
        <v>55</v>
      </c>
      <c r="D167" s="16" t="s">
        <v>13</v>
      </c>
      <c r="E167" s="16" t="s">
        <v>19</v>
      </c>
      <c r="F167" s="15" t="s">
        <v>128</v>
      </c>
      <c r="G167" s="17">
        <v>19406.099999999999</v>
      </c>
      <c r="H167" s="16">
        <v>10</v>
      </c>
      <c r="I167" s="17">
        <v>6078.29</v>
      </c>
      <c r="J167" s="16" t="s">
        <v>46</v>
      </c>
      <c r="K167" s="16">
        <v>2024</v>
      </c>
    </row>
    <row r="168" spans="1:11" ht="16.5" customHeight="1" x14ac:dyDescent="0.3">
      <c r="A168" s="10">
        <v>45645</v>
      </c>
      <c r="B168" s="11" t="s">
        <v>178</v>
      </c>
      <c r="C168" s="11" t="s">
        <v>33</v>
      </c>
      <c r="D168" s="12" t="s">
        <v>13</v>
      </c>
      <c r="E168" s="12" t="s">
        <v>116</v>
      </c>
      <c r="F168" s="11" t="s">
        <v>179</v>
      </c>
      <c r="G168" s="13">
        <v>9473.11</v>
      </c>
      <c r="H168" s="12">
        <v>3</v>
      </c>
      <c r="I168" s="13">
        <v>4010.65</v>
      </c>
      <c r="J168" s="12" t="s">
        <v>21</v>
      </c>
      <c r="K168" s="12">
        <v>2024</v>
      </c>
    </row>
    <row r="169" spans="1:11" ht="16.5" customHeight="1" x14ac:dyDescent="0.3">
      <c r="A169" s="14">
        <v>45638</v>
      </c>
      <c r="B169" s="15" t="s">
        <v>64</v>
      </c>
      <c r="C169" s="15" t="s">
        <v>40</v>
      </c>
      <c r="D169" s="16" t="s">
        <v>13</v>
      </c>
      <c r="E169" s="16" t="s">
        <v>24</v>
      </c>
      <c r="F169" s="15" t="s">
        <v>84</v>
      </c>
      <c r="G169" s="17">
        <v>46427.5</v>
      </c>
      <c r="H169" s="16">
        <v>3</v>
      </c>
      <c r="I169" s="17">
        <v>13598.33</v>
      </c>
      <c r="J169" s="16" t="s">
        <v>21</v>
      </c>
      <c r="K169" s="16">
        <v>2024</v>
      </c>
    </row>
    <row r="170" spans="1:11" ht="16.5" customHeight="1" x14ac:dyDescent="0.3">
      <c r="A170" s="10">
        <v>45622</v>
      </c>
      <c r="B170" s="11" t="s">
        <v>176</v>
      </c>
      <c r="C170" s="11" t="s">
        <v>80</v>
      </c>
      <c r="D170" s="12" t="s">
        <v>48</v>
      </c>
      <c r="E170" s="12" t="s">
        <v>140</v>
      </c>
      <c r="F170" s="11" t="s">
        <v>180</v>
      </c>
      <c r="G170" s="13">
        <v>40241.71</v>
      </c>
      <c r="H170" s="12">
        <v>3</v>
      </c>
      <c r="I170" s="13">
        <v>4866.49</v>
      </c>
      <c r="J170" s="12" t="s">
        <v>46</v>
      </c>
      <c r="K170" s="12">
        <v>2024</v>
      </c>
    </row>
    <row r="171" spans="1:11" ht="16.5" customHeight="1" x14ac:dyDescent="0.3">
      <c r="A171" s="14">
        <v>45511</v>
      </c>
      <c r="B171" s="15" t="s">
        <v>67</v>
      </c>
      <c r="C171" s="15" t="s">
        <v>12</v>
      </c>
      <c r="D171" s="16" t="s">
        <v>13</v>
      </c>
      <c r="E171" s="16" t="s">
        <v>24</v>
      </c>
      <c r="F171" s="15" t="s">
        <v>125</v>
      </c>
      <c r="G171" s="17">
        <v>1909.85</v>
      </c>
      <c r="H171" s="16">
        <v>3</v>
      </c>
      <c r="I171" s="17">
        <v>711.5</v>
      </c>
      <c r="J171" s="16" t="s">
        <v>36</v>
      </c>
      <c r="K171" s="16">
        <v>2024</v>
      </c>
    </row>
    <row r="172" spans="1:11" ht="16.5" customHeight="1" x14ac:dyDescent="0.3">
      <c r="A172" s="10">
        <v>45606</v>
      </c>
      <c r="B172" s="11" t="s">
        <v>103</v>
      </c>
      <c r="C172" s="11" t="s">
        <v>153</v>
      </c>
      <c r="D172" s="12" t="s">
        <v>28</v>
      </c>
      <c r="E172" s="12" t="s">
        <v>146</v>
      </c>
      <c r="F172" s="11" t="s">
        <v>149</v>
      </c>
      <c r="G172" s="13">
        <v>132058.18</v>
      </c>
      <c r="H172" s="12">
        <v>4</v>
      </c>
      <c r="I172" s="13">
        <v>31283.47</v>
      </c>
      <c r="J172" s="12" t="s">
        <v>46</v>
      </c>
      <c r="K172" s="12">
        <v>2024</v>
      </c>
    </row>
    <row r="173" spans="1:11" ht="16.5" customHeight="1" x14ac:dyDescent="0.3">
      <c r="A173" s="14">
        <v>45392</v>
      </c>
      <c r="B173" s="15" t="s">
        <v>64</v>
      </c>
      <c r="C173" s="15" t="s">
        <v>59</v>
      </c>
      <c r="D173" s="16" t="s">
        <v>13</v>
      </c>
      <c r="E173" s="16" t="s">
        <v>24</v>
      </c>
      <c r="F173" s="15" t="s">
        <v>25</v>
      </c>
      <c r="G173" s="17">
        <v>297757.71000000002</v>
      </c>
      <c r="H173" s="16">
        <v>2</v>
      </c>
      <c r="I173" s="17">
        <v>143754.53</v>
      </c>
      <c r="J173" s="16" t="s">
        <v>105</v>
      </c>
      <c r="K173" s="16">
        <v>2024</v>
      </c>
    </row>
    <row r="174" spans="1:11" ht="16.5" customHeight="1" x14ac:dyDescent="0.3">
      <c r="A174" s="10">
        <v>45507</v>
      </c>
      <c r="B174" s="11" t="s">
        <v>54</v>
      </c>
      <c r="C174" s="11" t="s">
        <v>12</v>
      </c>
      <c r="D174" s="12" t="s">
        <v>13</v>
      </c>
      <c r="E174" s="12" t="s">
        <v>19</v>
      </c>
      <c r="F174" s="11" t="s">
        <v>152</v>
      </c>
      <c r="G174" s="13">
        <v>581.85</v>
      </c>
      <c r="H174" s="12">
        <v>3</v>
      </c>
      <c r="I174" s="13">
        <v>272.35000000000002</v>
      </c>
      <c r="J174" s="12" t="s">
        <v>36</v>
      </c>
      <c r="K174" s="12">
        <v>2024</v>
      </c>
    </row>
    <row r="175" spans="1:11" ht="16.5" customHeight="1" x14ac:dyDescent="0.3">
      <c r="A175" s="14">
        <v>45590</v>
      </c>
      <c r="B175" s="15" t="s">
        <v>137</v>
      </c>
      <c r="C175" s="15" t="s">
        <v>59</v>
      </c>
      <c r="D175" s="16" t="s">
        <v>13</v>
      </c>
      <c r="E175" s="16" t="s">
        <v>19</v>
      </c>
      <c r="F175" s="15" t="s">
        <v>174</v>
      </c>
      <c r="G175" s="17">
        <v>14961.26</v>
      </c>
      <c r="H175" s="16">
        <v>2</v>
      </c>
      <c r="I175" s="17">
        <v>5251.62</v>
      </c>
      <c r="J175" s="16" t="s">
        <v>96</v>
      </c>
      <c r="K175" s="16">
        <v>2024</v>
      </c>
    </row>
    <row r="176" spans="1:11" ht="16.5" customHeight="1" x14ac:dyDescent="0.3">
      <c r="A176" s="10">
        <v>45395</v>
      </c>
      <c r="B176" s="11" t="s">
        <v>88</v>
      </c>
      <c r="C176" s="11" t="s">
        <v>111</v>
      </c>
      <c r="D176" s="12" t="s">
        <v>13</v>
      </c>
      <c r="E176" s="12" t="s">
        <v>112</v>
      </c>
      <c r="F176" s="11" t="s">
        <v>163</v>
      </c>
      <c r="G176" s="13">
        <v>6219.35</v>
      </c>
      <c r="H176" s="12">
        <v>5</v>
      </c>
      <c r="I176" s="13">
        <v>2884.46</v>
      </c>
      <c r="J176" s="12" t="s">
        <v>105</v>
      </c>
      <c r="K176" s="12">
        <v>2024</v>
      </c>
    </row>
    <row r="177" spans="1:11" ht="16.5" customHeight="1" x14ac:dyDescent="0.3">
      <c r="A177" s="14">
        <v>45460</v>
      </c>
      <c r="B177" s="15" t="s">
        <v>115</v>
      </c>
      <c r="C177" s="15" t="s">
        <v>153</v>
      </c>
      <c r="D177" s="16" t="s">
        <v>13</v>
      </c>
      <c r="E177" s="16" t="s">
        <v>44</v>
      </c>
      <c r="F177" s="15" t="s">
        <v>66</v>
      </c>
      <c r="G177" s="17">
        <v>3585.89</v>
      </c>
      <c r="H177" s="16">
        <v>6</v>
      </c>
      <c r="I177" s="17">
        <v>1586.19</v>
      </c>
      <c r="J177" s="16" t="s">
        <v>26</v>
      </c>
      <c r="K177" s="16">
        <v>2024</v>
      </c>
    </row>
    <row r="178" spans="1:11" ht="16.5" customHeight="1" x14ac:dyDescent="0.3">
      <c r="A178" s="10">
        <v>45517</v>
      </c>
      <c r="B178" s="11" t="s">
        <v>118</v>
      </c>
      <c r="C178" s="11" t="s">
        <v>55</v>
      </c>
      <c r="D178" s="12" t="s">
        <v>13</v>
      </c>
      <c r="E178" s="12" t="s">
        <v>154</v>
      </c>
      <c r="F178" s="11" t="s">
        <v>181</v>
      </c>
      <c r="G178" s="13">
        <v>655.68</v>
      </c>
      <c r="H178" s="12">
        <v>3</v>
      </c>
      <c r="I178" s="19">
        <v>-160.86000000000001</v>
      </c>
      <c r="J178" s="12" t="s">
        <v>36</v>
      </c>
      <c r="K178" s="12">
        <v>2024</v>
      </c>
    </row>
    <row r="179" spans="1:11" ht="16.5" customHeight="1" x14ac:dyDescent="0.3">
      <c r="A179" s="14">
        <v>45494</v>
      </c>
      <c r="B179" s="15" t="s">
        <v>103</v>
      </c>
      <c r="C179" s="15" t="s">
        <v>102</v>
      </c>
      <c r="D179" s="16" t="s">
        <v>13</v>
      </c>
      <c r="E179" s="16" t="s">
        <v>44</v>
      </c>
      <c r="F179" s="15" t="s">
        <v>72</v>
      </c>
      <c r="G179" s="17">
        <v>23612.42</v>
      </c>
      <c r="H179" s="16">
        <v>4</v>
      </c>
      <c r="I179" s="17">
        <v>11652.34</v>
      </c>
      <c r="J179" s="16" t="s">
        <v>82</v>
      </c>
      <c r="K179" s="16">
        <v>2024</v>
      </c>
    </row>
    <row r="180" spans="1:11" ht="16.5" customHeight="1" x14ac:dyDescent="0.3">
      <c r="A180" s="10">
        <v>45415</v>
      </c>
      <c r="B180" s="11" t="s">
        <v>178</v>
      </c>
      <c r="C180" s="11" t="s">
        <v>47</v>
      </c>
      <c r="D180" s="12" t="s">
        <v>13</v>
      </c>
      <c r="E180" s="12" t="s">
        <v>44</v>
      </c>
      <c r="F180" s="11" t="s">
        <v>53</v>
      </c>
      <c r="G180" s="13">
        <v>5035.8900000000003</v>
      </c>
      <c r="H180" s="12">
        <v>2</v>
      </c>
      <c r="I180" s="13">
        <v>2163.6799999999998</v>
      </c>
      <c r="J180" s="12" t="s">
        <v>31</v>
      </c>
      <c r="K180" s="12">
        <v>2024</v>
      </c>
    </row>
    <row r="181" spans="1:11" ht="16.5" customHeight="1" x14ac:dyDescent="0.3">
      <c r="A181" s="14">
        <v>45652</v>
      </c>
      <c r="B181" s="15" t="s">
        <v>71</v>
      </c>
      <c r="C181" s="15" t="s">
        <v>83</v>
      </c>
      <c r="D181" s="16" t="s">
        <v>13</v>
      </c>
      <c r="E181" s="16" t="s">
        <v>154</v>
      </c>
      <c r="F181" s="15" t="s">
        <v>155</v>
      </c>
      <c r="G181" s="17">
        <v>5777.9</v>
      </c>
      <c r="H181" s="16">
        <v>4</v>
      </c>
      <c r="I181" s="17">
        <v>1324.03</v>
      </c>
      <c r="J181" s="16" t="s">
        <v>21</v>
      </c>
      <c r="K181" s="16">
        <v>2024</v>
      </c>
    </row>
    <row r="182" spans="1:11" ht="16.5" customHeight="1" x14ac:dyDescent="0.3">
      <c r="A182" s="10">
        <v>45435</v>
      </c>
      <c r="B182" s="11" t="s">
        <v>69</v>
      </c>
      <c r="C182" s="11" t="s">
        <v>59</v>
      </c>
      <c r="D182" s="12" t="s">
        <v>13</v>
      </c>
      <c r="E182" s="12" t="s">
        <v>24</v>
      </c>
      <c r="F182" s="11" t="s">
        <v>125</v>
      </c>
      <c r="G182" s="13">
        <v>282.77999999999997</v>
      </c>
      <c r="H182" s="12">
        <v>3</v>
      </c>
      <c r="I182" s="19">
        <v>-463.21</v>
      </c>
      <c r="J182" s="12" t="s">
        <v>31</v>
      </c>
      <c r="K182" s="12">
        <v>2024</v>
      </c>
    </row>
    <row r="183" spans="1:11" ht="16.5" customHeight="1" x14ac:dyDescent="0.3">
      <c r="A183" s="14">
        <v>45432</v>
      </c>
      <c r="B183" s="15" t="s">
        <v>69</v>
      </c>
      <c r="C183" s="15" t="s">
        <v>99</v>
      </c>
      <c r="D183" s="16" t="s">
        <v>48</v>
      </c>
      <c r="E183" s="16" t="s">
        <v>107</v>
      </c>
      <c r="F183" s="15" t="s">
        <v>108</v>
      </c>
      <c r="G183" s="17">
        <v>1951.82</v>
      </c>
      <c r="H183" s="16">
        <v>3</v>
      </c>
      <c r="I183" s="17">
        <v>25.09</v>
      </c>
      <c r="J183" s="16" t="s">
        <v>31</v>
      </c>
      <c r="K183" s="16">
        <v>2024</v>
      </c>
    </row>
    <row r="184" spans="1:11" ht="16.5" customHeight="1" x14ac:dyDescent="0.3">
      <c r="A184" s="10">
        <v>45440</v>
      </c>
      <c r="B184" s="11" t="s">
        <v>71</v>
      </c>
      <c r="C184" s="11" t="s">
        <v>23</v>
      </c>
      <c r="D184" s="12" t="s">
        <v>13</v>
      </c>
      <c r="E184" s="12" t="s">
        <v>73</v>
      </c>
      <c r="F184" s="11" t="s">
        <v>74</v>
      </c>
      <c r="G184" s="13">
        <v>3769.7</v>
      </c>
      <c r="H184" s="12">
        <v>2</v>
      </c>
      <c r="I184" s="13">
        <v>938.52</v>
      </c>
      <c r="J184" s="12" t="s">
        <v>31</v>
      </c>
      <c r="K184" s="12">
        <v>2024</v>
      </c>
    </row>
    <row r="185" spans="1:11" ht="16.5" customHeight="1" x14ac:dyDescent="0.3">
      <c r="A185" s="14">
        <v>45427</v>
      </c>
      <c r="B185" s="15" t="s">
        <v>98</v>
      </c>
      <c r="C185" s="15" t="s">
        <v>83</v>
      </c>
      <c r="D185" s="16" t="s">
        <v>28</v>
      </c>
      <c r="E185" s="16" t="s">
        <v>34</v>
      </c>
      <c r="F185" s="15" t="s">
        <v>123</v>
      </c>
      <c r="G185" s="17">
        <v>2290.0300000000002</v>
      </c>
      <c r="H185" s="16">
        <v>2</v>
      </c>
      <c r="I185" s="17">
        <v>564.1</v>
      </c>
      <c r="J185" s="16" t="s">
        <v>31</v>
      </c>
      <c r="K185" s="16">
        <v>2024</v>
      </c>
    </row>
    <row r="186" spans="1:11" ht="16.5" customHeight="1" x14ac:dyDescent="0.3">
      <c r="A186" s="10">
        <v>45550</v>
      </c>
      <c r="B186" s="11" t="s">
        <v>137</v>
      </c>
      <c r="C186" s="11" t="s">
        <v>59</v>
      </c>
      <c r="D186" s="12" t="s">
        <v>13</v>
      </c>
      <c r="E186" s="12" t="s">
        <v>112</v>
      </c>
      <c r="F186" s="11" t="s">
        <v>182</v>
      </c>
      <c r="G186" s="13">
        <v>1050.43</v>
      </c>
      <c r="H186" s="12">
        <v>5</v>
      </c>
      <c r="I186" s="13">
        <v>489.48</v>
      </c>
      <c r="J186" s="12" t="s">
        <v>41</v>
      </c>
      <c r="K186" s="12">
        <v>2024</v>
      </c>
    </row>
    <row r="187" spans="1:11" ht="16.5" customHeight="1" x14ac:dyDescent="0.3">
      <c r="A187" s="14">
        <v>45387</v>
      </c>
      <c r="B187" s="15" t="s">
        <v>124</v>
      </c>
      <c r="C187" s="15" t="s">
        <v>23</v>
      </c>
      <c r="D187" s="16" t="s">
        <v>13</v>
      </c>
      <c r="E187" s="16" t="s">
        <v>24</v>
      </c>
      <c r="F187" s="15" t="s">
        <v>91</v>
      </c>
      <c r="G187" s="17">
        <v>1437.07</v>
      </c>
      <c r="H187" s="16">
        <v>6</v>
      </c>
      <c r="I187" s="17">
        <v>451.36</v>
      </c>
      <c r="J187" s="16" t="s">
        <v>105</v>
      </c>
      <c r="K187" s="16">
        <v>2024</v>
      </c>
    </row>
    <row r="188" spans="1:11" ht="16.5" customHeight="1" x14ac:dyDescent="0.3">
      <c r="A188" s="10">
        <v>45470</v>
      </c>
      <c r="B188" s="11" t="s">
        <v>183</v>
      </c>
      <c r="C188" s="11" t="s">
        <v>76</v>
      </c>
      <c r="D188" s="12" t="s">
        <v>28</v>
      </c>
      <c r="E188" s="12" t="s">
        <v>34</v>
      </c>
      <c r="F188" s="11" t="s">
        <v>123</v>
      </c>
      <c r="G188" s="13">
        <v>1159.2</v>
      </c>
      <c r="H188" s="12">
        <v>4</v>
      </c>
      <c r="I188" s="13">
        <v>193.92</v>
      </c>
      <c r="J188" s="12" t="s">
        <v>26</v>
      </c>
      <c r="K188" s="12">
        <v>2024</v>
      </c>
    </row>
    <row r="189" spans="1:11" ht="16.5" customHeight="1" x14ac:dyDescent="0.3">
      <c r="A189" s="14">
        <v>45728</v>
      </c>
      <c r="B189" s="15" t="s">
        <v>165</v>
      </c>
      <c r="C189" s="15" t="s">
        <v>99</v>
      </c>
      <c r="D189" s="16" t="s">
        <v>13</v>
      </c>
      <c r="E189" s="16" t="s">
        <v>112</v>
      </c>
      <c r="F189" s="15" t="s">
        <v>182</v>
      </c>
      <c r="G189" s="17">
        <v>2497.58</v>
      </c>
      <c r="H189" s="16">
        <v>2</v>
      </c>
      <c r="I189" s="17">
        <v>1076.72</v>
      </c>
      <c r="J189" s="16" t="s">
        <v>16</v>
      </c>
      <c r="K189" s="16">
        <v>2025</v>
      </c>
    </row>
    <row r="190" spans="1:11" ht="16.5" customHeight="1" x14ac:dyDescent="0.3">
      <c r="A190" s="10">
        <v>45658</v>
      </c>
      <c r="B190" s="11" t="s">
        <v>120</v>
      </c>
      <c r="C190" s="11" t="s">
        <v>65</v>
      </c>
      <c r="D190" s="12" t="s">
        <v>13</v>
      </c>
      <c r="E190" s="12" t="s">
        <v>73</v>
      </c>
      <c r="F190" s="11" t="s">
        <v>127</v>
      </c>
      <c r="G190" s="13">
        <v>19085.72</v>
      </c>
      <c r="H190" s="12">
        <v>3</v>
      </c>
      <c r="I190" s="19">
        <v>-4626.79</v>
      </c>
      <c r="J190" s="12" t="s">
        <v>170</v>
      </c>
      <c r="K190" s="12">
        <v>2025</v>
      </c>
    </row>
    <row r="191" spans="1:11" ht="16.5" customHeight="1" x14ac:dyDescent="0.3">
      <c r="A191" s="14">
        <v>45554</v>
      </c>
      <c r="B191" s="15" t="s">
        <v>172</v>
      </c>
      <c r="C191" s="15" t="s">
        <v>55</v>
      </c>
      <c r="D191" s="16" t="s">
        <v>13</v>
      </c>
      <c r="E191" s="16" t="s">
        <v>24</v>
      </c>
      <c r="F191" s="15" t="s">
        <v>84</v>
      </c>
      <c r="G191" s="17">
        <v>4948.49</v>
      </c>
      <c r="H191" s="16">
        <v>6</v>
      </c>
      <c r="I191" s="18">
        <v>-4160.54</v>
      </c>
      <c r="J191" s="16" t="s">
        <v>41</v>
      </c>
      <c r="K191" s="16">
        <v>2024</v>
      </c>
    </row>
    <row r="192" spans="1:11" ht="16.5" customHeight="1" x14ac:dyDescent="0.3">
      <c r="A192" s="10">
        <v>45638</v>
      </c>
      <c r="B192" s="11" t="s">
        <v>150</v>
      </c>
      <c r="C192" s="11" t="s">
        <v>47</v>
      </c>
      <c r="D192" s="12" t="s">
        <v>13</v>
      </c>
      <c r="E192" s="12" t="s">
        <v>24</v>
      </c>
      <c r="F192" s="11" t="s">
        <v>125</v>
      </c>
      <c r="G192" s="13">
        <v>715.56</v>
      </c>
      <c r="H192" s="12">
        <v>6</v>
      </c>
      <c r="I192" s="19">
        <v>-946.87</v>
      </c>
      <c r="J192" s="12" t="s">
        <v>21</v>
      </c>
      <c r="K192" s="12">
        <v>2024</v>
      </c>
    </row>
    <row r="193" spans="1:11" ht="16.5" customHeight="1" x14ac:dyDescent="0.3">
      <c r="A193" s="14">
        <v>45494</v>
      </c>
      <c r="B193" s="15" t="s">
        <v>86</v>
      </c>
      <c r="C193" s="15" t="s">
        <v>99</v>
      </c>
      <c r="D193" s="16" t="s">
        <v>28</v>
      </c>
      <c r="E193" s="16" t="s">
        <v>29</v>
      </c>
      <c r="F193" s="15" t="s">
        <v>184</v>
      </c>
      <c r="G193" s="17">
        <v>117132.11</v>
      </c>
      <c r="H193" s="16">
        <v>6</v>
      </c>
      <c r="I193" s="18">
        <v>-16756.47</v>
      </c>
      <c r="J193" s="16" t="s">
        <v>82</v>
      </c>
      <c r="K193" s="16">
        <v>2024</v>
      </c>
    </row>
    <row r="194" spans="1:11" ht="16.5" customHeight="1" x14ac:dyDescent="0.3">
      <c r="A194" s="10">
        <v>45704</v>
      </c>
      <c r="B194" s="11" t="s">
        <v>165</v>
      </c>
      <c r="C194" s="11" t="s">
        <v>80</v>
      </c>
      <c r="D194" s="12" t="s">
        <v>48</v>
      </c>
      <c r="E194" s="12" t="s">
        <v>62</v>
      </c>
      <c r="F194" s="11" t="s">
        <v>185</v>
      </c>
      <c r="G194" s="13">
        <v>24831.08</v>
      </c>
      <c r="H194" s="12">
        <v>3</v>
      </c>
      <c r="I194" s="13">
        <v>1670.3</v>
      </c>
      <c r="J194" s="12" t="s">
        <v>78</v>
      </c>
      <c r="K194" s="12">
        <v>2025</v>
      </c>
    </row>
    <row r="195" spans="1:11" ht="16.5" customHeight="1" x14ac:dyDescent="0.3">
      <c r="A195" s="14">
        <v>45467</v>
      </c>
      <c r="B195" s="15" t="s">
        <v>58</v>
      </c>
      <c r="C195" s="15" t="s">
        <v>40</v>
      </c>
      <c r="D195" s="16" t="s">
        <v>13</v>
      </c>
      <c r="E195" s="16" t="s">
        <v>56</v>
      </c>
      <c r="F195" s="15" t="s">
        <v>130</v>
      </c>
      <c r="G195" s="17">
        <v>2787.56</v>
      </c>
      <c r="H195" s="16">
        <v>2</v>
      </c>
      <c r="I195" s="17">
        <v>846.74</v>
      </c>
      <c r="J195" s="16" t="s">
        <v>26</v>
      </c>
      <c r="K195" s="16">
        <v>2024</v>
      </c>
    </row>
    <row r="196" spans="1:11" ht="16.5" customHeight="1" x14ac:dyDescent="0.3">
      <c r="A196" s="10">
        <v>45728</v>
      </c>
      <c r="B196" s="11" t="s">
        <v>165</v>
      </c>
      <c r="C196" s="11" t="s">
        <v>83</v>
      </c>
      <c r="D196" s="12" t="s">
        <v>13</v>
      </c>
      <c r="E196" s="12" t="s">
        <v>73</v>
      </c>
      <c r="F196" s="11" t="s">
        <v>127</v>
      </c>
      <c r="G196" s="13">
        <v>68274.570000000007</v>
      </c>
      <c r="H196" s="12">
        <v>5</v>
      </c>
      <c r="I196" s="13">
        <v>723.67</v>
      </c>
      <c r="J196" s="12" t="s">
        <v>16</v>
      </c>
      <c r="K196" s="12">
        <v>2025</v>
      </c>
    </row>
    <row r="197" spans="1:11" ht="16.5" customHeight="1" x14ac:dyDescent="0.3">
      <c r="A197" s="14">
        <v>45551</v>
      </c>
      <c r="B197" s="15" t="s">
        <v>88</v>
      </c>
      <c r="C197" s="15" t="s">
        <v>12</v>
      </c>
      <c r="D197" s="16" t="s">
        <v>13</v>
      </c>
      <c r="E197" s="16" t="s">
        <v>73</v>
      </c>
      <c r="F197" s="15" t="s">
        <v>109</v>
      </c>
      <c r="G197" s="17">
        <v>5977.85</v>
      </c>
      <c r="H197" s="16">
        <v>4</v>
      </c>
      <c r="I197" s="17">
        <v>56.76</v>
      </c>
      <c r="J197" s="16" t="s">
        <v>41</v>
      </c>
      <c r="K197" s="16">
        <v>2024</v>
      </c>
    </row>
    <row r="198" spans="1:11" ht="16.5" customHeight="1" x14ac:dyDescent="0.3">
      <c r="A198" s="10">
        <v>45623</v>
      </c>
      <c r="B198" s="11" t="s">
        <v>164</v>
      </c>
      <c r="C198" s="11" t="s">
        <v>83</v>
      </c>
      <c r="D198" s="12" t="s">
        <v>48</v>
      </c>
      <c r="E198" s="12" t="s">
        <v>140</v>
      </c>
      <c r="F198" s="11" t="s">
        <v>141</v>
      </c>
      <c r="G198" s="13">
        <v>89959.33</v>
      </c>
      <c r="H198" s="12">
        <v>1</v>
      </c>
      <c r="I198" s="13">
        <v>10851.88</v>
      </c>
      <c r="J198" s="12" t="s">
        <v>46</v>
      </c>
      <c r="K198" s="12">
        <v>2024</v>
      </c>
    </row>
    <row r="199" spans="1:11" ht="16.5" customHeight="1" x14ac:dyDescent="0.3">
      <c r="A199" s="14">
        <v>45627</v>
      </c>
      <c r="B199" s="15" t="s">
        <v>103</v>
      </c>
      <c r="C199" s="15" t="s">
        <v>55</v>
      </c>
      <c r="D199" s="16" t="s">
        <v>28</v>
      </c>
      <c r="E199" s="16" t="s">
        <v>146</v>
      </c>
      <c r="F199" s="15" t="s">
        <v>166</v>
      </c>
      <c r="G199" s="17">
        <v>6313.75</v>
      </c>
      <c r="H199" s="16">
        <v>3</v>
      </c>
      <c r="I199" s="18">
        <v>-14980.95</v>
      </c>
      <c r="J199" s="16" t="s">
        <v>21</v>
      </c>
      <c r="K199" s="16">
        <v>2024</v>
      </c>
    </row>
    <row r="200" spans="1:11" ht="16.5" customHeight="1" x14ac:dyDescent="0.3">
      <c r="A200" s="10">
        <v>45486</v>
      </c>
      <c r="B200" s="11" t="s">
        <v>39</v>
      </c>
      <c r="C200" s="11" t="s">
        <v>93</v>
      </c>
      <c r="D200" s="12" t="s">
        <v>48</v>
      </c>
      <c r="E200" s="12" t="s">
        <v>107</v>
      </c>
      <c r="F200" s="11" t="s">
        <v>157</v>
      </c>
      <c r="G200" s="13">
        <v>19707.16</v>
      </c>
      <c r="H200" s="12">
        <v>7</v>
      </c>
      <c r="I200" s="13">
        <v>8529.8799999999992</v>
      </c>
      <c r="J200" s="12" t="s">
        <v>82</v>
      </c>
      <c r="K200" s="12">
        <v>2024</v>
      </c>
    </row>
    <row r="201" spans="1:11" ht="16.5" customHeight="1" x14ac:dyDescent="0.3">
      <c r="A201" s="14">
        <v>45446</v>
      </c>
      <c r="B201" s="15" t="s">
        <v>17</v>
      </c>
      <c r="C201" s="15" t="s">
        <v>55</v>
      </c>
      <c r="D201" s="16" t="s">
        <v>28</v>
      </c>
      <c r="E201" s="16" t="s">
        <v>34</v>
      </c>
      <c r="F201" s="15" t="s">
        <v>35</v>
      </c>
      <c r="G201" s="17">
        <v>2815.95</v>
      </c>
      <c r="H201" s="16">
        <v>3</v>
      </c>
      <c r="I201" s="17">
        <v>457.27</v>
      </c>
      <c r="J201" s="16" t="s">
        <v>26</v>
      </c>
      <c r="K201" s="16">
        <v>2024</v>
      </c>
    </row>
    <row r="202" spans="1:11" ht="16.5" customHeight="1" x14ac:dyDescent="0.3">
      <c r="A202" s="10">
        <v>45601</v>
      </c>
      <c r="B202" s="11" t="s">
        <v>98</v>
      </c>
      <c r="C202" s="11" t="s">
        <v>102</v>
      </c>
      <c r="D202" s="12" t="s">
        <v>13</v>
      </c>
      <c r="E202" s="12" t="s">
        <v>44</v>
      </c>
      <c r="F202" s="11" t="s">
        <v>97</v>
      </c>
      <c r="G202" s="13">
        <v>1549.76</v>
      </c>
      <c r="H202" s="12">
        <v>2</v>
      </c>
      <c r="I202" s="13">
        <v>846.86</v>
      </c>
      <c r="J202" s="12" t="s">
        <v>46</v>
      </c>
      <c r="K202" s="12">
        <v>2024</v>
      </c>
    </row>
    <row r="203" spans="1:11" ht="16.5" customHeight="1" x14ac:dyDescent="0.3">
      <c r="A203" s="14">
        <v>45611</v>
      </c>
      <c r="B203" s="15" t="s">
        <v>183</v>
      </c>
      <c r="C203" s="15" t="s">
        <v>40</v>
      </c>
      <c r="D203" s="16" t="s">
        <v>13</v>
      </c>
      <c r="E203" s="16" t="s">
        <v>112</v>
      </c>
      <c r="F203" s="15" t="s">
        <v>113</v>
      </c>
      <c r="G203" s="17">
        <v>5680.72</v>
      </c>
      <c r="H203" s="16">
        <v>10</v>
      </c>
      <c r="I203" s="17">
        <v>2004.26</v>
      </c>
      <c r="J203" s="16" t="s">
        <v>46</v>
      </c>
      <c r="K203" s="16">
        <v>2024</v>
      </c>
    </row>
    <row r="204" spans="1:11" ht="16.5" customHeight="1" x14ac:dyDescent="0.3">
      <c r="A204" s="10">
        <v>45560</v>
      </c>
      <c r="B204" s="11" t="s">
        <v>71</v>
      </c>
      <c r="C204" s="11" t="s">
        <v>55</v>
      </c>
      <c r="D204" s="12" t="s">
        <v>28</v>
      </c>
      <c r="E204" s="12" t="s">
        <v>34</v>
      </c>
      <c r="F204" s="11" t="s">
        <v>92</v>
      </c>
      <c r="G204" s="13">
        <v>6730.17</v>
      </c>
      <c r="H204" s="12">
        <v>2</v>
      </c>
      <c r="I204" s="13">
        <v>909.92</v>
      </c>
      <c r="J204" s="12" t="s">
        <v>41</v>
      </c>
      <c r="K204" s="12">
        <v>2024</v>
      </c>
    </row>
    <row r="205" spans="1:11" ht="16.5" customHeight="1" x14ac:dyDescent="0.3">
      <c r="A205" s="14">
        <v>45551</v>
      </c>
      <c r="B205" s="15" t="s">
        <v>90</v>
      </c>
      <c r="C205" s="15" t="s">
        <v>111</v>
      </c>
      <c r="D205" s="16" t="s">
        <v>28</v>
      </c>
      <c r="E205" s="16" t="s">
        <v>34</v>
      </c>
      <c r="F205" s="15" t="s">
        <v>92</v>
      </c>
      <c r="G205" s="17">
        <v>17942.150000000001</v>
      </c>
      <c r="H205" s="16">
        <v>2</v>
      </c>
      <c r="I205" s="17">
        <v>6835.16</v>
      </c>
      <c r="J205" s="16" t="s">
        <v>41</v>
      </c>
      <c r="K205" s="16">
        <v>2024</v>
      </c>
    </row>
    <row r="206" spans="1:11" ht="16.5" customHeight="1" x14ac:dyDescent="0.3">
      <c r="A206" s="10">
        <v>45598</v>
      </c>
      <c r="B206" s="11" t="s">
        <v>64</v>
      </c>
      <c r="C206" s="11" t="s">
        <v>18</v>
      </c>
      <c r="D206" s="12" t="s">
        <v>13</v>
      </c>
      <c r="E206" s="12" t="s">
        <v>73</v>
      </c>
      <c r="F206" s="11" t="s">
        <v>109</v>
      </c>
      <c r="G206" s="13">
        <v>55695.76</v>
      </c>
      <c r="H206" s="12">
        <v>7</v>
      </c>
      <c r="I206" s="13">
        <v>8029.14</v>
      </c>
      <c r="J206" s="12" t="s">
        <v>46</v>
      </c>
      <c r="K206" s="12">
        <v>2024</v>
      </c>
    </row>
    <row r="207" spans="1:11" ht="16.5" customHeight="1" x14ac:dyDescent="0.3">
      <c r="A207" s="14">
        <v>45705</v>
      </c>
      <c r="B207" s="15" t="s">
        <v>158</v>
      </c>
      <c r="C207" s="15" t="s">
        <v>43</v>
      </c>
      <c r="D207" s="16" t="s">
        <v>13</v>
      </c>
      <c r="E207" s="16" t="s">
        <v>44</v>
      </c>
      <c r="F207" s="15" t="s">
        <v>53</v>
      </c>
      <c r="G207" s="17">
        <v>8610.61</v>
      </c>
      <c r="H207" s="16">
        <v>3</v>
      </c>
      <c r="I207" s="17">
        <v>3195.89</v>
      </c>
      <c r="J207" s="16" t="s">
        <v>78</v>
      </c>
      <c r="K207" s="16">
        <v>2025</v>
      </c>
    </row>
    <row r="208" spans="1:11" ht="16.5" customHeight="1" x14ac:dyDescent="0.3">
      <c r="A208" s="10">
        <v>45735</v>
      </c>
      <c r="B208" s="11" t="s">
        <v>27</v>
      </c>
      <c r="C208" s="11" t="s">
        <v>18</v>
      </c>
      <c r="D208" s="12" t="s">
        <v>13</v>
      </c>
      <c r="E208" s="12" t="s">
        <v>44</v>
      </c>
      <c r="F208" s="11" t="s">
        <v>97</v>
      </c>
      <c r="G208" s="13">
        <v>25111.01</v>
      </c>
      <c r="H208" s="12">
        <v>15</v>
      </c>
      <c r="I208" s="13">
        <v>8558.51</v>
      </c>
      <c r="J208" s="12" t="s">
        <v>16</v>
      </c>
      <c r="K208" s="12">
        <v>2025</v>
      </c>
    </row>
    <row r="209" spans="1:11" ht="16.5" customHeight="1" x14ac:dyDescent="0.3">
      <c r="A209" s="14">
        <v>45450</v>
      </c>
      <c r="B209" s="15" t="s">
        <v>115</v>
      </c>
      <c r="C209" s="15" t="s">
        <v>83</v>
      </c>
      <c r="D209" s="16" t="s">
        <v>48</v>
      </c>
      <c r="E209" s="16" t="s">
        <v>62</v>
      </c>
      <c r="F209" s="15" t="s">
        <v>186</v>
      </c>
      <c r="G209" s="17">
        <v>5382.84</v>
      </c>
      <c r="H209" s="16">
        <v>2</v>
      </c>
      <c r="I209" s="17">
        <v>1625.7</v>
      </c>
      <c r="J209" s="16" t="s">
        <v>26</v>
      </c>
      <c r="K209" s="16">
        <v>2024</v>
      </c>
    </row>
    <row r="210" spans="1:11" ht="16.5" customHeight="1" x14ac:dyDescent="0.3">
      <c r="A210" s="10">
        <v>45511</v>
      </c>
      <c r="B210" s="11" t="s">
        <v>120</v>
      </c>
      <c r="C210" s="11" t="s">
        <v>93</v>
      </c>
      <c r="D210" s="12" t="s">
        <v>13</v>
      </c>
      <c r="E210" s="12" t="s">
        <v>24</v>
      </c>
      <c r="F210" s="11" t="s">
        <v>91</v>
      </c>
      <c r="G210" s="13">
        <v>838.04</v>
      </c>
      <c r="H210" s="12">
        <v>3</v>
      </c>
      <c r="I210" s="19">
        <v>-1422.58</v>
      </c>
      <c r="J210" s="12" t="s">
        <v>36</v>
      </c>
      <c r="K210" s="12">
        <v>2024</v>
      </c>
    </row>
    <row r="211" spans="1:11" ht="16.5" customHeight="1" x14ac:dyDescent="0.3">
      <c r="A211" s="14">
        <v>45490</v>
      </c>
      <c r="B211" s="15" t="s">
        <v>51</v>
      </c>
      <c r="C211" s="15" t="s">
        <v>52</v>
      </c>
      <c r="D211" s="16" t="s">
        <v>28</v>
      </c>
      <c r="E211" s="16" t="s">
        <v>29</v>
      </c>
      <c r="F211" s="15" t="s">
        <v>30</v>
      </c>
      <c r="G211" s="17">
        <v>53600.65</v>
      </c>
      <c r="H211" s="16">
        <v>6</v>
      </c>
      <c r="I211" s="17">
        <v>6183.72</v>
      </c>
      <c r="J211" s="16" t="s">
        <v>82</v>
      </c>
      <c r="K211" s="16">
        <v>2024</v>
      </c>
    </row>
    <row r="212" spans="1:11" ht="16.5" customHeight="1" x14ac:dyDescent="0.3">
      <c r="A212" s="10">
        <v>45661</v>
      </c>
      <c r="B212" s="11" t="s">
        <v>124</v>
      </c>
      <c r="C212" s="11" t="s">
        <v>80</v>
      </c>
      <c r="D212" s="12" t="s">
        <v>28</v>
      </c>
      <c r="E212" s="12" t="s">
        <v>29</v>
      </c>
      <c r="F212" s="11" t="s">
        <v>148</v>
      </c>
      <c r="G212" s="13">
        <v>13031.3</v>
      </c>
      <c r="H212" s="12">
        <v>1</v>
      </c>
      <c r="I212" s="19">
        <v>-467.76</v>
      </c>
      <c r="J212" s="12" t="s">
        <v>170</v>
      </c>
      <c r="K212" s="12">
        <v>2025</v>
      </c>
    </row>
    <row r="213" spans="1:11" ht="16.5" customHeight="1" x14ac:dyDescent="0.3">
      <c r="A213" s="14">
        <v>45477</v>
      </c>
      <c r="B213" s="15" t="s">
        <v>176</v>
      </c>
      <c r="C213" s="15" t="s">
        <v>59</v>
      </c>
      <c r="D213" s="16" t="s">
        <v>28</v>
      </c>
      <c r="E213" s="16" t="s">
        <v>34</v>
      </c>
      <c r="F213" s="15" t="s">
        <v>35</v>
      </c>
      <c r="G213" s="17">
        <v>18010.689999999999</v>
      </c>
      <c r="H213" s="16">
        <v>3</v>
      </c>
      <c r="I213" s="17">
        <v>1324.6</v>
      </c>
      <c r="J213" s="16" t="s">
        <v>82</v>
      </c>
      <c r="K213" s="16">
        <v>2024</v>
      </c>
    </row>
    <row r="214" spans="1:11" ht="16.5" customHeight="1" x14ac:dyDescent="0.3">
      <c r="A214" s="10">
        <v>45483</v>
      </c>
      <c r="B214" s="11" t="s">
        <v>75</v>
      </c>
      <c r="C214" s="11" t="s">
        <v>99</v>
      </c>
      <c r="D214" s="12" t="s">
        <v>13</v>
      </c>
      <c r="E214" s="12" t="s">
        <v>73</v>
      </c>
      <c r="F214" s="11" t="s">
        <v>167</v>
      </c>
      <c r="G214" s="13">
        <v>4897.9799999999996</v>
      </c>
      <c r="H214" s="12">
        <v>4</v>
      </c>
      <c r="I214" s="13">
        <v>426.15</v>
      </c>
      <c r="J214" s="12" t="s">
        <v>82</v>
      </c>
      <c r="K214" s="12">
        <v>2024</v>
      </c>
    </row>
    <row r="215" spans="1:11" ht="16.5" customHeight="1" x14ac:dyDescent="0.3">
      <c r="A215" s="14">
        <v>45649</v>
      </c>
      <c r="B215" s="15" t="s">
        <v>142</v>
      </c>
      <c r="C215" s="15" t="s">
        <v>47</v>
      </c>
      <c r="D215" s="16" t="s">
        <v>48</v>
      </c>
      <c r="E215" s="16" t="s">
        <v>107</v>
      </c>
      <c r="F215" s="15" t="s">
        <v>160</v>
      </c>
      <c r="G215" s="17">
        <v>4277.79</v>
      </c>
      <c r="H215" s="16">
        <v>2</v>
      </c>
      <c r="I215" s="17">
        <v>57.93</v>
      </c>
      <c r="J215" s="16" t="s">
        <v>21</v>
      </c>
      <c r="K215" s="16">
        <v>2024</v>
      </c>
    </row>
    <row r="216" spans="1:11" ht="16.5" customHeight="1" x14ac:dyDescent="0.3">
      <c r="A216" s="10">
        <v>45581</v>
      </c>
      <c r="B216" s="11" t="s">
        <v>133</v>
      </c>
      <c r="C216" s="11" t="s">
        <v>18</v>
      </c>
      <c r="D216" s="12" t="s">
        <v>28</v>
      </c>
      <c r="E216" s="12" t="s">
        <v>29</v>
      </c>
      <c r="F216" s="11" t="s">
        <v>148</v>
      </c>
      <c r="G216" s="13">
        <v>5852.02</v>
      </c>
      <c r="H216" s="12">
        <v>1</v>
      </c>
      <c r="I216" s="19">
        <v>-1666.27</v>
      </c>
      <c r="J216" s="12" t="s">
        <v>96</v>
      </c>
      <c r="K216" s="12">
        <v>2024</v>
      </c>
    </row>
    <row r="217" spans="1:11" ht="16.5" customHeight="1" x14ac:dyDescent="0.3">
      <c r="A217" s="14">
        <v>45731</v>
      </c>
      <c r="B217" s="15" t="s">
        <v>132</v>
      </c>
      <c r="C217" s="15" t="s">
        <v>55</v>
      </c>
      <c r="D217" s="16" t="s">
        <v>48</v>
      </c>
      <c r="E217" s="16" t="s">
        <v>107</v>
      </c>
      <c r="F217" s="15" t="s">
        <v>131</v>
      </c>
      <c r="G217" s="17">
        <v>22966.61</v>
      </c>
      <c r="H217" s="16">
        <v>7</v>
      </c>
      <c r="I217" s="17">
        <v>6665.18</v>
      </c>
      <c r="J217" s="16" t="s">
        <v>16</v>
      </c>
      <c r="K217" s="16">
        <v>2025</v>
      </c>
    </row>
    <row r="218" spans="1:11" ht="16.5" customHeight="1" x14ac:dyDescent="0.3">
      <c r="A218" s="10">
        <v>45493</v>
      </c>
      <c r="B218" s="11" t="s">
        <v>37</v>
      </c>
      <c r="C218" s="11" t="s">
        <v>102</v>
      </c>
      <c r="D218" s="12" t="s">
        <v>28</v>
      </c>
      <c r="E218" s="12" t="s">
        <v>29</v>
      </c>
      <c r="F218" s="11" t="s">
        <v>104</v>
      </c>
      <c r="G218" s="13">
        <v>5652.98</v>
      </c>
      <c r="H218" s="12">
        <v>1</v>
      </c>
      <c r="I218" s="13">
        <v>416.57</v>
      </c>
      <c r="J218" s="12" t="s">
        <v>82</v>
      </c>
      <c r="K218" s="12">
        <v>2024</v>
      </c>
    </row>
    <row r="219" spans="1:11" ht="16.5" customHeight="1" x14ac:dyDescent="0.3">
      <c r="A219" s="14">
        <v>45509</v>
      </c>
      <c r="B219" s="15" t="s">
        <v>176</v>
      </c>
      <c r="C219" s="15" t="s">
        <v>23</v>
      </c>
      <c r="D219" s="16" t="s">
        <v>28</v>
      </c>
      <c r="E219" s="16" t="s">
        <v>34</v>
      </c>
      <c r="F219" s="15" t="s">
        <v>92</v>
      </c>
      <c r="G219" s="17">
        <v>24071.56</v>
      </c>
      <c r="H219" s="16">
        <v>7</v>
      </c>
      <c r="I219" s="17">
        <v>2585.9</v>
      </c>
      <c r="J219" s="16" t="s">
        <v>36</v>
      </c>
      <c r="K219" s="16">
        <v>2024</v>
      </c>
    </row>
    <row r="220" spans="1:11" ht="16.5" customHeight="1" x14ac:dyDescent="0.3">
      <c r="A220" s="10">
        <v>45726</v>
      </c>
      <c r="B220" s="11" t="s">
        <v>85</v>
      </c>
      <c r="C220" s="11" t="s">
        <v>12</v>
      </c>
      <c r="D220" s="12" t="s">
        <v>48</v>
      </c>
      <c r="E220" s="12" t="s">
        <v>62</v>
      </c>
      <c r="F220" s="11" t="s">
        <v>187</v>
      </c>
      <c r="G220" s="13">
        <v>13173.14</v>
      </c>
      <c r="H220" s="12">
        <v>1</v>
      </c>
      <c r="I220" s="13">
        <v>6028.9</v>
      </c>
      <c r="J220" s="12" t="s">
        <v>16</v>
      </c>
      <c r="K220" s="12">
        <v>2025</v>
      </c>
    </row>
    <row r="221" spans="1:11" ht="16.5" customHeight="1" x14ac:dyDescent="0.3">
      <c r="A221" s="14">
        <v>45614</v>
      </c>
      <c r="B221" s="15" t="s">
        <v>54</v>
      </c>
      <c r="C221" s="15" t="s">
        <v>47</v>
      </c>
      <c r="D221" s="16" t="s">
        <v>28</v>
      </c>
      <c r="E221" s="16" t="s">
        <v>60</v>
      </c>
      <c r="F221" s="15" t="s">
        <v>144</v>
      </c>
      <c r="G221" s="17">
        <v>164863.65</v>
      </c>
      <c r="H221" s="16">
        <v>10</v>
      </c>
      <c r="I221" s="18">
        <v>-69742.460000000006</v>
      </c>
      <c r="J221" s="16" t="s">
        <v>46</v>
      </c>
      <c r="K221" s="16">
        <v>2024</v>
      </c>
    </row>
    <row r="222" spans="1:11" ht="16.5" customHeight="1" x14ac:dyDescent="0.3">
      <c r="A222" s="10">
        <v>45612</v>
      </c>
      <c r="B222" s="11" t="s">
        <v>95</v>
      </c>
      <c r="C222" s="11" t="s">
        <v>76</v>
      </c>
      <c r="D222" s="12" t="s">
        <v>13</v>
      </c>
      <c r="E222" s="12" t="s">
        <v>112</v>
      </c>
      <c r="F222" s="11" t="s">
        <v>188</v>
      </c>
      <c r="G222" s="13">
        <v>5249.1</v>
      </c>
      <c r="H222" s="12">
        <v>5</v>
      </c>
      <c r="I222" s="13">
        <v>2867.66</v>
      </c>
      <c r="J222" s="12" t="s">
        <v>46</v>
      </c>
      <c r="K222" s="12">
        <v>2024</v>
      </c>
    </row>
    <row r="223" spans="1:11" ht="16.5" customHeight="1" x14ac:dyDescent="0.3">
      <c r="A223" s="14">
        <v>45638</v>
      </c>
      <c r="B223" s="15" t="s">
        <v>158</v>
      </c>
      <c r="C223" s="15" t="s">
        <v>102</v>
      </c>
      <c r="D223" s="16" t="s">
        <v>28</v>
      </c>
      <c r="E223" s="16" t="s">
        <v>34</v>
      </c>
      <c r="F223" s="15" t="s">
        <v>123</v>
      </c>
      <c r="G223" s="17">
        <v>7321.65</v>
      </c>
      <c r="H223" s="16">
        <v>6</v>
      </c>
      <c r="I223" s="17">
        <v>2216.73</v>
      </c>
      <c r="J223" s="16" t="s">
        <v>21</v>
      </c>
      <c r="K223" s="16">
        <v>2024</v>
      </c>
    </row>
    <row r="224" spans="1:11" ht="16.5" customHeight="1" x14ac:dyDescent="0.3">
      <c r="A224" s="10">
        <v>45603</v>
      </c>
      <c r="B224" s="11" t="s">
        <v>133</v>
      </c>
      <c r="C224" s="11" t="s">
        <v>65</v>
      </c>
      <c r="D224" s="12" t="s">
        <v>13</v>
      </c>
      <c r="E224" s="12" t="s">
        <v>112</v>
      </c>
      <c r="F224" s="11" t="s">
        <v>113</v>
      </c>
      <c r="G224" s="13">
        <v>1754.9</v>
      </c>
      <c r="H224" s="12">
        <v>1</v>
      </c>
      <c r="I224" s="13">
        <v>612.74</v>
      </c>
      <c r="J224" s="12" t="s">
        <v>46</v>
      </c>
      <c r="K224" s="12">
        <v>2024</v>
      </c>
    </row>
    <row r="225" spans="1:11" ht="16.5" customHeight="1" x14ac:dyDescent="0.3">
      <c r="A225" s="14">
        <v>45712</v>
      </c>
      <c r="B225" s="15" t="s">
        <v>69</v>
      </c>
      <c r="C225" s="15" t="s">
        <v>59</v>
      </c>
      <c r="D225" s="16" t="s">
        <v>13</v>
      </c>
      <c r="E225" s="16" t="s">
        <v>44</v>
      </c>
      <c r="F225" s="15" t="s">
        <v>72</v>
      </c>
      <c r="G225" s="17">
        <v>594.32000000000005</v>
      </c>
      <c r="H225" s="16">
        <v>1</v>
      </c>
      <c r="I225" s="17">
        <v>230.57</v>
      </c>
      <c r="J225" s="16" t="s">
        <v>78</v>
      </c>
      <c r="K225" s="16">
        <v>2025</v>
      </c>
    </row>
    <row r="226" spans="1:11" ht="16.5" customHeight="1" x14ac:dyDescent="0.3">
      <c r="A226" s="10">
        <v>45646</v>
      </c>
      <c r="B226" s="11" t="s">
        <v>27</v>
      </c>
      <c r="C226" s="11" t="s">
        <v>12</v>
      </c>
      <c r="D226" s="12" t="s">
        <v>28</v>
      </c>
      <c r="E226" s="12" t="s">
        <v>34</v>
      </c>
      <c r="F226" s="11" t="s">
        <v>189</v>
      </c>
      <c r="G226" s="13">
        <v>3693.17</v>
      </c>
      <c r="H226" s="12">
        <v>7</v>
      </c>
      <c r="I226" s="19">
        <v>-1736.71</v>
      </c>
      <c r="J226" s="12" t="s">
        <v>21</v>
      </c>
      <c r="K226" s="12">
        <v>2024</v>
      </c>
    </row>
    <row r="227" spans="1:11" ht="16.5" customHeight="1" x14ac:dyDescent="0.3">
      <c r="A227" s="14">
        <v>45568</v>
      </c>
      <c r="B227" s="15" t="s">
        <v>95</v>
      </c>
      <c r="C227" s="15" t="s">
        <v>59</v>
      </c>
      <c r="D227" s="16" t="s">
        <v>13</v>
      </c>
      <c r="E227" s="16" t="s">
        <v>154</v>
      </c>
      <c r="F227" s="15" t="s">
        <v>181</v>
      </c>
      <c r="G227" s="17">
        <v>937.26</v>
      </c>
      <c r="H227" s="16">
        <v>2</v>
      </c>
      <c r="I227" s="17">
        <v>18.04</v>
      </c>
      <c r="J227" s="16" t="s">
        <v>96</v>
      </c>
      <c r="K227" s="16">
        <v>2024</v>
      </c>
    </row>
    <row r="228" spans="1:11" ht="16.5" customHeight="1" x14ac:dyDescent="0.3">
      <c r="A228" s="10">
        <v>45395</v>
      </c>
      <c r="B228" s="11" t="s">
        <v>79</v>
      </c>
      <c r="C228" s="11" t="s">
        <v>18</v>
      </c>
      <c r="D228" s="12" t="s">
        <v>13</v>
      </c>
      <c r="E228" s="12" t="s">
        <v>19</v>
      </c>
      <c r="F228" s="11" t="s">
        <v>20</v>
      </c>
      <c r="G228" s="13">
        <v>434.21</v>
      </c>
      <c r="H228" s="12">
        <v>3</v>
      </c>
      <c r="I228" s="13">
        <v>128.85</v>
      </c>
      <c r="J228" s="12" t="s">
        <v>105</v>
      </c>
      <c r="K228" s="12">
        <v>2024</v>
      </c>
    </row>
    <row r="229" spans="1:11" ht="16.5" customHeight="1" x14ac:dyDescent="0.3">
      <c r="A229" s="14">
        <v>45690</v>
      </c>
      <c r="B229" s="15" t="s">
        <v>190</v>
      </c>
      <c r="C229" s="15" t="s">
        <v>18</v>
      </c>
      <c r="D229" s="16" t="s">
        <v>48</v>
      </c>
      <c r="E229" s="16" t="s">
        <v>107</v>
      </c>
      <c r="F229" s="15" t="s">
        <v>159</v>
      </c>
      <c r="G229" s="17">
        <v>4448.0600000000004</v>
      </c>
      <c r="H229" s="16">
        <v>3</v>
      </c>
      <c r="I229" s="17">
        <v>1455.2</v>
      </c>
      <c r="J229" s="16" t="s">
        <v>78</v>
      </c>
      <c r="K229" s="16">
        <v>2025</v>
      </c>
    </row>
    <row r="230" spans="1:11" ht="16.5" customHeight="1" x14ac:dyDescent="0.3">
      <c r="A230" s="10">
        <v>45599</v>
      </c>
      <c r="B230" s="11" t="s">
        <v>39</v>
      </c>
      <c r="C230" s="11" t="s">
        <v>111</v>
      </c>
      <c r="D230" s="12" t="s">
        <v>13</v>
      </c>
      <c r="E230" s="12" t="s">
        <v>24</v>
      </c>
      <c r="F230" s="11" t="s">
        <v>100</v>
      </c>
      <c r="G230" s="13">
        <v>1488.27</v>
      </c>
      <c r="H230" s="12">
        <v>2</v>
      </c>
      <c r="I230" s="19">
        <v>-1384.62</v>
      </c>
      <c r="J230" s="12" t="s">
        <v>46</v>
      </c>
      <c r="K230" s="12">
        <v>2024</v>
      </c>
    </row>
    <row r="231" spans="1:11" ht="16.5" customHeight="1" x14ac:dyDescent="0.3">
      <c r="A231" s="14">
        <v>45606</v>
      </c>
      <c r="B231" s="15" t="s">
        <v>42</v>
      </c>
      <c r="C231" s="15" t="s">
        <v>99</v>
      </c>
      <c r="D231" s="16" t="s">
        <v>13</v>
      </c>
      <c r="E231" s="16" t="s">
        <v>56</v>
      </c>
      <c r="F231" s="15" t="s">
        <v>57</v>
      </c>
      <c r="G231" s="17">
        <v>10958.39</v>
      </c>
      <c r="H231" s="16">
        <v>6</v>
      </c>
      <c r="I231" s="17">
        <v>4569.68</v>
      </c>
      <c r="J231" s="16" t="s">
        <v>46</v>
      </c>
      <c r="K231" s="16">
        <v>2024</v>
      </c>
    </row>
    <row r="232" spans="1:11" ht="16.5" customHeight="1" x14ac:dyDescent="0.3">
      <c r="A232" s="10">
        <v>45435</v>
      </c>
      <c r="B232" s="11" t="s">
        <v>158</v>
      </c>
      <c r="C232" s="11" t="s">
        <v>55</v>
      </c>
      <c r="D232" s="12" t="s">
        <v>13</v>
      </c>
      <c r="E232" s="12" t="s">
        <v>24</v>
      </c>
      <c r="F232" s="11" t="s">
        <v>84</v>
      </c>
      <c r="G232" s="13">
        <v>1136.43</v>
      </c>
      <c r="H232" s="12">
        <v>3</v>
      </c>
      <c r="I232" s="13">
        <v>603.23</v>
      </c>
      <c r="J232" s="12" t="s">
        <v>31</v>
      </c>
      <c r="K232" s="12">
        <v>2024</v>
      </c>
    </row>
    <row r="233" spans="1:11" ht="16.5" customHeight="1" x14ac:dyDescent="0.3">
      <c r="A233" s="14">
        <v>45563</v>
      </c>
      <c r="B233" s="15" t="s">
        <v>164</v>
      </c>
      <c r="C233" s="15" t="s">
        <v>23</v>
      </c>
      <c r="D233" s="16" t="s">
        <v>28</v>
      </c>
      <c r="E233" s="16" t="s">
        <v>29</v>
      </c>
      <c r="F233" s="15" t="s">
        <v>104</v>
      </c>
      <c r="G233" s="17">
        <v>70244.62</v>
      </c>
      <c r="H233" s="16">
        <v>2</v>
      </c>
      <c r="I233" s="17">
        <v>4678.3999999999996</v>
      </c>
      <c r="J233" s="16" t="s">
        <v>41</v>
      </c>
      <c r="K233" s="16">
        <v>2024</v>
      </c>
    </row>
    <row r="234" spans="1:11" ht="16.5" customHeight="1" x14ac:dyDescent="0.3">
      <c r="A234" s="10">
        <v>45639</v>
      </c>
      <c r="B234" s="11" t="s">
        <v>190</v>
      </c>
      <c r="C234" s="11" t="s">
        <v>23</v>
      </c>
      <c r="D234" s="12" t="s">
        <v>13</v>
      </c>
      <c r="E234" s="12" t="s">
        <v>116</v>
      </c>
      <c r="F234" s="11" t="s">
        <v>191</v>
      </c>
      <c r="G234" s="13">
        <v>4024.49</v>
      </c>
      <c r="H234" s="12">
        <v>8</v>
      </c>
      <c r="I234" s="13">
        <v>416.92</v>
      </c>
      <c r="J234" s="12" t="s">
        <v>21</v>
      </c>
      <c r="K234" s="12">
        <v>2024</v>
      </c>
    </row>
    <row r="235" spans="1:11" ht="16.5" customHeight="1" x14ac:dyDescent="0.3">
      <c r="A235" s="14">
        <v>45712</v>
      </c>
      <c r="B235" s="15" t="s">
        <v>22</v>
      </c>
      <c r="C235" s="15" t="s">
        <v>65</v>
      </c>
      <c r="D235" s="16" t="s">
        <v>13</v>
      </c>
      <c r="E235" s="16" t="s">
        <v>24</v>
      </c>
      <c r="F235" s="15" t="s">
        <v>100</v>
      </c>
      <c r="G235" s="17">
        <v>3157.93</v>
      </c>
      <c r="H235" s="16">
        <v>4</v>
      </c>
      <c r="I235" s="17">
        <v>1049.44</v>
      </c>
      <c r="J235" s="16" t="s">
        <v>78</v>
      </c>
      <c r="K235" s="16">
        <v>2025</v>
      </c>
    </row>
    <row r="236" spans="1:11" ht="16.5" customHeight="1" x14ac:dyDescent="0.3">
      <c r="A236" s="10">
        <v>45453</v>
      </c>
      <c r="B236" s="11" t="s">
        <v>138</v>
      </c>
      <c r="C236" s="11" t="s">
        <v>40</v>
      </c>
      <c r="D236" s="12" t="s">
        <v>13</v>
      </c>
      <c r="E236" s="12" t="s">
        <v>24</v>
      </c>
      <c r="F236" s="11" t="s">
        <v>125</v>
      </c>
      <c r="G236" s="13">
        <v>788.98</v>
      </c>
      <c r="H236" s="12">
        <v>3</v>
      </c>
      <c r="I236" s="13">
        <v>254.12</v>
      </c>
      <c r="J236" s="12" t="s">
        <v>26</v>
      </c>
      <c r="K236" s="12">
        <v>2024</v>
      </c>
    </row>
    <row r="237" spans="1:11" ht="16.5" customHeight="1" x14ac:dyDescent="0.3">
      <c r="A237" s="14">
        <v>45598</v>
      </c>
      <c r="B237" s="15" t="s">
        <v>32</v>
      </c>
      <c r="C237" s="15" t="s">
        <v>65</v>
      </c>
      <c r="D237" s="16" t="s">
        <v>13</v>
      </c>
      <c r="E237" s="16" t="s">
        <v>24</v>
      </c>
      <c r="F237" s="15" t="s">
        <v>84</v>
      </c>
      <c r="G237" s="17">
        <v>1055.58</v>
      </c>
      <c r="H237" s="16">
        <v>2</v>
      </c>
      <c r="I237" s="18">
        <v>-815.81</v>
      </c>
      <c r="J237" s="16" t="s">
        <v>46</v>
      </c>
      <c r="K237" s="16">
        <v>2024</v>
      </c>
    </row>
    <row r="238" spans="1:11" ht="16.5" customHeight="1" x14ac:dyDescent="0.3">
      <c r="A238" s="10">
        <v>45583</v>
      </c>
      <c r="B238" s="11" t="s">
        <v>17</v>
      </c>
      <c r="C238" s="11" t="s">
        <v>99</v>
      </c>
      <c r="D238" s="12" t="s">
        <v>48</v>
      </c>
      <c r="E238" s="12" t="s">
        <v>107</v>
      </c>
      <c r="F238" s="11" t="s">
        <v>159</v>
      </c>
      <c r="G238" s="13">
        <v>20489.88</v>
      </c>
      <c r="H238" s="12">
        <v>2</v>
      </c>
      <c r="I238" s="13">
        <v>2643.29</v>
      </c>
      <c r="J238" s="12" t="s">
        <v>96</v>
      </c>
      <c r="K238" s="12">
        <v>2024</v>
      </c>
    </row>
    <row r="239" spans="1:11" ht="16.5" customHeight="1" x14ac:dyDescent="0.3">
      <c r="A239" s="14">
        <v>45500</v>
      </c>
      <c r="B239" s="15" t="s">
        <v>126</v>
      </c>
      <c r="C239" s="15" t="s">
        <v>102</v>
      </c>
      <c r="D239" s="16" t="s">
        <v>28</v>
      </c>
      <c r="E239" s="16" t="s">
        <v>34</v>
      </c>
      <c r="F239" s="15" t="s">
        <v>92</v>
      </c>
      <c r="G239" s="17">
        <v>24201.57</v>
      </c>
      <c r="H239" s="16">
        <v>2</v>
      </c>
      <c r="I239" s="17">
        <v>3685.76</v>
      </c>
      <c r="J239" s="16" t="s">
        <v>82</v>
      </c>
      <c r="K239" s="16">
        <v>2024</v>
      </c>
    </row>
    <row r="240" spans="1:11" ht="16.5" customHeight="1" x14ac:dyDescent="0.3">
      <c r="A240" s="10">
        <v>45496</v>
      </c>
      <c r="B240" s="11" t="s">
        <v>42</v>
      </c>
      <c r="C240" s="11" t="s">
        <v>99</v>
      </c>
      <c r="D240" s="12" t="s">
        <v>13</v>
      </c>
      <c r="E240" s="12" t="s">
        <v>24</v>
      </c>
      <c r="F240" s="11" t="s">
        <v>125</v>
      </c>
      <c r="G240" s="13">
        <v>554.57000000000005</v>
      </c>
      <c r="H240" s="12">
        <v>3</v>
      </c>
      <c r="I240" s="19">
        <v>-330.19</v>
      </c>
      <c r="J240" s="12" t="s">
        <v>82</v>
      </c>
      <c r="K240" s="12">
        <v>2024</v>
      </c>
    </row>
    <row r="241" spans="1:11" ht="16.5" customHeight="1" x14ac:dyDescent="0.3">
      <c r="A241" s="14">
        <v>45653</v>
      </c>
      <c r="B241" s="15" t="s">
        <v>22</v>
      </c>
      <c r="C241" s="15" t="s">
        <v>83</v>
      </c>
      <c r="D241" s="16" t="s">
        <v>28</v>
      </c>
      <c r="E241" s="16" t="s">
        <v>34</v>
      </c>
      <c r="F241" s="15" t="s">
        <v>123</v>
      </c>
      <c r="G241" s="17">
        <v>6222.03</v>
      </c>
      <c r="H241" s="16">
        <v>5</v>
      </c>
      <c r="I241" s="17">
        <v>2079.17</v>
      </c>
      <c r="J241" s="16" t="s">
        <v>21</v>
      </c>
      <c r="K241" s="16">
        <v>2024</v>
      </c>
    </row>
    <row r="242" spans="1:11" ht="16.5" customHeight="1" x14ac:dyDescent="0.3">
      <c r="A242" s="10">
        <v>45648</v>
      </c>
      <c r="B242" s="11" t="s">
        <v>58</v>
      </c>
      <c r="C242" s="11" t="s">
        <v>80</v>
      </c>
      <c r="D242" s="12" t="s">
        <v>48</v>
      </c>
      <c r="E242" s="12" t="s">
        <v>62</v>
      </c>
      <c r="F242" s="11" t="s">
        <v>63</v>
      </c>
      <c r="G242" s="13">
        <v>3643.46</v>
      </c>
      <c r="H242" s="12">
        <v>3</v>
      </c>
      <c r="I242" s="13">
        <v>1021.5</v>
      </c>
      <c r="J242" s="12" t="s">
        <v>21</v>
      </c>
      <c r="K242" s="12">
        <v>2024</v>
      </c>
    </row>
    <row r="243" spans="1:11" ht="16.5" customHeight="1" x14ac:dyDescent="0.3">
      <c r="A243" s="14">
        <v>45740</v>
      </c>
      <c r="B243" s="15" t="s">
        <v>37</v>
      </c>
      <c r="C243" s="15" t="s">
        <v>65</v>
      </c>
      <c r="D243" s="16" t="s">
        <v>13</v>
      </c>
      <c r="E243" s="16" t="s">
        <v>14</v>
      </c>
      <c r="F243" s="15" t="s">
        <v>161</v>
      </c>
      <c r="G243" s="17">
        <v>522.84</v>
      </c>
      <c r="H243" s="16">
        <v>2</v>
      </c>
      <c r="I243" s="18">
        <v>-145.6</v>
      </c>
      <c r="J243" s="16" t="s">
        <v>16</v>
      </c>
      <c r="K243" s="16">
        <v>2025</v>
      </c>
    </row>
    <row r="244" spans="1:11" ht="16.5" customHeight="1" x14ac:dyDescent="0.3">
      <c r="A244" s="10">
        <v>45618</v>
      </c>
      <c r="B244" s="11" t="s">
        <v>114</v>
      </c>
      <c r="C244" s="11" t="s">
        <v>23</v>
      </c>
      <c r="D244" s="12" t="s">
        <v>13</v>
      </c>
      <c r="E244" s="12" t="s">
        <v>44</v>
      </c>
      <c r="F244" s="11" t="s">
        <v>66</v>
      </c>
      <c r="G244" s="13">
        <v>492.39</v>
      </c>
      <c r="H244" s="12">
        <v>1</v>
      </c>
      <c r="I244" s="13">
        <v>165.24</v>
      </c>
      <c r="J244" s="12" t="s">
        <v>46</v>
      </c>
      <c r="K244" s="12">
        <v>2024</v>
      </c>
    </row>
    <row r="245" spans="1:11" ht="16.5" customHeight="1" x14ac:dyDescent="0.3">
      <c r="A245" s="14">
        <v>45726</v>
      </c>
      <c r="B245" s="15" t="s">
        <v>54</v>
      </c>
      <c r="C245" s="15" t="s">
        <v>12</v>
      </c>
      <c r="D245" s="16" t="s">
        <v>13</v>
      </c>
      <c r="E245" s="16" t="s">
        <v>24</v>
      </c>
      <c r="F245" s="15" t="s">
        <v>25</v>
      </c>
      <c r="G245" s="17">
        <v>10382.6</v>
      </c>
      <c r="H245" s="16">
        <v>2</v>
      </c>
      <c r="I245" s="17">
        <v>2895.11</v>
      </c>
      <c r="J245" s="16" t="s">
        <v>16</v>
      </c>
      <c r="K245" s="16">
        <v>2025</v>
      </c>
    </row>
    <row r="246" spans="1:11" ht="16.5" customHeight="1" x14ac:dyDescent="0.3">
      <c r="A246" s="10">
        <v>45576</v>
      </c>
      <c r="B246" s="11" t="s">
        <v>88</v>
      </c>
      <c r="C246" s="11" t="s">
        <v>80</v>
      </c>
      <c r="D246" s="12" t="s">
        <v>13</v>
      </c>
      <c r="E246" s="12" t="s">
        <v>24</v>
      </c>
      <c r="F246" s="11" t="s">
        <v>25</v>
      </c>
      <c r="G246" s="13">
        <v>487807.1</v>
      </c>
      <c r="H246" s="12">
        <v>2</v>
      </c>
      <c r="I246" s="13">
        <v>175573.66</v>
      </c>
      <c r="J246" s="12" t="s">
        <v>96</v>
      </c>
      <c r="K246" s="12">
        <v>2024</v>
      </c>
    </row>
    <row r="247" spans="1:11" ht="16.5" customHeight="1" x14ac:dyDescent="0.3">
      <c r="A247" s="14">
        <v>45650</v>
      </c>
      <c r="B247" s="15" t="s">
        <v>103</v>
      </c>
      <c r="C247" s="15" t="s">
        <v>33</v>
      </c>
      <c r="D247" s="16" t="s">
        <v>13</v>
      </c>
      <c r="E247" s="16" t="s">
        <v>73</v>
      </c>
      <c r="F247" s="15" t="s">
        <v>173</v>
      </c>
      <c r="G247" s="17">
        <v>1640.42</v>
      </c>
      <c r="H247" s="16">
        <v>1</v>
      </c>
      <c r="I247" s="17">
        <v>450.36</v>
      </c>
      <c r="J247" s="16" t="s">
        <v>21</v>
      </c>
      <c r="K247" s="16">
        <v>2024</v>
      </c>
    </row>
    <row r="248" spans="1:11" ht="16.5" customHeight="1" x14ac:dyDescent="0.3">
      <c r="A248" s="10">
        <v>45448</v>
      </c>
      <c r="B248" s="11" t="s">
        <v>75</v>
      </c>
      <c r="C248" s="11" t="s">
        <v>23</v>
      </c>
      <c r="D248" s="12" t="s">
        <v>13</v>
      </c>
      <c r="E248" s="12" t="s">
        <v>44</v>
      </c>
      <c r="F248" s="11" t="s">
        <v>97</v>
      </c>
      <c r="G248" s="13">
        <v>6027.78</v>
      </c>
      <c r="H248" s="12">
        <v>2</v>
      </c>
      <c r="I248" s="13">
        <v>2331.4699999999998</v>
      </c>
      <c r="J248" s="12" t="s">
        <v>26</v>
      </c>
      <c r="K248" s="12">
        <v>2024</v>
      </c>
    </row>
    <row r="249" spans="1:11" ht="16.5" customHeight="1" x14ac:dyDescent="0.3">
      <c r="A249" s="14">
        <v>45434</v>
      </c>
      <c r="B249" s="15" t="s">
        <v>132</v>
      </c>
      <c r="C249" s="15" t="s">
        <v>93</v>
      </c>
      <c r="D249" s="16" t="s">
        <v>13</v>
      </c>
      <c r="E249" s="16" t="s">
        <v>19</v>
      </c>
      <c r="F249" s="15" t="s">
        <v>38</v>
      </c>
      <c r="G249" s="17">
        <v>214.49</v>
      </c>
      <c r="H249" s="16">
        <v>1</v>
      </c>
      <c r="I249" s="17">
        <v>57.58</v>
      </c>
      <c r="J249" s="16" t="s">
        <v>31</v>
      </c>
      <c r="K249" s="16">
        <v>2024</v>
      </c>
    </row>
    <row r="250" spans="1:11" ht="16.5" customHeight="1" x14ac:dyDescent="0.3">
      <c r="A250" s="10">
        <v>45549</v>
      </c>
      <c r="B250" s="11" t="s">
        <v>98</v>
      </c>
      <c r="C250" s="11" t="s">
        <v>52</v>
      </c>
      <c r="D250" s="12" t="s">
        <v>13</v>
      </c>
      <c r="E250" s="12" t="s">
        <v>24</v>
      </c>
      <c r="F250" s="11" t="s">
        <v>84</v>
      </c>
      <c r="G250" s="13">
        <v>4250.03</v>
      </c>
      <c r="H250" s="12">
        <v>2</v>
      </c>
      <c r="I250" s="13">
        <v>1818.6</v>
      </c>
      <c r="J250" s="12" t="s">
        <v>41</v>
      </c>
      <c r="K250" s="12">
        <v>2024</v>
      </c>
    </row>
    <row r="251" spans="1:11" ht="16.5" customHeight="1" x14ac:dyDescent="0.3">
      <c r="A251" s="14">
        <v>45614</v>
      </c>
      <c r="B251" s="15" t="s">
        <v>115</v>
      </c>
      <c r="C251" s="15" t="s">
        <v>121</v>
      </c>
      <c r="D251" s="16" t="s">
        <v>48</v>
      </c>
      <c r="E251" s="16" t="s">
        <v>107</v>
      </c>
      <c r="F251" s="15" t="s">
        <v>131</v>
      </c>
      <c r="G251" s="17">
        <v>11193.06</v>
      </c>
      <c r="H251" s="16">
        <v>2</v>
      </c>
      <c r="I251" s="17">
        <v>5561.97</v>
      </c>
      <c r="J251" s="16" t="s">
        <v>46</v>
      </c>
      <c r="K251" s="16">
        <v>2024</v>
      </c>
    </row>
    <row r="252" spans="1:11" ht="16.5" customHeight="1" x14ac:dyDescent="0.3">
      <c r="A252" s="10">
        <v>45555</v>
      </c>
      <c r="B252" s="11" t="s">
        <v>168</v>
      </c>
      <c r="C252" s="11" t="s">
        <v>47</v>
      </c>
      <c r="D252" s="12" t="s">
        <v>13</v>
      </c>
      <c r="E252" s="12" t="s">
        <v>24</v>
      </c>
      <c r="F252" s="11" t="s">
        <v>91</v>
      </c>
      <c r="G252" s="13">
        <v>2249.2800000000002</v>
      </c>
      <c r="H252" s="12">
        <v>4</v>
      </c>
      <c r="I252" s="13">
        <v>1392.68</v>
      </c>
      <c r="J252" s="12" t="s">
        <v>41</v>
      </c>
      <c r="K252" s="12">
        <v>2024</v>
      </c>
    </row>
    <row r="253" spans="1:11" ht="16.5" customHeight="1" x14ac:dyDescent="0.3">
      <c r="A253" s="14">
        <v>45613</v>
      </c>
      <c r="B253" s="15" t="s">
        <v>51</v>
      </c>
      <c r="C253" s="15" t="s">
        <v>153</v>
      </c>
      <c r="D253" s="16" t="s">
        <v>13</v>
      </c>
      <c r="E253" s="16" t="s">
        <v>24</v>
      </c>
      <c r="F253" s="15" t="s">
        <v>25</v>
      </c>
      <c r="G253" s="17">
        <v>449.62</v>
      </c>
      <c r="H253" s="16">
        <v>1</v>
      </c>
      <c r="I253" s="17">
        <v>169.71</v>
      </c>
      <c r="J253" s="16" t="s">
        <v>46</v>
      </c>
      <c r="K253" s="16">
        <v>2024</v>
      </c>
    </row>
    <row r="254" spans="1:11" ht="16.5" customHeight="1" x14ac:dyDescent="0.3">
      <c r="A254" s="10">
        <v>45641</v>
      </c>
      <c r="B254" s="11" t="s">
        <v>150</v>
      </c>
      <c r="C254" s="11" t="s">
        <v>121</v>
      </c>
      <c r="D254" s="12" t="s">
        <v>13</v>
      </c>
      <c r="E254" s="12" t="s">
        <v>24</v>
      </c>
      <c r="F254" s="11" t="s">
        <v>125</v>
      </c>
      <c r="G254" s="13">
        <v>3159.4</v>
      </c>
      <c r="H254" s="12">
        <v>6</v>
      </c>
      <c r="I254" s="13">
        <v>977.09</v>
      </c>
      <c r="J254" s="12" t="s">
        <v>21</v>
      </c>
      <c r="K254" s="12">
        <v>2024</v>
      </c>
    </row>
    <row r="255" spans="1:11" ht="16.5" customHeight="1" x14ac:dyDescent="0.3">
      <c r="A255" s="14">
        <v>45608</v>
      </c>
      <c r="B255" s="15" t="s">
        <v>85</v>
      </c>
      <c r="C255" s="15" t="s">
        <v>33</v>
      </c>
      <c r="D255" s="16" t="s">
        <v>13</v>
      </c>
      <c r="E255" s="16" t="s">
        <v>44</v>
      </c>
      <c r="F255" s="15" t="s">
        <v>45</v>
      </c>
      <c r="G255" s="17">
        <v>3945.01</v>
      </c>
      <c r="H255" s="16">
        <v>3</v>
      </c>
      <c r="I255" s="17">
        <v>2280.7399999999998</v>
      </c>
      <c r="J255" s="16" t="s">
        <v>46</v>
      </c>
      <c r="K255" s="16">
        <v>2024</v>
      </c>
    </row>
    <row r="256" spans="1:11" ht="16.5" customHeight="1" x14ac:dyDescent="0.3">
      <c r="A256" s="10">
        <v>45429</v>
      </c>
      <c r="B256" s="11" t="s">
        <v>67</v>
      </c>
      <c r="C256" s="11" t="s">
        <v>12</v>
      </c>
      <c r="D256" s="12" t="s">
        <v>13</v>
      </c>
      <c r="E256" s="12" t="s">
        <v>24</v>
      </c>
      <c r="F256" s="11" t="s">
        <v>100</v>
      </c>
      <c r="G256" s="13">
        <v>9040.61</v>
      </c>
      <c r="H256" s="12">
        <v>1</v>
      </c>
      <c r="I256" s="13">
        <v>4830.99</v>
      </c>
      <c r="J256" s="12" t="s">
        <v>31</v>
      </c>
      <c r="K256" s="12">
        <v>2024</v>
      </c>
    </row>
    <row r="257" spans="1:11" ht="16.5" customHeight="1" x14ac:dyDescent="0.3">
      <c r="A257" s="14">
        <v>45522</v>
      </c>
      <c r="B257" s="15" t="s">
        <v>114</v>
      </c>
      <c r="C257" s="15" t="s">
        <v>43</v>
      </c>
      <c r="D257" s="16" t="s">
        <v>13</v>
      </c>
      <c r="E257" s="16" t="s">
        <v>112</v>
      </c>
      <c r="F257" s="15" t="s">
        <v>113</v>
      </c>
      <c r="G257" s="17">
        <v>281.85000000000002</v>
      </c>
      <c r="H257" s="16">
        <v>1</v>
      </c>
      <c r="I257" s="17">
        <v>101.16</v>
      </c>
      <c r="J257" s="16" t="s">
        <v>36</v>
      </c>
      <c r="K257" s="16">
        <v>2024</v>
      </c>
    </row>
    <row r="258" spans="1:11" ht="16.5" customHeight="1" x14ac:dyDescent="0.3">
      <c r="A258" s="10">
        <v>45420</v>
      </c>
      <c r="B258" s="11" t="s">
        <v>150</v>
      </c>
      <c r="C258" s="11" t="s">
        <v>102</v>
      </c>
      <c r="D258" s="12" t="s">
        <v>13</v>
      </c>
      <c r="E258" s="12" t="s">
        <v>44</v>
      </c>
      <c r="F258" s="11" t="s">
        <v>53</v>
      </c>
      <c r="G258" s="13">
        <v>1329.57</v>
      </c>
      <c r="H258" s="12">
        <v>3</v>
      </c>
      <c r="I258" s="13">
        <v>657.67</v>
      </c>
      <c r="J258" s="12" t="s">
        <v>31</v>
      </c>
      <c r="K258" s="12">
        <v>2024</v>
      </c>
    </row>
    <row r="259" spans="1:11" ht="16.5" customHeight="1" x14ac:dyDescent="0.3">
      <c r="A259" s="14">
        <v>45646</v>
      </c>
      <c r="B259" s="15" t="s">
        <v>51</v>
      </c>
      <c r="C259" s="15" t="s">
        <v>153</v>
      </c>
      <c r="D259" s="16" t="s">
        <v>13</v>
      </c>
      <c r="E259" s="16" t="s">
        <v>44</v>
      </c>
      <c r="F259" s="15" t="s">
        <v>53</v>
      </c>
      <c r="G259" s="17">
        <v>23764.68</v>
      </c>
      <c r="H259" s="16">
        <v>5</v>
      </c>
      <c r="I259" s="17">
        <v>7381.91</v>
      </c>
      <c r="J259" s="16" t="s">
        <v>21</v>
      </c>
      <c r="K259" s="16">
        <v>2024</v>
      </c>
    </row>
    <row r="260" spans="1:11" ht="16.5" customHeight="1" x14ac:dyDescent="0.3">
      <c r="A260" s="10">
        <v>45576</v>
      </c>
      <c r="B260" s="11" t="s">
        <v>114</v>
      </c>
      <c r="C260" s="11" t="s">
        <v>80</v>
      </c>
      <c r="D260" s="12" t="s">
        <v>28</v>
      </c>
      <c r="E260" s="12" t="s">
        <v>29</v>
      </c>
      <c r="F260" s="11" t="s">
        <v>30</v>
      </c>
      <c r="G260" s="13">
        <v>73296.789999999994</v>
      </c>
      <c r="H260" s="12">
        <v>7</v>
      </c>
      <c r="I260" s="13">
        <v>10185.790000000001</v>
      </c>
      <c r="J260" s="12" t="s">
        <v>96</v>
      </c>
      <c r="K260" s="12">
        <v>2024</v>
      </c>
    </row>
    <row r="261" spans="1:11" ht="16.5" customHeight="1" x14ac:dyDescent="0.3">
      <c r="A261" s="14">
        <v>45640</v>
      </c>
      <c r="B261" s="15" t="s">
        <v>27</v>
      </c>
      <c r="C261" s="15" t="s">
        <v>59</v>
      </c>
      <c r="D261" s="16" t="s">
        <v>28</v>
      </c>
      <c r="E261" s="16" t="s">
        <v>34</v>
      </c>
      <c r="F261" s="15" t="s">
        <v>123</v>
      </c>
      <c r="G261" s="17">
        <v>5404.35</v>
      </c>
      <c r="H261" s="16">
        <v>2</v>
      </c>
      <c r="I261" s="17">
        <v>2428.31</v>
      </c>
      <c r="J261" s="16" t="s">
        <v>21</v>
      </c>
      <c r="K261" s="16">
        <v>2024</v>
      </c>
    </row>
    <row r="262" spans="1:11" ht="16.5" customHeight="1" x14ac:dyDescent="0.3">
      <c r="A262" s="10">
        <v>45672</v>
      </c>
      <c r="B262" s="11" t="s">
        <v>17</v>
      </c>
      <c r="C262" s="11" t="s">
        <v>23</v>
      </c>
      <c r="D262" s="12" t="s">
        <v>28</v>
      </c>
      <c r="E262" s="12" t="s">
        <v>60</v>
      </c>
      <c r="F262" s="11" t="s">
        <v>169</v>
      </c>
      <c r="G262" s="13">
        <v>76977.509999999995</v>
      </c>
      <c r="H262" s="12">
        <v>5</v>
      </c>
      <c r="I262" s="19">
        <v>-13546.22</v>
      </c>
      <c r="J262" s="12" t="s">
        <v>170</v>
      </c>
      <c r="K262" s="12">
        <v>2025</v>
      </c>
    </row>
    <row r="263" spans="1:11" ht="16.5" customHeight="1" x14ac:dyDescent="0.3">
      <c r="A263" s="14">
        <v>45737</v>
      </c>
      <c r="B263" s="15" t="s">
        <v>101</v>
      </c>
      <c r="C263" s="15" t="s">
        <v>55</v>
      </c>
      <c r="D263" s="16" t="s">
        <v>13</v>
      </c>
      <c r="E263" s="16" t="s">
        <v>24</v>
      </c>
      <c r="F263" s="15" t="s">
        <v>25</v>
      </c>
      <c r="G263" s="17">
        <v>1354.27</v>
      </c>
      <c r="H263" s="16">
        <v>3</v>
      </c>
      <c r="I263" s="18">
        <v>-981.55</v>
      </c>
      <c r="J263" s="16" t="s">
        <v>16</v>
      </c>
      <c r="K263" s="16">
        <v>2025</v>
      </c>
    </row>
    <row r="264" spans="1:11" ht="16.5" customHeight="1" x14ac:dyDescent="0.3">
      <c r="A264" s="10">
        <v>45610</v>
      </c>
      <c r="B264" s="11" t="s">
        <v>79</v>
      </c>
      <c r="C264" s="11" t="s">
        <v>47</v>
      </c>
      <c r="D264" s="12" t="s">
        <v>48</v>
      </c>
      <c r="E264" s="12" t="s">
        <v>62</v>
      </c>
      <c r="F264" s="11" t="s">
        <v>119</v>
      </c>
      <c r="G264" s="13">
        <v>48914.09</v>
      </c>
      <c r="H264" s="12">
        <v>3</v>
      </c>
      <c r="I264" s="19">
        <v>-10402.26</v>
      </c>
      <c r="J264" s="12" t="s">
        <v>46</v>
      </c>
      <c r="K264" s="12">
        <v>2024</v>
      </c>
    </row>
    <row r="265" spans="1:11" ht="16.5" customHeight="1" x14ac:dyDescent="0.3">
      <c r="A265" s="14">
        <v>45537</v>
      </c>
      <c r="B265" s="15" t="s">
        <v>37</v>
      </c>
      <c r="C265" s="15" t="s">
        <v>121</v>
      </c>
      <c r="D265" s="16" t="s">
        <v>48</v>
      </c>
      <c r="E265" s="16" t="s">
        <v>107</v>
      </c>
      <c r="F265" s="15" t="s">
        <v>175</v>
      </c>
      <c r="G265" s="17">
        <v>1314.41</v>
      </c>
      <c r="H265" s="16">
        <v>1</v>
      </c>
      <c r="I265" s="17">
        <v>203.27</v>
      </c>
      <c r="J265" s="16" t="s">
        <v>41</v>
      </c>
      <c r="K265" s="16">
        <v>2024</v>
      </c>
    </row>
    <row r="266" spans="1:11" ht="16.5" customHeight="1" x14ac:dyDescent="0.3">
      <c r="A266" s="10">
        <v>45460</v>
      </c>
      <c r="B266" s="11" t="s">
        <v>37</v>
      </c>
      <c r="C266" s="11" t="s">
        <v>153</v>
      </c>
      <c r="D266" s="12" t="s">
        <v>48</v>
      </c>
      <c r="E266" s="12" t="s">
        <v>140</v>
      </c>
      <c r="F266" s="11" t="s">
        <v>180</v>
      </c>
      <c r="G266" s="13">
        <v>68034.91</v>
      </c>
      <c r="H266" s="12">
        <v>3</v>
      </c>
      <c r="I266" s="13">
        <v>3295.48</v>
      </c>
      <c r="J266" s="12" t="s">
        <v>26</v>
      </c>
      <c r="K266" s="12">
        <v>2024</v>
      </c>
    </row>
    <row r="267" spans="1:11" ht="16.5" customHeight="1" x14ac:dyDescent="0.3">
      <c r="A267" s="14">
        <v>45497</v>
      </c>
      <c r="B267" s="15" t="s">
        <v>172</v>
      </c>
      <c r="C267" s="15" t="s">
        <v>121</v>
      </c>
      <c r="D267" s="16" t="s">
        <v>13</v>
      </c>
      <c r="E267" s="16" t="s">
        <v>44</v>
      </c>
      <c r="F267" s="15" t="s">
        <v>156</v>
      </c>
      <c r="G267" s="17">
        <v>9056.08</v>
      </c>
      <c r="H267" s="16">
        <v>1</v>
      </c>
      <c r="I267" s="17">
        <v>4545.76</v>
      </c>
      <c r="J267" s="16" t="s">
        <v>82</v>
      </c>
      <c r="K267" s="16">
        <v>2024</v>
      </c>
    </row>
    <row r="268" spans="1:11" ht="16.5" customHeight="1" x14ac:dyDescent="0.3">
      <c r="A268" s="10">
        <v>45689</v>
      </c>
      <c r="B268" s="11" t="s">
        <v>165</v>
      </c>
      <c r="C268" s="11" t="s">
        <v>59</v>
      </c>
      <c r="D268" s="12" t="s">
        <v>13</v>
      </c>
      <c r="E268" s="12" t="s">
        <v>73</v>
      </c>
      <c r="F268" s="11" t="s">
        <v>74</v>
      </c>
      <c r="G268" s="13">
        <v>95247.64</v>
      </c>
      <c r="H268" s="12">
        <v>7</v>
      </c>
      <c r="I268" s="13">
        <v>11638.75</v>
      </c>
      <c r="J268" s="12" t="s">
        <v>78</v>
      </c>
      <c r="K268" s="12">
        <v>2025</v>
      </c>
    </row>
    <row r="269" spans="1:11" ht="16.5" customHeight="1" x14ac:dyDescent="0.3">
      <c r="A269" s="14">
        <v>45580</v>
      </c>
      <c r="B269" s="15" t="s">
        <v>95</v>
      </c>
      <c r="C269" s="15" t="s">
        <v>153</v>
      </c>
      <c r="D269" s="16" t="s">
        <v>13</v>
      </c>
      <c r="E269" s="16" t="s">
        <v>24</v>
      </c>
      <c r="F269" s="15" t="s">
        <v>100</v>
      </c>
      <c r="G269" s="17">
        <v>2734.76</v>
      </c>
      <c r="H269" s="16">
        <v>3</v>
      </c>
      <c r="I269" s="17">
        <v>935.16</v>
      </c>
      <c r="J269" s="16" t="s">
        <v>96</v>
      </c>
      <c r="K269" s="16">
        <v>2024</v>
      </c>
    </row>
    <row r="270" spans="1:11" ht="16.5" customHeight="1" x14ac:dyDescent="0.3">
      <c r="A270" s="10">
        <v>45538</v>
      </c>
      <c r="B270" s="11" t="s">
        <v>67</v>
      </c>
      <c r="C270" s="11" t="s">
        <v>12</v>
      </c>
      <c r="D270" s="12" t="s">
        <v>48</v>
      </c>
      <c r="E270" s="12" t="s">
        <v>140</v>
      </c>
      <c r="F270" s="11" t="s">
        <v>192</v>
      </c>
      <c r="G270" s="13">
        <v>6478.18</v>
      </c>
      <c r="H270" s="12">
        <v>1</v>
      </c>
      <c r="I270" s="13">
        <v>2576.5100000000002</v>
      </c>
      <c r="J270" s="12" t="s">
        <v>41</v>
      </c>
      <c r="K270" s="12">
        <v>2024</v>
      </c>
    </row>
    <row r="271" spans="1:11" ht="16.5" customHeight="1" x14ac:dyDescent="0.3">
      <c r="A271" s="14">
        <v>45452</v>
      </c>
      <c r="B271" s="15" t="s">
        <v>79</v>
      </c>
      <c r="C271" s="15" t="s">
        <v>121</v>
      </c>
      <c r="D271" s="16" t="s">
        <v>13</v>
      </c>
      <c r="E271" s="16" t="s">
        <v>116</v>
      </c>
      <c r="F271" s="15" t="s">
        <v>179</v>
      </c>
      <c r="G271" s="17">
        <v>144.44</v>
      </c>
      <c r="H271" s="16">
        <v>1</v>
      </c>
      <c r="I271" s="18">
        <v>-325.52</v>
      </c>
      <c r="J271" s="16" t="s">
        <v>26</v>
      </c>
      <c r="K271" s="16">
        <v>2024</v>
      </c>
    </row>
    <row r="272" spans="1:11" ht="16.5" customHeight="1" x14ac:dyDescent="0.3">
      <c r="A272" s="10">
        <v>45593</v>
      </c>
      <c r="B272" s="11" t="s">
        <v>27</v>
      </c>
      <c r="C272" s="11" t="s">
        <v>102</v>
      </c>
      <c r="D272" s="12" t="s">
        <v>13</v>
      </c>
      <c r="E272" s="12" t="s">
        <v>19</v>
      </c>
      <c r="F272" s="11" t="s">
        <v>128</v>
      </c>
      <c r="G272" s="13">
        <v>568.14</v>
      </c>
      <c r="H272" s="12">
        <v>2</v>
      </c>
      <c r="I272" s="13">
        <v>76.099999999999994</v>
      </c>
      <c r="J272" s="12" t="s">
        <v>96</v>
      </c>
      <c r="K272" s="12">
        <v>2024</v>
      </c>
    </row>
    <row r="273" spans="1:11" ht="16.5" customHeight="1" x14ac:dyDescent="0.3">
      <c r="A273" s="14">
        <v>45721</v>
      </c>
      <c r="B273" s="15" t="s">
        <v>54</v>
      </c>
      <c r="C273" s="15" t="s">
        <v>93</v>
      </c>
      <c r="D273" s="16" t="s">
        <v>48</v>
      </c>
      <c r="E273" s="16" t="s">
        <v>62</v>
      </c>
      <c r="F273" s="15" t="s">
        <v>187</v>
      </c>
      <c r="G273" s="17">
        <v>49553.09</v>
      </c>
      <c r="H273" s="16">
        <v>5</v>
      </c>
      <c r="I273" s="17">
        <v>13172.57</v>
      </c>
      <c r="J273" s="16" t="s">
        <v>16</v>
      </c>
      <c r="K273" s="16">
        <v>2025</v>
      </c>
    </row>
    <row r="274" spans="1:11" ht="16.5" customHeight="1" x14ac:dyDescent="0.3">
      <c r="A274" s="10">
        <v>45420</v>
      </c>
      <c r="B274" s="11" t="s">
        <v>115</v>
      </c>
      <c r="C274" s="11" t="s">
        <v>80</v>
      </c>
      <c r="D274" s="12" t="s">
        <v>13</v>
      </c>
      <c r="E274" s="12" t="s">
        <v>116</v>
      </c>
      <c r="F274" s="11" t="s">
        <v>179</v>
      </c>
      <c r="G274" s="13">
        <v>1413.09</v>
      </c>
      <c r="H274" s="12">
        <v>1</v>
      </c>
      <c r="I274" s="13">
        <v>349.43</v>
      </c>
      <c r="J274" s="12" t="s">
        <v>31</v>
      </c>
      <c r="K274" s="12">
        <v>2024</v>
      </c>
    </row>
    <row r="275" spans="1:11" ht="16.5" customHeight="1" x14ac:dyDescent="0.3">
      <c r="A275" s="14">
        <v>45487</v>
      </c>
      <c r="B275" s="15" t="s">
        <v>88</v>
      </c>
      <c r="C275" s="15" t="s">
        <v>65</v>
      </c>
      <c r="D275" s="16" t="s">
        <v>48</v>
      </c>
      <c r="E275" s="16" t="s">
        <v>62</v>
      </c>
      <c r="F275" s="15" t="s">
        <v>110</v>
      </c>
      <c r="G275" s="17">
        <v>2899.71</v>
      </c>
      <c r="H275" s="16">
        <v>1</v>
      </c>
      <c r="I275" s="17">
        <v>295.32</v>
      </c>
      <c r="J275" s="16" t="s">
        <v>82</v>
      </c>
      <c r="K275" s="16">
        <v>2024</v>
      </c>
    </row>
    <row r="276" spans="1:11" ht="16.5" customHeight="1" x14ac:dyDescent="0.3">
      <c r="A276" s="10">
        <v>45705</v>
      </c>
      <c r="B276" s="11" t="s">
        <v>120</v>
      </c>
      <c r="C276" s="11" t="s">
        <v>83</v>
      </c>
      <c r="D276" s="12" t="s">
        <v>13</v>
      </c>
      <c r="E276" s="12" t="s">
        <v>73</v>
      </c>
      <c r="F276" s="11" t="s">
        <v>167</v>
      </c>
      <c r="G276" s="13">
        <v>13386.36</v>
      </c>
      <c r="H276" s="12">
        <v>3</v>
      </c>
      <c r="I276" s="13">
        <v>3875.6</v>
      </c>
      <c r="J276" s="12" t="s">
        <v>78</v>
      </c>
      <c r="K276" s="12">
        <v>2025</v>
      </c>
    </row>
    <row r="277" spans="1:11" ht="16.5" customHeight="1" x14ac:dyDescent="0.3">
      <c r="A277" s="14">
        <v>45410</v>
      </c>
      <c r="B277" s="15" t="s">
        <v>183</v>
      </c>
      <c r="C277" s="15" t="s">
        <v>80</v>
      </c>
      <c r="D277" s="16" t="s">
        <v>13</v>
      </c>
      <c r="E277" s="16" t="s">
        <v>24</v>
      </c>
      <c r="F277" s="15" t="s">
        <v>91</v>
      </c>
      <c r="G277" s="17">
        <v>41955.14</v>
      </c>
      <c r="H277" s="16">
        <v>10</v>
      </c>
      <c r="I277" s="18">
        <v>-32326.37</v>
      </c>
      <c r="J277" s="16" t="s">
        <v>105</v>
      </c>
      <c r="K277" s="16">
        <v>2024</v>
      </c>
    </row>
    <row r="278" spans="1:11" ht="16.5" customHeight="1" x14ac:dyDescent="0.3">
      <c r="A278" s="10">
        <v>45529</v>
      </c>
      <c r="B278" s="11" t="s">
        <v>183</v>
      </c>
      <c r="C278" s="11" t="s">
        <v>65</v>
      </c>
      <c r="D278" s="12" t="s">
        <v>13</v>
      </c>
      <c r="E278" s="12" t="s">
        <v>24</v>
      </c>
      <c r="F278" s="11" t="s">
        <v>100</v>
      </c>
      <c r="G278" s="13">
        <v>3595.27</v>
      </c>
      <c r="H278" s="12">
        <v>8</v>
      </c>
      <c r="I278" s="13">
        <v>1826.38</v>
      </c>
      <c r="J278" s="12" t="s">
        <v>36</v>
      </c>
      <c r="K278" s="12">
        <v>2024</v>
      </c>
    </row>
    <row r="279" spans="1:11" ht="16.5" customHeight="1" x14ac:dyDescent="0.3">
      <c r="A279" s="14">
        <v>45490</v>
      </c>
      <c r="B279" s="15" t="s">
        <v>75</v>
      </c>
      <c r="C279" s="15" t="s">
        <v>52</v>
      </c>
      <c r="D279" s="16" t="s">
        <v>13</v>
      </c>
      <c r="E279" s="16" t="s">
        <v>24</v>
      </c>
      <c r="F279" s="15" t="s">
        <v>100</v>
      </c>
      <c r="G279" s="17">
        <v>11564.84</v>
      </c>
      <c r="H279" s="16">
        <v>8</v>
      </c>
      <c r="I279" s="17">
        <v>4763.59</v>
      </c>
      <c r="J279" s="16" t="s">
        <v>82</v>
      </c>
      <c r="K279" s="16">
        <v>2024</v>
      </c>
    </row>
    <row r="280" spans="1:11" ht="16.5" customHeight="1" x14ac:dyDescent="0.3">
      <c r="A280" s="10">
        <v>45713</v>
      </c>
      <c r="B280" s="11" t="s">
        <v>37</v>
      </c>
      <c r="C280" s="11" t="s">
        <v>59</v>
      </c>
      <c r="D280" s="12" t="s">
        <v>13</v>
      </c>
      <c r="E280" s="12" t="s">
        <v>73</v>
      </c>
      <c r="F280" s="11" t="s">
        <v>87</v>
      </c>
      <c r="G280" s="13">
        <v>8728.86</v>
      </c>
      <c r="H280" s="12">
        <v>2</v>
      </c>
      <c r="I280" s="13">
        <v>465.89</v>
      </c>
      <c r="J280" s="12" t="s">
        <v>78</v>
      </c>
      <c r="K280" s="12">
        <v>2025</v>
      </c>
    </row>
    <row r="281" spans="1:11" ht="16.5" customHeight="1" x14ac:dyDescent="0.3">
      <c r="A281" s="14">
        <v>45680</v>
      </c>
      <c r="B281" s="15" t="s">
        <v>137</v>
      </c>
      <c r="C281" s="15" t="s">
        <v>43</v>
      </c>
      <c r="D281" s="16" t="s">
        <v>13</v>
      </c>
      <c r="E281" s="16" t="s">
        <v>14</v>
      </c>
      <c r="F281" s="15" t="s">
        <v>193</v>
      </c>
      <c r="G281" s="17">
        <v>448.59</v>
      </c>
      <c r="H281" s="16">
        <v>2</v>
      </c>
      <c r="I281" s="17">
        <v>9.19</v>
      </c>
      <c r="J281" s="16" t="s">
        <v>170</v>
      </c>
      <c r="K281" s="16">
        <v>2025</v>
      </c>
    </row>
    <row r="282" spans="1:11" ht="16.5" customHeight="1" x14ac:dyDescent="0.3">
      <c r="A282" s="10">
        <v>45613</v>
      </c>
      <c r="B282" s="11" t="s">
        <v>54</v>
      </c>
      <c r="C282" s="11" t="s">
        <v>12</v>
      </c>
      <c r="D282" s="12" t="s">
        <v>28</v>
      </c>
      <c r="E282" s="12" t="s">
        <v>60</v>
      </c>
      <c r="F282" s="11" t="s">
        <v>194</v>
      </c>
      <c r="G282" s="13">
        <v>128988.57</v>
      </c>
      <c r="H282" s="12">
        <v>5</v>
      </c>
      <c r="I282" s="19">
        <v>-42324.46</v>
      </c>
      <c r="J282" s="12" t="s">
        <v>46</v>
      </c>
      <c r="K282" s="12">
        <v>2024</v>
      </c>
    </row>
    <row r="283" spans="1:11" ht="16.5" customHeight="1" x14ac:dyDescent="0.3">
      <c r="A283" s="14">
        <v>45719</v>
      </c>
      <c r="B283" s="15" t="s">
        <v>42</v>
      </c>
      <c r="C283" s="15" t="s">
        <v>12</v>
      </c>
      <c r="D283" s="16" t="s">
        <v>13</v>
      </c>
      <c r="E283" s="16" t="s">
        <v>116</v>
      </c>
      <c r="F283" s="15" t="s">
        <v>162</v>
      </c>
      <c r="G283" s="17">
        <v>14383.61</v>
      </c>
      <c r="H283" s="16">
        <v>3</v>
      </c>
      <c r="I283" s="17">
        <v>3274.31</v>
      </c>
      <c r="J283" s="16" t="s">
        <v>16</v>
      </c>
      <c r="K283" s="16">
        <v>2025</v>
      </c>
    </row>
    <row r="284" spans="1:11" ht="16.5" customHeight="1" x14ac:dyDescent="0.3">
      <c r="A284" s="10">
        <v>45428</v>
      </c>
      <c r="B284" s="11" t="s">
        <v>150</v>
      </c>
      <c r="C284" s="11" t="s">
        <v>33</v>
      </c>
      <c r="D284" s="12" t="s">
        <v>13</v>
      </c>
      <c r="E284" s="12" t="s">
        <v>116</v>
      </c>
      <c r="F284" s="11" t="s">
        <v>151</v>
      </c>
      <c r="G284" s="13">
        <v>4408.8100000000004</v>
      </c>
      <c r="H284" s="12">
        <v>1</v>
      </c>
      <c r="I284" s="13">
        <v>1021</v>
      </c>
      <c r="J284" s="12" t="s">
        <v>31</v>
      </c>
      <c r="K284" s="12">
        <v>2024</v>
      </c>
    </row>
    <row r="285" spans="1:11" ht="16.5" customHeight="1" x14ac:dyDescent="0.3">
      <c r="A285" s="14">
        <v>45724</v>
      </c>
      <c r="B285" s="15" t="s">
        <v>86</v>
      </c>
      <c r="C285" s="15" t="s">
        <v>121</v>
      </c>
      <c r="D285" s="16" t="s">
        <v>13</v>
      </c>
      <c r="E285" s="16" t="s">
        <v>116</v>
      </c>
      <c r="F285" s="15" t="s">
        <v>117</v>
      </c>
      <c r="G285" s="17">
        <v>15607.15</v>
      </c>
      <c r="H285" s="16">
        <v>4</v>
      </c>
      <c r="I285" s="17">
        <v>1572.75</v>
      </c>
      <c r="J285" s="16" t="s">
        <v>16</v>
      </c>
      <c r="K285" s="16">
        <v>2025</v>
      </c>
    </row>
    <row r="286" spans="1:11" ht="16.5" customHeight="1" x14ac:dyDescent="0.3">
      <c r="A286" s="10">
        <v>45549</v>
      </c>
      <c r="B286" s="11" t="s">
        <v>126</v>
      </c>
      <c r="C286" s="11" t="s">
        <v>76</v>
      </c>
      <c r="D286" s="12" t="s">
        <v>13</v>
      </c>
      <c r="E286" s="12" t="s">
        <v>154</v>
      </c>
      <c r="F286" s="11" t="s">
        <v>195</v>
      </c>
      <c r="G286" s="13">
        <v>2595.66</v>
      </c>
      <c r="H286" s="12">
        <v>4</v>
      </c>
      <c r="I286" s="13">
        <v>654.48</v>
      </c>
      <c r="J286" s="12" t="s">
        <v>41</v>
      </c>
      <c r="K286" s="12">
        <v>2024</v>
      </c>
    </row>
    <row r="287" spans="1:11" ht="16.5" customHeight="1" x14ac:dyDescent="0.3">
      <c r="A287" s="14">
        <v>45530</v>
      </c>
      <c r="B287" s="15" t="s">
        <v>42</v>
      </c>
      <c r="C287" s="15" t="s">
        <v>80</v>
      </c>
      <c r="D287" s="16" t="s">
        <v>48</v>
      </c>
      <c r="E287" s="16" t="s">
        <v>62</v>
      </c>
      <c r="F287" s="15" t="s">
        <v>119</v>
      </c>
      <c r="G287" s="17">
        <v>3846.66</v>
      </c>
      <c r="H287" s="16">
        <v>2</v>
      </c>
      <c r="I287" s="17">
        <v>1375.79</v>
      </c>
      <c r="J287" s="16" t="s">
        <v>36</v>
      </c>
      <c r="K287" s="16">
        <v>2024</v>
      </c>
    </row>
    <row r="288" spans="1:11" ht="16.5" customHeight="1" x14ac:dyDescent="0.3">
      <c r="A288" s="10">
        <v>45567</v>
      </c>
      <c r="B288" s="11" t="s">
        <v>58</v>
      </c>
      <c r="C288" s="11" t="s">
        <v>33</v>
      </c>
      <c r="D288" s="12" t="s">
        <v>13</v>
      </c>
      <c r="E288" s="12" t="s">
        <v>154</v>
      </c>
      <c r="F288" s="11" t="s">
        <v>196</v>
      </c>
      <c r="G288" s="13">
        <v>49583.83</v>
      </c>
      <c r="H288" s="12">
        <v>2</v>
      </c>
      <c r="I288" s="13">
        <v>1664.27</v>
      </c>
      <c r="J288" s="12" t="s">
        <v>96</v>
      </c>
      <c r="K288" s="12">
        <v>2024</v>
      </c>
    </row>
    <row r="289" spans="1:11" ht="16.5" customHeight="1" x14ac:dyDescent="0.3">
      <c r="A289" s="14">
        <v>45735</v>
      </c>
      <c r="B289" s="15" t="s">
        <v>114</v>
      </c>
      <c r="C289" s="15" t="s">
        <v>102</v>
      </c>
      <c r="D289" s="16" t="s">
        <v>28</v>
      </c>
      <c r="E289" s="16" t="s">
        <v>60</v>
      </c>
      <c r="F289" s="15" t="s">
        <v>169</v>
      </c>
      <c r="G289" s="17">
        <v>59525.59</v>
      </c>
      <c r="H289" s="16">
        <v>3</v>
      </c>
      <c r="I289" s="18">
        <v>-2093.35</v>
      </c>
      <c r="J289" s="16" t="s">
        <v>16</v>
      </c>
      <c r="K289" s="16">
        <v>2025</v>
      </c>
    </row>
    <row r="290" spans="1:11" ht="16.5" customHeight="1" x14ac:dyDescent="0.3">
      <c r="A290" s="10">
        <v>45498</v>
      </c>
      <c r="B290" s="11" t="s">
        <v>88</v>
      </c>
      <c r="C290" s="11" t="s">
        <v>99</v>
      </c>
      <c r="D290" s="12" t="s">
        <v>13</v>
      </c>
      <c r="E290" s="12" t="s">
        <v>24</v>
      </c>
      <c r="F290" s="11" t="s">
        <v>125</v>
      </c>
      <c r="G290" s="13">
        <v>1047.95</v>
      </c>
      <c r="H290" s="12">
        <v>2</v>
      </c>
      <c r="I290" s="13">
        <v>311.47000000000003</v>
      </c>
      <c r="J290" s="12" t="s">
        <v>82</v>
      </c>
      <c r="K290" s="12">
        <v>2024</v>
      </c>
    </row>
    <row r="291" spans="1:11" ht="16.5" customHeight="1" x14ac:dyDescent="0.3">
      <c r="A291" s="14">
        <v>45729</v>
      </c>
      <c r="B291" s="15" t="s">
        <v>190</v>
      </c>
      <c r="C291" s="15" t="s">
        <v>47</v>
      </c>
      <c r="D291" s="16" t="s">
        <v>13</v>
      </c>
      <c r="E291" s="16" t="s">
        <v>112</v>
      </c>
      <c r="F291" s="15" t="s">
        <v>163</v>
      </c>
      <c r="G291" s="17">
        <v>1211.83</v>
      </c>
      <c r="H291" s="16">
        <v>3</v>
      </c>
      <c r="I291" s="17">
        <v>547.04</v>
      </c>
      <c r="J291" s="16" t="s">
        <v>16</v>
      </c>
      <c r="K291" s="16">
        <v>2025</v>
      </c>
    </row>
    <row r="292" spans="1:11" ht="16.5" customHeight="1" x14ac:dyDescent="0.3">
      <c r="A292" s="10">
        <v>45508</v>
      </c>
      <c r="B292" s="11" t="s">
        <v>54</v>
      </c>
      <c r="C292" s="11" t="s">
        <v>40</v>
      </c>
      <c r="D292" s="12" t="s">
        <v>13</v>
      </c>
      <c r="E292" s="12" t="s">
        <v>112</v>
      </c>
      <c r="F292" s="11" t="s">
        <v>163</v>
      </c>
      <c r="G292" s="13">
        <v>3356.91</v>
      </c>
      <c r="H292" s="12">
        <v>2</v>
      </c>
      <c r="I292" s="13">
        <v>1195.58</v>
      </c>
      <c r="J292" s="12" t="s">
        <v>36</v>
      </c>
      <c r="K292" s="12">
        <v>2024</v>
      </c>
    </row>
    <row r="293" spans="1:11" ht="16.5" customHeight="1" x14ac:dyDescent="0.3">
      <c r="A293" s="14">
        <v>45629</v>
      </c>
      <c r="B293" s="15" t="s">
        <v>168</v>
      </c>
      <c r="C293" s="15" t="s">
        <v>59</v>
      </c>
      <c r="D293" s="16" t="s">
        <v>13</v>
      </c>
      <c r="E293" s="16" t="s">
        <v>112</v>
      </c>
      <c r="F293" s="15" t="s">
        <v>113</v>
      </c>
      <c r="G293" s="17">
        <v>918.79</v>
      </c>
      <c r="H293" s="16">
        <v>2</v>
      </c>
      <c r="I293" s="17">
        <v>431.45</v>
      </c>
      <c r="J293" s="16" t="s">
        <v>21</v>
      </c>
      <c r="K293" s="16">
        <v>2024</v>
      </c>
    </row>
    <row r="294" spans="1:11" ht="16.5" customHeight="1" x14ac:dyDescent="0.3">
      <c r="A294" s="10">
        <v>45623</v>
      </c>
      <c r="B294" s="11" t="s">
        <v>150</v>
      </c>
      <c r="C294" s="11" t="s">
        <v>52</v>
      </c>
      <c r="D294" s="12" t="s">
        <v>28</v>
      </c>
      <c r="E294" s="12" t="s">
        <v>29</v>
      </c>
      <c r="F294" s="11" t="s">
        <v>104</v>
      </c>
      <c r="G294" s="13">
        <v>64757.87</v>
      </c>
      <c r="H294" s="12">
        <v>4</v>
      </c>
      <c r="I294" s="19">
        <v>-9644.42</v>
      </c>
      <c r="J294" s="12" t="s">
        <v>46</v>
      </c>
      <c r="K294" s="12">
        <v>2024</v>
      </c>
    </row>
    <row r="295" spans="1:11" ht="16.5" customHeight="1" x14ac:dyDescent="0.3">
      <c r="A295" s="14">
        <v>45603</v>
      </c>
      <c r="B295" s="15" t="s">
        <v>58</v>
      </c>
      <c r="C295" s="15" t="s">
        <v>18</v>
      </c>
      <c r="D295" s="16" t="s">
        <v>13</v>
      </c>
      <c r="E295" s="16" t="s">
        <v>154</v>
      </c>
      <c r="F295" s="15" t="s">
        <v>181</v>
      </c>
      <c r="G295" s="17">
        <v>1067.75</v>
      </c>
      <c r="H295" s="16">
        <v>1</v>
      </c>
      <c r="I295" s="17">
        <v>19.850000000000001</v>
      </c>
      <c r="J295" s="16" t="s">
        <v>46</v>
      </c>
      <c r="K295" s="16">
        <v>2024</v>
      </c>
    </row>
    <row r="296" spans="1:11" ht="16.5" customHeight="1" x14ac:dyDescent="0.3">
      <c r="A296" s="10">
        <v>45526</v>
      </c>
      <c r="B296" s="11" t="s">
        <v>79</v>
      </c>
      <c r="C296" s="11" t="s">
        <v>83</v>
      </c>
      <c r="D296" s="12" t="s">
        <v>13</v>
      </c>
      <c r="E296" s="12" t="s">
        <v>44</v>
      </c>
      <c r="F296" s="11" t="s">
        <v>97</v>
      </c>
      <c r="G296" s="13">
        <v>10484.09</v>
      </c>
      <c r="H296" s="12">
        <v>3</v>
      </c>
      <c r="I296" s="13">
        <v>5163.92</v>
      </c>
      <c r="J296" s="12" t="s">
        <v>36</v>
      </c>
      <c r="K296" s="12">
        <v>2024</v>
      </c>
    </row>
    <row r="297" spans="1:11" ht="16.5" customHeight="1" x14ac:dyDescent="0.3">
      <c r="A297" s="14">
        <v>45673</v>
      </c>
      <c r="B297" s="15" t="s">
        <v>86</v>
      </c>
      <c r="C297" s="15" t="s">
        <v>12</v>
      </c>
      <c r="D297" s="16" t="s">
        <v>48</v>
      </c>
      <c r="E297" s="16" t="s">
        <v>107</v>
      </c>
      <c r="F297" s="15" t="s">
        <v>159</v>
      </c>
      <c r="G297" s="17">
        <v>6252.85</v>
      </c>
      <c r="H297" s="16">
        <v>2</v>
      </c>
      <c r="I297" s="17">
        <v>310.33999999999997</v>
      </c>
      <c r="J297" s="16" t="s">
        <v>170</v>
      </c>
      <c r="K297" s="16">
        <v>2025</v>
      </c>
    </row>
    <row r="298" spans="1:11" ht="16.5" customHeight="1" x14ac:dyDescent="0.3">
      <c r="A298" s="10">
        <v>45403</v>
      </c>
      <c r="B298" s="11" t="s">
        <v>190</v>
      </c>
      <c r="C298" s="11" t="s">
        <v>55</v>
      </c>
      <c r="D298" s="12" t="s">
        <v>13</v>
      </c>
      <c r="E298" s="12" t="s">
        <v>24</v>
      </c>
      <c r="F298" s="11" t="s">
        <v>25</v>
      </c>
      <c r="G298" s="13">
        <v>18789.189999999999</v>
      </c>
      <c r="H298" s="12">
        <v>6</v>
      </c>
      <c r="I298" s="13">
        <v>6111.26</v>
      </c>
      <c r="J298" s="12" t="s">
        <v>105</v>
      </c>
      <c r="K298" s="12">
        <v>2024</v>
      </c>
    </row>
    <row r="299" spans="1:11" ht="16.5" customHeight="1" x14ac:dyDescent="0.3">
      <c r="A299" s="14">
        <v>45391</v>
      </c>
      <c r="B299" s="15" t="s">
        <v>37</v>
      </c>
      <c r="C299" s="15" t="s">
        <v>12</v>
      </c>
      <c r="D299" s="16" t="s">
        <v>13</v>
      </c>
      <c r="E299" s="16" t="s">
        <v>56</v>
      </c>
      <c r="F299" s="15" t="s">
        <v>197</v>
      </c>
      <c r="G299" s="17">
        <v>411.41</v>
      </c>
      <c r="H299" s="16">
        <v>2</v>
      </c>
      <c r="I299" s="17">
        <v>244.95</v>
      </c>
      <c r="J299" s="16" t="s">
        <v>105</v>
      </c>
      <c r="K299" s="16">
        <v>2024</v>
      </c>
    </row>
    <row r="300" spans="1:11" ht="16.5" customHeight="1" x14ac:dyDescent="0.3">
      <c r="A300" s="10">
        <v>45609</v>
      </c>
      <c r="B300" s="11" t="s">
        <v>150</v>
      </c>
      <c r="C300" s="11" t="s">
        <v>99</v>
      </c>
      <c r="D300" s="12" t="s">
        <v>13</v>
      </c>
      <c r="E300" s="12" t="s">
        <v>24</v>
      </c>
      <c r="F300" s="11" t="s">
        <v>84</v>
      </c>
      <c r="G300" s="13">
        <v>6561.17</v>
      </c>
      <c r="H300" s="12">
        <v>5</v>
      </c>
      <c r="I300" s="13">
        <v>2538.61</v>
      </c>
      <c r="J300" s="12" t="s">
        <v>46</v>
      </c>
      <c r="K300" s="12">
        <v>2024</v>
      </c>
    </row>
    <row r="301" spans="1:11" ht="16.5" customHeight="1" x14ac:dyDescent="0.3">
      <c r="A301" s="14">
        <v>45425</v>
      </c>
      <c r="B301" s="15" t="s">
        <v>120</v>
      </c>
      <c r="C301" s="15" t="s">
        <v>65</v>
      </c>
      <c r="D301" s="16" t="s">
        <v>13</v>
      </c>
      <c r="E301" s="16" t="s">
        <v>24</v>
      </c>
      <c r="F301" s="15" t="s">
        <v>25</v>
      </c>
      <c r="G301" s="17">
        <v>214.17</v>
      </c>
      <c r="H301" s="16">
        <v>2</v>
      </c>
      <c r="I301" s="18">
        <v>-171.11</v>
      </c>
      <c r="J301" s="16" t="s">
        <v>31</v>
      </c>
      <c r="K301" s="16">
        <v>2024</v>
      </c>
    </row>
    <row r="302" spans="1:11" ht="16.5" customHeight="1" x14ac:dyDescent="0.3">
      <c r="A302" s="10">
        <v>45482</v>
      </c>
      <c r="B302" s="11" t="s">
        <v>165</v>
      </c>
      <c r="C302" s="11" t="s">
        <v>76</v>
      </c>
      <c r="D302" s="12" t="s">
        <v>13</v>
      </c>
      <c r="E302" s="12" t="s">
        <v>19</v>
      </c>
      <c r="F302" s="11" t="s">
        <v>174</v>
      </c>
      <c r="G302" s="13">
        <v>462.06</v>
      </c>
      <c r="H302" s="12">
        <v>2</v>
      </c>
      <c r="I302" s="13">
        <v>126.71</v>
      </c>
      <c r="J302" s="12" t="s">
        <v>82</v>
      </c>
      <c r="K302" s="12">
        <v>2024</v>
      </c>
    </row>
    <row r="303" spans="1:11" ht="16.5" customHeight="1" x14ac:dyDescent="0.3">
      <c r="A303" s="14">
        <v>45600</v>
      </c>
      <c r="B303" s="15" t="s">
        <v>85</v>
      </c>
      <c r="C303" s="15" t="s">
        <v>76</v>
      </c>
      <c r="D303" s="16" t="s">
        <v>13</v>
      </c>
      <c r="E303" s="16" t="s">
        <v>19</v>
      </c>
      <c r="F303" s="15" t="s">
        <v>198</v>
      </c>
      <c r="G303" s="17">
        <v>17179.150000000001</v>
      </c>
      <c r="H303" s="16">
        <v>5</v>
      </c>
      <c r="I303" s="17">
        <v>4222.95</v>
      </c>
      <c r="J303" s="16" t="s">
        <v>46</v>
      </c>
      <c r="K303" s="16">
        <v>2024</v>
      </c>
    </row>
    <row r="304" spans="1:11" ht="16.5" customHeight="1" x14ac:dyDescent="0.3">
      <c r="A304" s="10">
        <v>45436</v>
      </c>
      <c r="B304" s="11" t="s">
        <v>150</v>
      </c>
      <c r="C304" s="11" t="s">
        <v>43</v>
      </c>
      <c r="D304" s="12" t="s">
        <v>13</v>
      </c>
      <c r="E304" s="12" t="s">
        <v>73</v>
      </c>
      <c r="F304" s="11" t="s">
        <v>173</v>
      </c>
      <c r="G304" s="13">
        <v>67364.11</v>
      </c>
      <c r="H304" s="12">
        <v>2</v>
      </c>
      <c r="I304" s="13">
        <v>7172.77</v>
      </c>
      <c r="J304" s="12" t="s">
        <v>31</v>
      </c>
      <c r="K304" s="12">
        <v>2024</v>
      </c>
    </row>
    <row r="305" spans="1:11" ht="16.5" customHeight="1" x14ac:dyDescent="0.3">
      <c r="A305" s="14">
        <v>45509</v>
      </c>
      <c r="B305" s="15" t="s">
        <v>71</v>
      </c>
      <c r="C305" s="15" t="s">
        <v>121</v>
      </c>
      <c r="D305" s="16" t="s">
        <v>28</v>
      </c>
      <c r="E305" s="16" t="s">
        <v>34</v>
      </c>
      <c r="F305" s="15" t="s">
        <v>35</v>
      </c>
      <c r="G305" s="17">
        <v>542.01</v>
      </c>
      <c r="H305" s="16">
        <v>2</v>
      </c>
      <c r="I305" s="17">
        <v>300.02999999999997</v>
      </c>
      <c r="J305" s="16" t="s">
        <v>36</v>
      </c>
      <c r="K305" s="16">
        <v>2024</v>
      </c>
    </row>
    <row r="306" spans="1:11" ht="16.5" customHeight="1" x14ac:dyDescent="0.3">
      <c r="A306" s="10">
        <v>45486</v>
      </c>
      <c r="B306" s="11" t="s">
        <v>101</v>
      </c>
      <c r="C306" s="11" t="s">
        <v>43</v>
      </c>
      <c r="D306" s="12" t="s">
        <v>13</v>
      </c>
      <c r="E306" s="12" t="s">
        <v>24</v>
      </c>
      <c r="F306" s="11" t="s">
        <v>100</v>
      </c>
      <c r="G306" s="13">
        <v>1217.75</v>
      </c>
      <c r="H306" s="12">
        <v>5</v>
      </c>
      <c r="I306" s="13">
        <v>383.1</v>
      </c>
      <c r="J306" s="12" t="s">
        <v>82</v>
      </c>
      <c r="K306" s="12">
        <v>2024</v>
      </c>
    </row>
    <row r="307" spans="1:11" ht="16.5" customHeight="1" x14ac:dyDescent="0.3">
      <c r="A307" s="14">
        <v>45668</v>
      </c>
      <c r="B307" s="15" t="s">
        <v>158</v>
      </c>
      <c r="C307" s="15" t="s">
        <v>111</v>
      </c>
      <c r="D307" s="16" t="s">
        <v>48</v>
      </c>
      <c r="E307" s="16" t="s">
        <v>49</v>
      </c>
      <c r="F307" s="15" t="s">
        <v>94</v>
      </c>
      <c r="G307" s="17">
        <v>212197.77</v>
      </c>
      <c r="H307" s="16">
        <v>4</v>
      </c>
      <c r="I307" s="17">
        <v>107409.12</v>
      </c>
      <c r="J307" s="16" t="s">
        <v>170</v>
      </c>
      <c r="K307" s="16">
        <v>2025</v>
      </c>
    </row>
    <row r="308" spans="1:11" ht="16.5" customHeight="1" x14ac:dyDescent="0.3">
      <c r="A308" s="10">
        <v>45403</v>
      </c>
      <c r="B308" s="11" t="s">
        <v>176</v>
      </c>
      <c r="C308" s="11" t="s">
        <v>121</v>
      </c>
      <c r="D308" s="12" t="s">
        <v>13</v>
      </c>
      <c r="E308" s="12" t="s">
        <v>154</v>
      </c>
      <c r="F308" s="11" t="s">
        <v>155</v>
      </c>
      <c r="G308" s="13">
        <v>4360.41</v>
      </c>
      <c r="H308" s="12">
        <v>5</v>
      </c>
      <c r="I308" s="13">
        <v>1220.73</v>
      </c>
      <c r="J308" s="12" t="s">
        <v>105</v>
      </c>
      <c r="K308" s="12">
        <v>2024</v>
      </c>
    </row>
    <row r="309" spans="1:11" ht="16.5" customHeight="1" x14ac:dyDescent="0.3">
      <c r="A309" s="14">
        <v>45632</v>
      </c>
      <c r="B309" s="15" t="s">
        <v>95</v>
      </c>
      <c r="C309" s="15" t="s">
        <v>111</v>
      </c>
      <c r="D309" s="16" t="s">
        <v>13</v>
      </c>
      <c r="E309" s="16" t="s">
        <v>19</v>
      </c>
      <c r="F309" s="15" t="s">
        <v>198</v>
      </c>
      <c r="G309" s="17">
        <v>410.17</v>
      </c>
      <c r="H309" s="16">
        <v>1</v>
      </c>
      <c r="I309" s="17">
        <v>125.58</v>
      </c>
      <c r="J309" s="16" t="s">
        <v>21</v>
      </c>
      <c r="K309" s="16">
        <v>2024</v>
      </c>
    </row>
    <row r="310" spans="1:11" ht="16.5" customHeight="1" x14ac:dyDescent="0.3">
      <c r="A310" s="10">
        <v>45592</v>
      </c>
      <c r="B310" s="11" t="s">
        <v>132</v>
      </c>
      <c r="C310" s="11" t="s">
        <v>76</v>
      </c>
      <c r="D310" s="12" t="s">
        <v>13</v>
      </c>
      <c r="E310" s="12" t="s">
        <v>19</v>
      </c>
      <c r="F310" s="11" t="s">
        <v>128</v>
      </c>
      <c r="G310" s="13">
        <v>1957.84</v>
      </c>
      <c r="H310" s="12">
        <v>1</v>
      </c>
      <c r="I310" s="13">
        <v>133.34</v>
      </c>
      <c r="J310" s="12" t="s">
        <v>96</v>
      </c>
      <c r="K310" s="12">
        <v>2024</v>
      </c>
    </row>
    <row r="311" spans="1:11" ht="16.5" customHeight="1" x14ac:dyDescent="0.3">
      <c r="A311" s="14">
        <v>45593</v>
      </c>
      <c r="B311" s="15" t="s">
        <v>17</v>
      </c>
      <c r="C311" s="15" t="s">
        <v>102</v>
      </c>
      <c r="D311" s="16" t="s">
        <v>13</v>
      </c>
      <c r="E311" s="16" t="s">
        <v>56</v>
      </c>
      <c r="F311" s="15" t="s">
        <v>197</v>
      </c>
      <c r="G311" s="17">
        <v>22641.26</v>
      </c>
      <c r="H311" s="16">
        <v>3</v>
      </c>
      <c r="I311" s="17">
        <v>8213.7999999999993</v>
      </c>
      <c r="J311" s="16" t="s">
        <v>96</v>
      </c>
      <c r="K311" s="16">
        <v>2024</v>
      </c>
    </row>
    <row r="312" spans="1:11" ht="16.5" customHeight="1" x14ac:dyDescent="0.3">
      <c r="A312" s="10">
        <v>45477</v>
      </c>
      <c r="B312" s="11" t="s">
        <v>88</v>
      </c>
      <c r="C312" s="11" t="s">
        <v>102</v>
      </c>
      <c r="D312" s="12" t="s">
        <v>13</v>
      </c>
      <c r="E312" s="12" t="s">
        <v>24</v>
      </c>
      <c r="F312" s="11" t="s">
        <v>25</v>
      </c>
      <c r="G312" s="13">
        <v>790.07</v>
      </c>
      <c r="H312" s="12">
        <v>1</v>
      </c>
      <c r="I312" s="13">
        <v>386.3</v>
      </c>
      <c r="J312" s="12" t="s">
        <v>82</v>
      </c>
      <c r="K312" s="12">
        <v>2024</v>
      </c>
    </row>
    <row r="313" spans="1:11" ht="16.5" customHeight="1" x14ac:dyDescent="0.3">
      <c r="A313" s="14">
        <v>45621</v>
      </c>
      <c r="B313" s="15" t="s">
        <v>164</v>
      </c>
      <c r="C313" s="15" t="s">
        <v>55</v>
      </c>
      <c r="D313" s="16" t="s">
        <v>13</v>
      </c>
      <c r="E313" s="16" t="s">
        <v>56</v>
      </c>
      <c r="F313" s="15" t="s">
        <v>77</v>
      </c>
      <c r="G313" s="17">
        <v>3094.18</v>
      </c>
      <c r="H313" s="16">
        <v>2</v>
      </c>
      <c r="I313" s="17">
        <v>1505.66</v>
      </c>
      <c r="J313" s="16" t="s">
        <v>46</v>
      </c>
      <c r="K313" s="16">
        <v>2024</v>
      </c>
    </row>
    <row r="314" spans="1:11" ht="16.5" customHeight="1" x14ac:dyDescent="0.3">
      <c r="A314" s="10">
        <v>45418</v>
      </c>
      <c r="B314" s="11" t="s">
        <v>142</v>
      </c>
      <c r="C314" s="11" t="s">
        <v>33</v>
      </c>
      <c r="D314" s="12" t="s">
        <v>48</v>
      </c>
      <c r="E314" s="12" t="s">
        <v>107</v>
      </c>
      <c r="F314" s="11" t="s">
        <v>159</v>
      </c>
      <c r="G314" s="13">
        <v>9026.5</v>
      </c>
      <c r="H314" s="12">
        <v>6</v>
      </c>
      <c r="I314" s="13">
        <v>2295.77</v>
      </c>
      <c r="J314" s="12" t="s">
        <v>31</v>
      </c>
      <c r="K314" s="12">
        <v>2024</v>
      </c>
    </row>
    <row r="315" spans="1:11" ht="16.5" customHeight="1" x14ac:dyDescent="0.3">
      <c r="A315" s="14">
        <v>45691</v>
      </c>
      <c r="B315" s="15" t="s">
        <v>106</v>
      </c>
      <c r="C315" s="15" t="s">
        <v>93</v>
      </c>
      <c r="D315" s="16" t="s">
        <v>13</v>
      </c>
      <c r="E315" s="16" t="s">
        <v>44</v>
      </c>
      <c r="F315" s="15" t="s">
        <v>45</v>
      </c>
      <c r="G315" s="17">
        <v>2277.3200000000002</v>
      </c>
      <c r="H315" s="16">
        <v>3</v>
      </c>
      <c r="I315" s="17">
        <v>835.36</v>
      </c>
      <c r="J315" s="16" t="s">
        <v>78</v>
      </c>
      <c r="K315" s="16">
        <v>2025</v>
      </c>
    </row>
    <row r="316" spans="1:11" ht="16.5" customHeight="1" x14ac:dyDescent="0.3">
      <c r="A316" s="10">
        <v>45721</v>
      </c>
      <c r="B316" s="11" t="s">
        <v>37</v>
      </c>
      <c r="C316" s="11" t="s">
        <v>65</v>
      </c>
      <c r="D316" s="12" t="s">
        <v>13</v>
      </c>
      <c r="E316" s="12" t="s">
        <v>24</v>
      </c>
      <c r="F316" s="11" t="s">
        <v>100</v>
      </c>
      <c r="G316" s="13">
        <v>1578.35</v>
      </c>
      <c r="H316" s="12">
        <v>1</v>
      </c>
      <c r="I316" s="13">
        <v>577.51</v>
      </c>
      <c r="J316" s="12" t="s">
        <v>16</v>
      </c>
      <c r="K316" s="12">
        <v>2025</v>
      </c>
    </row>
    <row r="317" spans="1:11" ht="16.5" customHeight="1" x14ac:dyDescent="0.3">
      <c r="A317" s="14">
        <v>45718</v>
      </c>
      <c r="B317" s="15" t="s">
        <v>98</v>
      </c>
      <c r="C317" s="15" t="s">
        <v>76</v>
      </c>
      <c r="D317" s="16" t="s">
        <v>13</v>
      </c>
      <c r="E317" s="16" t="s">
        <v>19</v>
      </c>
      <c r="F317" s="15" t="s">
        <v>198</v>
      </c>
      <c r="G317" s="17">
        <v>1703.99</v>
      </c>
      <c r="H317" s="16">
        <v>4</v>
      </c>
      <c r="I317" s="17">
        <v>476.49</v>
      </c>
      <c r="J317" s="16" t="s">
        <v>16</v>
      </c>
      <c r="K317" s="16">
        <v>2025</v>
      </c>
    </row>
    <row r="318" spans="1:11" ht="16.5" customHeight="1" x14ac:dyDescent="0.3">
      <c r="A318" s="10">
        <v>45449</v>
      </c>
      <c r="B318" s="11" t="s">
        <v>150</v>
      </c>
      <c r="C318" s="11" t="s">
        <v>52</v>
      </c>
      <c r="D318" s="12" t="s">
        <v>13</v>
      </c>
      <c r="E318" s="12" t="s">
        <v>116</v>
      </c>
      <c r="F318" s="11" t="s">
        <v>191</v>
      </c>
      <c r="G318" s="13">
        <v>93465.55</v>
      </c>
      <c r="H318" s="12">
        <v>6</v>
      </c>
      <c r="I318" s="13">
        <v>34776.75</v>
      </c>
      <c r="J318" s="12" t="s">
        <v>26</v>
      </c>
      <c r="K318" s="12">
        <v>2024</v>
      </c>
    </row>
    <row r="319" spans="1:11" ht="16.5" customHeight="1" x14ac:dyDescent="0.3">
      <c r="A319" s="14">
        <v>45582</v>
      </c>
      <c r="B319" s="15" t="s">
        <v>142</v>
      </c>
      <c r="C319" s="15" t="s">
        <v>93</v>
      </c>
      <c r="D319" s="16" t="s">
        <v>28</v>
      </c>
      <c r="E319" s="16" t="s">
        <v>34</v>
      </c>
      <c r="F319" s="15" t="s">
        <v>35</v>
      </c>
      <c r="G319" s="17">
        <v>7912.16</v>
      </c>
      <c r="H319" s="16">
        <v>3</v>
      </c>
      <c r="I319" s="18">
        <v>-8506.08</v>
      </c>
      <c r="J319" s="16" t="s">
        <v>96</v>
      </c>
      <c r="K319" s="16">
        <v>2024</v>
      </c>
    </row>
    <row r="320" spans="1:11" ht="16.5" customHeight="1" x14ac:dyDescent="0.3">
      <c r="A320" s="10">
        <v>45519</v>
      </c>
      <c r="B320" s="11" t="s">
        <v>106</v>
      </c>
      <c r="C320" s="11" t="s">
        <v>52</v>
      </c>
      <c r="D320" s="12" t="s">
        <v>13</v>
      </c>
      <c r="E320" s="12" t="s">
        <v>19</v>
      </c>
      <c r="F320" s="11" t="s">
        <v>152</v>
      </c>
      <c r="G320" s="13">
        <v>4559.4399999999996</v>
      </c>
      <c r="H320" s="12">
        <v>4</v>
      </c>
      <c r="I320" s="13">
        <v>361.24</v>
      </c>
      <c r="J320" s="12" t="s">
        <v>36</v>
      </c>
      <c r="K320" s="12">
        <v>2024</v>
      </c>
    </row>
    <row r="321" spans="1:11" ht="16.5" customHeight="1" x14ac:dyDescent="0.3">
      <c r="A321" s="14">
        <v>45725</v>
      </c>
      <c r="B321" s="15" t="s">
        <v>71</v>
      </c>
      <c r="C321" s="15" t="s">
        <v>55</v>
      </c>
      <c r="D321" s="16" t="s">
        <v>13</v>
      </c>
      <c r="E321" s="16" t="s">
        <v>112</v>
      </c>
      <c r="F321" s="15" t="s">
        <v>188</v>
      </c>
      <c r="G321" s="17">
        <v>428.15</v>
      </c>
      <c r="H321" s="16">
        <v>1</v>
      </c>
      <c r="I321" s="17">
        <v>143.66999999999999</v>
      </c>
      <c r="J321" s="16" t="s">
        <v>16</v>
      </c>
      <c r="K321" s="16">
        <v>2025</v>
      </c>
    </row>
    <row r="322" spans="1:11" ht="16.5" customHeight="1" x14ac:dyDescent="0.3">
      <c r="A322" s="10">
        <v>45724</v>
      </c>
      <c r="B322" s="11" t="s">
        <v>39</v>
      </c>
      <c r="C322" s="11" t="s">
        <v>93</v>
      </c>
      <c r="D322" s="12" t="s">
        <v>13</v>
      </c>
      <c r="E322" s="12" t="s">
        <v>24</v>
      </c>
      <c r="F322" s="11" t="s">
        <v>125</v>
      </c>
      <c r="G322" s="13">
        <v>798.02</v>
      </c>
      <c r="H322" s="12">
        <v>5</v>
      </c>
      <c r="I322" s="19">
        <v>-508.32</v>
      </c>
      <c r="J322" s="12" t="s">
        <v>16</v>
      </c>
      <c r="K322" s="12">
        <v>2025</v>
      </c>
    </row>
    <row r="323" spans="1:11" ht="16.5" customHeight="1" x14ac:dyDescent="0.3">
      <c r="A323" s="14">
        <v>45404</v>
      </c>
      <c r="B323" s="15" t="s">
        <v>39</v>
      </c>
      <c r="C323" s="15" t="s">
        <v>93</v>
      </c>
      <c r="D323" s="16" t="s">
        <v>13</v>
      </c>
      <c r="E323" s="16" t="s">
        <v>44</v>
      </c>
      <c r="F323" s="15" t="s">
        <v>135</v>
      </c>
      <c r="G323" s="17">
        <v>1084.96</v>
      </c>
      <c r="H323" s="16">
        <v>3</v>
      </c>
      <c r="I323" s="17">
        <v>424.92</v>
      </c>
      <c r="J323" s="16" t="s">
        <v>105</v>
      </c>
      <c r="K323" s="16">
        <v>2024</v>
      </c>
    </row>
    <row r="324" spans="1:11" ht="16.5" customHeight="1" x14ac:dyDescent="0.3">
      <c r="A324" s="10">
        <v>45402</v>
      </c>
      <c r="B324" s="11" t="s">
        <v>86</v>
      </c>
      <c r="C324" s="11" t="s">
        <v>12</v>
      </c>
      <c r="D324" s="12" t="s">
        <v>48</v>
      </c>
      <c r="E324" s="12" t="s">
        <v>62</v>
      </c>
      <c r="F324" s="11" t="s">
        <v>63</v>
      </c>
      <c r="G324" s="13">
        <v>903.52</v>
      </c>
      <c r="H324" s="12">
        <v>1</v>
      </c>
      <c r="I324" s="13">
        <v>34.17</v>
      </c>
      <c r="J324" s="12" t="s">
        <v>105</v>
      </c>
      <c r="K324" s="12">
        <v>2024</v>
      </c>
    </row>
    <row r="325" spans="1:11" ht="16.5" customHeight="1" x14ac:dyDescent="0.3">
      <c r="A325" s="14">
        <v>45389</v>
      </c>
      <c r="B325" s="15" t="s">
        <v>114</v>
      </c>
      <c r="C325" s="15" t="s">
        <v>93</v>
      </c>
      <c r="D325" s="16" t="s">
        <v>13</v>
      </c>
      <c r="E325" s="16" t="s">
        <v>19</v>
      </c>
      <c r="F325" s="15" t="s">
        <v>174</v>
      </c>
      <c r="G325" s="17">
        <v>1227.58</v>
      </c>
      <c r="H325" s="16">
        <v>4</v>
      </c>
      <c r="I325" s="17">
        <v>157.37</v>
      </c>
      <c r="J325" s="16" t="s">
        <v>105</v>
      </c>
      <c r="K325" s="16">
        <v>2024</v>
      </c>
    </row>
    <row r="326" spans="1:11" ht="16.5" customHeight="1" x14ac:dyDescent="0.3">
      <c r="A326" s="10">
        <v>45436</v>
      </c>
      <c r="B326" s="11" t="s">
        <v>133</v>
      </c>
      <c r="C326" s="11" t="s">
        <v>18</v>
      </c>
      <c r="D326" s="12" t="s">
        <v>13</v>
      </c>
      <c r="E326" s="12" t="s">
        <v>116</v>
      </c>
      <c r="F326" s="11" t="s">
        <v>199</v>
      </c>
      <c r="G326" s="13">
        <v>1467.95</v>
      </c>
      <c r="H326" s="12">
        <v>8</v>
      </c>
      <c r="I326" s="13">
        <v>154.94</v>
      </c>
      <c r="J326" s="12" t="s">
        <v>31</v>
      </c>
      <c r="K326" s="12">
        <v>2024</v>
      </c>
    </row>
    <row r="327" spans="1:11" ht="16.5" customHeight="1" x14ac:dyDescent="0.3">
      <c r="A327" s="14">
        <v>45439</v>
      </c>
      <c r="B327" s="15" t="s">
        <v>75</v>
      </c>
      <c r="C327" s="15" t="s">
        <v>47</v>
      </c>
      <c r="D327" s="16" t="s">
        <v>28</v>
      </c>
      <c r="E327" s="16" t="s">
        <v>29</v>
      </c>
      <c r="F327" s="15" t="s">
        <v>171</v>
      </c>
      <c r="G327" s="17">
        <v>52926.57</v>
      </c>
      <c r="H327" s="16">
        <v>2</v>
      </c>
      <c r="I327" s="17">
        <v>6339.22</v>
      </c>
      <c r="J327" s="16" t="s">
        <v>31</v>
      </c>
      <c r="K327" s="16">
        <v>2024</v>
      </c>
    </row>
    <row r="328" spans="1:11" ht="16.5" customHeight="1" x14ac:dyDescent="0.3">
      <c r="A328" s="10">
        <v>45599</v>
      </c>
      <c r="B328" s="11" t="s">
        <v>178</v>
      </c>
      <c r="C328" s="11" t="s">
        <v>121</v>
      </c>
      <c r="D328" s="12" t="s">
        <v>13</v>
      </c>
      <c r="E328" s="12" t="s">
        <v>24</v>
      </c>
      <c r="F328" s="11" t="s">
        <v>25</v>
      </c>
      <c r="G328" s="13">
        <v>1189.1199999999999</v>
      </c>
      <c r="H328" s="12">
        <v>1</v>
      </c>
      <c r="I328" s="13">
        <v>355.18</v>
      </c>
      <c r="J328" s="12" t="s">
        <v>46</v>
      </c>
      <c r="K328" s="12">
        <v>2024</v>
      </c>
    </row>
    <row r="329" spans="1:11" ht="16.5" customHeight="1" x14ac:dyDescent="0.3">
      <c r="A329" s="14">
        <v>45636</v>
      </c>
      <c r="B329" s="15" t="s">
        <v>172</v>
      </c>
      <c r="C329" s="15" t="s">
        <v>43</v>
      </c>
      <c r="D329" s="16" t="s">
        <v>48</v>
      </c>
      <c r="E329" s="16" t="s">
        <v>107</v>
      </c>
      <c r="F329" s="15" t="s">
        <v>177</v>
      </c>
      <c r="G329" s="17">
        <v>9153.89</v>
      </c>
      <c r="H329" s="16">
        <v>6</v>
      </c>
      <c r="I329" s="17">
        <v>2147.0300000000002</v>
      </c>
      <c r="J329" s="16" t="s">
        <v>21</v>
      </c>
      <c r="K329" s="16">
        <v>2024</v>
      </c>
    </row>
    <row r="330" spans="1:11" ht="16.5" customHeight="1" x14ac:dyDescent="0.3">
      <c r="A330" s="10">
        <v>45528</v>
      </c>
      <c r="B330" s="11" t="s">
        <v>27</v>
      </c>
      <c r="C330" s="11" t="s">
        <v>83</v>
      </c>
      <c r="D330" s="12" t="s">
        <v>48</v>
      </c>
      <c r="E330" s="12" t="s">
        <v>62</v>
      </c>
      <c r="F330" s="11" t="s">
        <v>70</v>
      </c>
      <c r="G330" s="13">
        <v>54866.92</v>
      </c>
      <c r="H330" s="12">
        <v>3</v>
      </c>
      <c r="I330" s="13">
        <v>16315.64</v>
      </c>
      <c r="J330" s="12" t="s">
        <v>36</v>
      </c>
      <c r="K330" s="12">
        <v>2024</v>
      </c>
    </row>
    <row r="331" spans="1:11" ht="16.5" customHeight="1" x14ac:dyDescent="0.3">
      <c r="A331" s="14">
        <v>45620</v>
      </c>
      <c r="B331" s="15" t="s">
        <v>64</v>
      </c>
      <c r="C331" s="15" t="s">
        <v>55</v>
      </c>
      <c r="D331" s="16" t="s">
        <v>13</v>
      </c>
      <c r="E331" s="16" t="s">
        <v>154</v>
      </c>
      <c r="F331" s="15" t="s">
        <v>200</v>
      </c>
      <c r="G331" s="17">
        <v>7377.22</v>
      </c>
      <c r="H331" s="16">
        <v>6</v>
      </c>
      <c r="I331" s="17">
        <v>815.91</v>
      </c>
      <c r="J331" s="16" t="s">
        <v>46</v>
      </c>
      <c r="K331" s="16">
        <v>2024</v>
      </c>
    </row>
    <row r="332" spans="1:11" ht="16.5" customHeight="1" x14ac:dyDescent="0.3">
      <c r="A332" s="10">
        <v>45612</v>
      </c>
      <c r="B332" s="11" t="s">
        <v>158</v>
      </c>
      <c r="C332" s="11" t="s">
        <v>93</v>
      </c>
      <c r="D332" s="12" t="s">
        <v>28</v>
      </c>
      <c r="E332" s="12" t="s">
        <v>29</v>
      </c>
      <c r="F332" s="11" t="s">
        <v>104</v>
      </c>
      <c r="G332" s="13">
        <v>54115.360000000001</v>
      </c>
      <c r="H332" s="12">
        <v>2</v>
      </c>
      <c r="I332" s="19">
        <v>-2955</v>
      </c>
      <c r="J332" s="12" t="s">
        <v>46</v>
      </c>
      <c r="K332" s="12">
        <v>2024</v>
      </c>
    </row>
    <row r="333" spans="1:11" ht="16.5" customHeight="1" x14ac:dyDescent="0.3">
      <c r="A333" s="14">
        <v>45389</v>
      </c>
      <c r="B333" s="15" t="s">
        <v>133</v>
      </c>
      <c r="C333" s="15" t="s">
        <v>23</v>
      </c>
      <c r="D333" s="16" t="s">
        <v>13</v>
      </c>
      <c r="E333" s="16" t="s">
        <v>24</v>
      </c>
      <c r="F333" s="15" t="s">
        <v>91</v>
      </c>
      <c r="G333" s="17">
        <v>4590.67</v>
      </c>
      <c r="H333" s="16">
        <v>3</v>
      </c>
      <c r="I333" s="17">
        <v>2026.94</v>
      </c>
      <c r="J333" s="16" t="s">
        <v>105</v>
      </c>
      <c r="K333" s="16">
        <v>2024</v>
      </c>
    </row>
    <row r="334" spans="1:11" ht="16.5" customHeight="1" x14ac:dyDescent="0.3">
      <c r="A334" s="10">
        <v>45494</v>
      </c>
      <c r="B334" s="11" t="s">
        <v>178</v>
      </c>
      <c r="C334" s="11" t="s">
        <v>43</v>
      </c>
      <c r="D334" s="12" t="s">
        <v>48</v>
      </c>
      <c r="E334" s="12" t="s">
        <v>107</v>
      </c>
      <c r="F334" s="11" t="s">
        <v>157</v>
      </c>
      <c r="G334" s="13">
        <v>80752.77</v>
      </c>
      <c r="H334" s="12">
        <v>7</v>
      </c>
      <c r="I334" s="13">
        <v>12769.98</v>
      </c>
      <c r="J334" s="12" t="s">
        <v>82</v>
      </c>
      <c r="K334" s="12">
        <v>2024</v>
      </c>
    </row>
    <row r="335" spans="1:11" ht="16.5" customHeight="1" x14ac:dyDescent="0.3">
      <c r="A335" s="14">
        <v>45569</v>
      </c>
      <c r="B335" s="15" t="s">
        <v>37</v>
      </c>
      <c r="C335" s="15" t="s">
        <v>59</v>
      </c>
      <c r="D335" s="16" t="s">
        <v>13</v>
      </c>
      <c r="E335" s="16" t="s">
        <v>73</v>
      </c>
      <c r="F335" s="15" t="s">
        <v>74</v>
      </c>
      <c r="G335" s="17">
        <v>6662.54</v>
      </c>
      <c r="H335" s="16">
        <v>1</v>
      </c>
      <c r="I335" s="17">
        <v>515.78</v>
      </c>
      <c r="J335" s="16" t="s">
        <v>96</v>
      </c>
      <c r="K335" s="16">
        <v>2024</v>
      </c>
    </row>
    <row r="336" spans="1:11" ht="16.5" customHeight="1" x14ac:dyDescent="0.3">
      <c r="A336" s="10">
        <v>45485</v>
      </c>
      <c r="B336" s="11" t="s">
        <v>165</v>
      </c>
      <c r="C336" s="11" t="s">
        <v>59</v>
      </c>
      <c r="D336" s="12" t="s">
        <v>48</v>
      </c>
      <c r="E336" s="12" t="s">
        <v>107</v>
      </c>
      <c r="F336" s="11" t="s">
        <v>160</v>
      </c>
      <c r="G336" s="13">
        <v>3989.1</v>
      </c>
      <c r="H336" s="12">
        <v>2</v>
      </c>
      <c r="I336" s="13">
        <v>859.53</v>
      </c>
      <c r="J336" s="12" t="s">
        <v>82</v>
      </c>
      <c r="K336" s="12">
        <v>2024</v>
      </c>
    </row>
    <row r="337" spans="1:11" ht="16.5" customHeight="1" x14ac:dyDescent="0.3">
      <c r="A337" s="14">
        <v>45536</v>
      </c>
      <c r="B337" s="15" t="s">
        <v>79</v>
      </c>
      <c r="C337" s="15" t="s">
        <v>76</v>
      </c>
      <c r="D337" s="16" t="s">
        <v>28</v>
      </c>
      <c r="E337" s="16" t="s">
        <v>60</v>
      </c>
      <c r="F337" s="15" t="s">
        <v>169</v>
      </c>
      <c r="G337" s="17">
        <v>34447.339999999997</v>
      </c>
      <c r="H337" s="16">
        <v>3</v>
      </c>
      <c r="I337" s="18">
        <v>-17377.14</v>
      </c>
      <c r="J337" s="16" t="s">
        <v>41</v>
      </c>
      <c r="K337" s="16">
        <v>2024</v>
      </c>
    </row>
    <row r="338" spans="1:11" ht="16.5" customHeight="1" x14ac:dyDescent="0.3">
      <c r="A338" s="10">
        <v>45501</v>
      </c>
      <c r="B338" s="11" t="s">
        <v>67</v>
      </c>
      <c r="C338" s="11" t="s">
        <v>83</v>
      </c>
      <c r="D338" s="12" t="s">
        <v>13</v>
      </c>
      <c r="E338" s="12" t="s">
        <v>73</v>
      </c>
      <c r="F338" s="11" t="s">
        <v>167</v>
      </c>
      <c r="G338" s="13">
        <v>11371.41</v>
      </c>
      <c r="H338" s="12">
        <v>5</v>
      </c>
      <c r="I338" s="13">
        <v>3085.16</v>
      </c>
      <c r="J338" s="12" t="s">
        <v>82</v>
      </c>
      <c r="K338" s="12">
        <v>2024</v>
      </c>
    </row>
    <row r="339" spans="1:11" ht="16.5" customHeight="1" x14ac:dyDescent="0.3">
      <c r="A339" s="14">
        <v>45693</v>
      </c>
      <c r="B339" s="15" t="s">
        <v>32</v>
      </c>
      <c r="C339" s="15" t="s">
        <v>153</v>
      </c>
      <c r="D339" s="16" t="s">
        <v>13</v>
      </c>
      <c r="E339" s="16" t="s">
        <v>24</v>
      </c>
      <c r="F339" s="15" t="s">
        <v>100</v>
      </c>
      <c r="G339" s="17">
        <v>586.84</v>
      </c>
      <c r="H339" s="16">
        <v>4</v>
      </c>
      <c r="I339" s="18">
        <v>-885.26</v>
      </c>
      <c r="J339" s="16" t="s">
        <v>78</v>
      </c>
      <c r="K339" s="16">
        <v>2025</v>
      </c>
    </row>
    <row r="340" spans="1:11" ht="16.5" customHeight="1" x14ac:dyDescent="0.3">
      <c r="A340" s="10">
        <v>45463</v>
      </c>
      <c r="B340" s="11" t="s">
        <v>178</v>
      </c>
      <c r="C340" s="11" t="s">
        <v>40</v>
      </c>
      <c r="D340" s="12" t="s">
        <v>13</v>
      </c>
      <c r="E340" s="12" t="s">
        <v>112</v>
      </c>
      <c r="F340" s="11" t="s">
        <v>113</v>
      </c>
      <c r="G340" s="13">
        <v>908.31</v>
      </c>
      <c r="H340" s="12">
        <v>2</v>
      </c>
      <c r="I340" s="13">
        <v>520.91</v>
      </c>
      <c r="J340" s="12" t="s">
        <v>26</v>
      </c>
      <c r="K340" s="12">
        <v>2024</v>
      </c>
    </row>
    <row r="341" spans="1:11" ht="16.5" customHeight="1" x14ac:dyDescent="0.3">
      <c r="A341" s="14">
        <v>45643</v>
      </c>
      <c r="B341" s="15" t="s">
        <v>122</v>
      </c>
      <c r="C341" s="15" t="s">
        <v>102</v>
      </c>
      <c r="D341" s="16" t="s">
        <v>28</v>
      </c>
      <c r="E341" s="16" t="s">
        <v>34</v>
      </c>
      <c r="F341" s="15" t="s">
        <v>123</v>
      </c>
      <c r="G341" s="17">
        <v>3510.68</v>
      </c>
      <c r="H341" s="16">
        <v>4</v>
      </c>
      <c r="I341" s="17">
        <v>821.42</v>
      </c>
      <c r="J341" s="16" t="s">
        <v>21</v>
      </c>
      <c r="K341" s="16">
        <v>2024</v>
      </c>
    </row>
    <row r="342" spans="1:11" ht="16.5" customHeight="1" x14ac:dyDescent="0.3">
      <c r="A342" s="10">
        <v>45570</v>
      </c>
      <c r="B342" s="11" t="s">
        <v>69</v>
      </c>
      <c r="C342" s="11" t="s">
        <v>93</v>
      </c>
      <c r="D342" s="12" t="s">
        <v>48</v>
      </c>
      <c r="E342" s="12" t="s">
        <v>62</v>
      </c>
      <c r="F342" s="11" t="s">
        <v>63</v>
      </c>
      <c r="G342" s="13">
        <v>93416.6</v>
      </c>
      <c r="H342" s="12">
        <v>4</v>
      </c>
      <c r="I342" s="13">
        <v>9795.31</v>
      </c>
      <c r="J342" s="12" t="s">
        <v>96</v>
      </c>
      <c r="K342" s="12">
        <v>2024</v>
      </c>
    </row>
    <row r="343" spans="1:11" ht="16.5" customHeight="1" x14ac:dyDescent="0.3">
      <c r="A343" s="14">
        <v>45599</v>
      </c>
      <c r="B343" s="15" t="s">
        <v>32</v>
      </c>
      <c r="C343" s="15" t="s">
        <v>102</v>
      </c>
      <c r="D343" s="16" t="s">
        <v>13</v>
      </c>
      <c r="E343" s="16" t="s">
        <v>56</v>
      </c>
      <c r="F343" s="15" t="s">
        <v>77</v>
      </c>
      <c r="G343" s="17">
        <v>4229.28</v>
      </c>
      <c r="H343" s="16">
        <v>4</v>
      </c>
      <c r="I343" s="17">
        <v>1696.33</v>
      </c>
      <c r="J343" s="16" t="s">
        <v>46</v>
      </c>
      <c r="K343" s="16">
        <v>2024</v>
      </c>
    </row>
    <row r="344" spans="1:11" ht="16.5" customHeight="1" x14ac:dyDescent="0.3">
      <c r="A344" s="10">
        <v>45531</v>
      </c>
      <c r="B344" s="11" t="s">
        <v>142</v>
      </c>
      <c r="C344" s="11" t="s">
        <v>153</v>
      </c>
      <c r="D344" s="12" t="s">
        <v>13</v>
      </c>
      <c r="E344" s="12" t="s">
        <v>44</v>
      </c>
      <c r="F344" s="11" t="s">
        <v>66</v>
      </c>
      <c r="G344" s="13">
        <v>16970.39</v>
      </c>
      <c r="H344" s="12">
        <v>4</v>
      </c>
      <c r="I344" s="13">
        <v>6369.82</v>
      </c>
      <c r="J344" s="12" t="s">
        <v>36</v>
      </c>
      <c r="K344" s="12">
        <v>2024</v>
      </c>
    </row>
    <row r="345" spans="1:11" ht="16.5" customHeight="1" x14ac:dyDescent="0.3">
      <c r="A345" s="14">
        <v>45414</v>
      </c>
      <c r="B345" s="15" t="s">
        <v>178</v>
      </c>
      <c r="C345" s="15" t="s">
        <v>111</v>
      </c>
      <c r="D345" s="16" t="s">
        <v>13</v>
      </c>
      <c r="E345" s="16" t="s">
        <v>112</v>
      </c>
      <c r="F345" s="15" t="s">
        <v>163</v>
      </c>
      <c r="G345" s="17">
        <v>6832.25</v>
      </c>
      <c r="H345" s="16">
        <v>4</v>
      </c>
      <c r="I345" s="17">
        <v>2545.85</v>
      </c>
      <c r="J345" s="16" t="s">
        <v>31</v>
      </c>
      <c r="K345" s="16">
        <v>2024</v>
      </c>
    </row>
    <row r="346" spans="1:11" ht="16.5" customHeight="1" x14ac:dyDescent="0.3">
      <c r="A346" s="10">
        <v>45690</v>
      </c>
      <c r="B346" s="11" t="s">
        <v>150</v>
      </c>
      <c r="C346" s="11" t="s">
        <v>102</v>
      </c>
      <c r="D346" s="12" t="s">
        <v>48</v>
      </c>
      <c r="E346" s="12" t="s">
        <v>107</v>
      </c>
      <c r="F346" s="11" t="s">
        <v>157</v>
      </c>
      <c r="G346" s="13">
        <v>4738.17</v>
      </c>
      <c r="H346" s="12">
        <v>3</v>
      </c>
      <c r="I346" s="13">
        <v>63.53</v>
      </c>
      <c r="J346" s="12" t="s">
        <v>78</v>
      </c>
      <c r="K346" s="12">
        <v>2025</v>
      </c>
    </row>
    <row r="347" spans="1:11" ht="16.5" customHeight="1" x14ac:dyDescent="0.3">
      <c r="A347" s="14">
        <v>45705</v>
      </c>
      <c r="B347" s="15" t="s">
        <v>120</v>
      </c>
      <c r="C347" s="15" t="s">
        <v>111</v>
      </c>
      <c r="D347" s="16" t="s">
        <v>48</v>
      </c>
      <c r="E347" s="16" t="s">
        <v>107</v>
      </c>
      <c r="F347" s="15" t="s">
        <v>108</v>
      </c>
      <c r="G347" s="17">
        <v>9893.3799999999992</v>
      </c>
      <c r="H347" s="16">
        <v>2</v>
      </c>
      <c r="I347" s="17">
        <v>4233.76</v>
      </c>
      <c r="J347" s="16" t="s">
        <v>78</v>
      </c>
      <c r="K347" s="16">
        <v>2025</v>
      </c>
    </row>
    <row r="348" spans="1:11" ht="16.5" customHeight="1" x14ac:dyDescent="0.3">
      <c r="A348" s="10">
        <v>45589</v>
      </c>
      <c r="B348" s="11" t="s">
        <v>190</v>
      </c>
      <c r="C348" s="11" t="s">
        <v>43</v>
      </c>
      <c r="D348" s="12" t="s">
        <v>28</v>
      </c>
      <c r="E348" s="12" t="s">
        <v>29</v>
      </c>
      <c r="F348" s="11" t="s">
        <v>184</v>
      </c>
      <c r="G348" s="13">
        <v>177195.02</v>
      </c>
      <c r="H348" s="12">
        <v>6</v>
      </c>
      <c r="I348" s="13">
        <v>58603.74</v>
      </c>
      <c r="J348" s="12" t="s">
        <v>96</v>
      </c>
      <c r="K348" s="12">
        <v>2024</v>
      </c>
    </row>
    <row r="349" spans="1:11" ht="16.5" customHeight="1" x14ac:dyDescent="0.3">
      <c r="A349" s="14">
        <v>45608</v>
      </c>
      <c r="B349" s="15" t="s">
        <v>69</v>
      </c>
      <c r="C349" s="15" t="s">
        <v>47</v>
      </c>
      <c r="D349" s="16" t="s">
        <v>48</v>
      </c>
      <c r="E349" s="16" t="s">
        <v>107</v>
      </c>
      <c r="F349" s="15" t="s">
        <v>177</v>
      </c>
      <c r="G349" s="17">
        <v>121081.08</v>
      </c>
      <c r="H349" s="16">
        <v>4</v>
      </c>
      <c r="I349" s="17">
        <v>29668.79</v>
      </c>
      <c r="J349" s="16" t="s">
        <v>46</v>
      </c>
      <c r="K349" s="16">
        <v>2024</v>
      </c>
    </row>
    <row r="350" spans="1:11" ht="16.5" customHeight="1" x14ac:dyDescent="0.3">
      <c r="A350" s="10">
        <v>45620</v>
      </c>
      <c r="B350" s="11" t="s">
        <v>75</v>
      </c>
      <c r="C350" s="11" t="s">
        <v>83</v>
      </c>
      <c r="D350" s="12" t="s">
        <v>48</v>
      </c>
      <c r="E350" s="12" t="s">
        <v>62</v>
      </c>
      <c r="F350" s="11" t="s">
        <v>81</v>
      </c>
      <c r="G350" s="13">
        <v>19875.59</v>
      </c>
      <c r="H350" s="12">
        <v>2</v>
      </c>
      <c r="I350" s="13">
        <v>2379.6999999999998</v>
      </c>
      <c r="J350" s="12" t="s">
        <v>46</v>
      </c>
      <c r="K350" s="12">
        <v>2024</v>
      </c>
    </row>
    <row r="351" spans="1:11" ht="16.5" customHeight="1" x14ac:dyDescent="0.3">
      <c r="A351" s="14">
        <v>45482</v>
      </c>
      <c r="B351" s="15" t="s">
        <v>168</v>
      </c>
      <c r="C351" s="15" t="s">
        <v>99</v>
      </c>
      <c r="D351" s="16" t="s">
        <v>28</v>
      </c>
      <c r="E351" s="16" t="s">
        <v>146</v>
      </c>
      <c r="F351" s="15" t="s">
        <v>149</v>
      </c>
      <c r="G351" s="17">
        <v>22079.71</v>
      </c>
      <c r="H351" s="16">
        <v>1</v>
      </c>
      <c r="I351" s="17">
        <v>4411</v>
      </c>
      <c r="J351" s="16" t="s">
        <v>82</v>
      </c>
      <c r="K351" s="16">
        <v>2024</v>
      </c>
    </row>
    <row r="352" spans="1:11" ht="16.5" customHeight="1" x14ac:dyDescent="0.3">
      <c r="A352" s="10">
        <v>45431</v>
      </c>
      <c r="B352" s="11" t="s">
        <v>90</v>
      </c>
      <c r="C352" s="11" t="s">
        <v>121</v>
      </c>
      <c r="D352" s="12" t="s">
        <v>13</v>
      </c>
      <c r="E352" s="12" t="s">
        <v>73</v>
      </c>
      <c r="F352" s="11" t="s">
        <v>87</v>
      </c>
      <c r="G352" s="13">
        <v>76595.520000000004</v>
      </c>
      <c r="H352" s="12">
        <v>4</v>
      </c>
      <c r="I352" s="13">
        <v>4325.5</v>
      </c>
      <c r="J352" s="12" t="s">
        <v>31</v>
      </c>
      <c r="K352" s="12">
        <v>2024</v>
      </c>
    </row>
    <row r="353" spans="1:11" ht="16.5" customHeight="1" x14ac:dyDescent="0.3">
      <c r="A353" s="14">
        <v>45585</v>
      </c>
      <c r="B353" s="15" t="s">
        <v>190</v>
      </c>
      <c r="C353" s="15" t="s">
        <v>102</v>
      </c>
      <c r="D353" s="16" t="s">
        <v>13</v>
      </c>
      <c r="E353" s="16" t="s">
        <v>19</v>
      </c>
      <c r="F353" s="15" t="s">
        <v>174</v>
      </c>
      <c r="G353" s="17">
        <v>517.29999999999995</v>
      </c>
      <c r="H353" s="16">
        <v>3</v>
      </c>
      <c r="I353" s="17">
        <v>129.94999999999999</v>
      </c>
      <c r="J353" s="16" t="s">
        <v>96</v>
      </c>
      <c r="K353" s="16">
        <v>2024</v>
      </c>
    </row>
    <row r="354" spans="1:11" ht="16.5" customHeight="1" x14ac:dyDescent="0.3">
      <c r="A354" s="10">
        <v>45637</v>
      </c>
      <c r="B354" s="11" t="s">
        <v>165</v>
      </c>
      <c r="C354" s="11" t="s">
        <v>55</v>
      </c>
      <c r="D354" s="12" t="s">
        <v>28</v>
      </c>
      <c r="E354" s="12" t="s">
        <v>29</v>
      </c>
      <c r="F354" s="11" t="s">
        <v>201</v>
      </c>
      <c r="G354" s="13">
        <v>77317.399999999994</v>
      </c>
      <c r="H354" s="12">
        <v>4</v>
      </c>
      <c r="I354" s="13">
        <v>14562.58</v>
      </c>
      <c r="J354" s="12" t="s">
        <v>21</v>
      </c>
      <c r="K354" s="12">
        <v>2024</v>
      </c>
    </row>
    <row r="355" spans="1:11" ht="16.5" customHeight="1" x14ac:dyDescent="0.3">
      <c r="A355" s="14">
        <v>45423</v>
      </c>
      <c r="B355" s="15" t="s">
        <v>64</v>
      </c>
      <c r="C355" s="15" t="s">
        <v>83</v>
      </c>
      <c r="D355" s="16" t="s">
        <v>13</v>
      </c>
      <c r="E355" s="16" t="s">
        <v>73</v>
      </c>
      <c r="F355" s="15" t="s">
        <v>173</v>
      </c>
      <c r="G355" s="17">
        <v>4234.8599999999997</v>
      </c>
      <c r="H355" s="16">
        <v>1</v>
      </c>
      <c r="I355" s="17">
        <v>1361.8</v>
      </c>
      <c r="J355" s="16" t="s">
        <v>31</v>
      </c>
      <c r="K355" s="16">
        <v>2024</v>
      </c>
    </row>
    <row r="356" spans="1:11" ht="16.5" customHeight="1" x14ac:dyDescent="0.3">
      <c r="A356" s="10">
        <v>45517</v>
      </c>
      <c r="B356" s="11" t="s">
        <v>150</v>
      </c>
      <c r="C356" s="11" t="s">
        <v>33</v>
      </c>
      <c r="D356" s="12" t="s">
        <v>48</v>
      </c>
      <c r="E356" s="12" t="s">
        <v>107</v>
      </c>
      <c r="F356" s="11" t="s">
        <v>177</v>
      </c>
      <c r="G356" s="13">
        <v>138.52000000000001</v>
      </c>
      <c r="H356" s="12">
        <v>2</v>
      </c>
      <c r="I356" s="13">
        <v>48.42</v>
      </c>
      <c r="J356" s="12" t="s">
        <v>36</v>
      </c>
      <c r="K356" s="12">
        <v>2024</v>
      </c>
    </row>
    <row r="357" spans="1:11" ht="16.5" customHeight="1" x14ac:dyDescent="0.3">
      <c r="A357" s="14">
        <v>45649</v>
      </c>
      <c r="B357" s="15" t="s">
        <v>178</v>
      </c>
      <c r="C357" s="15" t="s">
        <v>33</v>
      </c>
      <c r="D357" s="16" t="s">
        <v>13</v>
      </c>
      <c r="E357" s="16" t="s">
        <v>116</v>
      </c>
      <c r="F357" s="15" t="s">
        <v>151</v>
      </c>
      <c r="G357" s="17">
        <v>5921.53</v>
      </c>
      <c r="H357" s="16">
        <v>2</v>
      </c>
      <c r="I357" s="17">
        <v>1765.24</v>
      </c>
      <c r="J357" s="16" t="s">
        <v>21</v>
      </c>
      <c r="K357" s="16">
        <v>2024</v>
      </c>
    </row>
    <row r="358" spans="1:11" ht="16.5" customHeight="1" x14ac:dyDescent="0.3">
      <c r="A358" s="10">
        <v>45671</v>
      </c>
      <c r="B358" s="11" t="s">
        <v>132</v>
      </c>
      <c r="C358" s="11" t="s">
        <v>59</v>
      </c>
      <c r="D358" s="12" t="s">
        <v>48</v>
      </c>
      <c r="E358" s="12" t="s">
        <v>107</v>
      </c>
      <c r="F358" s="11" t="s">
        <v>157</v>
      </c>
      <c r="G358" s="13">
        <v>13278.91</v>
      </c>
      <c r="H358" s="12">
        <v>3</v>
      </c>
      <c r="I358" s="13">
        <v>5743.9</v>
      </c>
      <c r="J358" s="12" t="s">
        <v>170</v>
      </c>
      <c r="K358" s="12">
        <v>2025</v>
      </c>
    </row>
    <row r="359" spans="1:11" ht="16.5" customHeight="1" x14ac:dyDescent="0.3">
      <c r="A359" s="14">
        <v>45622</v>
      </c>
      <c r="B359" s="15" t="s">
        <v>101</v>
      </c>
      <c r="C359" s="15" t="s">
        <v>121</v>
      </c>
      <c r="D359" s="16" t="s">
        <v>28</v>
      </c>
      <c r="E359" s="16" t="s">
        <v>29</v>
      </c>
      <c r="F359" s="15" t="s">
        <v>30</v>
      </c>
      <c r="G359" s="17">
        <v>48908.43</v>
      </c>
      <c r="H359" s="16">
        <v>6</v>
      </c>
      <c r="I359" s="18">
        <v>-1572.32</v>
      </c>
      <c r="J359" s="16" t="s">
        <v>46</v>
      </c>
      <c r="K359" s="16">
        <v>2024</v>
      </c>
    </row>
    <row r="360" spans="1:11" ht="16.5" customHeight="1" x14ac:dyDescent="0.3">
      <c r="A360" s="10">
        <v>45684</v>
      </c>
      <c r="B360" s="11" t="s">
        <v>150</v>
      </c>
      <c r="C360" s="11" t="s">
        <v>12</v>
      </c>
      <c r="D360" s="12" t="s">
        <v>13</v>
      </c>
      <c r="E360" s="12" t="s">
        <v>19</v>
      </c>
      <c r="F360" s="11" t="s">
        <v>198</v>
      </c>
      <c r="G360" s="13">
        <v>609.54</v>
      </c>
      <c r="H360" s="12">
        <v>2</v>
      </c>
      <c r="I360" s="13">
        <v>182.36</v>
      </c>
      <c r="J360" s="12" t="s">
        <v>170</v>
      </c>
      <c r="K360" s="12">
        <v>2025</v>
      </c>
    </row>
    <row r="361" spans="1:11" ht="16.5" customHeight="1" x14ac:dyDescent="0.3">
      <c r="A361" s="14">
        <v>45692</v>
      </c>
      <c r="B361" s="15" t="s">
        <v>67</v>
      </c>
      <c r="C361" s="15" t="s">
        <v>121</v>
      </c>
      <c r="D361" s="16" t="s">
        <v>28</v>
      </c>
      <c r="E361" s="16" t="s">
        <v>146</v>
      </c>
      <c r="F361" s="15" t="s">
        <v>202</v>
      </c>
      <c r="G361" s="17">
        <v>15220.94</v>
      </c>
      <c r="H361" s="16">
        <v>2</v>
      </c>
      <c r="I361" s="17">
        <v>1198.52</v>
      </c>
      <c r="J361" s="16" t="s">
        <v>78</v>
      </c>
      <c r="K361" s="16">
        <v>2025</v>
      </c>
    </row>
    <row r="362" spans="1:11" ht="16.5" customHeight="1" x14ac:dyDescent="0.3">
      <c r="A362" s="10">
        <v>45624</v>
      </c>
      <c r="B362" s="11" t="s">
        <v>176</v>
      </c>
      <c r="C362" s="11" t="s">
        <v>76</v>
      </c>
      <c r="D362" s="12" t="s">
        <v>48</v>
      </c>
      <c r="E362" s="12" t="s">
        <v>107</v>
      </c>
      <c r="F362" s="11" t="s">
        <v>157</v>
      </c>
      <c r="G362" s="13">
        <v>14568.85</v>
      </c>
      <c r="H362" s="12">
        <v>1</v>
      </c>
      <c r="I362" s="13">
        <v>1202.3399999999999</v>
      </c>
      <c r="J362" s="12" t="s">
        <v>46</v>
      </c>
      <c r="K362" s="12">
        <v>2024</v>
      </c>
    </row>
    <row r="363" spans="1:11" ht="16.5" customHeight="1" x14ac:dyDescent="0.3">
      <c r="A363" s="14">
        <v>45612</v>
      </c>
      <c r="B363" s="15" t="s">
        <v>168</v>
      </c>
      <c r="C363" s="15" t="s">
        <v>80</v>
      </c>
      <c r="D363" s="16" t="s">
        <v>48</v>
      </c>
      <c r="E363" s="16" t="s">
        <v>140</v>
      </c>
      <c r="F363" s="15" t="s">
        <v>203</v>
      </c>
      <c r="G363" s="17">
        <v>62211.58</v>
      </c>
      <c r="H363" s="16">
        <v>2</v>
      </c>
      <c r="I363" s="17">
        <v>7672.42</v>
      </c>
      <c r="J363" s="16" t="s">
        <v>46</v>
      </c>
      <c r="K363" s="16">
        <v>2024</v>
      </c>
    </row>
    <row r="364" spans="1:11" ht="16.5" customHeight="1" x14ac:dyDescent="0.3">
      <c r="A364" s="10">
        <v>45498</v>
      </c>
      <c r="B364" s="11" t="s">
        <v>142</v>
      </c>
      <c r="C364" s="11" t="s">
        <v>23</v>
      </c>
      <c r="D364" s="12" t="s">
        <v>13</v>
      </c>
      <c r="E364" s="12" t="s">
        <v>116</v>
      </c>
      <c r="F364" s="11" t="s">
        <v>199</v>
      </c>
      <c r="G364" s="13">
        <v>1714.06</v>
      </c>
      <c r="H364" s="12">
        <v>1</v>
      </c>
      <c r="I364" s="13">
        <v>547.12</v>
      </c>
      <c r="J364" s="12" t="s">
        <v>82</v>
      </c>
      <c r="K364" s="12">
        <v>2024</v>
      </c>
    </row>
    <row r="365" spans="1:11" ht="16.5" customHeight="1" x14ac:dyDescent="0.3">
      <c r="A365" s="14">
        <v>45413</v>
      </c>
      <c r="B365" s="15" t="s">
        <v>71</v>
      </c>
      <c r="C365" s="15" t="s">
        <v>83</v>
      </c>
      <c r="D365" s="16" t="s">
        <v>13</v>
      </c>
      <c r="E365" s="16" t="s">
        <v>116</v>
      </c>
      <c r="F365" s="15" t="s">
        <v>162</v>
      </c>
      <c r="G365" s="17">
        <v>4132.21</v>
      </c>
      <c r="H365" s="16">
        <v>5</v>
      </c>
      <c r="I365" s="17">
        <v>1436.1</v>
      </c>
      <c r="J365" s="16" t="s">
        <v>31</v>
      </c>
      <c r="K365" s="16">
        <v>2024</v>
      </c>
    </row>
    <row r="366" spans="1:11" ht="16.5" customHeight="1" x14ac:dyDescent="0.3">
      <c r="A366" s="10">
        <v>45445</v>
      </c>
      <c r="B366" s="11" t="s">
        <v>150</v>
      </c>
      <c r="C366" s="11" t="s">
        <v>80</v>
      </c>
      <c r="D366" s="12" t="s">
        <v>13</v>
      </c>
      <c r="E366" s="12" t="s">
        <v>112</v>
      </c>
      <c r="F366" s="11" t="s">
        <v>134</v>
      </c>
      <c r="G366" s="13">
        <v>8947.83</v>
      </c>
      <c r="H366" s="12">
        <v>4</v>
      </c>
      <c r="I366" s="13">
        <v>3926.39</v>
      </c>
      <c r="J366" s="12" t="s">
        <v>26</v>
      </c>
      <c r="K366" s="12">
        <v>2024</v>
      </c>
    </row>
    <row r="367" spans="1:11" ht="16.5" customHeight="1" x14ac:dyDescent="0.3">
      <c r="A367" s="14">
        <v>45630</v>
      </c>
      <c r="B367" s="15" t="s">
        <v>54</v>
      </c>
      <c r="C367" s="15" t="s">
        <v>93</v>
      </c>
      <c r="D367" s="16" t="s">
        <v>13</v>
      </c>
      <c r="E367" s="16" t="s">
        <v>44</v>
      </c>
      <c r="F367" s="15" t="s">
        <v>45</v>
      </c>
      <c r="G367" s="17">
        <v>1284.8399999999999</v>
      </c>
      <c r="H367" s="16">
        <v>3</v>
      </c>
      <c r="I367" s="17">
        <v>661.97</v>
      </c>
      <c r="J367" s="16" t="s">
        <v>21</v>
      </c>
      <c r="K367" s="16">
        <v>2024</v>
      </c>
    </row>
    <row r="368" spans="1:11" ht="16.5" customHeight="1" x14ac:dyDescent="0.3">
      <c r="A368" s="10">
        <v>45545</v>
      </c>
      <c r="B368" s="11" t="s">
        <v>58</v>
      </c>
      <c r="C368" s="11" t="s">
        <v>18</v>
      </c>
      <c r="D368" s="12" t="s">
        <v>13</v>
      </c>
      <c r="E368" s="12" t="s">
        <v>112</v>
      </c>
      <c r="F368" s="11" t="s">
        <v>182</v>
      </c>
      <c r="G368" s="13">
        <v>367.42</v>
      </c>
      <c r="H368" s="12">
        <v>1</v>
      </c>
      <c r="I368" s="13">
        <v>144.19999999999999</v>
      </c>
      <c r="J368" s="12" t="s">
        <v>41</v>
      </c>
      <c r="K368" s="12">
        <v>2024</v>
      </c>
    </row>
    <row r="369" spans="1:11" ht="16.5" customHeight="1" x14ac:dyDescent="0.3">
      <c r="A369" s="14">
        <v>45624</v>
      </c>
      <c r="B369" s="15" t="s">
        <v>178</v>
      </c>
      <c r="C369" s="15" t="s">
        <v>23</v>
      </c>
      <c r="D369" s="16" t="s">
        <v>28</v>
      </c>
      <c r="E369" s="16" t="s">
        <v>29</v>
      </c>
      <c r="F369" s="15" t="s">
        <v>201</v>
      </c>
      <c r="G369" s="17">
        <v>45638.43</v>
      </c>
      <c r="H369" s="16">
        <v>3</v>
      </c>
      <c r="I369" s="17">
        <v>5004.51</v>
      </c>
      <c r="J369" s="16" t="s">
        <v>46</v>
      </c>
      <c r="K369" s="16">
        <v>2024</v>
      </c>
    </row>
    <row r="370" spans="1:11" ht="16.5" customHeight="1" x14ac:dyDescent="0.3">
      <c r="A370" s="10">
        <v>45544</v>
      </c>
      <c r="B370" s="11" t="s">
        <v>120</v>
      </c>
      <c r="C370" s="11" t="s">
        <v>59</v>
      </c>
      <c r="D370" s="12" t="s">
        <v>48</v>
      </c>
      <c r="E370" s="12" t="s">
        <v>62</v>
      </c>
      <c r="F370" s="11" t="s">
        <v>63</v>
      </c>
      <c r="G370" s="13">
        <v>2889.38</v>
      </c>
      <c r="H370" s="12">
        <v>2</v>
      </c>
      <c r="I370" s="19">
        <v>-628.15</v>
      </c>
      <c r="J370" s="12" t="s">
        <v>41</v>
      </c>
      <c r="K370" s="12">
        <v>2024</v>
      </c>
    </row>
    <row r="371" spans="1:11" ht="16.5" customHeight="1" x14ac:dyDescent="0.3">
      <c r="A371" s="14">
        <v>45730</v>
      </c>
      <c r="B371" s="15" t="s">
        <v>115</v>
      </c>
      <c r="C371" s="15" t="s">
        <v>76</v>
      </c>
      <c r="D371" s="16" t="s">
        <v>13</v>
      </c>
      <c r="E371" s="16" t="s">
        <v>14</v>
      </c>
      <c r="F371" s="15" t="s">
        <v>161</v>
      </c>
      <c r="G371" s="17">
        <v>1870.75</v>
      </c>
      <c r="H371" s="16">
        <v>3</v>
      </c>
      <c r="I371" s="17">
        <v>629.95000000000005</v>
      </c>
      <c r="J371" s="16" t="s">
        <v>16</v>
      </c>
      <c r="K371" s="16">
        <v>2025</v>
      </c>
    </row>
    <row r="372" spans="1:11" ht="16.5" customHeight="1" x14ac:dyDescent="0.3">
      <c r="A372" s="10">
        <v>45579</v>
      </c>
      <c r="B372" s="11" t="s">
        <v>51</v>
      </c>
      <c r="C372" s="11" t="s">
        <v>121</v>
      </c>
      <c r="D372" s="12" t="s">
        <v>48</v>
      </c>
      <c r="E372" s="12" t="s">
        <v>62</v>
      </c>
      <c r="F372" s="11" t="s">
        <v>119</v>
      </c>
      <c r="G372" s="13">
        <v>5555.19</v>
      </c>
      <c r="H372" s="12">
        <v>2</v>
      </c>
      <c r="I372" s="13">
        <v>2422.3000000000002</v>
      </c>
      <c r="J372" s="12" t="s">
        <v>96</v>
      </c>
      <c r="K372" s="12">
        <v>2024</v>
      </c>
    </row>
    <row r="373" spans="1:11" ht="16.5" customHeight="1" x14ac:dyDescent="0.3">
      <c r="A373" s="14">
        <v>45456</v>
      </c>
      <c r="B373" s="15" t="s">
        <v>37</v>
      </c>
      <c r="C373" s="15" t="s">
        <v>18</v>
      </c>
      <c r="D373" s="16" t="s">
        <v>48</v>
      </c>
      <c r="E373" s="16" t="s">
        <v>140</v>
      </c>
      <c r="F373" s="15" t="s">
        <v>141</v>
      </c>
      <c r="G373" s="17">
        <v>5807.35</v>
      </c>
      <c r="H373" s="16">
        <v>1</v>
      </c>
      <c r="I373" s="18">
        <v>-128.43</v>
      </c>
      <c r="J373" s="16" t="s">
        <v>26</v>
      </c>
      <c r="K373" s="16">
        <v>2024</v>
      </c>
    </row>
    <row r="374" spans="1:11" ht="16.5" customHeight="1" x14ac:dyDescent="0.3">
      <c r="A374" s="10">
        <v>45414</v>
      </c>
      <c r="B374" s="11" t="s">
        <v>124</v>
      </c>
      <c r="C374" s="11" t="s">
        <v>23</v>
      </c>
      <c r="D374" s="12" t="s">
        <v>13</v>
      </c>
      <c r="E374" s="12" t="s">
        <v>112</v>
      </c>
      <c r="F374" s="11" t="s">
        <v>182</v>
      </c>
      <c r="G374" s="13">
        <v>282.72000000000003</v>
      </c>
      <c r="H374" s="12">
        <v>1</v>
      </c>
      <c r="I374" s="13">
        <v>90.23</v>
      </c>
      <c r="J374" s="12" t="s">
        <v>31</v>
      </c>
      <c r="K374" s="12">
        <v>2024</v>
      </c>
    </row>
    <row r="375" spans="1:11" ht="16.5" customHeight="1" x14ac:dyDescent="0.3">
      <c r="A375" s="14">
        <v>45717</v>
      </c>
      <c r="B375" s="15" t="s">
        <v>168</v>
      </c>
      <c r="C375" s="15" t="s">
        <v>99</v>
      </c>
      <c r="D375" s="16" t="s">
        <v>28</v>
      </c>
      <c r="E375" s="16" t="s">
        <v>34</v>
      </c>
      <c r="F375" s="15" t="s">
        <v>35</v>
      </c>
      <c r="G375" s="17">
        <v>4157.17</v>
      </c>
      <c r="H375" s="16">
        <v>1</v>
      </c>
      <c r="I375" s="17">
        <v>1776.93</v>
      </c>
      <c r="J375" s="16" t="s">
        <v>16</v>
      </c>
      <c r="K375" s="16">
        <v>2025</v>
      </c>
    </row>
    <row r="376" spans="1:11" ht="16.5" customHeight="1" x14ac:dyDescent="0.3">
      <c r="A376" s="10">
        <v>45540</v>
      </c>
      <c r="B376" s="11" t="s">
        <v>150</v>
      </c>
      <c r="C376" s="11" t="s">
        <v>102</v>
      </c>
      <c r="D376" s="12" t="s">
        <v>28</v>
      </c>
      <c r="E376" s="12" t="s">
        <v>29</v>
      </c>
      <c r="F376" s="11" t="s">
        <v>184</v>
      </c>
      <c r="G376" s="13">
        <v>88118.19</v>
      </c>
      <c r="H376" s="12">
        <v>4</v>
      </c>
      <c r="I376" s="13">
        <v>24275.96</v>
      </c>
      <c r="J376" s="12" t="s">
        <v>41</v>
      </c>
      <c r="K376" s="12">
        <v>2024</v>
      </c>
    </row>
    <row r="377" spans="1:11" ht="16.5" customHeight="1" x14ac:dyDescent="0.3">
      <c r="A377" s="14">
        <v>45706</v>
      </c>
      <c r="B377" s="15" t="s">
        <v>75</v>
      </c>
      <c r="C377" s="15" t="s">
        <v>55</v>
      </c>
      <c r="D377" s="16" t="s">
        <v>28</v>
      </c>
      <c r="E377" s="16" t="s">
        <v>29</v>
      </c>
      <c r="F377" s="15" t="s">
        <v>148</v>
      </c>
      <c r="G377" s="17">
        <v>4904.95</v>
      </c>
      <c r="H377" s="16">
        <v>3</v>
      </c>
      <c r="I377" s="18">
        <v>-176</v>
      </c>
      <c r="J377" s="16" t="s">
        <v>78</v>
      </c>
      <c r="K377" s="16">
        <v>2025</v>
      </c>
    </row>
    <row r="378" spans="1:11" ht="16.5" customHeight="1" x14ac:dyDescent="0.3">
      <c r="A378" s="10">
        <v>45539</v>
      </c>
      <c r="B378" s="11" t="s">
        <v>183</v>
      </c>
      <c r="C378" s="11" t="s">
        <v>47</v>
      </c>
      <c r="D378" s="12" t="s">
        <v>13</v>
      </c>
      <c r="E378" s="12" t="s">
        <v>44</v>
      </c>
      <c r="F378" s="11" t="s">
        <v>135</v>
      </c>
      <c r="G378" s="13">
        <v>2995.23</v>
      </c>
      <c r="H378" s="12">
        <v>6</v>
      </c>
      <c r="I378" s="13">
        <v>999.79</v>
      </c>
      <c r="J378" s="12" t="s">
        <v>41</v>
      </c>
      <c r="K378" s="12">
        <v>2024</v>
      </c>
    </row>
    <row r="379" spans="1:11" ht="16.5" customHeight="1" x14ac:dyDescent="0.3">
      <c r="A379" s="14">
        <v>45538</v>
      </c>
      <c r="B379" s="15" t="s">
        <v>42</v>
      </c>
      <c r="C379" s="15" t="s">
        <v>111</v>
      </c>
      <c r="D379" s="16" t="s">
        <v>28</v>
      </c>
      <c r="E379" s="16" t="s">
        <v>29</v>
      </c>
      <c r="F379" s="15" t="s">
        <v>104</v>
      </c>
      <c r="G379" s="17">
        <v>46518.35</v>
      </c>
      <c r="H379" s="16">
        <v>4</v>
      </c>
      <c r="I379" s="17">
        <v>5337.76</v>
      </c>
      <c r="J379" s="16" t="s">
        <v>41</v>
      </c>
      <c r="K379" s="16">
        <v>2024</v>
      </c>
    </row>
    <row r="380" spans="1:11" ht="16.5" customHeight="1" x14ac:dyDescent="0.3">
      <c r="A380" s="10">
        <v>45483</v>
      </c>
      <c r="B380" s="11" t="s">
        <v>39</v>
      </c>
      <c r="C380" s="11" t="s">
        <v>59</v>
      </c>
      <c r="D380" s="12" t="s">
        <v>48</v>
      </c>
      <c r="E380" s="12" t="s">
        <v>62</v>
      </c>
      <c r="F380" s="11" t="s">
        <v>81</v>
      </c>
      <c r="G380" s="13">
        <v>5744.15</v>
      </c>
      <c r="H380" s="12">
        <v>1</v>
      </c>
      <c r="I380" s="13">
        <v>638.97</v>
      </c>
      <c r="J380" s="12" t="s">
        <v>82</v>
      </c>
      <c r="K380" s="12">
        <v>2024</v>
      </c>
    </row>
    <row r="381" spans="1:11" ht="16.5" customHeight="1" x14ac:dyDescent="0.3">
      <c r="A381" s="14">
        <v>45726</v>
      </c>
      <c r="B381" s="15" t="s">
        <v>58</v>
      </c>
      <c r="C381" s="15" t="s">
        <v>33</v>
      </c>
      <c r="D381" s="16" t="s">
        <v>28</v>
      </c>
      <c r="E381" s="16" t="s">
        <v>34</v>
      </c>
      <c r="F381" s="15" t="s">
        <v>145</v>
      </c>
      <c r="G381" s="17">
        <v>2180.37</v>
      </c>
      <c r="H381" s="16">
        <v>4</v>
      </c>
      <c r="I381" s="17">
        <v>717.92</v>
      </c>
      <c r="J381" s="16" t="s">
        <v>16</v>
      </c>
      <c r="K381" s="16">
        <v>2025</v>
      </c>
    </row>
    <row r="382" spans="1:11" ht="16.5" customHeight="1" x14ac:dyDescent="0.3">
      <c r="A382" s="10">
        <v>45394</v>
      </c>
      <c r="B382" s="11" t="s">
        <v>138</v>
      </c>
      <c r="C382" s="11" t="s">
        <v>76</v>
      </c>
      <c r="D382" s="12" t="s">
        <v>13</v>
      </c>
      <c r="E382" s="12" t="s">
        <v>116</v>
      </c>
      <c r="F382" s="11" t="s">
        <v>179</v>
      </c>
      <c r="G382" s="13">
        <v>3581.19</v>
      </c>
      <c r="H382" s="12">
        <v>5</v>
      </c>
      <c r="I382" s="13">
        <v>232.61</v>
      </c>
      <c r="J382" s="12" t="s">
        <v>105</v>
      </c>
      <c r="K382" s="12">
        <v>2024</v>
      </c>
    </row>
    <row r="383" spans="1:11" ht="16.5" customHeight="1" x14ac:dyDescent="0.3">
      <c r="A383" s="14">
        <v>45384</v>
      </c>
      <c r="B383" s="15" t="s">
        <v>142</v>
      </c>
      <c r="C383" s="15" t="s">
        <v>76</v>
      </c>
      <c r="D383" s="16" t="s">
        <v>28</v>
      </c>
      <c r="E383" s="16" t="s">
        <v>34</v>
      </c>
      <c r="F383" s="15" t="s">
        <v>35</v>
      </c>
      <c r="G383" s="17">
        <v>2682.4</v>
      </c>
      <c r="H383" s="16">
        <v>6</v>
      </c>
      <c r="I383" s="17">
        <v>959.63</v>
      </c>
      <c r="J383" s="16" t="s">
        <v>105</v>
      </c>
      <c r="K383" s="16">
        <v>2024</v>
      </c>
    </row>
    <row r="384" spans="1:11" ht="16.5" customHeight="1" x14ac:dyDescent="0.3">
      <c r="A384" s="10">
        <v>45587</v>
      </c>
      <c r="B384" s="11" t="s">
        <v>95</v>
      </c>
      <c r="C384" s="11" t="s">
        <v>121</v>
      </c>
      <c r="D384" s="12" t="s">
        <v>13</v>
      </c>
      <c r="E384" s="12" t="s">
        <v>24</v>
      </c>
      <c r="F384" s="11" t="s">
        <v>125</v>
      </c>
      <c r="G384" s="13">
        <v>1401.76</v>
      </c>
      <c r="H384" s="12">
        <v>1</v>
      </c>
      <c r="I384" s="19">
        <v>-908.24</v>
      </c>
      <c r="J384" s="12" t="s">
        <v>96</v>
      </c>
      <c r="K384" s="12">
        <v>2024</v>
      </c>
    </row>
    <row r="385" spans="1:11" ht="16.5" customHeight="1" x14ac:dyDescent="0.3">
      <c r="A385" s="14">
        <v>45541</v>
      </c>
      <c r="B385" s="15" t="s">
        <v>178</v>
      </c>
      <c r="C385" s="15" t="s">
        <v>76</v>
      </c>
      <c r="D385" s="16" t="s">
        <v>28</v>
      </c>
      <c r="E385" s="16" t="s">
        <v>34</v>
      </c>
      <c r="F385" s="15" t="s">
        <v>123</v>
      </c>
      <c r="G385" s="17">
        <v>1798.6</v>
      </c>
      <c r="H385" s="16">
        <v>1</v>
      </c>
      <c r="I385" s="18">
        <v>-987.94</v>
      </c>
      <c r="J385" s="16" t="s">
        <v>41</v>
      </c>
      <c r="K385" s="16">
        <v>2024</v>
      </c>
    </row>
    <row r="386" spans="1:11" ht="16.5" customHeight="1" x14ac:dyDescent="0.3">
      <c r="A386" s="10">
        <v>45609</v>
      </c>
      <c r="B386" s="11" t="s">
        <v>37</v>
      </c>
      <c r="C386" s="11" t="s">
        <v>18</v>
      </c>
      <c r="D386" s="12" t="s">
        <v>13</v>
      </c>
      <c r="E386" s="12" t="s">
        <v>44</v>
      </c>
      <c r="F386" s="11" t="s">
        <v>53</v>
      </c>
      <c r="G386" s="13">
        <v>6637.03</v>
      </c>
      <c r="H386" s="12">
        <v>5</v>
      </c>
      <c r="I386" s="13">
        <v>2430.15</v>
      </c>
      <c r="J386" s="12" t="s">
        <v>46</v>
      </c>
      <c r="K386" s="12">
        <v>2024</v>
      </c>
    </row>
    <row r="387" spans="1:11" ht="16.5" customHeight="1" x14ac:dyDescent="0.3">
      <c r="A387" s="14">
        <v>45466</v>
      </c>
      <c r="B387" s="15" t="s">
        <v>75</v>
      </c>
      <c r="C387" s="15" t="s">
        <v>52</v>
      </c>
      <c r="D387" s="16" t="s">
        <v>13</v>
      </c>
      <c r="E387" s="16" t="s">
        <v>44</v>
      </c>
      <c r="F387" s="15" t="s">
        <v>66</v>
      </c>
      <c r="G387" s="17">
        <v>1636.32</v>
      </c>
      <c r="H387" s="16">
        <v>7</v>
      </c>
      <c r="I387" s="17">
        <v>604.45000000000005</v>
      </c>
      <c r="J387" s="16" t="s">
        <v>26</v>
      </c>
      <c r="K387" s="16">
        <v>2024</v>
      </c>
    </row>
    <row r="388" spans="1:11" ht="16.5" customHeight="1" x14ac:dyDescent="0.3">
      <c r="A388" s="10">
        <v>45463</v>
      </c>
      <c r="B388" s="11" t="s">
        <v>17</v>
      </c>
      <c r="C388" s="11" t="s">
        <v>23</v>
      </c>
      <c r="D388" s="12" t="s">
        <v>28</v>
      </c>
      <c r="E388" s="12" t="s">
        <v>60</v>
      </c>
      <c r="F388" s="11" t="s">
        <v>194</v>
      </c>
      <c r="G388" s="13">
        <v>107987.5</v>
      </c>
      <c r="H388" s="12">
        <v>7</v>
      </c>
      <c r="I388" s="13">
        <v>19687.439999999999</v>
      </c>
      <c r="J388" s="12" t="s">
        <v>26</v>
      </c>
      <c r="K388" s="12">
        <v>2024</v>
      </c>
    </row>
    <row r="389" spans="1:11" ht="16.5" customHeight="1" x14ac:dyDescent="0.3">
      <c r="A389" s="14">
        <v>45654</v>
      </c>
      <c r="B389" s="15" t="s">
        <v>142</v>
      </c>
      <c r="C389" s="15" t="s">
        <v>18</v>
      </c>
      <c r="D389" s="16" t="s">
        <v>13</v>
      </c>
      <c r="E389" s="16" t="s">
        <v>44</v>
      </c>
      <c r="F389" s="15" t="s">
        <v>53</v>
      </c>
      <c r="G389" s="17">
        <v>2061.1</v>
      </c>
      <c r="H389" s="16">
        <v>1</v>
      </c>
      <c r="I389" s="17">
        <v>893.57</v>
      </c>
      <c r="J389" s="16" t="s">
        <v>21</v>
      </c>
      <c r="K389" s="16">
        <v>2024</v>
      </c>
    </row>
    <row r="390" spans="1:11" ht="16.5" customHeight="1" x14ac:dyDescent="0.3">
      <c r="A390" s="10">
        <v>45557</v>
      </c>
      <c r="B390" s="11" t="s">
        <v>124</v>
      </c>
      <c r="C390" s="11" t="s">
        <v>83</v>
      </c>
      <c r="D390" s="12" t="s">
        <v>13</v>
      </c>
      <c r="E390" s="12" t="s">
        <v>56</v>
      </c>
      <c r="F390" s="11" t="s">
        <v>204</v>
      </c>
      <c r="G390" s="13">
        <v>955.8</v>
      </c>
      <c r="H390" s="12">
        <v>1</v>
      </c>
      <c r="I390" s="13">
        <v>430.93</v>
      </c>
      <c r="J390" s="12" t="s">
        <v>41</v>
      </c>
      <c r="K390" s="12">
        <v>2024</v>
      </c>
    </row>
    <row r="391" spans="1:11" ht="16.5" customHeight="1" x14ac:dyDescent="0.3">
      <c r="A391" s="14">
        <v>45616</v>
      </c>
      <c r="B391" s="15" t="s">
        <v>178</v>
      </c>
      <c r="C391" s="15" t="s">
        <v>121</v>
      </c>
      <c r="D391" s="16" t="s">
        <v>13</v>
      </c>
      <c r="E391" s="16" t="s">
        <v>24</v>
      </c>
      <c r="F391" s="15" t="s">
        <v>91</v>
      </c>
      <c r="G391" s="17">
        <v>8100.98</v>
      </c>
      <c r="H391" s="16">
        <v>5</v>
      </c>
      <c r="I391" s="17">
        <v>2968.9</v>
      </c>
      <c r="J391" s="16" t="s">
        <v>46</v>
      </c>
      <c r="K391" s="16">
        <v>2024</v>
      </c>
    </row>
    <row r="392" spans="1:11" ht="16.5" customHeight="1" x14ac:dyDescent="0.3">
      <c r="A392" s="10">
        <v>45543</v>
      </c>
      <c r="B392" s="11" t="s">
        <v>124</v>
      </c>
      <c r="C392" s="11" t="s">
        <v>18</v>
      </c>
      <c r="D392" s="12" t="s">
        <v>13</v>
      </c>
      <c r="E392" s="12" t="s">
        <v>24</v>
      </c>
      <c r="F392" s="11" t="s">
        <v>84</v>
      </c>
      <c r="G392" s="13">
        <v>1379.63</v>
      </c>
      <c r="H392" s="12">
        <v>4</v>
      </c>
      <c r="I392" s="13">
        <v>581.82000000000005</v>
      </c>
      <c r="J392" s="12" t="s">
        <v>41</v>
      </c>
      <c r="K392" s="12">
        <v>2024</v>
      </c>
    </row>
    <row r="393" spans="1:11" ht="16.5" customHeight="1" x14ac:dyDescent="0.3">
      <c r="A393" s="14">
        <v>45542</v>
      </c>
      <c r="B393" s="15" t="s">
        <v>165</v>
      </c>
      <c r="C393" s="15" t="s">
        <v>12</v>
      </c>
      <c r="D393" s="16" t="s">
        <v>13</v>
      </c>
      <c r="E393" s="16" t="s">
        <v>44</v>
      </c>
      <c r="F393" s="15" t="s">
        <v>66</v>
      </c>
      <c r="G393" s="17">
        <v>9526.15</v>
      </c>
      <c r="H393" s="16">
        <v>3</v>
      </c>
      <c r="I393" s="17">
        <v>2795.48</v>
      </c>
      <c r="J393" s="16" t="s">
        <v>41</v>
      </c>
      <c r="K393" s="16">
        <v>2024</v>
      </c>
    </row>
    <row r="394" spans="1:11" ht="16.5" customHeight="1" x14ac:dyDescent="0.3">
      <c r="A394" s="10">
        <v>45552</v>
      </c>
      <c r="B394" s="11" t="s">
        <v>42</v>
      </c>
      <c r="C394" s="11" t="s">
        <v>80</v>
      </c>
      <c r="D394" s="12" t="s">
        <v>13</v>
      </c>
      <c r="E394" s="12" t="s">
        <v>116</v>
      </c>
      <c r="F394" s="11" t="s">
        <v>162</v>
      </c>
      <c r="G394" s="13">
        <v>37919.89</v>
      </c>
      <c r="H394" s="12">
        <v>5</v>
      </c>
      <c r="I394" s="13">
        <v>10055.799999999999</v>
      </c>
      <c r="J394" s="12" t="s">
        <v>41</v>
      </c>
      <c r="K394" s="12">
        <v>2024</v>
      </c>
    </row>
    <row r="395" spans="1:11" ht="16.5" customHeight="1" x14ac:dyDescent="0.3">
      <c r="A395" s="14">
        <v>45452</v>
      </c>
      <c r="B395" s="15" t="s">
        <v>32</v>
      </c>
      <c r="C395" s="15" t="s">
        <v>40</v>
      </c>
      <c r="D395" s="16" t="s">
        <v>13</v>
      </c>
      <c r="E395" s="16" t="s">
        <v>24</v>
      </c>
      <c r="F395" s="15" t="s">
        <v>100</v>
      </c>
      <c r="G395" s="17">
        <v>27131.47</v>
      </c>
      <c r="H395" s="16">
        <v>6</v>
      </c>
      <c r="I395" s="17">
        <v>14188.41</v>
      </c>
      <c r="J395" s="16" t="s">
        <v>26</v>
      </c>
      <c r="K395" s="16">
        <v>2024</v>
      </c>
    </row>
    <row r="396" spans="1:11" ht="16.5" customHeight="1" x14ac:dyDescent="0.3">
      <c r="A396" s="10">
        <v>45425</v>
      </c>
      <c r="B396" s="11" t="s">
        <v>158</v>
      </c>
      <c r="C396" s="11" t="s">
        <v>65</v>
      </c>
      <c r="D396" s="12" t="s">
        <v>13</v>
      </c>
      <c r="E396" s="12" t="s">
        <v>19</v>
      </c>
      <c r="F396" s="11" t="s">
        <v>20</v>
      </c>
      <c r="G396" s="13">
        <v>2030.19</v>
      </c>
      <c r="H396" s="12">
        <v>7</v>
      </c>
      <c r="I396" s="13">
        <v>213.72</v>
      </c>
      <c r="J396" s="12" t="s">
        <v>31</v>
      </c>
      <c r="K396" s="12">
        <v>2024</v>
      </c>
    </row>
    <row r="397" spans="1:11" ht="16.5" customHeight="1" x14ac:dyDescent="0.3">
      <c r="A397" s="14">
        <v>45471</v>
      </c>
      <c r="B397" s="15" t="s">
        <v>79</v>
      </c>
      <c r="C397" s="15" t="s">
        <v>18</v>
      </c>
      <c r="D397" s="16" t="s">
        <v>48</v>
      </c>
      <c r="E397" s="16" t="s">
        <v>62</v>
      </c>
      <c r="F397" s="15" t="s">
        <v>186</v>
      </c>
      <c r="G397" s="17">
        <v>38474.18</v>
      </c>
      <c r="H397" s="16">
        <v>7</v>
      </c>
      <c r="I397" s="17">
        <v>8517.67</v>
      </c>
      <c r="J397" s="16" t="s">
        <v>26</v>
      </c>
      <c r="K397" s="16">
        <v>2024</v>
      </c>
    </row>
    <row r="398" spans="1:11" ht="16.5" customHeight="1" x14ac:dyDescent="0.3">
      <c r="A398" s="10">
        <v>45510</v>
      </c>
      <c r="B398" s="11" t="s">
        <v>39</v>
      </c>
      <c r="C398" s="11" t="s">
        <v>65</v>
      </c>
      <c r="D398" s="12" t="s">
        <v>13</v>
      </c>
      <c r="E398" s="12" t="s">
        <v>19</v>
      </c>
      <c r="F398" s="11" t="s">
        <v>174</v>
      </c>
      <c r="G398" s="13">
        <v>977.35</v>
      </c>
      <c r="H398" s="12">
        <v>2</v>
      </c>
      <c r="I398" s="13">
        <v>171.19</v>
      </c>
      <c r="J398" s="12" t="s">
        <v>36</v>
      </c>
      <c r="K398" s="12">
        <v>2024</v>
      </c>
    </row>
    <row r="399" spans="1:11" ht="16.5" customHeight="1" x14ac:dyDescent="0.3">
      <c r="A399" s="14">
        <v>45401</v>
      </c>
      <c r="B399" s="15" t="s">
        <v>132</v>
      </c>
      <c r="C399" s="15" t="s">
        <v>23</v>
      </c>
      <c r="D399" s="16" t="s">
        <v>28</v>
      </c>
      <c r="E399" s="16" t="s">
        <v>29</v>
      </c>
      <c r="F399" s="15" t="s">
        <v>171</v>
      </c>
      <c r="G399" s="17">
        <v>113269.72</v>
      </c>
      <c r="H399" s="16">
        <v>6</v>
      </c>
      <c r="I399" s="17">
        <v>11032.52</v>
      </c>
      <c r="J399" s="16" t="s">
        <v>105</v>
      </c>
      <c r="K399" s="16">
        <v>2024</v>
      </c>
    </row>
    <row r="400" spans="1:11" ht="16.5" customHeight="1" x14ac:dyDescent="0.3">
      <c r="A400" s="10">
        <v>45649</v>
      </c>
      <c r="B400" s="11" t="s">
        <v>67</v>
      </c>
      <c r="C400" s="11" t="s">
        <v>43</v>
      </c>
      <c r="D400" s="12" t="s">
        <v>28</v>
      </c>
      <c r="E400" s="12" t="s">
        <v>29</v>
      </c>
      <c r="F400" s="11" t="s">
        <v>104</v>
      </c>
      <c r="G400" s="13">
        <v>147411.59</v>
      </c>
      <c r="H400" s="12">
        <v>6</v>
      </c>
      <c r="I400" s="13">
        <v>7661.04</v>
      </c>
      <c r="J400" s="12" t="s">
        <v>21</v>
      </c>
      <c r="K400" s="12">
        <v>2024</v>
      </c>
    </row>
    <row r="401" spans="1:11" ht="16.5" customHeight="1" x14ac:dyDescent="0.3">
      <c r="A401" s="14">
        <v>45545</v>
      </c>
      <c r="B401" s="15" t="s">
        <v>90</v>
      </c>
      <c r="C401" s="15" t="s">
        <v>93</v>
      </c>
      <c r="D401" s="16" t="s">
        <v>13</v>
      </c>
      <c r="E401" s="16" t="s">
        <v>73</v>
      </c>
      <c r="F401" s="15" t="s">
        <v>167</v>
      </c>
      <c r="G401" s="17">
        <v>22279.66</v>
      </c>
      <c r="H401" s="16">
        <v>2</v>
      </c>
      <c r="I401" s="17">
        <v>518.04999999999995</v>
      </c>
      <c r="J401" s="16" t="s">
        <v>41</v>
      </c>
      <c r="K401" s="16">
        <v>2024</v>
      </c>
    </row>
    <row r="402" spans="1:11" ht="16.5" customHeight="1" x14ac:dyDescent="0.3">
      <c r="A402" s="10">
        <v>45498</v>
      </c>
      <c r="B402" s="11" t="s">
        <v>158</v>
      </c>
      <c r="C402" s="11" t="s">
        <v>111</v>
      </c>
      <c r="D402" s="12" t="s">
        <v>13</v>
      </c>
      <c r="E402" s="12" t="s">
        <v>14</v>
      </c>
      <c r="F402" s="11" t="s">
        <v>129</v>
      </c>
      <c r="G402" s="13">
        <v>1471.97</v>
      </c>
      <c r="H402" s="12">
        <v>6</v>
      </c>
      <c r="I402" s="13">
        <v>763.79</v>
      </c>
      <c r="J402" s="12" t="s">
        <v>82</v>
      </c>
      <c r="K402" s="12">
        <v>2024</v>
      </c>
    </row>
    <row r="403" spans="1:11" ht="16.5" customHeight="1" x14ac:dyDescent="0.3">
      <c r="A403" s="14">
        <v>45683</v>
      </c>
      <c r="B403" s="15" t="s">
        <v>86</v>
      </c>
      <c r="C403" s="15" t="s">
        <v>55</v>
      </c>
      <c r="D403" s="16" t="s">
        <v>13</v>
      </c>
      <c r="E403" s="16" t="s">
        <v>44</v>
      </c>
      <c r="F403" s="15" t="s">
        <v>45</v>
      </c>
      <c r="G403" s="17">
        <v>2188.4</v>
      </c>
      <c r="H403" s="16">
        <v>4</v>
      </c>
      <c r="I403" s="17">
        <v>917.9</v>
      </c>
      <c r="J403" s="16" t="s">
        <v>170</v>
      </c>
      <c r="K403" s="16">
        <v>2025</v>
      </c>
    </row>
    <row r="404" spans="1:11" ht="16.5" customHeight="1" x14ac:dyDescent="0.3">
      <c r="A404" s="10">
        <v>45554</v>
      </c>
      <c r="B404" s="11" t="s">
        <v>183</v>
      </c>
      <c r="C404" s="11" t="s">
        <v>102</v>
      </c>
      <c r="D404" s="12" t="s">
        <v>13</v>
      </c>
      <c r="E404" s="12" t="s">
        <v>44</v>
      </c>
      <c r="F404" s="11" t="s">
        <v>66</v>
      </c>
      <c r="G404" s="13">
        <v>18719.099999999999</v>
      </c>
      <c r="H404" s="12">
        <v>5</v>
      </c>
      <c r="I404" s="13">
        <v>8856.5</v>
      </c>
      <c r="J404" s="12" t="s">
        <v>41</v>
      </c>
      <c r="K404" s="12">
        <v>2024</v>
      </c>
    </row>
    <row r="405" spans="1:11" ht="16.5" customHeight="1" x14ac:dyDescent="0.3">
      <c r="A405" s="14">
        <v>45645</v>
      </c>
      <c r="B405" s="15" t="s">
        <v>103</v>
      </c>
      <c r="C405" s="15" t="s">
        <v>80</v>
      </c>
      <c r="D405" s="16" t="s">
        <v>48</v>
      </c>
      <c r="E405" s="16" t="s">
        <v>107</v>
      </c>
      <c r="F405" s="15" t="s">
        <v>131</v>
      </c>
      <c r="G405" s="17">
        <v>7125.64</v>
      </c>
      <c r="H405" s="16">
        <v>2</v>
      </c>
      <c r="I405" s="17">
        <v>2404.5</v>
      </c>
      <c r="J405" s="16" t="s">
        <v>21</v>
      </c>
      <c r="K405" s="16">
        <v>2024</v>
      </c>
    </row>
    <row r="406" spans="1:11" ht="16.5" customHeight="1" x14ac:dyDescent="0.3">
      <c r="A406" s="10">
        <v>45696</v>
      </c>
      <c r="B406" s="11" t="s">
        <v>90</v>
      </c>
      <c r="C406" s="11" t="s">
        <v>153</v>
      </c>
      <c r="D406" s="12" t="s">
        <v>13</v>
      </c>
      <c r="E406" s="12" t="s">
        <v>73</v>
      </c>
      <c r="F406" s="11" t="s">
        <v>167</v>
      </c>
      <c r="G406" s="13">
        <v>7487.07</v>
      </c>
      <c r="H406" s="12">
        <v>1</v>
      </c>
      <c r="I406" s="13">
        <v>292.17</v>
      </c>
      <c r="J406" s="12" t="s">
        <v>78</v>
      </c>
      <c r="K406" s="12">
        <v>2025</v>
      </c>
    </row>
    <row r="407" spans="1:11" ht="16.5" customHeight="1" x14ac:dyDescent="0.3">
      <c r="A407" s="14">
        <v>45649</v>
      </c>
      <c r="B407" s="15" t="s">
        <v>150</v>
      </c>
      <c r="C407" s="15" t="s">
        <v>18</v>
      </c>
      <c r="D407" s="16" t="s">
        <v>48</v>
      </c>
      <c r="E407" s="16" t="s">
        <v>62</v>
      </c>
      <c r="F407" s="15" t="s">
        <v>63</v>
      </c>
      <c r="G407" s="17">
        <v>21220.99</v>
      </c>
      <c r="H407" s="16">
        <v>1</v>
      </c>
      <c r="I407" s="17">
        <v>1844.58</v>
      </c>
      <c r="J407" s="16" t="s">
        <v>21</v>
      </c>
      <c r="K407" s="16">
        <v>2024</v>
      </c>
    </row>
    <row r="408" spans="1:11" ht="16.5" customHeight="1" x14ac:dyDescent="0.3">
      <c r="A408" s="10">
        <v>45637</v>
      </c>
      <c r="B408" s="11" t="s">
        <v>86</v>
      </c>
      <c r="C408" s="11" t="s">
        <v>12</v>
      </c>
      <c r="D408" s="12" t="s">
        <v>28</v>
      </c>
      <c r="E408" s="12" t="s">
        <v>29</v>
      </c>
      <c r="F408" s="11" t="s">
        <v>171</v>
      </c>
      <c r="G408" s="13">
        <v>56579.28</v>
      </c>
      <c r="H408" s="12">
        <v>4</v>
      </c>
      <c r="I408" s="13">
        <v>653</v>
      </c>
      <c r="J408" s="12" t="s">
        <v>21</v>
      </c>
      <c r="K408" s="12">
        <v>2024</v>
      </c>
    </row>
    <row r="409" spans="1:11" ht="16.5" customHeight="1" x14ac:dyDescent="0.3">
      <c r="A409" s="14">
        <v>45589</v>
      </c>
      <c r="B409" s="15" t="s">
        <v>178</v>
      </c>
      <c r="C409" s="15" t="s">
        <v>23</v>
      </c>
      <c r="D409" s="16" t="s">
        <v>13</v>
      </c>
      <c r="E409" s="16" t="s">
        <v>112</v>
      </c>
      <c r="F409" s="15" t="s">
        <v>182</v>
      </c>
      <c r="G409" s="17">
        <v>2274.6799999999998</v>
      </c>
      <c r="H409" s="16">
        <v>8</v>
      </c>
      <c r="I409" s="17">
        <v>1081.1600000000001</v>
      </c>
      <c r="J409" s="16" t="s">
        <v>96</v>
      </c>
      <c r="K409" s="16">
        <v>2024</v>
      </c>
    </row>
    <row r="410" spans="1:11" ht="16.5" customHeight="1" x14ac:dyDescent="0.3">
      <c r="A410" s="10">
        <v>45638</v>
      </c>
      <c r="B410" s="11" t="s">
        <v>54</v>
      </c>
      <c r="C410" s="11" t="s">
        <v>76</v>
      </c>
      <c r="D410" s="12" t="s">
        <v>13</v>
      </c>
      <c r="E410" s="12" t="s">
        <v>44</v>
      </c>
      <c r="F410" s="11" t="s">
        <v>135</v>
      </c>
      <c r="G410" s="13">
        <v>1222.52</v>
      </c>
      <c r="H410" s="12">
        <v>1</v>
      </c>
      <c r="I410" s="13">
        <v>509.43</v>
      </c>
      <c r="J410" s="12" t="s">
        <v>21</v>
      </c>
      <c r="K410" s="12">
        <v>2024</v>
      </c>
    </row>
    <row r="411" spans="1:11" ht="16.5" customHeight="1" x14ac:dyDescent="0.3">
      <c r="A411" s="14">
        <v>45599</v>
      </c>
      <c r="B411" s="15" t="s">
        <v>178</v>
      </c>
      <c r="C411" s="15" t="s">
        <v>12</v>
      </c>
      <c r="D411" s="16" t="s">
        <v>48</v>
      </c>
      <c r="E411" s="16" t="s">
        <v>62</v>
      </c>
      <c r="F411" s="15" t="s">
        <v>119</v>
      </c>
      <c r="G411" s="17">
        <v>79941.320000000007</v>
      </c>
      <c r="H411" s="16">
        <v>4</v>
      </c>
      <c r="I411" s="17">
        <v>5816.3</v>
      </c>
      <c r="J411" s="16" t="s">
        <v>46</v>
      </c>
      <c r="K411" s="16">
        <v>2024</v>
      </c>
    </row>
    <row r="412" spans="1:11" ht="16.5" customHeight="1" x14ac:dyDescent="0.3">
      <c r="A412" s="10">
        <v>45619</v>
      </c>
      <c r="B412" s="11" t="s">
        <v>85</v>
      </c>
      <c r="C412" s="11" t="s">
        <v>153</v>
      </c>
      <c r="D412" s="12" t="s">
        <v>13</v>
      </c>
      <c r="E412" s="12" t="s">
        <v>44</v>
      </c>
      <c r="F412" s="11" t="s">
        <v>66</v>
      </c>
      <c r="G412" s="13">
        <v>14581.1</v>
      </c>
      <c r="H412" s="12">
        <v>2</v>
      </c>
      <c r="I412" s="13">
        <v>5868.32</v>
      </c>
      <c r="J412" s="12" t="s">
        <v>46</v>
      </c>
      <c r="K412" s="12">
        <v>2024</v>
      </c>
    </row>
    <row r="413" spans="1:11" ht="16.5" customHeight="1" x14ac:dyDescent="0.3">
      <c r="A413" s="14">
        <v>45390</v>
      </c>
      <c r="B413" s="15" t="s">
        <v>98</v>
      </c>
      <c r="C413" s="15" t="s">
        <v>99</v>
      </c>
      <c r="D413" s="16" t="s">
        <v>13</v>
      </c>
      <c r="E413" s="16" t="s">
        <v>73</v>
      </c>
      <c r="F413" s="15" t="s">
        <v>74</v>
      </c>
      <c r="G413" s="17">
        <v>40867</v>
      </c>
      <c r="H413" s="16">
        <v>4</v>
      </c>
      <c r="I413" s="17">
        <v>1661.31</v>
      </c>
      <c r="J413" s="16" t="s">
        <v>105</v>
      </c>
      <c r="K413" s="16">
        <v>2024</v>
      </c>
    </row>
    <row r="414" spans="1:11" ht="16.5" customHeight="1" x14ac:dyDescent="0.3">
      <c r="A414" s="10">
        <v>45557</v>
      </c>
      <c r="B414" s="11" t="s">
        <v>120</v>
      </c>
      <c r="C414" s="11" t="s">
        <v>55</v>
      </c>
      <c r="D414" s="12" t="s">
        <v>13</v>
      </c>
      <c r="E414" s="12" t="s">
        <v>24</v>
      </c>
      <c r="F414" s="11" t="s">
        <v>91</v>
      </c>
      <c r="G414" s="13">
        <v>729.07</v>
      </c>
      <c r="H414" s="12">
        <v>2</v>
      </c>
      <c r="I414" s="13">
        <v>312.02</v>
      </c>
      <c r="J414" s="12" t="s">
        <v>41</v>
      </c>
      <c r="K414" s="12">
        <v>2024</v>
      </c>
    </row>
    <row r="415" spans="1:11" ht="16.5" customHeight="1" x14ac:dyDescent="0.3">
      <c r="A415" s="14">
        <v>45728</v>
      </c>
      <c r="B415" s="15" t="s">
        <v>67</v>
      </c>
      <c r="C415" s="15" t="s">
        <v>40</v>
      </c>
      <c r="D415" s="16" t="s">
        <v>13</v>
      </c>
      <c r="E415" s="16" t="s">
        <v>73</v>
      </c>
      <c r="F415" s="15" t="s">
        <v>127</v>
      </c>
      <c r="G415" s="17">
        <v>106933.95</v>
      </c>
      <c r="H415" s="16">
        <v>3</v>
      </c>
      <c r="I415" s="17">
        <v>32725.01</v>
      </c>
      <c r="J415" s="16" t="s">
        <v>16</v>
      </c>
      <c r="K415" s="16">
        <v>2025</v>
      </c>
    </row>
    <row r="416" spans="1:11" ht="16.5" customHeight="1" x14ac:dyDescent="0.3">
      <c r="A416" s="10">
        <v>45451</v>
      </c>
      <c r="B416" s="11" t="s">
        <v>126</v>
      </c>
      <c r="C416" s="11" t="s">
        <v>111</v>
      </c>
      <c r="D416" s="12" t="s">
        <v>13</v>
      </c>
      <c r="E416" s="12" t="s">
        <v>24</v>
      </c>
      <c r="F416" s="11" t="s">
        <v>125</v>
      </c>
      <c r="G416" s="13">
        <v>744.2</v>
      </c>
      <c r="H416" s="12">
        <v>4</v>
      </c>
      <c r="I416" s="19">
        <v>-1093.44</v>
      </c>
      <c r="J416" s="12" t="s">
        <v>26</v>
      </c>
      <c r="K416" s="12">
        <v>2024</v>
      </c>
    </row>
    <row r="417" spans="1:11" ht="16.5" customHeight="1" x14ac:dyDescent="0.3">
      <c r="A417" s="14">
        <v>45390</v>
      </c>
      <c r="B417" s="15" t="s">
        <v>86</v>
      </c>
      <c r="C417" s="15" t="s">
        <v>40</v>
      </c>
      <c r="D417" s="16" t="s">
        <v>13</v>
      </c>
      <c r="E417" s="16" t="s">
        <v>116</v>
      </c>
      <c r="F417" s="15" t="s">
        <v>191</v>
      </c>
      <c r="G417" s="17">
        <v>14434.54</v>
      </c>
      <c r="H417" s="16">
        <v>1</v>
      </c>
      <c r="I417" s="17">
        <v>2968.42</v>
      </c>
      <c r="J417" s="16" t="s">
        <v>105</v>
      </c>
      <c r="K417" s="16">
        <v>2024</v>
      </c>
    </row>
    <row r="418" spans="1:11" ht="16.5" customHeight="1" x14ac:dyDescent="0.3">
      <c r="A418" s="10">
        <v>45499</v>
      </c>
      <c r="B418" s="11" t="s">
        <v>150</v>
      </c>
      <c r="C418" s="11" t="s">
        <v>83</v>
      </c>
      <c r="D418" s="12" t="s">
        <v>13</v>
      </c>
      <c r="E418" s="12" t="s">
        <v>44</v>
      </c>
      <c r="F418" s="11" t="s">
        <v>72</v>
      </c>
      <c r="G418" s="13">
        <v>550.64</v>
      </c>
      <c r="H418" s="12">
        <v>1</v>
      </c>
      <c r="I418" s="13">
        <v>234.38</v>
      </c>
      <c r="J418" s="12" t="s">
        <v>82</v>
      </c>
      <c r="K418" s="12">
        <v>2024</v>
      </c>
    </row>
    <row r="419" spans="1:11" ht="16.5" customHeight="1" x14ac:dyDescent="0.3">
      <c r="A419" s="14">
        <v>45707</v>
      </c>
      <c r="B419" s="15" t="s">
        <v>37</v>
      </c>
      <c r="C419" s="15" t="s">
        <v>18</v>
      </c>
      <c r="D419" s="16" t="s">
        <v>13</v>
      </c>
      <c r="E419" s="16" t="s">
        <v>24</v>
      </c>
      <c r="F419" s="15" t="s">
        <v>25</v>
      </c>
      <c r="G419" s="17">
        <v>16659.150000000001</v>
      </c>
      <c r="H419" s="16">
        <v>3</v>
      </c>
      <c r="I419" s="18">
        <v>-34405.1</v>
      </c>
      <c r="J419" s="16" t="s">
        <v>78</v>
      </c>
      <c r="K419" s="16">
        <v>2025</v>
      </c>
    </row>
    <row r="420" spans="1:11" ht="16.5" customHeight="1" x14ac:dyDescent="0.3">
      <c r="A420" s="10">
        <v>45536</v>
      </c>
      <c r="B420" s="11" t="s">
        <v>27</v>
      </c>
      <c r="C420" s="11" t="s">
        <v>80</v>
      </c>
      <c r="D420" s="12" t="s">
        <v>48</v>
      </c>
      <c r="E420" s="12" t="s">
        <v>62</v>
      </c>
      <c r="F420" s="11" t="s">
        <v>70</v>
      </c>
      <c r="G420" s="13">
        <v>9080.64</v>
      </c>
      <c r="H420" s="12">
        <v>1</v>
      </c>
      <c r="I420" s="13">
        <v>2353.9</v>
      </c>
      <c r="J420" s="12" t="s">
        <v>41</v>
      </c>
      <c r="K420" s="12">
        <v>2024</v>
      </c>
    </row>
    <row r="421" spans="1:11" ht="16.5" customHeight="1" x14ac:dyDescent="0.3">
      <c r="A421" s="14">
        <v>45561</v>
      </c>
      <c r="B421" s="15" t="s">
        <v>124</v>
      </c>
      <c r="C421" s="15" t="s">
        <v>65</v>
      </c>
      <c r="D421" s="16" t="s">
        <v>28</v>
      </c>
      <c r="E421" s="16" t="s">
        <v>34</v>
      </c>
      <c r="F421" s="15" t="s">
        <v>35</v>
      </c>
      <c r="G421" s="17">
        <v>2591.88</v>
      </c>
      <c r="H421" s="16">
        <v>4</v>
      </c>
      <c r="I421" s="17">
        <v>704.08</v>
      </c>
      <c r="J421" s="16" t="s">
        <v>41</v>
      </c>
      <c r="K421" s="16">
        <v>2024</v>
      </c>
    </row>
    <row r="422" spans="1:11" ht="16.5" customHeight="1" x14ac:dyDescent="0.3">
      <c r="A422" s="10">
        <v>45453</v>
      </c>
      <c r="B422" s="11" t="s">
        <v>88</v>
      </c>
      <c r="C422" s="11" t="s">
        <v>59</v>
      </c>
      <c r="D422" s="12" t="s">
        <v>13</v>
      </c>
      <c r="E422" s="12" t="s">
        <v>112</v>
      </c>
      <c r="F422" s="11" t="s">
        <v>188</v>
      </c>
      <c r="G422" s="13">
        <v>37715.57</v>
      </c>
      <c r="H422" s="12">
        <v>4</v>
      </c>
      <c r="I422" s="13">
        <v>17886.599999999999</v>
      </c>
      <c r="J422" s="12" t="s">
        <v>26</v>
      </c>
      <c r="K422" s="12">
        <v>2024</v>
      </c>
    </row>
    <row r="423" spans="1:11" ht="16.5" customHeight="1" x14ac:dyDescent="0.3">
      <c r="A423" s="14">
        <v>45742</v>
      </c>
      <c r="B423" s="15" t="s">
        <v>120</v>
      </c>
      <c r="C423" s="15" t="s">
        <v>153</v>
      </c>
      <c r="D423" s="16" t="s">
        <v>13</v>
      </c>
      <c r="E423" s="16" t="s">
        <v>44</v>
      </c>
      <c r="F423" s="15" t="s">
        <v>66</v>
      </c>
      <c r="G423" s="17">
        <v>4016.57</v>
      </c>
      <c r="H423" s="16">
        <v>2</v>
      </c>
      <c r="I423" s="17">
        <v>1863.31</v>
      </c>
      <c r="J423" s="16" t="s">
        <v>16</v>
      </c>
      <c r="K423" s="16">
        <v>2025</v>
      </c>
    </row>
    <row r="424" spans="1:11" ht="16.5" customHeight="1" x14ac:dyDescent="0.3">
      <c r="A424" s="10">
        <v>45537</v>
      </c>
      <c r="B424" s="11" t="s">
        <v>114</v>
      </c>
      <c r="C424" s="11" t="s">
        <v>76</v>
      </c>
      <c r="D424" s="12" t="s">
        <v>48</v>
      </c>
      <c r="E424" s="12" t="s">
        <v>62</v>
      </c>
      <c r="F424" s="11" t="s">
        <v>186</v>
      </c>
      <c r="G424" s="13">
        <v>56033.49</v>
      </c>
      <c r="H424" s="12">
        <v>4</v>
      </c>
      <c r="I424" s="13">
        <v>5167.34</v>
      </c>
      <c r="J424" s="12" t="s">
        <v>41</v>
      </c>
      <c r="K424" s="12">
        <v>2024</v>
      </c>
    </row>
    <row r="425" spans="1:11" ht="16.5" customHeight="1" x14ac:dyDescent="0.3">
      <c r="A425" s="14">
        <v>45551</v>
      </c>
      <c r="B425" s="15" t="s">
        <v>183</v>
      </c>
      <c r="C425" s="15" t="s">
        <v>102</v>
      </c>
      <c r="D425" s="16" t="s">
        <v>13</v>
      </c>
      <c r="E425" s="16" t="s">
        <v>44</v>
      </c>
      <c r="F425" s="15" t="s">
        <v>72</v>
      </c>
      <c r="G425" s="17">
        <v>3818.86</v>
      </c>
      <c r="H425" s="16">
        <v>3</v>
      </c>
      <c r="I425" s="17">
        <v>1967.83</v>
      </c>
      <c r="J425" s="16" t="s">
        <v>41</v>
      </c>
      <c r="K425" s="16">
        <v>2024</v>
      </c>
    </row>
    <row r="426" spans="1:11" ht="16.5" customHeight="1" x14ac:dyDescent="0.3">
      <c r="A426" s="10">
        <v>45491</v>
      </c>
      <c r="B426" s="11" t="s">
        <v>17</v>
      </c>
      <c r="C426" s="11" t="s">
        <v>76</v>
      </c>
      <c r="D426" s="12" t="s">
        <v>13</v>
      </c>
      <c r="E426" s="12" t="s">
        <v>44</v>
      </c>
      <c r="F426" s="11" t="s">
        <v>156</v>
      </c>
      <c r="G426" s="13">
        <v>12954.84</v>
      </c>
      <c r="H426" s="12">
        <v>3</v>
      </c>
      <c r="I426" s="13">
        <v>4633.75</v>
      </c>
      <c r="J426" s="12" t="s">
        <v>82</v>
      </c>
      <c r="K426" s="12">
        <v>2024</v>
      </c>
    </row>
    <row r="427" spans="1:11" ht="16.5" customHeight="1" x14ac:dyDescent="0.3">
      <c r="A427" s="14">
        <v>45719</v>
      </c>
      <c r="B427" s="15" t="s">
        <v>86</v>
      </c>
      <c r="C427" s="15" t="s">
        <v>153</v>
      </c>
      <c r="D427" s="16" t="s">
        <v>13</v>
      </c>
      <c r="E427" s="16" t="s">
        <v>19</v>
      </c>
      <c r="F427" s="15" t="s">
        <v>198</v>
      </c>
      <c r="G427" s="17">
        <v>13388.31</v>
      </c>
      <c r="H427" s="16">
        <v>8</v>
      </c>
      <c r="I427" s="17">
        <v>1686.95</v>
      </c>
      <c r="J427" s="16" t="s">
        <v>16</v>
      </c>
      <c r="K427" s="16">
        <v>2025</v>
      </c>
    </row>
    <row r="428" spans="1:11" ht="16.5" customHeight="1" x14ac:dyDescent="0.3">
      <c r="A428" s="10">
        <v>45427</v>
      </c>
      <c r="B428" s="11" t="s">
        <v>132</v>
      </c>
      <c r="C428" s="11" t="s">
        <v>43</v>
      </c>
      <c r="D428" s="12" t="s">
        <v>28</v>
      </c>
      <c r="E428" s="12" t="s">
        <v>60</v>
      </c>
      <c r="F428" s="11" t="s">
        <v>61</v>
      </c>
      <c r="G428" s="13">
        <v>13485.55</v>
      </c>
      <c r="H428" s="12">
        <v>2</v>
      </c>
      <c r="I428" s="19">
        <v>-1286.26</v>
      </c>
      <c r="J428" s="12" t="s">
        <v>31</v>
      </c>
      <c r="K428" s="12">
        <v>2024</v>
      </c>
    </row>
    <row r="429" spans="1:11" ht="16.5" customHeight="1" x14ac:dyDescent="0.3">
      <c r="A429" s="14">
        <v>45546</v>
      </c>
      <c r="B429" s="15" t="s">
        <v>132</v>
      </c>
      <c r="C429" s="15" t="s">
        <v>18</v>
      </c>
      <c r="D429" s="16" t="s">
        <v>13</v>
      </c>
      <c r="E429" s="16" t="s">
        <v>19</v>
      </c>
      <c r="F429" s="15" t="s">
        <v>152</v>
      </c>
      <c r="G429" s="17">
        <v>9054.01</v>
      </c>
      <c r="H429" s="16">
        <v>3</v>
      </c>
      <c r="I429" s="17">
        <v>2252.56</v>
      </c>
      <c r="J429" s="16" t="s">
        <v>41</v>
      </c>
      <c r="K429" s="16">
        <v>2024</v>
      </c>
    </row>
    <row r="430" spans="1:11" ht="16.5" customHeight="1" x14ac:dyDescent="0.3">
      <c r="A430" s="10">
        <v>45613</v>
      </c>
      <c r="B430" s="11" t="s">
        <v>124</v>
      </c>
      <c r="C430" s="11" t="s">
        <v>83</v>
      </c>
      <c r="D430" s="12" t="s">
        <v>13</v>
      </c>
      <c r="E430" s="12" t="s">
        <v>44</v>
      </c>
      <c r="F430" s="11" t="s">
        <v>156</v>
      </c>
      <c r="G430" s="13">
        <v>36604.379999999997</v>
      </c>
      <c r="H430" s="12">
        <v>10</v>
      </c>
      <c r="I430" s="13">
        <v>13575.51</v>
      </c>
      <c r="J430" s="12" t="s">
        <v>46</v>
      </c>
      <c r="K430" s="12">
        <v>2024</v>
      </c>
    </row>
    <row r="431" spans="1:11" ht="16.5" customHeight="1" x14ac:dyDescent="0.3">
      <c r="A431" s="14">
        <v>45520</v>
      </c>
      <c r="B431" s="15" t="s">
        <v>79</v>
      </c>
      <c r="C431" s="15" t="s">
        <v>153</v>
      </c>
      <c r="D431" s="16" t="s">
        <v>13</v>
      </c>
      <c r="E431" s="16" t="s">
        <v>19</v>
      </c>
      <c r="F431" s="15" t="s">
        <v>128</v>
      </c>
      <c r="G431" s="17">
        <v>496.82</v>
      </c>
      <c r="H431" s="16">
        <v>2</v>
      </c>
      <c r="I431" s="17">
        <v>169.3</v>
      </c>
      <c r="J431" s="16" t="s">
        <v>36</v>
      </c>
      <c r="K431" s="16">
        <v>2024</v>
      </c>
    </row>
    <row r="432" spans="1:11" ht="16.5" customHeight="1" x14ac:dyDescent="0.3">
      <c r="A432" s="10">
        <v>45592</v>
      </c>
      <c r="B432" s="11" t="s">
        <v>164</v>
      </c>
      <c r="C432" s="11" t="s">
        <v>121</v>
      </c>
      <c r="D432" s="12" t="s">
        <v>13</v>
      </c>
      <c r="E432" s="12" t="s">
        <v>44</v>
      </c>
      <c r="F432" s="11" t="s">
        <v>53</v>
      </c>
      <c r="G432" s="13">
        <v>1638.69</v>
      </c>
      <c r="H432" s="12">
        <v>3</v>
      </c>
      <c r="I432" s="13">
        <v>596.61</v>
      </c>
      <c r="J432" s="12" t="s">
        <v>96</v>
      </c>
      <c r="K432" s="12">
        <v>2024</v>
      </c>
    </row>
    <row r="433" spans="1:11" ht="16.5" customHeight="1" x14ac:dyDescent="0.3">
      <c r="A433" s="14">
        <v>45385</v>
      </c>
      <c r="B433" s="15" t="s">
        <v>32</v>
      </c>
      <c r="C433" s="15" t="s">
        <v>52</v>
      </c>
      <c r="D433" s="16" t="s">
        <v>13</v>
      </c>
      <c r="E433" s="16" t="s">
        <v>44</v>
      </c>
      <c r="F433" s="15" t="s">
        <v>66</v>
      </c>
      <c r="G433" s="17">
        <v>1045.52</v>
      </c>
      <c r="H433" s="16">
        <v>2</v>
      </c>
      <c r="I433" s="17">
        <v>500.89</v>
      </c>
      <c r="J433" s="16" t="s">
        <v>105</v>
      </c>
      <c r="K433" s="16">
        <v>2024</v>
      </c>
    </row>
    <row r="434" spans="1:11" ht="16.5" customHeight="1" x14ac:dyDescent="0.3">
      <c r="A434" s="10">
        <v>45392</v>
      </c>
      <c r="B434" s="11" t="s">
        <v>137</v>
      </c>
      <c r="C434" s="11" t="s">
        <v>43</v>
      </c>
      <c r="D434" s="12" t="s">
        <v>28</v>
      </c>
      <c r="E434" s="12" t="s">
        <v>146</v>
      </c>
      <c r="F434" s="11" t="s">
        <v>147</v>
      </c>
      <c r="G434" s="13">
        <v>34232.11</v>
      </c>
      <c r="H434" s="12">
        <v>8</v>
      </c>
      <c r="I434" s="13">
        <v>5700.12</v>
      </c>
      <c r="J434" s="12" t="s">
        <v>105</v>
      </c>
      <c r="K434" s="12">
        <v>2024</v>
      </c>
    </row>
    <row r="435" spans="1:11" ht="16.5" customHeight="1" x14ac:dyDescent="0.3">
      <c r="A435" s="14">
        <v>45481</v>
      </c>
      <c r="B435" s="15" t="s">
        <v>132</v>
      </c>
      <c r="C435" s="15" t="s">
        <v>83</v>
      </c>
      <c r="D435" s="16" t="s">
        <v>48</v>
      </c>
      <c r="E435" s="16" t="s">
        <v>107</v>
      </c>
      <c r="F435" s="15" t="s">
        <v>108</v>
      </c>
      <c r="G435" s="17">
        <v>61865.81</v>
      </c>
      <c r="H435" s="16">
        <v>5</v>
      </c>
      <c r="I435" s="17">
        <v>9296.2999999999993</v>
      </c>
      <c r="J435" s="16" t="s">
        <v>82</v>
      </c>
      <c r="K435" s="16">
        <v>2024</v>
      </c>
    </row>
    <row r="436" spans="1:11" ht="16.5" customHeight="1" x14ac:dyDescent="0.3">
      <c r="A436" s="10">
        <v>45721</v>
      </c>
      <c r="B436" s="11" t="s">
        <v>126</v>
      </c>
      <c r="C436" s="11" t="s">
        <v>40</v>
      </c>
      <c r="D436" s="12" t="s">
        <v>13</v>
      </c>
      <c r="E436" s="12" t="s">
        <v>116</v>
      </c>
      <c r="F436" s="11" t="s">
        <v>117</v>
      </c>
      <c r="G436" s="13">
        <v>2989.08</v>
      </c>
      <c r="H436" s="12">
        <v>3</v>
      </c>
      <c r="I436" s="13">
        <v>922.45</v>
      </c>
      <c r="J436" s="12" t="s">
        <v>16</v>
      </c>
      <c r="K436" s="12">
        <v>2025</v>
      </c>
    </row>
    <row r="437" spans="1:11" ht="16.5" customHeight="1" x14ac:dyDescent="0.3">
      <c r="A437" s="14">
        <v>45469</v>
      </c>
      <c r="B437" s="15" t="s">
        <v>164</v>
      </c>
      <c r="C437" s="15" t="s">
        <v>121</v>
      </c>
      <c r="D437" s="16" t="s">
        <v>48</v>
      </c>
      <c r="E437" s="16" t="s">
        <v>107</v>
      </c>
      <c r="F437" s="15" t="s">
        <v>175</v>
      </c>
      <c r="G437" s="17">
        <v>25124.3</v>
      </c>
      <c r="H437" s="16">
        <v>3</v>
      </c>
      <c r="I437" s="17">
        <v>9744.5</v>
      </c>
      <c r="J437" s="16" t="s">
        <v>26</v>
      </c>
      <c r="K437" s="16">
        <v>2024</v>
      </c>
    </row>
    <row r="438" spans="1:11" ht="16.5" customHeight="1" x14ac:dyDescent="0.3">
      <c r="A438" s="10">
        <v>45722</v>
      </c>
      <c r="B438" s="11" t="s">
        <v>27</v>
      </c>
      <c r="C438" s="11" t="s">
        <v>40</v>
      </c>
      <c r="D438" s="12" t="s">
        <v>13</v>
      </c>
      <c r="E438" s="12" t="s">
        <v>24</v>
      </c>
      <c r="F438" s="11" t="s">
        <v>125</v>
      </c>
      <c r="G438" s="13">
        <v>1783.54</v>
      </c>
      <c r="H438" s="12">
        <v>1</v>
      </c>
      <c r="I438" s="13">
        <v>658.6</v>
      </c>
      <c r="J438" s="12" t="s">
        <v>16</v>
      </c>
      <c r="K438" s="12">
        <v>2025</v>
      </c>
    </row>
    <row r="439" spans="1:11" ht="16.5" customHeight="1" x14ac:dyDescent="0.3">
      <c r="A439" s="14">
        <v>45429</v>
      </c>
      <c r="B439" s="15" t="s">
        <v>64</v>
      </c>
      <c r="C439" s="15" t="s">
        <v>23</v>
      </c>
      <c r="D439" s="16" t="s">
        <v>13</v>
      </c>
      <c r="E439" s="16" t="s">
        <v>44</v>
      </c>
      <c r="F439" s="15" t="s">
        <v>66</v>
      </c>
      <c r="G439" s="17">
        <v>1198.32</v>
      </c>
      <c r="H439" s="16">
        <v>3</v>
      </c>
      <c r="I439" s="17">
        <v>427.86</v>
      </c>
      <c r="J439" s="16" t="s">
        <v>31</v>
      </c>
      <c r="K439" s="16">
        <v>2024</v>
      </c>
    </row>
    <row r="440" spans="1:11" ht="16.5" customHeight="1" x14ac:dyDescent="0.3">
      <c r="A440" s="10">
        <v>45683</v>
      </c>
      <c r="B440" s="11" t="s">
        <v>58</v>
      </c>
      <c r="C440" s="11" t="s">
        <v>59</v>
      </c>
      <c r="D440" s="12" t="s">
        <v>48</v>
      </c>
      <c r="E440" s="12" t="s">
        <v>107</v>
      </c>
      <c r="F440" s="11" t="s">
        <v>159</v>
      </c>
      <c r="G440" s="13">
        <v>12352.79</v>
      </c>
      <c r="H440" s="12">
        <v>2</v>
      </c>
      <c r="I440" s="19">
        <v>-531.48</v>
      </c>
      <c r="J440" s="12" t="s">
        <v>170</v>
      </c>
      <c r="K440" s="12">
        <v>2025</v>
      </c>
    </row>
    <row r="441" spans="1:11" ht="16.5" customHeight="1" x14ac:dyDescent="0.3">
      <c r="A441" s="14">
        <v>45470</v>
      </c>
      <c r="B441" s="15" t="s">
        <v>39</v>
      </c>
      <c r="C441" s="15" t="s">
        <v>76</v>
      </c>
      <c r="D441" s="16" t="s">
        <v>13</v>
      </c>
      <c r="E441" s="16" t="s">
        <v>73</v>
      </c>
      <c r="F441" s="15" t="s">
        <v>173</v>
      </c>
      <c r="G441" s="17">
        <v>1659.26</v>
      </c>
      <c r="H441" s="16">
        <v>2</v>
      </c>
      <c r="I441" s="17">
        <v>518.5</v>
      </c>
      <c r="J441" s="16" t="s">
        <v>26</v>
      </c>
      <c r="K441" s="16">
        <v>2024</v>
      </c>
    </row>
    <row r="442" spans="1:11" ht="16.5" customHeight="1" x14ac:dyDescent="0.3">
      <c r="A442" s="10">
        <v>45420</v>
      </c>
      <c r="B442" s="11" t="s">
        <v>98</v>
      </c>
      <c r="C442" s="11" t="s">
        <v>33</v>
      </c>
      <c r="D442" s="12" t="s">
        <v>13</v>
      </c>
      <c r="E442" s="12" t="s">
        <v>14</v>
      </c>
      <c r="F442" s="11" t="s">
        <v>139</v>
      </c>
      <c r="G442" s="13">
        <v>566.24</v>
      </c>
      <c r="H442" s="12">
        <v>2</v>
      </c>
      <c r="I442" s="13">
        <v>183.37</v>
      </c>
      <c r="J442" s="12" t="s">
        <v>31</v>
      </c>
      <c r="K442" s="12">
        <v>2024</v>
      </c>
    </row>
    <row r="443" spans="1:11" ht="16.5" customHeight="1" x14ac:dyDescent="0.3">
      <c r="A443" s="14">
        <v>45744</v>
      </c>
      <c r="B443" s="15" t="s">
        <v>101</v>
      </c>
      <c r="C443" s="15" t="s">
        <v>59</v>
      </c>
      <c r="D443" s="16" t="s">
        <v>48</v>
      </c>
      <c r="E443" s="16" t="s">
        <v>62</v>
      </c>
      <c r="F443" s="15" t="s">
        <v>187</v>
      </c>
      <c r="G443" s="17">
        <v>2060.48</v>
      </c>
      <c r="H443" s="16">
        <v>2</v>
      </c>
      <c r="I443" s="17">
        <v>669.49</v>
      </c>
      <c r="J443" s="16" t="s">
        <v>16</v>
      </c>
      <c r="K443" s="16">
        <v>2025</v>
      </c>
    </row>
    <row r="444" spans="1:11" ht="16.5" customHeight="1" x14ac:dyDescent="0.3">
      <c r="A444" s="10">
        <v>45640</v>
      </c>
      <c r="B444" s="11" t="s">
        <v>95</v>
      </c>
      <c r="C444" s="11" t="s">
        <v>99</v>
      </c>
      <c r="D444" s="12" t="s">
        <v>13</v>
      </c>
      <c r="E444" s="12" t="s">
        <v>44</v>
      </c>
      <c r="F444" s="11" t="s">
        <v>53</v>
      </c>
      <c r="G444" s="13">
        <v>11054.77</v>
      </c>
      <c r="H444" s="12">
        <v>3</v>
      </c>
      <c r="I444" s="13">
        <v>5191.7700000000004</v>
      </c>
      <c r="J444" s="12" t="s">
        <v>21</v>
      </c>
      <c r="K444" s="12">
        <v>2024</v>
      </c>
    </row>
    <row r="445" spans="1:11" ht="16.5" customHeight="1" x14ac:dyDescent="0.3">
      <c r="A445" s="14">
        <v>45544</v>
      </c>
      <c r="B445" s="15" t="s">
        <v>32</v>
      </c>
      <c r="C445" s="15" t="s">
        <v>18</v>
      </c>
      <c r="D445" s="16" t="s">
        <v>13</v>
      </c>
      <c r="E445" s="16" t="s">
        <v>44</v>
      </c>
      <c r="F445" s="15" t="s">
        <v>66</v>
      </c>
      <c r="G445" s="17">
        <v>1694.04</v>
      </c>
      <c r="H445" s="16">
        <v>2</v>
      </c>
      <c r="I445" s="17">
        <v>538.12</v>
      </c>
      <c r="J445" s="16" t="s">
        <v>41</v>
      </c>
      <c r="K445" s="16">
        <v>2024</v>
      </c>
    </row>
    <row r="446" spans="1:11" ht="16.5" customHeight="1" x14ac:dyDescent="0.3">
      <c r="A446" s="10">
        <v>45711</v>
      </c>
      <c r="B446" s="11" t="s">
        <v>71</v>
      </c>
      <c r="C446" s="11" t="s">
        <v>23</v>
      </c>
      <c r="D446" s="12" t="s">
        <v>28</v>
      </c>
      <c r="E446" s="12" t="s">
        <v>34</v>
      </c>
      <c r="F446" s="11" t="s">
        <v>145</v>
      </c>
      <c r="G446" s="13">
        <v>7001.05</v>
      </c>
      <c r="H446" s="12">
        <v>1</v>
      </c>
      <c r="I446" s="13">
        <v>2230.29</v>
      </c>
      <c r="J446" s="12" t="s">
        <v>78</v>
      </c>
      <c r="K446" s="12">
        <v>2025</v>
      </c>
    </row>
    <row r="447" spans="1:11" ht="16.5" customHeight="1" x14ac:dyDescent="0.3">
      <c r="A447" s="14">
        <v>45631</v>
      </c>
      <c r="B447" s="15" t="s">
        <v>17</v>
      </c>
      <c r="C447" s="15" t="s">
        <v>76</v>
      </c>
      <c r="D447" s="16" t="s">
        <v>13</v>
      </c>
      <c r="E447" s="16" t="s">
        <v>24</v>
      </c>
      <c r="F447" s="15" t="s">
        <v>91</v>
      </c>
      <c r="G447" s="17">
        <v>9998.8799999999992</v>
      </c>
      <c r="H447" s="16">
        <v>6</v>
      </c>
      <c r="I447" s="17">
        <v>4145.76</v>
      </c>
      <c r="J447" s="16" t="s">
        <v>21</v>
      </c>
      <c r="K447" s="16">
        <v>2024</v>
      </c>
    </row>
    <row r="448" spans="1:11" ht="16.5" customHeight="1" x14ac:dyDescent="0.3">
      <c r="A448" s="10">
        <v>45604</v>
      </c>
      <c r="B448" s="11" t="s">
        <v>37</v>
      </c>
      <c r="C448" s="11" t="s">
        <v>43</v>
      </c>
      <c r="D448" s="12" t="s">
        <v>13</v>
      </c>
      <c r="E448" s="12" t="s">
        <v>24</v>
      </c>
      <c r="F448" s="11" t="s">
        <v>84</v>
      </c>
      <c r="G448" s="13">
        <v>5973.27</v>
      </c>
      <c r="H448" s="12">
        <v>2</v>
      </c>
      <c r="I448" s="13">
        <v>2747.08</v>
      </c>
      <c r="J448" s="12" t="s">
        <v>46</v>
      </c>
      <c r="K448" s="12">
        <v>2024</v>
      </c>
    </row>
    <row r="449" spans="1:11" ht="16.5" customHeight="1" x14ac:dyDescent="0.3">
      <c r="A449" s="14">
        <v>45615</v>
      </c>
      <c r="B449" s="15" t="s">
        <v>115</v>
      </c>
      <c r="C449" s="15" t="s">
        <v>40</v>
      </c>
      <c r="D449" s="16" t="s">
        <v>28</v>
      </c>
      <c r="E449" s="16" t="s">
        <v>60</v>
      </c>
      <c r="F449" s="15" t="s">
        <v>136</v>
      </c>
      <c r="G449" s="17">
        <v>126146.5</v>
      </c>
      <c r="H449" s="16">
        <v>3</v>
      </c>
      <c r="I449" s="17">
        <v>23797.56</v>
      </c>
      <c r="J449" s="16" t="s">
        <v>46</v>
      </c>
      <c r="K449" s="16">
        <v>2024</v>
      </c>
    </row>
    <row r="450" spans="1:11" ht="16.5" customHeight="1" x14ac:dyDescent="0.3">
      <c r="A450" s="10">
        <v>45422</v>
      </c>
      <c r="B450" s="11" t="s">
        <v>67</v>
      </c>
      <c r="C450" s="11" t="s">
        <v>23</v>
      </c>
      <c r="D450" s="12" t="s">
        <v>13</v>
      </c>
      <c r="E450" s="12" t="s">
        <v>116</v>
      </c>
      <c r="F450" s="11" t="s">
        <v>162</v>
      </c>
      <c r="G450" s="13">
        <v>6627.48</v>
      </c>
      <c r="H450" s="12">
        <v>4</v>
      </c>
      <c r="I450" s="13">
        <v>1768.39</v>
      </c>
      <c r="J450" s="12" t="s">
        <v>31</v>
      </c>
      <c r="K450" s="12">
        <v>2024</v>
      </c>
    </row>
    <row r="451" spans="1:11" ht="16.5" customHeight="1" x14ac:dyDescent="0.3">
      <c r="A451" s="14">
        <v>45481</v>
      </c>
      <c r="B451" s="15" t="s">
        <v>11</v>
      </c>
      <c r="C451" s="15" t="s">
        <v>65</v>
      </c>
      <c r="D451" s="16" t="s">
        <v>28</v>
      </c>
      <c r="E451" s="16" t="s">
        <v>29</v>
      </c>
      <c r="F451" s="15" t="s">
        <v>201</v>
      </c>
      <c r="G451" s="17">
        <v>70221.83</v>
      </c>
      <c r="H451" s="16">
        <v>2</v>
      </c>
      <c r="I451" s="17">
        <v>3528.15</v>
      </c>
      <c r="J451" s="16" t="s">
        <v>82</v>
      </c>
      <c r="K451" s="16">
        <v>2024</v>
      </c>
    </row>
    <row r="452" spans="1:11" ht="16.5" customHeight="1" x14ac:dyDescent="0.3">
      <c r="A452" s="10">
        <v>45608</v>
      </c>
      <c r="B452" s="11" t="s">
        <v>98</v>
      </c>
      <c r="C452" s="11" t="s">
        <v>93</v>
      </c>
      <c r="D452" s="12" t="s">
        <v>28</v>
      </c>
      <c r="E452" s="12" t="s">
        <v>146</v>
      </c>
      <c r="F452" s="11" t="s">
        <v>202</v>
      </c>
      <c r="G452" s="13">
        <v>21881.47</v>
      </c>
      <c r="H452" s="12">
        <v>6</v>
      </c>
      <c r="I452" s="19">
        <v>-33642.61</v>
      </c>
      <c r="J452" s="12" t="s">
        <v>46</v>
      </c>
      <c r="K452" s="12">
        <v>2024</v>
      </c>
    </row>
    <row r="453" spans="1:11" ht="16.5" customHeight="1" x14ac:dyDescent="0.3">
      <c r="A453" s="14">
        <v>45549</v>
      </c>
      <c r="B453" s="15" t="s">
        <v>178</v>
      </c>
      <c r="C453" s="15" t="s">
        <v>111</v>
      </c>
      <c r="D453" s="16" t="s">
        <v>28</v>
      </c>
      <c r="E453" s="16" t="s">
        <v>34</v>
      </c>
      <c r="F453" s="15" t="s">
        <v>35</v>
      </c>
      <c r="G453" s="17">
        <v>1188.1099999999999</v>
      </c>
      <c r="H453" s="16">
        <v>3</v>
      </c>
      <c r="I453" s="17">
        <v>519.32000000000005</v>
      </c>
      <c r="J453" s="16" t="s">
        <v>41</v>
      </c>
      <c r="K453" s="16">
        <v>2024</v>
      </c>
    </row>
    <row r="454" spans="1:11" ht="16.5" customHeight="1" x14ac:dyDescent="0.3">
      <c r="A454" s="10">
        <v>45478</v>
      </c>
      <c r="B454" s="11" t="s">
        <v>132</v>
      </c>
      <c r="C454" s="11" t="s">
        <v>55</v>
      </c>
      <c r="D454" s="12" t="s">
        <v>13</v>
      </c>
      <c r="E454" s="12" t="s">
        <v>24</v>
      </c>
      <c r="F454" s="11" t="s">
        <v>91</v>
      </c>
      <c r="G454" s="13">
        <v>2290.2800000000002</v>
      </c>
      <c r="H454" s="12">
        <v>3</v>
      </c>
      <c r="I454" s="19">
        <v>-1684.83</v>
      </c>
      <c r="J454" s="12" t="s">
        <v>82</v>
      </c>
      <c r="K454" s="12">
        <v>2024</v>
      </c>
    </row>
    <row r="455" spans="1:11" ht="16.5" customHeight="1" x14ac:dyDescent="0.3">
      <c r="A455" s="14">
        <v>45646</v>
      </c>
      <c r="B455" s="15" t="s">
        <v>142</v>
      </c>
      <c r="C455" s="15" t="s">
        <v>59</v>
      </c>
      <c r="D455" s="16" t="s">
        <v>13</v>
      </c>
      <c r="E455" s="16" t="s">
        <v>44</v>
      </c>
      <c r="F455" s="15" t="s">
        <v>156</v>
      </c>
      <c r="G455" s="17">
        <v>8477.69</v>
      </c>
      <c r="H455" s="16">
        <v>6</v>
      </c>
      <c r="I455" s="17">
        <v>4025.6</v>
      </c>
      <c r="J455" s="16" t="s">
        <v>21</v>
      </c>
      <c r="K455" s="16">
        <v>2024</v>
      </c>
    </row>
    <row r="456" spans="1:11" ht="16.5" customHeight="1" x14ac:dyDescent="0.3">
      <c r="A456" s="10">
        <v>45460</v>
      </c>
      <c r="B456" s="11" t="s">
        <v>39</v>
      </c>
      <c r="C456" s="11" t="s">
        <v>65</v>
      </c>
      <c r="D456" s="12" t="s">
        <v>13</v>
      </c>
      <c r="E456" s="12" t="s">
        <v>44</v>
      </c>
      <c r="F456" s="11" t="s">
        <v>135</v>
      </c>
      <c r="G456" s="13">
        <v>8338.8799999999992</v>
      </c>
      <c r="H456" s="12">
        <v>2</v>
      </c>
      <c r="I456" s="13">
        <v>4264.2299999999996</v>
      </c>
      <c r="J456" s="12" t="s">
        <v>26</v>
      </c>
      <c r="K456" s="12">
        <v>2024</v>
      </c>
    </row>
    <row r="457" spans="1:11" ht="16.5" customHeight="1" x14ac:dyDescent="0.3">
      <c r="A457" s="14">
        <v>45466</v>
      </c>
      <c r="B457" s="15" t="s">
        <v>39</v>
      </c>
      <c r="C457" s="15" t="s">
        <v>93</v>
      </c>
      <c r="D457" s="16" t="s">
        <v>48</v>
      </c>
      <c r="E457" s="16" t="s">
        <v>62</v>
      </c>
      <c r="F457" s="15" t="s">
        <v>185</v>
      </c>
      <c r="G457" s="17">
        <v>88877.17</v>
      </c>
      <c r="H457" s="16">
        <v>5</v>
      </c>
      <c r="I457" s="17">
        <v>24882.95</v>
      </c>
      <c r="J457" s="16" t="s">
        <v>26</v>
      </c>
      <c r="K457" s="16">
        <v>2024</v>
      </c>
    </row>
    <row r="458" spans="1:11" ht="16.5" customHeight="1" x14ac:dyDescent="0.3">
      <c r="A458" s="10">
        <v>45454</v>
      </c>
      <c r="B458" s="11" t="s">
        <v>164</v>
      </c>
      <c r="C458" s="11" t="s">
        <v>111</v>
      </c>
      <c r="D458" s="12" t="s">
        <v>13</v>
      </c>
      <c r="E458" s="12" t="s">
        <v>44</v>
      </c>
      <c r="F458" s="11" t="s">
        <v>135</v>
      </c>
      <c r="G458" s="13">
        <v>9253.77</v>
      </c>
      <c r="H458" s="12">
        <v>9</v>
      </c>
      <c r="I458" s="13">
        <v>3665.17</v>
      </c>
      <c r="J458" s="12" t="s">
        <v>26</v>
      </c>
      <c r="K458" s="12">
        <v>2024</v>
      </c>
    </row>
    <row r="459" spans="1:11" ht="16.5" customHeight="1" x14ac:dyDescent="0.3">
      <c r="A459" s="14">
        <v>45563</v>
      </c>
      <c r="B459" s="15" t="s">
        <v>22</v>
      </c>
      <c r="C459" s="15" t="s">
        <v>80</v>
      </c>
      <c r="D459" s="16" t="s">
        <v>13</v>
      </c>
      <c r="E459" s="16" t="s">
        <v>154</v>
      </c>
      <c r="F459" s="15" t="s">
        <v>155</v>
      </c>
      <c r="G459" s="17">
        <v>2063.2600000000002</v>
      </c>
      <c r="H459" s="16">
        <v>4</v>
      </c>
      <c r="I459" s="17">
        <v>539.04</v>
      </c>
      <c r="J459" s="16" t="s">
        <v>41</v>
      </c>
      <c r="K459" s="16">
        <v>2024</v>
      </c>
    </row>
    <row r="460" spans="1:11" ht="16.5" customHeight="1" x14ac:dyDescent="0.3">
      <c r="A460" s="10">
        <v>45629</v>
      </c>
      <c r="B460" s="11" t="s">
        <v>158</v>
      </c>
      <c r="C460" s="11" t="s">
        <v>121</v>
      </c>
      <c r="D460" s="12" t="s">
        <v>13</v>
      </c>
      <c r="E460" s="12" t="s">
        <v>24</v>
      </c>
      <c r="F460" s="11" t="s">
        <v>25</v>
      </c>
      <c r="G460" s="13">
        <v>10695.26</v>
      </c>
      <c r="H460" s="12">
        <v>3</v>
      </c>
      <c r="I460" s="13">
        <v>4279.57</v>
      </c>
      <c r="J460" s="12" t="s">
        <v>21</v>
      </c>
      <c r="K460" s="12">
        <v>2024</v>
      </c>
    </row>
    <row r="461" spans="1:11" ht="16.5" customHeight="1" x14ac:dyDescent="0.3">
      <c r="A461" s="14">
        <v>45437</v>
      </c>
      <c r="B461" s="15" t="s">
        <v>86</v>
      </c>
      <c r="C461" s="15" t="s">
        <v>102</v>
      </c>
      <c r="D461" s="16" t="s">
        <v>13</v>
      </c>
      <c r="E461" s="16" t="s">
        <v>116</v>
      </c>
      <c r="F461" s="15" t="s">
        <v>162</v>
      </c>
      <c r="G461" s="17">
        <v>2062.6799999999998</v>
      </c>
      <c r="H461" s="16">
        <v>3</v>
      </c>
      <c r="I461" s="17">
        <v>136.15</v>
      </c>
      <c r="J461" s="16" t="s">
        <v>31</v>
      </c>
      <c r="K461" s="16">
        <v>2024</v>
      </c>
    </row>
    <row r="462" spans="1:11" ht="16.5" customHeight="1" x14ac:dyDescent="0.3">
      <c r="A462" s="10">
        <v>45508</v>
      </c>
      <c r="B462" s="11" t="s">
        <v>150</v>
      </c>
      <c r="C462" s="11" t="s">
        <v>80</v>
      </c>
      <c r="D462" s="12" t="s">
        <v>13</v>
      </c>
      <c r="E462" s="12" t="s">
        <v>19</v>
      </c>
      <c r="F462" s="11" t="s">
        <v>38</v>
      </c>
      <c r="G462" s="13">
        <v>22130.28</v>
      </c>
      <c r="H462" s="12">
        <v>5</v>
      </c>
      <c r="I462" s="13">
        <v>4722.84</v>
      </c>
      <c r="J462" s="12" t="s">
        <v>36</v>
      </c>
      <c r="K462" s="12">
        <v>2024</v>
      </c>
    </row>
    <row r="463" spans="1:11" ht="16.5" customHeight="1" x14ac:dyDescent="0.3">
      <c r="A463" s="14">
        <v>45536</v>
      </c>
      <c r="B463" s="15" t="s">
        <v>190</v>
      </c>
      <c r="C463" s="15" t="s">
        <v>59</v>
      </c>
      <c r="D463" s="16" t="s">
        <v>13</v>
      </c>
      <c r="E463" s="16" t="s">
        <v>112</v>
      </c>
      <c r="F463" s="15" t="s">
        <v>134</v>
      </c>
      <c r="G463" s="17">
        <v>1728.51</v>
      </c>
      <c r="H463" s="16">
        <v>7</v>
      </c>
      <c r="I463" s="17">
        <v>902.39</v>
      </c>
      <c r="J463" s="16" t="s">
        <v>41</v>
      </c>
      <c r="K463" s="16">
        <v>2024</v>
      </c>
    </row>
    <row r="464" spans="1:11" ht="16.5" customHeight="1" x14ac:dyDescent="0.3">
      <c r="A464" s="10">
        <v>45494</v>
      </c>
      <c r="B464" s="11" t="s">
        <v>172</v>
      </c>
      <c r="C464" s="11" t="s">
        <v>55</v>
      </c>
      <c r="D464" s="12" t="s">
        <v>13</v>
      </c>
      <c r="E464" s="12" t="s">
        <v>19</v>
      </c>
      <c r="F464" s="11" t="s">
        <v>20</v>
      </c>
      <c r="G464" s="13">
        <v>2062.9899999999998</v>
      </c>
      <c r="H464" s="12">
        <v>5</v>
      </c>
      <c r="I464" s="13">
        <v>748.05</v>
      </c>
      <c r="J464" s="12" t="s">
        <v>82</v>
      </c>
      <c r="K464" s="12">
        <v>2024</v>
      </c>
    </row>
    <row r="465" spans="1:11" ht="16.5" customHeight="1" x14ac:dyDescent="0.3">
      <c r="A465" s="14">
        <v>45536</v>
      </c>
      <c r="B465" s="15" t="s">
        <v>58</v>
      </c>
      <c r="C465" s="15" t="s">
        <v>111</v>
      </c>
      <c r="D465" s="16" t="s">
        <v>48</v>
      </c>
      <c r="E465" s="16" t="s">
        <v>107</v>
      </c>
      <c r="F465" s="15" t="s">
        <v>157</v>
      </c>
      <c r="G465" s="17">
        <v>10169.719999999999</v>
      </c>
      <c r="H465" s="16">
        <v>8</v>
      </c>
      <c r="I465" s="17">
        <v>2439.02</v>
      </c>
      <c r="J465" s="16" t="s">
        <v>41</v>
      </c>
      <c r="K465" s="16">
        <v>2024</v>
      </c>
    </row>
    <row r="466" spans="1:11" ht="16.5" customHeight="1" x14ac:dyDescent="0.3">
      <c r="A466" s="10">
        <v>45421</v>
      </c>
      <c r="B466" s="11" t="s">
        <v>158</v>
      </c>
      <c r="C466" s="11" t="s">
        <v>47</v>
      </c>
      <c r="D466" s="12" t="s">
        <v>13</v>
      </c>
      <c r="E466" s="12" t="s">
        <v>116</v>
      </c>
      <c r="F466" s="11" t="s">
        <v>162</v>
      </c>
      <c r="G466" s="13">
        <v>6889.47</v>
      </c>
      <c r="H466" s="12">
        <v>9</v>
      </c>
      <c r="I466" s="13">
        <v>1889.48</v>
      </c>
      <c r="J466" s="12" t="s">
        <v>31</v>
      </c>
      <c r="K466" s="12">
        <v>2024</v>
      </c>
    </row>
    <row r="467" spans="1:11" ht="16.5" customHeight="1" x14ac:dyDescent="0.3">
      <c r="A467" s="14">
        <v>45623</v>
      </c>
      <c r="B467" s="15" t="s">
        <v>142</v>
      </c>
      <c r="C467" s="15" t="s">
        <v>93</v>
      </c>
      <c r="D467" s="16" t="s">
        <v>48</v>
      </c>
      <c r="E467" s="16" t="s">
        <v>107</v>
      </c>
      <c r="F467" s="15" t="s">
        <v>157</v>
      </c>
      <c r="G467" s="17">
        <v>3643.4</v>
      </c>
      <c r="H467" s="16">
        <v>1</v>
      </c>
      <c r="I467" s="17">
        <v>942.14</v>
      </c>
      <c r="J467" s="16" t="s">
        <v>46</v>
      </c>
      <c r="K467" s="16">
        <v>2024</v>
      </c>
    </row>
    <row r="468" spans="1:11" ht="16.5" customHeight="1" x14ac:dyDescent="0.3">
      <c r="A468" s="10">
        <v>45600</v>
      </c>
      <c r="B468" s="11" t="s">
        <v>122</v>
      </c>
      <c r="C468" s="11" t="s">
        <v>153</v>
      </c>
      <c r="D468" s="12" t="s">
        <v>28</v>
      </c>
      <c r="E468" s="12" t="s">
        <v>29</v>
      </c>
      <c r="F468" s="11" t="s">
        <v>201</v>
      </c>
      <c r="G468" s="13">
        <v>96905.83</v>
      </c>
      <c r="H468" s="12">
        <v>3</v>
      </c>
      <c r="I468" s="13">
        <v>7261.96</v>
      </c>
      <c r="J468" s="12" t="s">
        <v>46</v>
      </c>
      <c r="K468" s="12">
        <v>2024</v>
      </c>
    </row>
    <row r="469" spans="1:11" ht="16.5" customHeight="1" x14ac:dyDescent="0.3">
      <c r="A469" s="14">
        <v>45545</v>
      </c>
      <c r="B469" s="15" t="s">
        <v>64</v>
      </c>
      <c r="C469" s="15" t="s">
        <v>18</v>
      </c>
      <c r="D469" s="16" t="s">
        <v>13</v>
      </c>
      <c r="E469" s="16" t="s">
        <v>24</v>
      </c>
      <c r="F469" s="15" t="s">
        <v>84</v>
      </c>
      <c r="G469" s="17">
        <v>444.38</v>
      </c>
      <c r="H469" s="16">
        <v>1</v>
      </c>
      <c r="I469" s="18">
        <v>-307.43</v>
      </c>
      <c r="J469" s="16" t="s">
        <v>41</v>
      </c>
      <c r="K469" s="16">
        <v>2024</v>
      </c>
    </row>
    <row r="470" spans="1:11" ht="16.5" customHeight="1" x14ac:dyDescent="0.3">
      <c r="A470" s="10">
        <v>45717</v>
      </c>
      <c r="B470" s="11" t="s">
        <v>124</v>
      </c>
      <c r="C470" s="11" t="s">
        <v>33</v>
      </c>
      <c r="D470" s="12" t="s">
        <v>48</v>
      </c>
      <c r="E470" s="12" t="s">
        <v>107</v>
      </c>
      <c r="F470" s="11" t="s">
        <v>108</v>
      </c>
      <c r="G470" s="13">
        <v>134178.01</v>
      </c>
      <c r="H470" s="12">
        <v>4</v>
      </c>
      <c r="I470" s="13">
        <v>21390.880000000001</v>
      </c>
      <c r="J470" s="12" t="s">
        <v>16</v>
      </c>
      <c r="K470" s="12">
        <v>2025</v>
      </c>
    </row>
    <row r="471" spans="1:11" ht="16.5" customHeight="1" x14ac:dyDescent="0.3">
      <c r="A471" s="14">
        <v>45478</v>
      </c>
      <c r="B471" s="15" t="s">
        <v>168</v>
      </c>
      <c r="C471" s="15" t="s">
        <v>83</v>
      </c>
      <c r="D471" s="16" t="s">
        <v>28</v>
      </c>
      <c r="E471" s="16" t="s">
        <v>29</v>
      </c>
      <c r="F471" s="15" t="s">
        <v>104</v>
      </c>
      <c r="G471" s="17">
        <v>19745.93</v>
      </c>
      <c r="H471" s="16">
        <v>1</v>
      </c>
      <c r="I471" s="17">
        <v>1870.71</v>
      </c>
      <c r="J471" s="16" t="s">
        <v>82</v>
      </c>
      <c r="K471" s="16">
        <v>2024</v>
      </c>
    </row>
    <row r="472" spans="1:11" ht="16.5" customHeight="1" x14ac:dyDescent="0.3">
      <c r="A472" s="10">
        <v>45467</v>
      </c>
      <c r="B472" s="11" t="s">
        <v>138</v>
      </c>
      <c r="C472" s="11" t="s">
        <v>43</v>
      </c>
      <c r="D472" s="12" t="s">
        <v>13</v>
      </c>
      <c r="E472" s="12" t="s">
        <v>44</v>
      </c>
      <c r="F472" s="11" t="s">
        <v>135</v>
      </c>
      <c r="G472" s="13">
        <v>2126.42</v>
      </c>
      <c r="H472" s="12">
        <v>3</v>
      </c>
      <c r="I472" s="13">
        <v>684.71</v>
      </c>
      <c r="J472" s="12" t="s">
        <v>26</v>
      </c>
      <c r="K472" s="12">
        <v>2024</v>
      </c>
    </row>
    <row r="473" spans="1:11" ht="16.5" customHeight="1" x14ac:dyDescent="0.3">
      <c r="A473" s="14">
        <v>45548</v>
      </c>
      <c r="B473" s="15" t="s">
        <v>95</v>
      </c>
      <c r="C473" s="15" t="s">
        <v>153</v>
      </c>
      <c r="D473" s="16" t="s">
        <v>13</v>
      </c>
      <c r="E473" s="16" t="s">
        <v>24</v>
      </c>
      <c r="F473" s="15" t="s">
        <v>100</v>
      </c>
      <c r="G473" s="17">
        <v>157608.87</v>
      </c>
      <c r="H473" s="16">
        <v>2</v>
      </c>
      <c r="I473" s="17">
        <v>69637.759999999995</v>
      </c>
      <c r="J473" s="16" t="s">
        <v>41</v>
      </c>
      <c r="K473" s="16">
        <v>2024</v>
      </c>
    </row>
    <row r="474" spans="1:11" ht="16.5" customHeight="1" x14ac:dyDescent="0.3">
      <c r="A474" s="10">
        <v>45577</v>
      </c>
      <c r="B474" s="11" t="s">
        <v>103</v>
      </c>
      <c r="C474" s="11" t="s">
        <v>52</v>
      </c>
      <c r="D474" s="12" t="s">
        <v>28</v>
      </c>
      <c r="E474" s="12" t="s">
        <v>34</v>
      </c>
      <c r="F474" s="11" t="s">
        <v>92</v>
      </c>
      <c r="G474" s="13">
        <v>8480.15</v>
      </c>
      <c r="H474" s="12">
        <v>6</v>
      </c>
      <c r="I474" s="13">
        <v>3003.82</v>
      </c>
      <c r="J474" s="12" t="s">
        <v>96</v>
      </c>
      <c r="K474" s="12">
        <v>2024</v>
      </c>
    </row>
    <row r="475" spans="1:11" ht="16.5" customHeight="1" x14ac:dyDescent="0.3">
      <c r="A475" s="14">
        <v>45511</v>
      </c>
      <c r="B475" s="15" t="s">
        <v>54</v>
      </c>
      <c r="C475" s="15" t="s">
        <v>33</v>
      </c>
      <c r="D475" s="16" t="s">
        <v>13</v>
      </c>
      <c r="E475" s="16" t="s">
        <v>44</v>
      </c>
      <c r="F475" s="15" t="s">
        <v>97</v>
      </c>
      <c r="G475" s="17">
        <v>7557.87</v>
      </c>
      <c r="H475" s="16">
        <v>3</v>
      </c>
      <c r="I475" s="17">
        <v>3974.76</v>
      </c>
      <c r="J475" s="16" t="s">
        <v>36</v>
      </c>
      <c r="K475" s="16">
        <v>2024</v>
      </c>
    </row>
    <row r="476" spans="1:11" ht="16.5" customHeight="1" x14ac:dyDescent="0.3">
      <c r="A476" s="10">
        <v>45520</v>
      </c>
      <c r="B476" s="11" t="s">
        <v>132</v>
      </c>
      <c r="C476" s="11" t="s">
        <v>80</v>
      </c>
      <c r="D476" s="12" t="s">
        <v>48</v>
      </c>
      <c r="E476" s="12" t="s">
        <v>62</v>
      </c>
      <c r="F476" s="11" t="s">
        <v>187</v>
      </c>
      <c r="G476" s="13">
        <v>44034</v>
      </c>
      <c r="H476" s="12">
        <v>2</v>
      </c>
      <c r="I476" s="13">
        <v>11910.44</v>
      </c>
      <c r="J476" s="12" t="s">
        <v>36</v>
      </c>
      <c r="K476" s="12">
        <v>2024</v>
      </c>
    </row>
    <row r="477" spans="1:11" ht="16.5" customHeight="1" x14ac:dyDescent="0.3">
      <c r="A477" s="14">
        <v>45485</v>
      </c>
      <c r="B477" s="15" t="s">
        <v>17</v>
      </c>
      <c r="C477" s="15" t="s">
        <v>52</v>
      </c>
      <c r="D477" s="16" t="s">
        <v>13</v>
      </c>
      <c r="E477" s="16" t="s">
        <v>19</v>
      </c>
      <c r="F477" s="15" t="s">
        <v>198</v>
      </c>
      <c r="G477" s="17">
        <v>434.98</v>
      </c>
      <c r="H477" s="16">
        <v>1</v>
      </c>
      <c r="I477" s="17">
        <v>149.52000000000001</v>
      </c>
      <c r="J477" s="16" t="s">
        <v>82</v>
      </c>
      <c r="K477" s="16">
        <v>2024</v>
      </c>
    </row>
    <row r="478" spans="1:11" ht="16.5" customHeight="1" x14ac:dyDescent="0.3">
      <c r="A478" s="10">
        <v>45446</v>
      </c>
      <c r="B478" s="11" t="s">
        <v>122</v>
      </c>
      <c r="C478" s="11" t="s">
        <v>76</v>
      </c>
      <c r="D478" s="12" t="s">
        <v>13</v>
      </c>
      <c r="E478" s="12" t="s">
        <v>44</v>
      </c>
      <c r="F478" s="11" t="s">
        <v>53</v>
      </c>
      <c r="G478" s="13">
        <v>4685.43</v>
      </c>
      <c r="H478" s="12">
        <v>1</v>
      </c>
      <c r="I478" s="13">
        <v>1566.59</v>
      </c>
      <c r="J478" s="12" t="s">
        <v>26</v>
      </c>
      <c r="K478" s="12">
        <v>2024</v>
      </c>
    </row>
    <row r="479" spans="1:11" ht="16.5" customHeight="1" x14ac:dyDescent="0.3">
      <c r="A479" s="14">
        <v>45723</v>
      </c>
      <c r="B479" s="15" t="s">
        <v>101</v>
      </c>
      <c r="C479" s="15" t="s">
        <v>23</v>
      </c>
      <c r="D479" s="16" t="s">
        <v>13</v>
      </c>
      <c r="E479" s="16" t="s">
        <v>73</v>
      </c>
      <c r="F479" s="15" t="s">
        <v>167</v>
      </c>
      <c r="G479" s="17">
        <v>16168.22</v>
      </c>
      <c r="H479" s="16">
        <v>7</v>
      </c>
      <c r="I479" s="18">
        <v>-3358.94</v>
      </c>
      <c r="J479" s="16" t="s">
        <v>16</v>
      </c>
      <c r="K479" s="16">
        <v>2025</v>
      </c>
    </row>
    <row r="480" spans="1:11" ht="16.5" customHeight="1" x14ac:dyDescent="0.3">
      <c r="A480" s="10">
        <v>45592</v>
      </c>
      <c r="B480" s="11" t="s">
        <v>178</v>
      </c>
      <c r="C480" s="11" t="s">
        <v>43</v>
      </c>
      <c r="D480" s="12" t="s">
        <v>13</v>
      </c>
      <c r="E480" s="12" t="s">
        <v>24</v>
      </c>
      <c r="F480" s="11" t="s">
        <v>125</v>
      </c>
      <c r="G480" s="13">
        <v>2793.65</v>
      </c>
      <c r="H480" s="12">
        <v>5</v>
      </c>
      <c r="I480" s="13">
        <v>1291.25</v>
      </c>
      <c r="J480" s="12" t="s">
        <v>96</v>
      </c>
      <c r="K480" s="12">
        <v>2024</v>
      </c>
    </row>
    <row r="481" spans="1:11" ht="16.5" customHeight="1" x14ac:dyDescent="0.3">
      <c r="A481" s="14">
        <v>45500</v>
      </c>
      <c r="B481" s="15" t="s">
        <v>120</v>
      </c>
      <c r="C481" s="15" t="s">
        <v>111</v>
      </c>
      <c r="D481" s="16" t="s">
        <v>13</v>
      </c>
      <c r="E481" s="16" t="s">
        <v>14</v>
      </c>
      <c r="F481" s="15" t="s">
        <v>139</v>
      </c>
      <c r="G481" s="17">
        <v>273.58999999999997</v>
      </c>
      <c r="H481" s="16">
        <v>1</v>
      </c>
      <c r="I481" s="17">
        <v>41.78</v>
      </c>
      <c r="J481" s="16" t="s">
        <v>82</v>
      </c>
      <c r="K481" s="16">
        <v>2024</v>
      </c>
    </row>
    <row r="482" spans="1:11" ht="16.5" customHeight="1" x14ac:dyDescent="0.3">
      <c r="A482" s="10">
        <v>45636</v>
      </c>
      <c r="B482" s="11" t="s">
        <v>172</v>
      </c>
      <c r="C482" s="11" t="s">
        <v>121</v>
      </c>
      <c r="D482" s="12" t="s">
        <v>13</v>
      </c>
      <c r="E482" s="12" t="s">
        <v>19</v>
      </c>
      <c r="F482" s="11" t="s">
        <v>128</v>
      </c>
      <c r="G482" s="13">
        <v>1541.85</v>
      </c>
      <c r="H482" s="12">
        <v>6</v>
      </c>
      <c r="I482" s="13">
        <v>618.70000000000005</v>
      </c>
      <c r="J482" s="12" t="s">
        <v>21</v>
      </c>
      <c r="K482" s="12">
        <v>2024</v>
      </c>
    </row>
    <row r="483" spans="1:11" ht="16.5" customHeight="1" x14ac:dyDescent="0.3">
      <c r="A483" s="14">
        <v>45653</v>
      </c>
      <c r="B483" s="15" t="s">
        <v>138</v>
      </c>
      <c r="C483" s="15" t="s">
        <v>153</v>
      </c>
      <c r="D483" s="16" t="s">
        <v>28</v>
      </c>
      <c r="E483" s="16" t="s">
        <v>29</v>
      </c>
      <c r="F483" s="15" t="s">
        <v>171</v>
      </c>
      <c r="G483" s="17">
        <v>37668.75</v>
      </c>
      <c r="H483" s="16">
        <v>6</v>
      </c>
      <c r="I483" s="17">
        <v>0</v>
      </c>
      <c r="J483" s="16" t="s">
        <v>21</v>
      </c>
      <c r="K483" s="16">
        <v>2024</v>
      </c>
    </row>
    <row r="484" spans="1:11" ht="16.5" customHeight="1" x14ac:dyDescent="0.3">
      <c r="A484" s="10">
        <v>45562</v>
      </c>
      <c r="B484" s="11" t="s">
        <v>95</v>
      </c>
      <c r="C484" s="11" t="s">
        <v>111</v>
      </c>
      <c r="D484" s="12" t="s">
        <v>13</v>
      </c>
      <c r="E484" s="12" t="s">
        <v>44</v>
      </c>
      <c r="F484" s="11" t="s">
        <v>72</v>
      </c>
      <c r="G484" s="13">
        <v>1098.3499999999999</v>
      </c>
      <c r="H484" s="12">
        <v>2</v>
      </c>
      <c r="I484" s="13">
        <v>567.16</v>
      </c>
      <c r="J484" s="12" t="s">
        <v>41</v>
      </c>
      <c r="K484" s="12">
        <v>2024</v>
      </c>
    </row>
    <row r="485" spans="1:11" ht="16.5" customHeight="1" x14ac:dyDescent="0.3">
      <c r="A485" s="14">
        <v>45735</v>
      </c>
      <c r="B485" s="15" t="s">
        <v>176</v>
      </c>
      <c r="C485" s="15" t="s">
        <v>99</v>
      </c>
      <c r="D485" s="16" t="s">
        <v>13</v>
      </c>
      <c r="E485" s="16" t="s">
        <v>44</v>
      </c>
      <c r="F485" s="15" t="s">
        <v>97</v>
      </c>
      <c r="G485" s="17">
        <v>1173.7</v>
      </c>
      <c r="H485" s="16">
        <v>1</v>
      </c>
      <c r="I485" s="17">
        <v>651.1</v>
      </c>
      <c r="J485" s="16" t="s">
        <v>16</v>
      </c>
      <c r="K485" s="16">
        <v>2025</v>
      </c>
    </row>
    <row r="486" spans="1:11" ht="16.5" customHeight="1" x14ac:dyDescent="0.3">
      <c r="A486" s="10">
        <v>45531</v>
      </c>
      <c r="B486" s="11" t="s">
        <v>22</v>
      </c>
      <c r="C486" s="11" t="s">
        <v>76</v>
      </c>
      <c r="D486" s="12" t="s">
        <v>13</v>
      </c>
      <c r="E486" s="12" t="s">
        <v>44</v>
      </c>
      <c r="F486" s="11" t="s">
        <v>156</v>
      </c>
      <c r="G486" s="13">
        <v>394.78</v>
      </c>
      <c r="H486" s="12">
        <v>1</v>
      </c>
      <c r="I486" s="13">
        <v>164.35</v>
      </c>
      <c r="J486" s="12" t="s">
        <v>36</v>
      </c>
      <c r="K486" s="12">
        <v>2024</v>
      </c>
    </row>
    <row r="487" spans="1:11" ht="16.5" customHeight="1" x14ac:dyDescent="0.3">
      <c r="A487" s="14">
        <v>45584</v>
      </c>
      <c r="B487" s="15" t="s">
        <v>71</v>
      </c>
      <c r="C487" s="15" t="s">
        <v>111</v>
      </c>
      <c r="D487" s="16" t="s">
        <v>28</v>
      </c>
      <c r="E487" s="16" t="s">
        <v>34</v>
      </c>
      <c r="F487" s="15" t="s">
        <v>123</v>
      </c>
      <c r="G487" s="17">
        <v>3988.17</v>
      </c>
      <c r="H487" s="16">
        <v>5</v>
      </c>
      <c r="I487" s="18">
        <v>-3149.44</v>
      </c>
      <c r="J487" s="16" t="s">
        <v>96</v>
      </c>
      <c r="K487" s="16">
        <v>2024</v>
      </c>
    </row>
    <row r="488" spans="1:11" ht="16.5" customHeight="1" x14ac:dyDescent="0.3">
      <c r="A488" s="10">
        <v>45563</v>
      </c>
      <c r="B488" s="11" t="s">
        <v>120</v>
      </c>
      <c r="C488" s="11" t="s">
        <v>76</v>
      </c>
      <c r="D488" s="12" t="s">
        <v>13</v>
      </c>
      <c r="E488" s="12" t="s">
        <v>44</v>
      </c>
      <c r="F488" s="11" t="s">
        <v>53</v>
      </c>
      <c r="G488" s="13">
        <v>385.83</v>
      </c>
      <c r="H488" s="12">
        <v>2</v>
      </c>
      <c r="I488" s="13">
        <v>196.43</v>
      </c>
      <c r="J488" s="12" t="s">
        <v>41</v>
      </c>
      <c r="K488" s="12">
        <v>2024</v>
      </c>
    </row>
    <row r="489" spans="1:11" ht="16.5" customHeight="1" x14ac:dyDescent="0.3">
      <c r="A489" s="14">
        <v>45550</v>
      </c>
      <c r="B489" s="15" t="s">
        <v>114</v>
      </c>
      <c r="C489" s="15" t="s">
        <v>93</v>
      </c>
      <c r="D489" s="16" t="s">
        <v>48</v>
      </c>
      <c r="E489" s="16" t="s">
        <v>49</v>
      </c>
      <c r="F489" s="15" t="s">
        <v>205</v>
      </c>
      <c r="G489" s="17">
        <v>39196.83</v>
      </c>
      <c r="H489" s="16">
        <v>2</v>
      </c>
      <c r="I489" s="17">
        <v>5418.23</v>
      </c>
      <c r="J489" s="16" t="s">
        <v>41</v>
      </c>
      <c r="K489" s="16">
        <v>2024</v>
      </c>
    </row>
    <row r="490" spans="1:11" ht="16.5" customHeight="1" x14ac:dyDescent="0.3">
      <c r="A490" s="10">
        <v>45465</v>
      </c>
      <c r="B490" s="11" t="s">
        <v>132</v>
      </c>
      <c r="C490" s="11" t="s">
        <v>33</v>
      </c>
      <c r="D490" s="12" t="s">
        <v>13</v>
      </c>
      <c r="E490" s="12" t="s">
        <v>44</v>
      </c>
      <c r="F490" s="11" t="s">
        <v>45</v>
      </c>
      <c r="G490" s="13">
        <v>12649.72</v>
      </c>
      <c r="H490" s="12">
        <v>5</v>
      </c>
      <c r="I490" s="13">
        <v>6581.32</v>
      </c>
      <c r="J490" s="12" t="s">
        <v>26</v>
      </c>
      <c r="K490" s="12">
        <v>2024</v>
      </c>
    </row>
    <row r="491" spans="1:11" ht="16.5" customHeight="1" x14ac:dyDescent="0.3">
      <c r="A491" s="14">
        <v>45578</v>
      </c>
      <c r="B491" s="15" t="s">
        <v>158</v>
      </c>
      <c r="C491" s="15" t="s">
        <v>12</v>
      </c>
      <c r="D491" s="16" t="s">
        <v>13</v>
      </c>
      <c r="E491" s="16" t="s">
        <v>24</v>
      </c>
      <c r="F491" s="15" t="s">
        <v>100</v>
      </c>
      <c r="G491" s="17">
        <v>1851.84</v>
      </c>
      <c r="H491" s="16">
        <v>1</v>
      </c>
      <c r="I491" s="17">
        <v>659.33</v>
      </c>
      <c r="J491" s="16" t="s">
        <v>96</v>
      </c>
      <c r="K491" s="16">
        <v>2024</v>
      </c>
    </row>
    <row r="492" spans="1:11" ht="16.5" customHeight="1" x14ac:dyDescent="0.3">
      <c r="A492" s="10">
        <v>45410</v>
      </c>
      <c r="B492" s="11" t="s">
        <v>114</v>
      </c>
      <c r="C492" s="11" t="s">
        <v>121</v>
      </c>
      <c r="D492" s="12" t="s">
        <v>48</v>
      </c>
      <c r="E492" s="12" t="s">
        <v>140</v>
      </c>
      <c r="F492" s="11" t="s">
        <v>203</v>
      </c>
      <c r="G492" s="13">
        <v>20119.669999999998</v>
      </c>
      <c r="H492" s="12">
        <v>3</v>
      </c>
      <c r="I492" s="13">
        <v>6499.13</v>
      </c>
      <c r="J492" s="12" t="s">
        <v>105</v>
      </c>
      <c r="K492" s="12">
        <v>2024</v>
      </c>
    </row>
    <row r="493" spans="1:11" ht="16.5" customHeight="1" x14ac:dyDescent="0.3">
      <c r="A493" s="14">
        <v>45402</v>
      </c>
      <c r="B493" s="15" t="s">
        <v>42</v>
      </c>
      <c r="C493" s="15" t="s">
        <v>76</v>
      </c>
      <c r="D493" s="16" t="s">
        <v>48</v>
      </c>
      <c r="E493" s="16" t="s">
        <v>62</v>
      </c>
      <c r="F493" s="15" t="s">
        <v>81</v>
      </c>
      <c r="G493" s="17">
        <v>18695.439999999999</v>
      </c>
      <c r="H493" s="16">
        <v>2</v>
      </c>
      <c r="I493" s="17">
        <v>1286.78</v>
      </c>
      <c r="J493" s="16" t="s">
        <v>105</v>
      </c>
      <c r="K493" s="16">
        <v>2024</v>
      </c>
    </row>
    <row r="494" spans="1:11" ht="16.5" customHeight="1" x14ac:dyDescent="0.3">
      <c r="A494" s="10">
        <v>45467</v>
      </c>
      <c r="B494" s="11" t="s">
        <v>168</v>
      </c>
      <c r="C494" s="11" t="s">
        <v>121</v>
      </c>
      <c r="D494" s="12" t="s">
        <v>13</v>
      </c>
      <c r="E494" s="12" t="s">
        <v>24</v>
      </c>
      <c r="F494" s="11" t="s">
        <v>125</v>
      </c>
      <c r="G494" s="13">
        <v>4320.8900000000003</v>
      </c>
      <c r="H494" s="12">
        <v>4</v>
      </c>
      <c r="I494" s="13">
        <v>2052.6</v>
      </c>
      <c r="J494" s="12" t="s">
        <v>26</v>
      </c>
      <c r="K494" s="12">
        <v>2024</v>
      </c>
    </row>
    <row r="495" spans="1:11" ht="16.5" customHeight="1" x14ac:dyDescent="0.3">
      <c r="A495" s="14">
        <v>45723</v>
      </c>
      <c r="B495" s="15" t="s">
        <v>22</v>
      </c>
      <c r="C495" s="15" t="s">
        <v>111</v>
      </c>
      <c r="D495" s="16" t="s">
        <v>13</v>
      </c>
      <c r="E495" s="16" t="s">
        <v>44</v>
      </c>
      <c r="F495" s="15" t="s">
        <v>156</v>
      </c>
      <c r="G495" s="17">
        <v>11754.89</v>
      </c>
      <c r="H495" s="16">
        <v>12</v>
      </c>
      <c r="I495" s="17">
        <v>5082.78</v>
      </c>
      <c r="J495" s="16" t="s">
        <v>16</v>
      </c>
      <c r="K495" s="16">
        <v>2025</v>
      </c>
    </row>
    <row r="496" spans="1:11" ht="16.5" customHeight="1" x14ac:dyDescent="0.3">
      <c r="A496" s="10">
        <v>45602</v>
      </c>
      <c r="B496" s="11" t="s">
        <v>126</v>
      </c>
      <c r="C496" s="11" t="s">
        <v>52</v>
      </c>
      <c r="D496" s="12" t="s">
        <v>48</v>
      </c>
      <c r="E496" s="12" t="s">
        <v>107</v>
      </c>
      <c r="F496" s="11" t="s">
        <v>157</v>
      </c>
      <c r="G496" s="13">
        <v>110163.79</v>
      </c>
      <c r="H496" s="12">
        <v>4</v>
      </c>
      <c r="I496" s="13">
        <v>7908.41</v>
      </c>
      <c r="J496" s="12" t="s">
        <v>46</v>
      </c>
      <c r="K496" s="12">
        <v>2024</v>
      </c>
    </row>
    <row r="497" spans="1:11" ht="16.5" customHeight="1" x14ac:dyDescent="0.3">
      <c r="A497" s="14">
        <v>45415</v>
      </c>
      <c r="B497" s="15" t="s">
        <v>132</v>
      </c>
      <c r="C497" s="15" t="s">
        <v>153</v>
      </c>
      <c r="D497" s="16" t="s">
        <v>13</v>
      </c>
      <c r="E497" s="16" t="s">
        <v>19</v>
      </c>
      <c r="F497" s="15" t="s">
        <v>152</v>
      </c>
      <c r="G497" s="17">
        <v>345.45</v>
      </c>
      <c r="H497" s="16">
        <v>1</v>
      </c>
      <c r="I497" s="17">
        <v>45.06</v>
      </c>
      <c r="J497" s="16" t="s">
        <v>31</v>
      </c>
      <c r="K497" s="16">
        <v>2024</v>
      </c>
    </row>
    <row r="498" spans="1:11" ht="16.5" customHeight="1" x14ac:dyDescent="0.3">
      <c r="A498" s="10">
        <v>45588</v>
      </c>
      <c r="B498" s="11" t="s">
        <v>51</v>
      </c>
      <c r="C498" s="11" t="s">
        <v>99</v>
      </c>
      <c r="D498" s="12" t="s">
        <v>48</v>
      </c>
      <c r="E498" s="12" t="s">
        <v>140</v>
      </c>
      <c r="F498" s="11" t="s">
        <v>180</v>
      </c>
      <c r="G498" s="13">
        <v>107918.97</v>
      </c>
      <c r="H498" s="12">
        <v>4</v>
      </c>
      <c r="I498" s="13">
        <v>30999.360000000001</v>
      </c>
      <c r="J498" s="12" t="s">
        <v>96</v>
      </c>
      <c r="K498" s="12">
        <v>2024</v>
      </c>
    </row>
    <row r="499" spans="1:11" ht="16.5" customHeight="1" x14ac:dyDescent="0.3">
      <c r="A499" s="14">
        <v>45730</v>
      </c>
      <c r="B499" s="15" t="s">
        <v>75</v>
      </c>
      <c r="C499" s="15" t="s">
        <v>93</v>
      </c>
      <c r="D499" s="16" t="s">
        <v>13</v>
      </c>
      <c r="E499" s="16" t="s">
        <v>73</v>
      </c>
      <c r="F499" s="15" t="s">
        <v>109</v>
      </c>
      <c r="G499" s="17">
        <v>12052.22</v>
      </c>
      <c r="H499" s="16">
        <v>3</v>
      </c>
      <c r="I499" s="17">
        <v>860.86</v>
      </c>
      <c r="J499" s="16" t="s">
        <v>16</v>
      </c>
      <c r="K499" s="16">
        <v>2025</v>
      </c>
    </row>
    <row r="500" spans="1:11" ht="16.5" customHeight="1" x14ac:dyDescent="0.3">
      <c r="A500" s="10">
        <v>45642</v>
      </c>
      <c r="B500" s="11" t="s">
        <v>120</v>
      </c>
      <c r="C500" s="11" t="s">
        <v>65</v>
      </c>
      <c r="D500" s="12" t="s">
        <v>13</v>
      </c>
      <c r="E500" s="12" t="s">
        <v>116</v>
      </c>
      <c r="F500" s="11" t="s">
        <v>179</v>
      </c>
      <c r="G500" s="13">
        <v>7212.96</v>
      </c>
      <c r="H500" s="12">
        <v>3</v>
      </c>
      <c r="I500" s="13">
        <v>874.49</v>
      </c>
      <c r="J500" s="12" t="s">
        <v>21</v>
      </c>
      <c r="K500" s="12">
        <v>2024</v>
      </c>
    </row>
    <row r="501" spans="1:11" ht="16.5" customHeight="1" x14ac:dyDescent="0.3">
      <c r="A501" s="14">
        <v>45404</v>
      </c>
      <c r="B501" s="15" t="s">
        <v>101</v>
      </c>
      <c r="C501" s="15" t="s">
        <v>99</v>
      </c>
      <c r="D501" s="16" t="s">
        <v>48</v>
      </c>
      <c r="E501" s="16" t="s">
        <v>62</v>
      </c>
      <c r="F501" s="15" t="s">
        <v>63</v>
      </c>
      <c r="G501" s="17">
        <v>8422.5400000000009</v>
      </c>
      <c r="H501" s="16">
        <v>3</v>
      </c>
      <c r="I501" s="18">
        <v>-1866.03</v>
      </c>
      <c r="J501" s="16" t="s">
        <v>105</v>
      </c>
      <c r="K501" s="16">
        <v>2024</v>
      </c>
    </row>
    <row r="502" spans="1:11" ht="16.5" customHeight="1" x14ac:dyDescent="0.3">
      <c r="A502" s="10">
        <v>45486</v>
      </c>
      <c r="B502" s="11" t="s">
        <v>22</v>
      </c>
      <c r="C502" s="11" t="s">
        <v>83</v>
      </c>
      <c r="D502" s="12" t="s">
        <v>13</v>
      </c>
      <c r="E502" s="12" t="s">
        <v>73</v>
      </c>
      <c r="F502" s="11" t="s">
        <v>127</v>
      </c>
      <c r="G502" s="13">
        <v>4355.49</v>
      </c>
      <c r="H502" s="12">
        <v>3</v>
      </c>
      <c r="I502" s="13">
        <v>488.29</v>
      </c>
      <c r="J502" s="12" t="s">
        <v>82</v>
      </c>
      <c r="K502" s="12">
        <v>2024</v>
      </c>
    </row>
    <row r="503" spans="1:11" ht="16.5" customHeight="1" x14ac:dyDescent="0.3">
      <c r="A503" s="14">
        <v>45529</v>
      </c>
      <c r="B503" s="15" t="s">
        <v>64</v>
      </c>
      <c r="C503" s="15" t="s">
        <v>52</v>
      </c>
      <c r="D503" s="16" t="s">
        <v>13</v>
      </c>
      <c r="E503" s="16" t="s">
        <v>24</v>
      </c>
      <c r="F503" s="15" t="s">
        <v>100</v>
      </c>
      <c r="G503" s="17">
        <v>619.24</v>
      </c>
      <c r="H503" s="16">
        <v>2</v>
      </c>
      <c r="I503" s="17">
        <v>191.59</v>
      </c>
      <c r="J503" s="16" t="s">
        <v>36</v>
      </c>
      <c r="K503" s="16">
        <v>2024</v>
      </c>
    </row>
    <row r="504" spans="1:11" ht="16.5" customHeight="1" x14ac:dyDescent="0.3">
      <c r="A504" s="10">
        <v>45643</v>
      </c>
      <c r="B504" s="11" t="s">
        <v>172</v>
      </c>
      <c r="C504" s="11" t="s">
        <v>153</v>
      </c>
      <c r="D504" s="12" t="s">
        <v>13</v>
      </c>
      <c r="E504" s="12" t="s">
        <v>24</v>
      </c>
      <c r="F504" s="11" t="s">
        <v>91</v>
      </c>
      <c r="G504" s="13">
        <v>860.1</v>
      </c>
      <c r="H504" s="12">
        <v>6</v>
      </c>
      <c r="I504" s="19">
        <v>-1616.39</v>
      </c>
      <c r="J504" s="12" t="s">
        <v>21</v>
      </c>
      <c r="K504" s="12">
        <v>2024</v>
      </c>
    </row>
    <row r="505" spans="1:11" ht="16.5" customHeight="1" x14ac:dyDescent="0.3">
      <c r="A505" s="14">
        <v>45422</v>
      </c>
      <c r="B505" s="15" t="s">
        <v>75</v>
      </c>
      <c r="C505" s="15" t="s">
        <v>65</v>
      </c>
      <c r="D505" s="16" t="s">
        <v>48</v>
      </c>
      <c r="E505" s="16" t="s">
        <v>107</v>
      </c>
      <c r="F505" s="15" t="s">
        <v>175</v>
      </c>
      <c r="G505" s="17">
        <v>2153.02</v>
      </c>
      <c r="H505" s="16">
        <v>4</v>
      </c>
      <c r="I505" s="17">
        <v>149.22999999999999</v>
      </c>
      <c r="J505" s="16" t="s">
        <v>31</v>
      </c>
      <c r="K505" s="16">
        <v>2024</v>
      </c>
    </row>
    <row r="506" spans="1:11" ht="16.5" customHeight="1" x14ac:dyDescent="0.3">
      <c r="A506" s="10">
        <v>45631</v>
      </c>
      <c r="B506" s="11" t="s">
        <v>95</v>
      </c>
      <c r="C506" s="11" t="s">
        <v>99</v>
      </c>
      <c r="D506" s="12" t="s">
        <v>13</v>
      </c>
      <c r="E506" s="12" t="s">
        <v>44</v>
      </c>
      <c r="F506" s="11" t="s">
        <v>45</v>
      </c>
      <c r="G506" s="13">
        <v>3725.83</v>
      </c>
      <c r="H506" s="12">
        <v>2</v>
      </c>
      <c r="I506" s="13">
        <v>1790.23</v>
      </c>
      <c r="J506" s="12" t="s">
        <v>21</v>
      </c>
      <c r="K506" s="12">
        <v>2024</v>
      </c>
    </row>
    <row r="507" spans="1:11" ht="16.5" customHeight="1" x14ac:dyDescent="0.3">
      <c r="A507" s="14">
        <v>45643</v>
      </c>
      <c r="B507" s="15" t="s">
        <v>122</v>
      </c>
      <c r="C507" s="15" t="s">
        <v>111</v>
      </c>
      <c r="D507" s="16" t="s">
        <v>13</v>
      </c>
      <c r="E507" s="16" t="s">
        <v>116</v>
      </c>
      <c r="F507" s="15" t="s">
        <v>117</v>
      </c>
      <c r="G507" s="17">
        <v>8396.77</v>
      </c>
      <c r="H507" s="16">
        <v>1</v>
      </c>
      <c r="I507" s="17">
        <v>961.6</v>
      </c>
      <c r="J507" s="16" t="s">
        <v>21</v>
      </c>
      <c r="K507" s="16">
        <v>2024</v>
      </c>
    </row>
    <row r="508" spans="1:11" ht="16.5" customHeight="1" x14ac:dyDescent="0.3">
      <c r="A508" s="10">
        <v>45439</v>
      </c>
      <c r="B508" s="11" t="s">
        <v>165</v>
      </c>
      <c r="C508" s="11" t="s">
        <v>121</v>
      </c>
      <c r="D508" s="12" t="s">
        <v>13</v>
      </c>
      <c r="E508" s="12" t="s">
        <v>19</v>
      </c>
      <c r="F508" s="11" t="s">
        <v>20</v>
      </c>
      <c r="G508" s="13">
        <v>2262.63</v>
      </c>
      <c r="H508" s="12">
        <v>2</v>
      </c>
      <c r="I508" s="13">
        <v>620.94000000000005</v>
      </c>
      <c r="J508" s="12" t="s">
        <v>31</v>
      </c>
      <c r="K508" s="12">
        <v>2024</v>
      </c>
    </row>
    <row r="509" spans="1:11" ht="16.5" customHeight="1" x14ac:dyDescent="0.3">
      <c r="A509" s="14">
        <v>45619</v>
      </c>
      <c r="B509" s="15" t="s">
        <v>122</v>
      </c>
      <c r="C509" s="15" t="s">
        <v>80</v>
      </c>
      <c r="D509" s="16" t="s">
        <v>13</v>
      </c>
      <c r="E509" s="16" t="s">
        <v>24</v>
      </c>
      <c r="F509" s="15" t="s">
        <v>91</v>
      </c>
      <c r="G509" s="17">
        <v>4929.1899999999996</v>
      </c>
      <c r="H509" s="16">
        <v>6</v>
      </c>
      <c r="I509" s="17">
        <v>1530.07</v>
      </c>
      <c r="J509" s="16" t="s">
        <v>46</v>
      </c>
      <c r="K509" s="16">
        <v>2024</v>
      </c>
    </row>
    <row r="510" spans="1:11" ht="16.5" customHeight="1" x14ac:dyDescent="0.3">
      <c r="A510" s="10">
        <v>45560</v>
      </c>
      <c r="B510" s="11" t="s">
        <v>103</v>
      </c>
      <c r="C510" s="11" t="s">
        <v>76</v>
      </c>
      <c r="D510" s="12" t="s">
        <v>13</v>
      </c>
      <c r="E510" s="12" t="s">
        <v>24</v>
      </c>
      <c r="F510" s="11" t="s">
        <v>25</v>
      </c>
      <c r="G510" s="13">
        <v>3526.53</v>
      </c>
      <c r="H510" s="12">
        <v>3</v>
      </c>
      <c r="I510" s="13">
        <v>1934.49</v>
      </c>
      <c r="J510" s="12" t="s">
        <v>41</v>
      </c>
      <c r="K510" s="12">
        <v>2024</v>
      </c>
    </row>
    <row r="511" spans="1:11" ht="16.5" customHeight="1" x14ac:dyDescent="0.3">
      <c r="A511" s="14">
        <v>45641</v>
      </c>
      <c r="B511" s="15" t="s">
        <v>95</v>
      </c>
      <c r="C511" s="15" t="s">
        <v>93</v>
      </c>
      <c r="D511" s="16" t="s">
        <v>13</v>
      </c>
      <c r="E511" s="16" t="s">
        <v>44</v>
      </c>
      <c r="F511" s="15" t="s">
        <v>156</v>
      </c>
      <c r="G511" s="17">
        <v>4750.34</v>
      </c>
      <c r="H511" s="16">
        <v>11</v>
      </c>
      <c r="I511" s="17">
        <v>1940.17</v>
      </c>
      <c r="J511" s="16" t="s">
        <v>21</v>
      </c>
      <c r="K511" s="16">
        <v>2024</v>
      </c>
    </row>
    <row r="512" spans="1:11" ht="16.5" customHeight="1" x14ac:dyDescent="0.3">
      <c r="A512" s="10">
        <v>45738</v>
      </c>
      <c r="B512" s="11" t="s">
        <v>176</v>
      </c>
      <c r="C512" s="11" t="s">
        <v>80</v>
      </c>
      <c r="D512" s="12" t="s">
        <v>13</v>
      </c>
      <c r="E512" s="12" t="s">
        <v>19</v>
      </c>
      <c r="F512" s="11" t="s">
        <v>128</v>
      </c>
      <c r="G512" s="13">
        <v>2083.21</v>
      </c>
      <c r="H512" s="12">
        <v>1</v>
      </c>
      <c r="I512" s="13">
        <v>649.69000000000005</v>
      </c>
      <c r="J512" s="12" t="s">
        <v>16</v>
      </c>
      <c r="K512" s="12">
        <v>2025</v>
      </c>
    </row>
    <row r="513" spans="1:11" ht="16.5" customHeight="1" x14ac:dyDescent="0.3">
      <c r="A513" s="14">
        <v>45475</v>
      </c>
      <c r="B513" s="15" t="s">
        <v>88</v>
      </c>
      <c r="C513" s="15" t="s">
        <v>12</v>
      </c>
      <c r="D513" s="16" t="s">
        <v>13</v>
      </c>
      <c r="E513" s="16" t="s">
        <v>116</v>
      </c>
      <c r="F513" s="15" t="s">
        <v>199</v>
      </c>
      <c r="G513" s="17">
        <v>2475.98</v>
      </c>
      <c r="H513" s="16">
        <v>2</v>
      </c>
      <c r="I513" s="17">
        <v>259.19</v>
      </c>
      <c r="J513" s="16" t="s">
        <v>82</v>
      </c>
      <c r="K513" s="16">
        <v>2024</v>
      </c>
    </row>
    <row r="514" spans="1:11" ht="16.5" customHeight="1" x14ac:dyDescent="0.3">
      <c r="A514" s="10">
        <v>45523</v>
      </c>
      <c r="B514" s="11" t="s">
        <v>88</v>
      </c>
      <c r="C514" s="11" t="s">
        <v>12</v>
      </c>
      <c r="D514" s="12" t="s">
        <v>13</v>
      </c>
      <c r="E514" s="12" t="s">
        <v>56</v>
      </c>
      <c r="F514" s="11" t="s">
        <v>197</v>
      </c>
      <c r="G514" s="13">
        <v>812.56</v>
      </c>
      <c r="H514" s="12">
        <v>1</v>
      </c>
      <c r="I514" s="13">
        <v>308.86</v>
      </c>
      <c r="J514" s="12" t="s">
        <v>36</v>
      </c>
      <c r="K514" s="12">
        <v>2024</v>
      </c>
    </row>
    <row r="515" spans="1:11" ht="16.5" customHeight="1" x14ac:dyDescent="0.3">
      <c r="A515" s="14">
        <v>45719</v>
      </c>
      <c r="B515" s="15" t="s">
        <v>95</v>
      </c>
      <c r="C515" s="15" t="s">
        <v>102</v>
      </c>
      <c r="D515" s="16" t="s">
        <v>48</v>
      </c>
      <c r="E515" s="16" t="s">
        <v>62</v>
      </c>
      <c r="F515" s="15" t="s">
        <v>187</v>
      </c>
      <c r="G515" s="17">
        <v>6252.08</v>
      </c>
      <c r="H515" s="16">
        <v>7</v>
      </c>
      <c r="I515" s="17">
        <v>3263.2</v>
      </c>
      <c r="J515" s="16" t="s">
        <v>16</v>
      </c>
      <c r="K515" s="16">
        <v>2025</v>
      </c>
    </row>
    <row r="516" spans="1:11" ht="16.5" customHeight="1" x14ac:dyDescent="0.3">
      <c r="A516" s="10">
        <v>45724</v>
      </c>
      <c r="B516" s="11" t="s">
        <v>158</v>
      </c>
      <c r="C516" s="11" t="s">
        <v>23</v>
      </c>
      <c r="D516" s="12" t="s">
        <v>13</v>
      </c>
      <c r="E516" s="12" t="s">
        <v>44</v>
      </c>
      <c r="F516" s="11" t="s">
        <v>45</v>
      </c>
      <c r="G516" s="13">
        <v>4178.1899999999996</v>
      </c>
      <c r="H516" s="12">
        <v>5</v>
      </c>
      <c r="I516" s="13">
        <v>1341.68</v>
      </c>
      <c r="J516" s="12" t="s">
        <v>16</v>
      </c>
      <c r="K516" s="12">
        <v>2025</v>
      </c>
    </row>
    <row r="517" spans="1:11" ht="16.5" customHeight="1" x14ac:dyDescent="0.3">
      <c r="A517" s="14">
        <v>45630</v>
      </c>
      <c r="B517" s="15" t="s">
        <v>85</v>
      </c>
      <c r="C517" s="15" t="s">
        <v>76</v>
      </c>
      <c r="D517" s="16" t="s">
        <v>48</v>
      </c>
      <c r="E517" s="16" t="s">
        <v>107</v>
      </c>
      <c r="F517" s="15" t="s">
        <v>108</v>
      </c>
      <c r="G517" s="17">
        <v>111699.17</v>
      </c>
      <c r="H517" s="16">
        <v>2</v>
      </c>
      <c r="I517" s="17">
        <v>49296.77</v>
      </c>
      <c r="J517" s="16" t="s">
        <v>21</v>
      </c>
      <c r="K517" s="16">
        <v>2024</v>
      </c>
    </row>
    <row r="518" spans="1:11" ht="16.5" customHeight="1" x14ac:dyDescent="0.3">
      <c r="A518" s="10">
        <v>45719</v>
      </c>
      <c r="B518" s="11" t="s">
        <v>90</v>
      </c>
      <c r="C518" s="11" t="s">
        <v>102</v>
      </c>
      <c r="D518" s="12" t="s">
        <v>48</v>
      </c>
      <c r="E518" s="12" t="s">
        <v>107</v>
      </c>
      <c r="F518" s="11" t="s">
        <v>157</v>
      </c>
      <c r="G518" s="13">
        <v>3035.98</v>
      </c>
      <c r="H518" s="12">
        <v>2</v>
      </c>
      <c r="I518" s="13">
        <v>1493.15</v>
      </c>
      <c r="J518" s="12" t="s">
        <v>16</v>
      </c>
      <c r="K518" s="12">
        <v>2025</v>
      </c>
    </row>
    <row r="519" spans="1:11" ht="16.5" customHeight="1" x14ac:dyDescent="0.3">
      <c r="A519" s="14">
        <v>45684</v>
      </c>
      <c r="B519" s="15" t="s">
        <v>158</v>
      </c>
      <c r="C519" s="15" t="s">
        <v>40</v>
      </c>
      <c r="D519" s="16" t="s">
        <v>13</v>
      </c>
      <c r="E519" s="16" t="s">
        <v>19</v>
      </c>
      <c r="F519" s="15" t="s">
        <v>20</v>
      </c>
      <c r="G519" s="17">
        <v>527.58000000000004</v>
      </c>
      <c r="H519" s="16">
        <v>2</v>
      </c>
      <c r="I519" s="17">
        <v>164.02</v>
      </c>
      <c r="J519" s="16" t="s">
        <v>170</v>
      </c>
      <c r="K519" s="16">
        <v>2025</v>
      </c>
    </row>
    <row r="520" spans="1:11" ht="16.5" customHeight="1" x14ac:dyDescent="0.3">
      <c r="A520" s="10">
        <v>45510</v>
      </c>
      <c r="B520" s="11" t="s">
        <v>32</v>
      </c>
      <c r="C520" s="11" t="s">
        <v>65</v>
      </c>
      <c r="D520" s="12" t="s">
        <v>48</v>
      </c>
      <c r="E520" s="12" t="s">
        <v>62</v>
      </c>
      <c r="F520" s="11" t="s">
        <v>63</v>
      </c>
      <c r="G520" s="13">
        <v>25129.47</v>
      </c>
      <c r="H520" s="12">
        <v>1</v>
      </c>
      <c r="I520" s="13">
        <v>7539.46</v>
      </c>
      <c r="J520" s="12" t="s">
        <v>36</v>
      </c>
      <c r="K520" s="12">
        <v>2024</v>
      </c>
    </row>
    <row r="521" spans="1:11" ht="16.5" customHeight="1" x14ac:dyDescent="0.3">
      <c r="A521" s="14">
        <v>45679</v>
      </c>
      <c r="B521" s="15" t="s">
        <v>106</v>
      </c>
      <c r="C521" s="15" t="s">
        <v>121</v>
      </c>
      <c r="D521" s="16" t="s">
        <v>28</v>
      </c>
      <c r="E521" s="16" t="s">
        <v>34</v>
      </c>
      <c r="F521" s="15" t="s">
        <v>189</v>
      </c>
      <c r="G521" s="17">
        <v>18461.16</v>
      </c>
      <c r="H521" s="16">
        <v>8</v>
      </c>
      <c r="I521" s="18">
        <v>-21691.41</v>
      </c>
      <c r="J521" s="16" t="s">
        <v>170</v>
      </c>
      <c r="K521" s="16">
        <v>2025</v>
      </c>
    </row>
    <row r="522" spans="1:11" ht="16.5" customHeight="1" x14ac:dyDescent="0.3">
      <c r="A522" s="10">
        <v>45724</v>
      </c>
      <c r="B522" s="11" t="s">
        <v>168</v>
      </c>
      <c r="C522" s="11" t="s">
        <v>59</v>
      </c>
      <c r="D522" s="12" t="s">
        <v>13</v>
      </c>
      <c r="E522" s="12" t="s">
        <v>73</v>
      </c>
      <c r="F522" s="11" t="s">
        <v>167</v>
      </c>
      <c r="G522" s="13">
        <v>5079.4399999999996</v>
      </c>
      <c r="H522" s="12">
        <v>1</v>
      </c>
      <c r="I522" s="13">
        <v>1652.32</v>
      </c>
      <c r="J522" s="12" t="s">
        <v>16</v>
      </c>
      <c r="K522" s="12">
        <v>2025</v>
      </c>
    </row>
    <row r="523" spans="1:11" ht="16.5" customHeight="1" x14ac:dyDescent="0.3">
      <c r="A523" s="14">
        <v>45542</v>
      </c>
      <c r="B523" s="15" t="s">
        <v>27</v>
      </c>
      <c r="C523" s="15" t="s">
        <v>76</v>
      </c>
      <c r="D523" s="16" t="s">
        <v>28</v>
      </c>
      <c r="E523" s="16" t="s">
        <v>34</v>
      </c>
      <c r="F523" s="15" t="s">
        <v>189</v>
      </c>
      <c r="G523" s="17">
        <v>2348.02</v>
      </c>
      <c r="H523" s="16">
        <v>2</v>
      </c>
      <c r="I523" s="17">
        <v>822.03</v>
      </c>
      <c r="J523" s="16" t="s">
        <v>41</v>
      </c>
      <c r="K523" s="16">
        <v>2024</v>
      </c>
    </row>
    <row r="524" spans="1:11" ht="16.5" customHeight="1" x14ac:dyDescent="0.3">
      <c r="A524" s="10">
        <v>45539</v>
      </c>
      <c r="B524" s="11" t="s">
        <v>115</v>
      </c>
      <c r="C524" s="11" t="s">
        <v>121</v>
      </c>
      <c r="D524" s="12" t="s">
        <v>13</v>
      </c>
      <c r="E524" s="12" t="s">
        <v>116</v>
      </c>
      <c r="F524" s="11" t="s">
        <v>191</v>
      </c>
      <c r="G524" s="13">
        <v>8966.98</v>
      </c>
      <c r="H524" s="12">
        <v>3</v>
      </c>
      <c r="I524" s="13">
        <v>2778.35</v>
      </c>
      <c r="J524" s="12" t="s">
        <v>41</v>
      </c>
      <c r="K524" s="12">
        <v>2024</v>
      </c>
    </row>
    <row r="525" spans="1:11" ht="16.5" customHeight="1" x14ac:dyDescent="0.3">
      <c r="A525" s="14">
        <v>45696</v>
      </c>
      <c r="B525" s="15" t="s">
        <v>51</v>
      </c>
      <c r="C525" s="15" t="s">
        <v>55</v>
      </c>
      <c r="D525" s="16" t="s">
        <v>48</v>
      </c>
      <c r="E525" s="16" t="s">
        <v>107</v>
      </c>
      <c r="F525" s="15" t="s">
        <v>177</v>
      </c>
      <c r="G525" s="17">
        <v>11337.28</v>
      </c>
      <c r="H525" s="16">
        <v>5</v>
      </c>
      <c r="I525" s="17">
        <v>1870.2</v>
      </c>
      <c r="J525" s="16" t="s">
        <v>78</v>
      </c>
      <c r="K525" s="16">
        <v>2025</v>
      </c>
    </row>
    <row r="526" spans="1:11" ht="16.5" customHeight="1" x14ac:dyDescent="0.3">
      <c r="A526" s="10">
        <v>45602</v>
      </c>
      <c r="B526" s="11" t="s">
        <v>133</v>
      </c>
      <c r="C526" s="11" t="s">
        <v>99</v>
      </c>
      <c r="D526" s="12" t="s">
        <v>13</v>
      </c>
      <c r="E526" s="12" t="s">
        <v>24</v>
      </c>
      <c r="F526" s="11" t="s">
        <v>25</v>
      </c>
      <c r="G526" s="13">
        <v>389.05</v>
      </c>
      <c r="H526" s="12">
        <v>1</v>
      </c>
      <c r="I526" s="19">
        <v>-659.4</v>
      </c>
      <c r="J526" s="12" t="s">
        <v>46</v>
      </c>
      <c r="K526" s="12">
        <v>2024</v>
      </c>
    </row>
    <row r="527" spans="1:11" ht="16.5" customHeight="1" x14ac:dyDescent="0.3">
      <c r="A527" s="14">
        <v>45422</v>
      </c>
      <c r="B527" s="15" t="s">
        <v>86</v>
      </c>
      <c r="C527" s="15" t="s">
        <v>83</v>
      </c>
      <c r="D527" s="16" t="s">
        <v>48</v>
      </c>
      <c r="E527" s="16" t="s">
        <v>107</v>
      </c>
      <c r="F527" s="15" t="s">
        <v>159</v>
      </c>
      <c r="G527" s="17">
        <v>1930.1</v>
      </c>
      <c r="H527" s="16">
        <v>3</v>
      </c>
      <c r="I527" s="18">
        <v>-26.8</v>
      </c>
      <c r="J527" s="16" t="s">
        <v>31</v>
      </c>
      <c r="K527" s="16">
        <v>2024</v>
      </c>
    </row>
    <row r="528" spans="1:11" ht="16.5" customHeight="1" x14ac:dyDescent="0.3">
      <c r="A528" s="10">
        <v>45599</v>
      </c>
      <c r="B528" s="11" t="s">
        <v>133</v>
      </c>
      <c r="C528" s="11" t="s">
        <v>43</v>
      </c>
      <c r="D528" s="12" t="s">
        <v>13</v>
      </c>
      <c r="E528" s="12" t="s">
        <v>44</v>
      </c>
      <c r="F528" s="11" t="s">
        <v>45</v>
      </c>
      <c r="G528" s="13">
        <v>1630.85</v>
      </c>
      <c r="H528" s="12">
        <v>2</v>
      </c>
      <c r="I528" s="13">
        <v>809.34</v>
      </c>
      <c r="J528" s="12" t="s">
        <v>46</v>
      </c>
      <c r="K528" s="12">
        <v>2024</v>
      </c>
    </row>
    <row r="529" spans="1:11" ht="16.5" customHeight="1" x14ac:dyDescent="0.3">
      <c r="A529" s="14">
        <v>45389</v>
      </c>
      <c r="B529" s="15" t="s">
        <v>114</v>
      </c>
      <c r="C529" s="15" t="s">
        <v>93</v>
      </c>
      <c r="D529" s="16" t="s">
        <v>13</v>
      </c>
      <c r="E529" s="16" t="s">
        <v>44</v>
      </c>
      <c r="F529" s="15" t="s">
        <v>156</v>
      </c>
      <c r="G529" s="17">
        <v>532.75</v>
      </c>
      <c r="H529" s="16">
        <v>1</v>
      </c>
      <c r="I529" s="17">
        <v>211.24</v>
      </c>
      <c r="J529" s="16" t="s">
        <v>105</v>
      </c>
      <c r="K529" s="16">
        <v>2024</v>
      </c>
    </row>
    <row r="530" spans="1:11" ht="16.5" customHeight="1" x14ac:dyDescent="0.3">
      <c r="A530" s="10">
        <v>45585</v>
      </c>
      <c r="B530" s="11" t="s">
        <v>54</v>
      </c>
      <c r="C530" s="11" t="s">
        <v>43</v>
      </c>
      <c r="D530" s="12" t="s">
        <v>13</v>
      </c>
      <c r="E530" s="12" t="s">
        <v>154</v>
      </c>
      <c r="F530" s="11" t="s">
        <v>155</v>
      </c>
      <c r="G530" s="13">
        <v>2105.5500000000002</v>
      </c>
      <c r="H530" s="12">
        <v>2</v>
      </c>
      <c r="I530" s="19">
        <v>-530.28</v>
      </c>
      <c r="J530" s="12" t="s">
        <v>96</v>
      </c>
      <c r="K530" s="12">
        <v>2024</v>
      </c>
    </row>
    <row r="531" spans="1:11" ht="16.5" customHeight="1" x14ac:dyDescent="0.3">
      <c r="A531" s="14">
        <v>45550</v>
      </c>
      <c r="B531" s="15" t="s">
        <v>79</v>
      </c>
      <c r="C531" s="15" t="s">
        <v>93</v>
      </c>
      <c r="D531" s="16" t="s">
        <v>13</v>
      </c>
      <c r="E531" s="16" t="s">
        <v>19</v>
      </c>
      <c r="F531" s="15" t="s">
        <v>38</v>
      </c>
      <c r="G531" s="17">
        <v>413.34</v>
      </c>
      <c r="H531" s="16">
        <v>2</v>
      </c>
      <c r="I531" s="17">
        <v>235.49</v>
      </c>
      <c r="J531" s="16" t="s">
        <v>41</v>
      </c>
      <c r="K531" s="16">
        <v>2024</v>
      </c>
    </row>
    <row r="532" spans="1:11" ht="16.5" customHeight="1" x14ac:dyDescent="0.3">
      <c r="A532" s="10">
        <v>45623</v>
      </c>
      <c r="B532" s="11" t="s">
        <v>122</v>
      </c>
      <c r="C532" s="11" t="s">
        <v>59</v>
      </c>
      <c r="D532" s="12" t="s">
        <v>13</v>
      </c>
      <c r="E532" s="12" t="s">
        <v>19</v>
      </c>
      <c r="F532" s="11" t="s">
        <v>174</v>
      </c>
      <c r="G532" s="13">
        <v>33900.01</v>
      </c>
      <c r="H532" s="12">
        <v>6</v>
      </c>
      <c r="I532" s="13">
        <v>10312.68</v>
      </c>
      <c r="J532" s="12" t="s">
        <v>46</v>
      </c>
      <c r="K532" s="12">
        <v>2024</v>
      </c>
    </row>
    <row r="533" spans="1:11" ht="16.5" customHeight="1" x14ac:dyDescent="0.3">
      <c r="A533" s="14">
        <v>45417</v>
      </c>
      <c r="B533" s="15" t="s">
        <v>158</v>
      </c>
      <c r="C533" s="15" t="s">
        <v>12</v>
      </c>
      <c r="D533" s="16" t="s">
        <v>13</v>
      </c>
      <c r="E533" s="16" t="s">
        <v>44</v>
      </c>
      <c r="F533" s="15" t="s">
        <v>156</v>
      </c>
      <c r="G533" s="17">
        <v>3654.04</v>
      </c>
      <c r="H533" s="16">
        <v>2</v>
      </c>
      <c r="I533" s="17">
        <v>1219.48</v>
      </c>
      <c r="J533" s="16" t="s">
        <v>31</v>
      </c>
      <c r="K533" s="16">
        <v>2024</v>
      </c>
    </row>
    <row r="534" spans="1:11" ht="16.5" customHeight="1" x14ac:dyDescent="0.3">
      <c r="A534" s="10">
        <v>45553</v>
      </c>
      <c r="B534" s="11" t="s">
        <v>142</v>
      </c>
      <c r="C534" s="11" t="s">
        <v>76</v>
      </c>
      <c r="D534" s="12" t="s">
        <v>13</v>
      </c>
      <c r="E534" s="12" t="s">
        <v>44</v>
      </c>
      <c r="F534" s="11" t="s">
        <v>45</v>
      </c>
      <c r="G534" s="13">
        <v>1031.24</v>
      </c>
      <c r="H534" s="12">
        <v>2</v>
      </c>
      <c r="I534" s="13">
        <v>598.80999999999995</v>
      </c>
      <c r="J534" s="12" t="s">
        <v>41</v>
      </c>
      <c r="K534" s="12">
        <v>2024</v>
      </c>
    </row>
    <row r="535" spans="1:11" ht="16.5" customHeight="1" x14ac:dyDescent="0.3">
      <c r="A535" s="14">
        <v>45580</v>
      </c>
      <c r="B535" s="15" t="s">
        <v>27</v>
      </c>
      <c r="C535" s="15" t="s">
        <v>80</v>
      </c>
      <c r="D535" s="16" t="s">
        <v>13</v>
      </c>
      <c r="E535" s="16" t="s">
        <v>14</v>
      </c>
      <c r="F535" s="15" t="s">
        <v>129</v>
      </c>
      <c r="G535" s="17">
        <v>570.54</v>
      </c>
      <c r="H535" s="16">
        <v>2</v>
      </c>
      <c r="I535" s="17">
        <v>151.87</v>
      </c>
      <c r="J535" s="16" t="s">
        <v>96</v>
      </c>
      <c r="K535" s="16">
        <v>2024</v>
      </c>
    </row>
    <row r="536" spans="1:11" ht="16.5" customHeight="1" x14ac:dyDescent="0.3">
      <c r="A536" s="10">
        <v>45658</v>
      </c>
      <c r="B536" s="11" t="s">
        <v>103</v>
      </c>
      <c r="C536" s="11" t="s">
        <v>99</v>
      </c>
      <c r="D536" s="12" t="s">
        <v>28</v>
      </c>
      <c r="E536" s="12" t="s">
        <v>29</v>
      </c>
      <c r="F536" s="11" t="s">
        <v>148</v>
      </c>
      <c r="G536" s="13">
        <v>82847.38</v>
      </c>
      <c r="H536" s="12">
        <v>6</v>
      </c>
      <c r="I536" s="13">
        <v>5199.54</v>
      </c>
      <c r="J536" s="12" t="s">
        <v>170</v>
      </c>
      <c r="K536" s="12">
        <v>2025</v>
      </c>
    </row>
    <row r="537" spans="1:11" ht="16.5" customHeight="1" x14ac:dyDescent="0.3">
      <c r="A537" s="14">
        <v>45672</v>
      </c>
      <c r="B537" s="15" t="s">
        <v>118</v>
      </c>
      <c r="C537" s="15" t="s">
        <v>43</v>
      </c>
      <c r="D537" s="16" t="s">
        <v>48</v>
      </c>
      <c r="E537" s="16" t="s">
        <v>62</v>
      </c>
      <c r="F537" s="15" t="s">
        <v>81</v>
      </c>
      <c r="G537" s="17">
        <v>676.59</v>
      </c>
      <c r="H537" s="16">
        <v>4</v>
      </c>
      <c r="I537" s="17">
        <v>58.43</v>
      </c>
      <c r="J537" s="16" t="s">
        <v>170</v>
      </c>
      <c r="K537" s="16">
        <v>2025</v>
      </c>
    </row>
    <row r="538" spans="1:11" ht="16.5" customHeight="1" x14ac:dyDescent="0.3">
      <c r="A538" s="10">
        <v>45590</v>
      </c>
      <c r="B538" s="11" t="s">
        <v>178</v>
      </c>
      <c r="C538" s="11" t="s">
        <v>111</v>
      </c>
      <c r="D538" s="12" t="s">
        <v>13</v>
      </c>
      <c r="E538" s="12" t="s">
        <v>14</v>
      </c>
      <c r="F538" s="11" t="s">
        <v>139</v>
      </c>
      <c r="G538" s="13">
        <v>2197.98</v>
      </c>
      <c r="H538" s="12">
        <v>4</v>
      </c>
      <c r="I538" s="13">
        <v>848.9</v>
      </c>
      <c r="J538" s="12" t="s">
        <v>96</v>
      </c>
      <c r="K538" s="12">
        <v>2024</v>
      </c>
    </row>
    <row r="539" spans="1:11" ht="16.5" customHeight="1" x14ac:dyDescent="0.3">
      <c r="A539" s="14">
        <v>45538</v>
      </c>
      <c r="B539" s="15" t="s">
        <v>120</v>
      </c>
      <c r="C539" s="15" t="s">
        <v>99</v>
      </c>
      <c r="D539" s="16" t="s">
        <v>13</v>
      </c>
      <c r="E539" s="16" t="s">
        <v>73</v>
      </c>
      <c r="F539" s="15" t="s">
        <v>87</v>
      </c>
      <c r="G539" s="17">
        <v>2638.86</v>
      </c>
      <c r="H539" s="16">
        <v>1</v>
      </c>
      <c r="I539" s="17">
        <v>99.57</v>
      </c>
      <c r="J539" s="16" t="s">
        <v>41</v>
      </c>
      <c r="K539" s="16">
        <v>2024</v>
      </c>
    </row>
    <row r="540" spans="1:11" ht="16.5" customHeight="1" x14ac:dyDescent="0.3">
      <c r="A540" s="10">
        <v>45388</v>
      </c>
      <c r="B540" s="11" t="s">
        <v>168</v>
      </c>
      <c r="C540" s="11" t="s">
        <v>47</v>
      </c>
      <c r="D540" s="12" t="s">
        <v>13</v>
      </c>
      <c r="E540" s="12" t="s">
        <v>24</v>
      </c>
      <c r="F540" s="11" t="s">
        <v>25</v>
      </c>
      <c r="G540" s="13">
        <v>304.97000000000003</v>
      </c>
      <c r="H540" s="12">
        <v>3</v>
      </c>
      <c r="I540" s="19">
        <v>-255.57</v>
      </c>
      <c r="J540" s="12" t="s">
        <v>105</v>
      </c>
      <c r="K540" s="12">
        <v>2024</v>
      </c>
    </row>
    <row r="541" spans="1:11" ht="16.5" customHeight="1" x14ac:dyDescent="0.3">
      <c r="A541" s="14">
        <v>45507</v>
      </c>
      <c r="B541" s="15" t="s">
        <v>54</v>
      </c>
      <c r="C541" s="15" t="s">
        <v>153</v>
      </c>
      <c r="D541" s="16" t="s">
        <v>48</v>
      </c>
      <c r="E541" s="16" t="s">
        <v>140</v>
      </c>
      <c r="F541" s="15" t="s">
        <v>180</v>
      </c>
      <c r="G541" s="17">
        <v>48583.86</v>
      </c>
      <c r="H541" s="16">
        <v>1</v>
      </c>
      <c r="I541" s="17">
        <v>3390.36</v>
      </c>
      <c r="J541" s="16" t="s">
        <v>36</v>
      </c>
      <c r="K541" s="16">
        <v>2024</v>
      </c>
    </row>
    <row r="542" spans="1:11" ht="16.5" customHeight="1" x14ac:dyDescent="0.3">
      <c r="A542" s="10">
        <v>45474</v>
      </c>
      <c r="B542" s="11" t="s">
        <v>118</v>
      </c>
      <c r="C542" s="11" t="s">
        <v>153</v>
      </c>
      <c r="D542" s="12" t="s">
        <v>13</v>
      </c>
      <c r="E542" s="12" t="s">
        <v>24</v>
      </c>
      <c r="F542" s="11" t="s">
        <v>125</v>
      </c>
      <c r="G542" s="13">
        <v>2274.15</v>
      </c>
      <c r="H542" s="12">
        <v>3</v>
      </c>
      <c r="I542" s="19">
        <v>-1882.49</v>
      </c>
      <c r="J542" s="12" t="s">
        <v>82</v>
      </c>
      <c r="K542" s="12">
        <v>2024</v>
      </c>
    </row>
    <row r="543" spans="1:11" ht="16.5" customHeight="1" x14ac:dyDescent="0.3">
      <c r="A543" s="14">
        <v>45711</v>
      </c>
      <c r="B543" s="15" t="s">
        <v>132</v>
      </c>
      <c r="C543" s="15" t="s">
        <v>47</v>
      </c>
      <c r="D543" s="16" t="s">
        <v>28</v>
      </c>
      <c r="E543" s="16" t="s">
        <v>60</v>
      </c>
      <c r="F543" s="15" t="s">
        <v>169</v>
      </c>
      <c r="G543" s="17">
        <v>26782.16</v>
      </c>
      <c r="H543" s="16">
        <v>8</v>
      </c>
      <c r="I543" s="18">
        <v>-14229.52</v>
      </c>
      <c r="J543" s="16" t="s">
        <v>78</v>
      </c>
      <c r="K543" s="16">
        <v>2025</v>
      </c>
    </row>
    <row r="544" spans="1:11" ht="16.5" customHeight="1" x14ac:dyDescent="0.3">
      <c r="A544" s="10">
        <v>45609</v>
      </c>
      <c r="B544" s="11" t="s">
        <v>114</v>
      </c>
      <c r="C544" s="11" t="s">
        <v>43</v>
      </c>
      <c r="D544" s="12" t="s">
        <v>28</v>
      </c>
      <c r="E544" s="12" t="s">
        <v>60</v>
      </c>
      <c r="F544" s="11" t="s">
        <v>169</v>
      </c>
      <c r="G544" s="13">
        <v>49754.400000000001</v>
      </c>
      <c r="H544" s="12">
        <v>8</v>
      </c>
      <c r="I544" s="19">
        <v>-14935.65</v>
      </c>
      <c r="J544" s="12" t="s">
        <v>46</v>
      </c>
      <c r="K544" s="12">
        <v>2024</v>
      </c>
    </row>
    <row r="545" spans="1:11" ht="16.5" customHeight="1" x14ac:dyDescent="0.3">
      <c r="A545" s="14">
        <v>45478</v>
      </c>
      <c r="B545" s="15" t="s">
        <v>64</v>
      </c>
      <c r="C545" s="15" t="s">
        <v>76</v>
      </c>
      <c r="D545" s="16" t="s">
        <v>13</v>
      </c>
      <c r="E545" s="16" t="s">
        <v>44</v>
      </c>
      <c r="F545" s="15" t="s">
        <v>53</v>
      </c>
      <c r="G545" s="17">
        <v>12654.38</v>
      </c>
      <c r="H545" s="16">
        <v>5</v>
      </c>
      <c r="I545" s="17">
        <v>6315.87</v>
      </c>
      <c r="J545" s="16" t="s">
        <v>82</v>
      </c>
      <c r="K545" s="16">
        <v>2024</v>
      </c>
    </row>
    <row r="546" spans="1:11" ht="16.5" customHeight="1" x14ac:dyDescent="0.3">
      <c r="A546" s="10">
        <v>45466</v>
      </c>
      <c r="B546" s="11" t="s">
        <v>190</v>
      </c>
      <c r="C546" s="11" t="s">
        <v>65</v>
      </c>
      <c r="D546" s="12" t="s">
        <v>13</v>
      </c>
      <c r="E546" s="12" t="s">
        <v>24</v>
      </c>
      <c r="F546" s="11" t="s">
        <v>100</v>
      </c>
      <c r="G546" s="13">
        <v>1817.57</v>
      </c>
      <c r="H546" s="12">
        <v>3</v>
      </c>
      <c r="I546" s="19">
        <v>-2673.18</v>
      </c>
      <c r="J546" s="12" t="s">
        <v>26</v>
      </c>
      <c r="K546" s="12">
        <v>2024</v>
      </c>
    </row>
    <row r="547" spans="1:11" ht="16.5" customHeight="1" x14ac:dyDescent="0.3">
      <c r="A547" s="14">
        <v>45670</v>
      </c>
      <c r="B547" s="15" t="s">
        <v>132</v>
      </c>
      <c r="C547" s="15" t="s">
        <v>65</v>
      </c>
      <c r="D547" s="16" t="s">
        <v>13</v>
      </c>
      <c r="E547" s="16" t="s">
        <v>73</v>
      </c>
      <c r="F547" s="15" t="s">
        <v>127</v>
      </c>
      <c r="G547" s="17">
        <v>6167.76</v>
      </c>
      <c r="H547" s="16">
        <v>2</v>
      </c>
      <c r="I547" s="17">
        <v>1819.5</v>
      </c>
      <c r="J547" s="16" t="s">
        <v>170</v>
      </c>
      <c r="K547" s="16">
        <v>2025</v>
      </c>
    </row>
    <row r="548" spans="1:11" ht="16.5" customHeight="1" x14ac:dyDescent="0.3">
      <c r="A548" s="10">
        <v>45408</v>
      </c>
      <c r="B548" s="11" t="s">
        <v>79</v>
      </c>
      <c r="C548" s="11" t="s">
        <v>65</v>
      </c>
      <c r="D548" s="12" t="s">
        <v>48</v>
      </c>
      <c r="E548" s="12" t="s">
        <v>107</v>
      </c>
      <c r="F548" s="11" t="s">
        <v>160</v>
      </c>
      <c r="G548" s="13">
        <v>11322.11</v>
      </c>
      <c r="H548" s="12">
        <v>6</v>
      </c>
      <c r="I548" s="13">
        <v>3999.67</v>
      </c>
      <c r="J548" s="12" t="s">
        <v>105</v>
      </c>
      <c r="K548" s="12">
        <v>2024</v>
      </c>
    </row>
    <row r="549" spans="1:11" ht="16.5" customHeight="1" x14ac:dyDescent="0.3">
      <c r="A549" s="14">
        <v>45554</v>
      </c>
      <c r="B549" s="15" t="s">
        <v>176</v>
      </c>
      <c r="C549" s="15" t="s">
        <v>18</v>
      </c>
      <c r="D549" s="16" t="s">
        <v>28</v>
      </c>
      <c r="E549" s="16" t="s">
        <v>34</v>
      </c>
      <c r="F549" s="15" t="s">
        <v>123</v>
      </c>
      <c r="G549" s="17">
        <v>1038.82</v>
      </c>
      <c r="H549" s="16">
        <v>2</v>
      </c>
      <c r="I549" s="17">
        <v>548.47</v>
      </c>
      <c r="J549" s="16" t="s">
        <v>41</v>
      </c>
      <c r="K549" s="16">
        <v>2024</v>
      </c>
    </row>
    <row r="550" spans="1:11" ht="16.5" customHeight="1" x14ac:dyDescent="0.3">
      <c r="A550" s="10">
        <v>45611</v>
      </c>
      <c r="B550" s="11" t="s">
        <v>58</v>
      </c>
      <c r="C550" s="11" t="s">
        <v>12</v>
      </c>
      <c r="D550" s="12" t="s">
        <v>13</v>
      </c>
      <c r="E550" s="12" t="s">
        <v>112</v>
      </c>
      <c r="F550" s="11" t="s">
        <v>134</v>
      </c>
      <c r="G550" s="13">
        <v>1976.8</v>
      </c>
      <c r="H550" s="12">
        <v>2</v>
      </c>
      <c r="I550" s="13">
        <v>991.59</v>
      </c>
      <c r="J550" s="12" t="s">
        <v>46</v>
      </c>
      <c r="K550" s="12">
        <v>2024</v>
      </c>
    </row>
    <row r="551" spans="1:11" ht="16.5" customHeight="1" x14ac:dyDescent="0.3">
      <c r="A551" s="14">
        <v>45740</v>
      </c>
      <c r="B551" s="15" t="s">
        <v>71</v>
      </c>
      <c r="C551" s="15" t="s">
        <v>65</v>
      </c>
      <c r="D551" s="16" t="s">
        <v>28</v>
      </c>
      <c r="E551" s="16" t="s">
        <v>60</v>
      </c>
      <c r="F551" s="15" t="s">
        <v>144</v>
      </c>
      <c r="G551" s="17">
        <v>39018.69</v>
      </c>
      <c r="H551" s="16">
        <v>6</v>
      </c>
      <c r="I551" s="18">
        <v>-1435.39</v>
      </c>
      <c r="J551" s="16" t="s">
        <v>16</v>
      </c>
      <c r="K551" s="16">
        <v>2025</v>
      </c>
    </row>
    <row r="552" spans="1:11" ht="16.5" customHeight="1" x14ac:dyDescent="0.3">
      <c r="A552" s="10">
        <v>45450</v>
      </c>
      <c r="B552" s="11" t="s">
        <v>137</v>
      </c>
      <c r="C552" s="11" t="s">
        <v>23</v>
      </c>
      <c r="D552" s="12" t="s">
        <v>13</v>
      </c>
      <c r="E552" s="12" t="s">
        <v>73</v>
      </c>
      <c r="F552" s="11" t="s">
        <v>127</v>
      </c>
      <c r="G552" s="13">
        <v>25973.99</v>
      </c>
      <c r="H552" s="12">
        <v>5</v>
      </c>
      <c r="I552" s="13">
        <v>2987.08</v>
      </c>
      <c r="J552" s="12" t="s">
        <v>26</v>
      </c>
      <c r="K552" s="12">
        <v>2024</v>
      </c>
    </row>
    <row r="553" spans="1:11" ht="16.5" customHeight="1" x14ac:dyDescent="0.3">
      <c r="A553" s="14">
        <v>45557</v>
      </c>
      <c r="B553" s="15" t="s">
        <v>138</v>
      </c>
      <c r="C553" s="15" t="s">
        <v>18</v>
      </c>
      <c r="D553" s="16" t="s">
        <v>28</v>
      </c>
      <c r="E553" s="16" t="s">
        <v>34</v>
      </c>
      <c r="F553" s="15" t="s">
        <v>92</v>
      </c>
      <c r="G553" s="17">
        <v>1456.17</v>
      </c>
      <c r="H553" s="16">
        <v>2</v>
      </c>
      <c r="I553" s="17">
        <v>649.74</v>
      </c>
      <c r="J553" s="16" t="s">
        <v>41</v>
      </c>
      <c r="K553" s="16">
        <v>2024</v>
      </c>
    </row>
    <row r="554" spans="1:11" ht="16.5" customHeight="1" x14ac:dyDescent="0.3">
      <c r="A554" s="10">
        <v>45584</v>
      </c>
      <c r="B554" s="11" t="s">
        <v>142</v>
      </c>
      <c r="C554" s="11" t="s">
        <v>76</v>
      </c>
      <c r="D554" s="12" t="s">
        <v>13</v>
      </c>
      <c r="E554" s="12" t="s">
        <v>24</v>
      </c>
      <c r="F554" s="11" t="s">
        <v>25</v>
      </c>
      <c r="G554" s="13">
        <v>6960.19</v>
      </c>
      <c r="H554" s="12">
        <v>5</v>
      </c>
      <c r="I554" s="19">
        <v>-4170.4799999999996</v>
      </c>
      <c r="J554" s="12" t="s">
        <v>96</v>
      </c>
      <c r="K554" s="12">
        <v>2024</v>
      </c>
    </row>
    <row r="555" spans="1:11" ht="16.5" customHeight="1" x14ac:dyDescent="0.3">
      <c r="A555" s="14">
        <v>45551</v>
      </c>
      <c r="B555" s="15" t="s">
        <v>79</v>
      </c>
      <c r="C555" s="15" t="s">
        <v>55</v>
      </c>
      <c r="D555" s="16" t="s">
        <v>13</v>
      </c>
      <c r="E555" s="16" t="s">
        <v>112</v>
      </c>
      <c r="F555" s="15" t="s">
        <v>134</v>
      </c>
      <c r="G555" s="17">
        <v>2392.4699999999998</v>
      </c>
      <c r="H555" s="16">
        <v>5</v>
      </c>
      <c r="I555" s="17">
        <v>771.02</v>
      </c>
      <c r="J555" s="16" t="s">
        <v>41</v>
      </c>
      <c r="K555" s="16">
        <v>2024</v>
      </c>
    </row>
    <row r="556" spans="1:11" ht="16.5" customHeight="1" x14ac:dyDescent="0.3">
      <c r="A556" s="10">
        <v>45517</v>
      </c>
      <c r="B556" s="11" t="s">
        <v>39</v>
      </c>
      <c r="C556" s="11" t="s">
        <v>18</v>
      </c>
      <c r="D556" s="12" t="s">
        <v>13</v>
      </c>
      <c r="E556" s="12" t="s">
        <v>44</v>
      </c>
      <c r="F556" s="11" t="s">
        <v>45</v>
      </c>
      <c r="G556" s="13">
        <v>1565.72</v>
      </c>
      <c r="H556" s="12">
        <v>3</v>
      </c>
      <c r="I556" s="13">
        <v>500.2</v>
      </c>
      <c r="J556" s="12" t="s">
        <v>36</v>
      </c>
      <c r="K556" s="12">
        <v>2024</v>
      </c>
    </row>
    <row r="557" spans="1:11" ht="16.5" customHeight="1" x14ac:dyDescent="0.3">
      <c r="A557" s="14">
        <v>45649</v>
      </c>
      <c r="B557" s="15" t="s">
        <v>168</v>
      </c>
      <c r="C557" s="15" t="s">
        <v>59</v>
      </c>
      <c r="D557" s="16" t="s">
        <v>13</v>
      </c>
      <c r="E557" s="16" t="s">
        <v>116</v>
      </c>
      <c r="F557" s="15" t="s">
        <v>151</v>
      </c>
      <c r="G557" s="17">
        <v>4748.66</v>
      </c>
      <c r="H557" s="16">
        <v>6</v>
      </c>
      <c r="I557" s="18">
        <v>-12305.89</v>
      </c>
      <c r="J557" s="16" t="s">
        <v>21</v>
      </c>
      <c r="K557" s="16">
        <v>2024</v>
      </c>
    </row>
    <row r="558" spans="1:11" ht="16.5" customHeight="1" x14ac:dyDescent="0.3">
      <c r="A558" s="10">
        <v>45646</v>
      </c>
      <c r="B558" s="11" t="s">
        <v>11</v>
      </c>
      <c r="C558" s="11" t="s">
        <v>52</v>
      </c>
      <c r="D558" s="12" t="s">
        <v>28</v>
      </c>
      <c r="E558" s="12" t="s">
        <v>34</v>
      </c>
      <c r="F558" s="11" t="s">
        <v>145</v>
      </c>
      <c r="G558" s="13">
        <v>1880.22</v>
      </c>
      <c r="H558" s="12">
        <v>3</v>
      </c>
      <c r="I558" s="13">
        <v>665.92</v>
      </c>
      <c r="J558" s="12" t="s">
        <v>21</v>
      </c>
      <c r="K558" s="12">
        <v>2024</v>
      </c>
    </row>
    <row r="559" spans="1:11" ht="16.5" customHeight="1" x14ac:dyDescent="0.3">
      <c r="A559" s="14">
        <v>45423</v>
      </c>
      <c r="B559" s="15" t="s">
        <v>64</v>
      </c>
      <c r="C559" s="15" t="s">
        <v>33</v>
      </c>
      <c r="D559" s="16" t="s">
        <v>13</v>
      </c>
      <c r="E559" s="16" t="s">
        <v>14</v>
      </c>
      <c r="F559" s="15" t="s">
        <v>129</v>
      </c>
      <c r="G559" s="17">
        <v>409.6</v>
      </c>
      <c r="H559" s="16">
        <v>3</v>
      </c>
      <c r="I559" s="17">
        <v>0</v>
      </c>
      <c r="J559" s="16" t="s">
        <v>31</v>
      </c>
      <c r="K559" s="16">
        <v>2024</v>
      </c>
    </row>
    <row r="560" spans="1:11" ht="16.5" customHeight="1" x14ac:dyDescent="0.3">
      <c r="A560" s="10">
        <v>45410</v>
      </c>
      <c r="B560" s="11" t="s">
        <v>190</v>
      </c>
      <c r="C560" s="11" t="s">
        <v>83</v>
      </c>
      <c r="D560" s="12" t="s">
        <v>13</v>
      </c>
      <c r="E560" s="12" t="s">
        <v>24</v>
      </c>
      <c r="F560" s="11" t="s">
        <v>125</v>
      </c>
      <c r="G560" s="13">
        <v>3541.19</v>
      </c>
      <c r="H560" s="12">
        <v>8</v>
      </c>
      <c r="I560" s="19">
        <v>-5666.3</v>
      </c>
      <c r="J560" s="12" t="s">
        <v>105</v>
      </c>
      <c r="K560" s="12">
        <v>2024</v>
      </c>
    </row>
    <row r="561" spans="1:11" ht="16.5" customHeight="1" x14ac:dyDescent="0.3">
      <c r="A561" s="14">
        <v>45527</v>
      </c>
      <c r="B561" s="15" t="s">
        <v>32</v>
      </c>
      <c r="C561" s="15" t="s">
        <v>52</v>
      </c>
      <c r="D561" s="16" t="s">
        <v>13</v>
      </c>
      <c r="E561" s="16" t="s">
        <v>24</v>
      </c>
      <c r="F561" s="15" t="s">
        <v>84</v>
      </c>
      <c r="G561" s="17">
        <v>40157.78</v>
      </c>
      <c r="H561" s="16">
        <v>8</v>
      </c>
      <c r="I561" s="17">
        <v>21273.06</v>
      </c>
      <c r="J561" s="16" t="s">
        <v>36</v>
      </c>
      <c r="K561" s="16">
        <v>2024</v>
      </c>
    </row>
    <row r="562" spans="1:11" ht="16.5" customHeight="1" x14ac:dyDescent="0.3">
      <c r="A562" s="10">
        <v>45401</v>
      </c>
      <c r="B562" s="11" t="s">
        <v>67</v>
      </c>
      <c r="C562" s="11" t="s">
        <v>80</v>
      </c>
      <c r="D562" s="12" t="s">
        <v>48</v>
      </c>
      <c r="E562" s="12" t="s">
        <v>62</v>
      </c>
      <c r="F562" s="11" t="s">
        <v>185</v>
      </c>
      <c r="G562" s="13">
        <v>1249.95</v>
      </c>
      <c r="H562" s="12">
        <v>4</v>
      </c>
      <c r="I562" s="19">
        <v>-215.02</v>
      </c>
      <c r="J562" s="12" t="s">
        <v>105</v>
      </c>
      <c r="K562" s="12">
        <v>2024</v>
      </c>
    </row>
    <row r="563" spans="1:11" ht="16.5" customHeight="1" x14ac:dyDescent="0.3">
      <c r="A563" s="14">
        <v>45519</v>
      </c>
      <c r="B563" s="15" t="s">
        <v>118</v>
      </c>
      <c r="C563" s="15" t="s">
        <v>18</v>
      </c>
      <c r="D563" s="16" t="s">
        <v>48</v>
      </c>
      <c r="E563" s="16" t="s">
        <v>107</v>
      </c>
      <c r="F563" s="15" t="s">
        <v>108</v>
      </c>
      <c r="G563" s="17">
        <v>6078.89</v>
      </c>
      <c r="H563" s="16">
        <v>2</v>
      </c>
      <c r="I563" s="17">
        <v>1323.24</v>
      </c>
      <c r="J563" s="16" t="s">
        <v>36</v>
      </c>
      <c r="K563" s="16">
        <v>2024</v>
      </c>
    </row>
    <row r="564" spans="1:11" ht="16.5" customHeight="1" x14ac:dyDescent="0.3">
      <c r="A564" s="10">
        <v>45733</v>
      </c>
      <c r="B564" s="11" t="s">
        <v>54</v>
      </c>
      <c r="C564" s="11" t="s">
        <v>99</v>
      </c>
      <c r="D564" s="12" t="s">
        <v>13</v>
      </c>
      <c r="E564" s="12" t="s">
        <v>24</v>
      </c>
      <c r="F564" s="11" t="s">
        <v>91</v>
      </c>
      <c r="G564" s="13">
        <v>116.33</v>
      </c>
      <c r="H564" s="12">
        <v>1</v>
      </c>
      <c r="I564" s="19">
        <v>-205.88</v>
      </c>
      <c r="J564" s="12" t="s">
        <v>16</v>
      </c>
      <c r="K564" s="12">
        <v>2025</v>
      </c>
    </row>
    <row r="565" spans="1:11" ht="16.5" customHeight="1" x14ac:dyDescent="0.3">
      <c r="A565" s="14">
        <v>45387</v>
      </c>
      <c r="B565" s="15" t="s">
        <v>178</v>
      </c>
      <c r="C565" s="15" t="s">
        <v>111</v>
      </c>
      <c r="D565" s="16" t="s">
        <v>13</v>
      </c>
      <c r="E565" s="16" t="s">
        <v>44</v>
      </c>
      <c r="F565" s="15" t="s">
        <v>45</v>
      </c>
      <c r="G565" s="17">
        <v>5382.83</v>
      </c>
      <c r="H565" s="16">
        <v>2</v>
      </c>
      <c r="I565" s="17">
        <v>1759.06</v>
      </c>
      <c r="J565" s="16" t="s">
        <v>105</v>
      </c>
      <c r="K565" s="16">
        <v>2024</v>
      </c>
    </row>
    <row r="566" spans="1:11" ht="16.5" customHeight="1" x14ac:dyDescent="0.3">
      <c r="A566" s="10">
        <v>45544</v>
      </c>
      <c r="B566" s="11" t="s">
        <v>133</v>
      </c>
      <c r="C566" s="11" t="s">
        <v>111</v>
      </c>
      <c r="D566" s="12" t="s">
        <v>13</v>
      </c>
      <c r="E566" s="12" t="s">
        <v>112</v>
      </c>
      <c r="F566" s="11" t="s">
        <v>188</v>
      </c>
      <c r="G566" s="13">
        <v>588.20000000000005</v>
      </c>
      <c r="H566" s="12">
        <v>1</v>
      </c>
      <c r="I566" s="13">
        <v>303.08999999999997</v>
      </c>
      <c r="J566" s="12" t="s">
        <v>41</v>
      </c>
      <c r="K566" s="12">
        <v>2024</v>
      </c>
    </row>
    <row r="567" spans="1:11" ht="16.5" customHeight="1" x14ac:dyDescent="0.3">
      <c r="A567" s="14">
        <v>45483</v>
      </c>
      <c r="B567" s="15" t="s">
        <v>124</v>
      </c>
      <c r="C567" s="15" t="s">
        <v>111</v>
      </c>
      <c r="D567" s="16" t="s">
        <v>13</v>
      </c>
      <c r="E567" s="16" t="s">
        <v>73</v>
      </c>
      <c r="F567" s="15" t="s">
        <v>109</v>
      </c>
      <c r="G567" s="17">
        <v>6009.82</v>
      </c>
      <c r="H567" s="16">
        <v>4</v>
      </c>
      <c r="I567" s="17">
        <v>66.36</v>
      </c>
      <c r="J567" s="16" t="s">
        <v>82</v>
      </c>
      <c r="K567" s="16">
        <v>2024</v>
      </c>
    </row>
    <row r="568" spans="1:11" ht="16.5" customHeight="1" x14ac:dyDescent="0.3">
      <c r="A568" s="10">
        <v>45584</v>
      </c>
      <c r="B568" s="11" t="s">
        <v>138</v>
      </c>
      <c r="C568" s="11" t="s">
        <v>18</v>
      </c>
      <c r="D568" s="12" t="s">
        <v>13</v>
      </c>
      <c r="E568" s="12" t="s">
        <v>24</v>
      </c>
      <c r="F568" s="11" t="s">
        <v>125</v>
      </c>
      <c r="G568" s="13">
        <v>739.42</v>
      </c>
      <c r="H568" s="12">
        <v>1</v>
      </c>
      <c r="I568" s="13">
        <v>285.24</v>
      </c>
      <c r="J568" s="12" t="s">
        <v>96</v>
      </c>
      <c r="K568" s="12">
        <v>2024</v>
      </c>
    </row>
    <row r="569" spans="1:11" ht="16.5" customHeight="1" x14ac:dyDescent="0.3">
      <c r="A569" s="14">
        <v>45610</v>
      </c>
      <c r="B569" s="15" t="s">
        <v>115</v>
      </c>
      <c r="C569" s="15" t="s">
        <v>76</v>
      </c>
      <c r="D569" s="16" t="s">
        <v>28</v>
      </c>
      <c r="E569" s="16" t="s">
        <v>34</v>
      </c>
      <c r="F569" s="15" t="s">
        <v>35</v>
      </c>
      <c r="G569" s="17">
        <v>7226.72</v>
      </c>
      <c r="H569" s="16">
        <v>11</v>
      </c>
      <c r="I569" s="17">
        <v>3004.08</v>
      </c>
      <c r="J569" s="16" t="s">
        <v>46</v>
      </c>
      <c r="K569" s="16">
        <v>2024</v>
      </c>
    </row>
    <row r="570" spans="1:11" ht="16.5" customHeight="1" x14ac:dyDescent="0.3">
      <c r="A570" s="10">
        <v>45541</v>
      </c>
      <c r="B570" s="11" t="s">
        <v>37</v>
      </c>
      <c r="C570" s="11" t="s">
        <v>43</v>
      </c>
      <c r="D570" s="12" t="s">
        <v>13</v>
      </c>
      <c r="E570" s="12" t="s">
        <v>44</v>
      </c>
      <c r="F570" s="11" t="s">
        <v>45</v>
      </c>
      <c r="G570" s="13">
        <v>909.56</v>
      </c>
      <c r="H570" s="12">
        <v>2</v>
      </c>
      <c r="I570" s="13">
        <v>311.49</v>
      </c>
      <c r="J570" s="12" t="s">
        <v>41</v>
      </c>
      <c r="K570" s="12">
        <v>2024</v>
      </c>
    </row>
    <row r="571" spans="1:11" ht="16.5" customHeight="1" x14ac:dyDescent="0.3">
      <c r="A571" s="14">
        <v>45532</v>
      </c>
      <c r="B571" s="15" t="s">
        <v>69</v>
      </c>
      <c r="C571" s="15" t="s">
        <v>33</v>
      </c>
      <c r="D571" s="16" t="s">
        <v>28</v>
      </c>
      <c r="E571" s="16" t="s">
        <v>34</v>
      </c>
      <c r="F571" s="15" t="s">
        <v>189</v>
      </c>
      <c r="G571" s="17">
        <v>10446.84</v>
      </c>
      <c r="H571" s="16">
        <v>6</v>
      </c>
      <c r="I571" s="17">
        <v>2633.94</v>
      </c>
      <c r="J571" s="16" t="s">
        <v>36</v>
      </c>
      <c r="K571" s="16">
        <v>2024</v>
      </c>
    </row>
    <row r="572" spans="1:11" ht="16.5" customHeight="1" x14ac:dyDescent="0.3">
      <c r="A572" s="10">
        <v>45672</v>
      </c>
      <c r="B572" s="11" t="s">
        <v>67</v>
      </c>
      <c r="C572" s="11" t="s">
        <v>65</v>
      </c>
      <c r="D572" s="12" t="s">
        <v>48</v>
      </c>
      <c r="E572" s="12" t="s">
        <v>62</v>
      </c>
      <c r="F572" s="11" t="s">
        <v>70</v>
      </c>
      <c r="G572" s="13">
        <v>44881.86</v>
      </c>
      <c r="H572" s="12">
        <v>4</v>
      </c>
      <c r="I572" s="13">
        <v>4253.25</v>
      </c>
      <c r="J572" s="12" t="s">
        <v>170</v>
      </c>
      <c r="K572" s="12">
        <v>2025</v>
      </c>
    </row>
    <row r="573" spans="1:11" ht="16.5" customHeight="1" x14ac:dyDescent="0.3">
      <c r="A573" s="14">
        <v>45590</v>
      </c>
      <c r="B573" s="15" t="s">
        <v>88</v>
      </c>
      <c r="C573" s="15" t="s">
        <v>111</v>
      </c>
      <c r="D573" s="16" t="s">
        <v>48</v>
      </c>
      <c r="E573" s="16" t="s">
        <v>107</v>
      </c>
      <c r="F573" s="15" t="s">
        <v>160</v>
      </c>
      <c r="G573" s="17">
        <v>5633.4</v>
      </c>
      <c r="H573" s="16">
        <v>1</v>
      </c>
      <c r="I573" s="17">
        <v>73.19</v>
      </c>
      <c r="J573" s="16" t="s">
        <v>96</v>
      </c>
      <c r="K573" s="16">
        <v>2024</v>
      </c>
    </row>
    <row r="574" spans="1:11" ht="16.5" customHeight="1" x14ac:dyDescent="0.3">
      <c r="A574" s="10">
        <v>45628</v>
      </c>
      <c r="B574" s="11" t="s">
        <v>88</v>
      </c>
      <c r="C574" s="11" t="s">
        <v>12</v>
      </c>
      <c r="D574" s="12" t="s">
        <v>48</v>
      </c>
      <c r="E574" s="12" t="s">
        <v>49</v>
      </c>
      <c r="F574" s="11" t="s">
        <v>94</v>
      </c>
      <c r="G574" s="13">
        <v>224753.67</v>
      </c>
      <c r="H574" s="12">
        <v>4</v>
      </c>
      <c r="I574" s="13">
        <v>97920.27</v>
      </c>
      <c r="J574" s="12" t="s">
        <v>21</v>
      </c>
      <c r="K574" s="12">
        <v>2024</v>
      </c>
    </row>
    <row r="575" spans="1:11" ht="16.5" customHeight="1" x14ac:dyDescent="0.3">
      <c r="A575" s="14">
        <v>45639</v>
      </c>
      <c r="B575" s="15" t="s">
        <v>11</v>
      </c>
      <c r="C575" s="15" t="s">
        <v>59</v>
      </c>
      <c r="D575" s="16" t="s">
        <v>13</v>
      </c>
      <c r="E575" s="16" t="s">
        <v>44</v>
      </c>
      <c r="F575" s="15" t="s">
        <v>53</v>
      </c>
      <c r="G575" s="17">
        <v>2759.56</v>
      </c>
      <c r="H575" s="16">
        <v>5</v>
      </c>
      <c r="I575" s="17">
        <v>1156.05</v>
      </c>
      <c r="J575" s="16" t="s">
        <v>21</v>
      </c>
      <c r="K575" s="16">
        <v>2024</v>
      </c>
    </row>
    <row r="576" spans="1:11" ht="16.5" customHeight="1" x14ac:dyDescent="0.3">
      <c r="A576" s="10">
        <v>45637</v>
      </c>
      <c r="B576" s="11" t="s">
        <v>103</v>
      </c>
      <c r="C576" s="11" t="s">
        <v>18</v>
      </c>
      <c r="D576" s="12" t="s">
        <v>48</v>
      </c>
      <c r="E576" s="12" t="s">
        <v>62</v>
      </c>
      <c r="F576" s="11" t="s">
        <v>110</v>
      </c>
      <c r="G576" s="13">
        <v>30939.7</v>
      </c>
      <c r="H576" s="12">
        <v>2</v>
      </c>
      <c r="I576" s="13">
        <v>3933.78</v>
      </c>
      <c r="J576" s="12" t="s">
        <v>21</v>
      </c>
      <c r="K576" s="12">
        <v>2024</v>
      </c>
    </row>
    <row r="577" spans="1:11" ht="16.5" customHeight="1" x14ac:dyDescent="0.3">
      <c r="A577" s="14">
        <v>45432</v>
      </c>
      <c r="B577" s="15" t="s">
        <v>64</v>
      </c>
      <c r="C577" s="15" t="s">
        <v>43</v>
      </c>
      <c r="D577" s="16" t="s">
        <v>13</v>
      </c>
      <c r="E577" s="16" t="s">
        <v>44</v>
      </c>
      <c r="F577" s="15" t="s">
        <v>45</v>
      </c>
      <c r="G577" s="17">
        <v>822.17</v>
      </c>
      <c r="H577" s="16">
        <v>2</v>
      </c>
      <c r="I577" s="17">
        <v>430.56</v>
      </c>
      <c r="J577" s="16" t="s">
        <v>31</v>
      </c>
      <c r="K577" s="16">
        <v>2024</v>
      </c>
    </row>
    <row r="578" spans="1:11" ht="16.5" customHeight="1" x14ac:dyDescent="0.3">
      <c r="A578" s="10">
        <v>45570</v>
      </c>
      <c r="B578" s="11" t="s">
        <v>142</v>
      </c>
      <c r="C578" s="11" t="s">
        <v>40</v>
      </c>
      <c r="D578" s="12" t="s">
        <v>48</v>
      </c>
      <c r="E578" s="12" t="s">
        <v>107</v>
      </c>
      <c r="F578" s="11" t="s">
        <v>175</v>
      </c>
      <c r="G578" s="13">
        <v>2556.65</v>
      </c>
      <c r="H578" s="12">
        <v>2</v>
      </c>
      <c r="I578" s="13">
        <v>266.31</v>
      </c>
      <c r="J578" s="12" t="s">
        <v>96</v>
      </c>
      <c r="K578" s="12">
        <v>2024</v>
      </c>
    </row>
    <row r="579" spans="1:11" ht="16.5" customHeight="1" x14ac:dyDescent="0.3">
      <c r="A579" s="14">
        <v>45725</v>
      </c>
      <c r="B579" s="15" t="s">
        <v>90</v>
      </c>
      <c r="C579" s="15" t="s">
        <v>83</v>
      </c>
      <c r="D579" s="16" t="s">
        <v>13</v>
      </c>
      <c r="E579" s="16" t="s">
        <v>19</v>
      </c>
      <c r="F579" s="15" t="s">
        <v>174</v>
      </c>
      <c r="G579" s="17">
        <v>801.19</v>
      </c>
      <c r="H579" s="16">
        <v>3</v>
      </c>
      <c r="I579" s="17">
        <v>184.76</v>
      </c>
      <c r="J579" s="16" t="s">
        <v>16</v>
      </c>
      <c r="K579" s="16">
        <v>2025</v>
      </c>
    </row>
    <row r="580" spans="1:11" ht="16.5" customHeight="1" x14ac:dyDescent="0.3">
      <c r="A580" s="10">
        <v>45438</v>
      </c>
      <c r="B580" s="11" t="s">
        <v>183</v>
      </c>
      <c r="C580" s="11" t="s">
        <v>23</v>
      </c>
      <c r="D580" s="12" t="s">
        <v>28</v>
      </c>
      <c r="E580" s="12" t="s">
        <v>34</v>
      </c>
      <c r="F580" s="11" t="s">
        <v>189</v>
      </c>
      <c r="G580" s="13">
        <v>14925.17</v>
      </c>
      <c r="H580" s="12">
        <v>2</v>
      </c>
      <c r="I580" s="13">
        <v>2827.12</v>
      </c>
      <c r="J580" s="12" t="s">
        <v>31</v>
      </c>
      <c r="K580" s="12">
        <v>2024</v>
      </c>
    </row>
    <row r="581" spans="1:11" ht="16.5" customHeight="1" x14ac:dyDescent="0.3">
      <c r="A581" s="14">
        <v>45413</v>
      </c>
      <c r="B581" s="15" t="s">
        <v>85</v>
      </c>
      <c r="C581" s="15" t="s">
        <v>102</v>
      </c>
      <c r="D581" s="16" t="s">
        <v>13</v>
      </c>
      <c r="E581" s="16" t="s">
        <v>44</v>
      </c>
      <c r="F581" s="15" t="s">
        <v>66</v>
      </c>
      <c r="G581" s="17">
        <v>1250.77</v>
      </c>
      <c r="H581" s="16">
        <v>1</v>
      </c>
      <c r="I581" s="17">
        <v>383.19</v>
      </c>
      <c r="J581" s="16" t="s">
        <v>31</v>
      </c>
      <c r="K581" s="16">
        <v>2024</v>
      </c>
    </row>
    <row r="582" spans="1:11" ht="16.5" customHeight="1" x14ac:dyDescent="0.3">
      <c r="A582" s="10">
        <v>45521</v>
      </c>
      <c r="B582" s="11" t="s">
        <v>88</v>
      </c>
      <c r="C582" s="11" t="s">
        <v>47</v>
      </c>
      <c r="D582" s="12" t="s">
        <v>48</v>
      </c>
      <c r="E582" s="12" t="s">
        <v>62</v>
      </c>
      <c r="F582" s="11" t="s">
        <v>187</v>
      </c>
      <c r="G582" s="13">
        <v>182944.44</v>
      </c>
      <c r="H582" s="12">
        <v>5</v>
      </c>
      <c r="I582" s="13">
        <v>18011.75</v>
      </c>
      <c r="J582" s="12" t="s">
        <v>36</v>
      </c>
      <c r="K582" s="12">
        <v>2024</v>
      </c>
    </row>
    <row r="583" spans="1:11" ht="16.5" customHeight="1" x14ac:dyDescent="0.3">
      <c r="A583" s="14">
        <v>45482</v>
      </c>
      <c r="B583" s="15" t="s">
        <v>69</v>
      </c>
      <c r="C583" s="15" t="s">
        <v>55</v>
      </c>
      <c r="D583" s="16" t="s">
        <v>13</v>
      </c>
      <c r="E583" s="16" t="s">
        <v>112</v>
      </c>
      <c r="F583" s="15" t="s">
        <v>163</v>
      </c>
      <c r="G583" s="17">
        <v>1326.86</v>
      </c>
      <c r="H583" s="16">
        <v>5</v>
      </c>
      <c r="I583" s="17">
        <v>498.76</v>
      </c>
      <c r="J583" s="16" t="s">
        <v>82</v>
      </c>
      <c r="K583" s="16">
        <v>2024</v>
      </c>
    </row>
    <row r="584" spans="1:11" ht="16.5" customHeight="1" x14ac:dyDescent="0.3">
      <c r="A584" s="10">
        <v>45741</v>
      </c>
      <c r="B584" s="11" t="s">
        <v>58</v>
      </c>
      <c r="C584" s="11" t="s">
        <v>55</v>
      </c>
      <c r="D584" s="12" t="s">
        <v>28</v>
      </c>
      <c r="E584" s="12" t="s">
        <v>146</v>
      </c>
      <c r="F584" s="11" t="s">
        <v>149</v>
      </c>
      <c r="G584" s="13">
        <v>21783.98</v>
      </c>
      <c r="H584" s="12">
        <v>5</v>
      </c>
      <c r="I584" s="19">
        <v>-1206.8499999999999</v>
      </c>
      <c r="J584" s="12" t="s">
        <v>16</v>
      </c>
      <c r="K584" s="12">
        <v>2025</v>
      </c>
    </row>
    <row r="585" spans="1:11" ht="16.5" customHeight="1" x14ac:dyDescent="0.3">
      <c r="A585" s="14">
        <v>45514</v>
      </c>
      <c r="B585" s="15" t="s">
        <v>126</v>
      </c>
      <c r="C585" s="15" t="s">
        <v>153</v>
      </c>
      <c r="D585" s="16" t="s">
        <v>13</v>
      </c>
      <c r="E585" s="16" t="s">
        <v>24</v>
      </c>
      <c r="F585" s="15" t="s">
        <v>100</v>
      </c>
      <c r="G585" s="17">
        <v>1107.01</v>
      </c>
      <c r="H585" s="16">
        <v>3</v>
      </c>
      <c r="I585" s="17">
        <v>345.91</v>
      </c>
      <c r="J585" s="16" t="s">
        <v>36</v>
      </c>
      <c r="K585" s="16">
        <v>2024</v>
      </c>
    </row>
    <row r="586" spans="1:11" ht="16.5" customHeight="1" x14ac:dyDescent="0.3">
      <c r="A586" s="10">
        <v>45433</v>
      </c>
      <c r="B586" s="11" t="s">
        <v>88</v>
      </c>
      <c r="C586" s="11" t="s">
        <v>102</v>
      </c>
      <c r="D586" s="12" t="s">
        <v>13</v>
      </c>
      <c r="E586" s="12" t="s">
        <v>44</v>
      </c>
      <c r="F586" s="11" t="s">
        <v>72</v>
      </c>
      <c r="G586" s="13">
        <v>23819.49</v>
      </c>
      <c r="H586" s="12">
        <v>3</v>
      </c>
      <c r="I586" s="13">
        <v>11339.31</v>
      </c>
      <c r="J586" s="12" t="s">
        <v>31</v>
      </c>
      <c r="K586" s="12">
        <v>2024</v>
      </c>
    </row>
    <row r="587" spans="1:11" ht="16.5" customHeight="1" x14ac:dyDescent="0.3">
      <c r="A587" s="14">
        <v>45543</v>
      </c>
      <c r="B587" s="15" t="s">
        <v>172</v>
      </c>
      <c r="C587" s="15" t="s">
        <v>99</v>
      </c>
      <c r="D587" s="16" t="s">
        <v>28</v>
      </c>
      <c r="E587" s="16" t="s">
        <v>34</v>
      </c>
      <c r="F587" s="15" t="s">
        <v>145</v>
      </c>
      <c r="G587" s="17">
        <v>6114.98</v>
      </c>
      <c r="H587" s="16">
        <v>4</v>
      </c>
      <c r="I587" s="17">
        <v>1127.77</v>
      </c>
      <c r="J587" s="16" t="s">
        <v>41</v>
      </c>
      <c r="K587" s="16">
        <v>2024</v>
      </c>
    </row>
    <row r="588" spans="1:11" ht="16.5" customHeight="1" x14ac:dyDescent="0.3">
      <c r="A588" s="10">
        <v>45632</v>
      </c>
      <c r="B588" s="11" t="s">
        <v>126</v>
      </c>
      <c r="C588" s="11" t="s">
        <v>23</v>
      </c>
      <c r="D588" s="12" t="s">
        <v>13</v>
      </c>
      <c r="E588" s="12" t="s">
        <v>44</v>
      </c>
      <c r="F588" s="11" t="s">
        <v>53</v>
      </c>
      <c r="G588" s="13">
        <v>851.52</v>
      </c>
      <c r="H588" s="12">
        <v>1</v>
      </c>
      <c r="I588" s="13">
        <v>426.48</v>
      </c>
      <c r="J588" s="12" t="s">
        <v>21</v>
      </c>
      <c r="K588" s="12">
        <v>2024</v>
      </c>
    </row>
    <row r="589" spans="1:11" ht="16.5" customHeight="1" x14ac:dyDescent="0.3">
      <c r="A589" s="14">
        <v>45487</v>
      </c>
      <c r="B589" s="15" t="s">
        <v>115</v>
      </c>
      <c r="C589" s="15" t="s">
        <v>83</v>
      </c>
      <c r="D589" s="16" t="s">
        <v>13</v>
      </c>
      <c r="E589" s="16" t="s">
        <v>24</v>
      </c>
      <c r="F589" s="15" t="s">
        <v>100</v>
      </c>
      <c r="G589" s="17">
        <v>442.47</v>
      </c>
      <c r="H589" s="16">
        <v>6</v>
      </c>
      <c r="I589" s="18">
        <v>-317.3</v>
      </c>
      <c r="J589" s="16" t="s">
        <v>82</v>
      </c>
      <c r="K589" s="16">
        <v>2024</v>
      </c>
    </row>
    <row r="590" spans="1:11" ht="16.5" customHeight="1" x14ac:dyDescent="0.3">
      <c r="A590" s="10">
        <v>45427</v>
      </c>
      <c r="B590" s="11" t="s">
        <v>150</v>
      </c>
      <c r="C590" s="11" t="s">
        <v>33</v>
      </c>
      <c r="D590" s="12" t="s">
        <v>13</v>
      </c>
      <c r="E590" s="12" t="s">
        <v>19</v>
      </c>
      <c r="F590" s="11" t="s">
        <v>128</v>
      </c>
      <c r="G590" s="13">
        <v>6209.17</v>
      </c>
      <c r="H590" s="12">
        <v>3</v>
      </c>
      <c r="I590" s="13">
        <v>1693.88</v>
      </c>
      <c r="J590" s="12" t="s">
        <v>31</v>
      </c>
      <c r="K590" s="12">
        <v>2024</v>
      </c>
    </row>
    <row r="591" spans="1:11" ht="16.5" customHeight="1" x14ac:dyDescent="0.3">
      <c r="A591" s="14">
        <v>45453</v>
      </c>
      <c r="B591" s="15" t="s">
        <v>178</v>
      </c>
      <c r="C591" s="15" t="s">
        <v>40</v>
      </c>
      <c r="D591" s="16" t="s">
        <v>13</v>
      </c>
      <c r="E591" s="16" t="s">
        <v>19</v>
      </c>
      <c r="F591" s="15" t="s">
        <v>152</v>
      </c>
      <c r="G591" s="17">
        <v>119.28</v>
      </c>
      <c r="H591" s="16">
        <v>1</v>
      </c>
      <c r="I591" s="17">
        <v>61.38</v>
      </c>
      <c r="J591" s="16" t="s">
        <v>26</v>
      </c>
      <c r="K591" s="16">
        <v>2024</v>
      </c>
    </row>
    <row r="592" spans="1:11" ht="16.5" customHeight="1" x14ac:dyDescent="0.3">
      <c r="A592" s="10">
        <v>45480</v>
      </c>
      <c r="B592" s="11" t="s">
        <v>37</v>
      </c>
      <c r="C592" s="11" t="s">
        <v>93</v>
      </c>
      <c r="D592" s="12" t="s">
        <v>13</v>
      </c>
      <c r="E592" s="12" t="s">
        <v>19</v>
      </c>
      <c r="F592" s="11" t="s">
        <v>198</v>
      </c>
      <c r="G592" s="13">
        <v>661.61</v>
      </c>
      <c r="H592" s="12">
        <v>2</v>
      </c>
      <c r="I592" s="13">
        <v>114.64</v>
      </c>
      <c r="J592" s="12" t="s">
        <v>82</v>
      </c>
      <c r="K592" s="12">
        <v>2024</v>
      </c>
    </row>
    <row r="593" spans="1:11" ht="16.5" customHeight="1" x14ac:dyDescent="0.3">
      <c r="A593" s="14">
        <v>45732</v>
      </c>
      <c r="B593" s="15" t="s">
        <v>54</v>
      </c>
      <c r="C593" s="15" t="s">
        <v>59</v>
      </c>
      <c r="D593" s="16" t="s">
        <v>13</v>
      </c>
      <c r="E593" s="16" t="s">
        <v>116</v>
      </c>
      <c r="F593" s="15" t="s">
        <v>162</v>
      </c>
      <c r="G593" s="17">
        <v>210.73</v>
      </c>
      <c r="H593" s="16">
        <v>3</v>
      </c>
      <c r="I593" s="18">
        <v>-562.32000000000005</v>
      </c>
      <c r="J593" s="16" t="s">
        <v>16</v>
      </c>
      <c r="K593" s="16">
        <v>2025</v>
      </c>
    </row>
    <row r="594" spans="1:11" ht="16.5" customHeight="1" x14ac:dyDescent="0.3">
      <c r="A594" s="10">
        <v>45426</v>
      </c>
      <c r="B594" s="11" t="s">
        <v>42</v>
      </c>
      <c r="C594" s="11" t="s">
        <v>12</v>
      </c>
      <c r="D594" s="12" t="s">
        <v>13</v>
      </c>
      <c r="E594" s="12" t="s">
        <v>73</v>
      </c>
      <c r="F594" s="11" t="s">
        <v>173</v>
      </c>
      <c r="G594" s="13">
        <v>597.16999999999996</v>
      </c>
      <c r="H594" s="12">
        <v>2</v>
      </c>
      <c r="I594" s="13">
        <v>50.29</v>
      </c>
      <c r="J594" s="12" t="s">
        <v>31</v>
      </c>
      <c r="K594" s="12">
        <v>2024</v>
      </c>
    </row>
    <row r="595" spans="1:11" ht="16.5" customHeight="1" x14ac:dyDescent="0.3">
      <c r="A595" s="14">
        <v>45578</v>
      </c>
      <c r="B595" s="15" t="s">
        <v>142</v>
      </c>
      <c r="C595" s="15" t="s">
        <v>102</v>
      </c>
      <c r="D595" s="16" t="s">
        <v>13</v>
      </c>
      <c r="E595" s="16" t="s">
        <v>24</v>
      </c>
      <c r="F595" s="15" t="s">
        <v>100</v>
      </c>
      <c r="G595" s="17">
        <v>203.61</v>
      </c>
      <c r="H595" s="16">
        <v>1</v>
      </c>
      <c r="I595" s="18">
        <v>-322.95</v>
      </c>
      <c r="J595" s="16" t="s">
        <v>96</v>
      </c>
      <c r="K595" s="16">
        <v>2024</v>
      </c>
    </row>
    <row r="596" spans="1:11" ht="16.5" customHeight="1" x14ac:dyDescent="0.3">
      <c r="A596" s="10">
        <v>45603</v>
      </c>
      <c r="B596" s="11" t="s">
        <v>142</v>
      </c>
      <c r="C596" s="11" t="s">
        <v>18</v>
      </c>
      <c r="D596" s="12" t="s">
        <v>28</v>
      </c>
      <c r="E596" s="12" t="s">
        <v>34</v>
      </c>
      <c r="F596" s="11" t="s">
        <v>92</v>
      </c>
      <c r="G596" s="13">
        <v>2697.7</v>
      </c>
      <c r="H596" s="12">
        <v>1</v>
      </c>
      <c r="I596" s="13">
        <v>1002.28</v>
      </c>
      <c r="J596" s="12" t="s">
        <v>46</v>
      </c>
      <c r="K596" s="12">
        <v>2024</v>
      </c>
    </row>
    <row r="597" spans="1:11" ht="16.5" customHeight="1" x14ac:dyDescent="0.3">
      <c r="A597" s="14">
        <v>45425</v>
      </c>
      <c r="B597" s="15" t="s">
        <v>69</v>
      </c>
      <c r="C597" s="15" t="s">
        <v>18</v>
      </c>
      <c r="D597" s="16" t="s">
        <v>13</v>
      </c>
      <c r="E597" s="16" t="s">
        <v>19</v>
      </c>
      <c r="F597" s="15" t="s">
        <v>38</v>
      </c>
      <c r="G597" s="17">
        <v>656.68</v>
      </c>
      <c r="H597" s="16">
        <v>2</v>
      </c>
      <c r="I597" s="17">
        <v>230.74</v>
      </c>
      <c r="J597" s="16" t="s">
        <v>31</v>
      </c>
      <c r="K597" s="16">
        <v>2024</v>
      </c>
    </row>
    <row r="598" spans="1:11" ht="16.5" customHeight="1" x14ac:dyDescent="0.3">
      <c r="A598" s="10">
        <v>45622</v>
      </c>
      <c r="B598" s="11" t="s">
        <v>32</v>
      </c>
      <c r="C598" s="11" t="s">
        <v>52</v>
      </c>
      <c r="D598" s="12" t="s">
        <v>48</v>
      </c>
      <c r="E598" s="12" t="s">
        <v>62</v>
      </c>
      <c r="F598" s="11" t="s">
        <v>186</v>
      </c>
      <c r="G598" s="13">
        <v>36677.74</v>
      </c>
      <c r="H598" s="12">
        <v>7</v>
      </c>
      <c r="I598" s="13">
        <v>12114.15</v>
      </c>
      <c r="J598" s="12" t="s">
        <v>46</v>
      </c>
      <c r="K598" s="12">
        <v>2024</v>
      </c>
    </row>
    <row r="599" spans="1:11" ht="16.5" customHeight="1" x14ac:dyDescent="0.3">
      <c r="A599" s="14">
        <v>45501</v>
      </c>
      <c r="B599" s="15" t="s">
        <v>118</v>
      </c>
      <c r="C599" s="15" t="s">
        <v>43</v>
      </c>
      <c r="D599" s="16" t="s">
        <v>48</v>
      </c>
      <c r="E599" s="16" t="s">
        <v>49</v>
      </c>
      <c r="F599" s="15" t="s">
        <v>50</v>
      </c>
      <c r="G599" s="17">
        <v>207011.8</v>
      </c>
      <c r="H599" s="16">
        <v>6</v>
      </c>
      <c r="I599" s="17">
        <v>68464.990000000005</v>
      </c>
      <c r="J599" s="16" t="s">
        <v>82</v>
      </c>
      <c r="K599" s="16">
        <v>2024</v>
      </c>
    </row>
    <row r="600" spans="1:11" ht="16.5" customHeight="1" x14ac:dyDescent="0.3">
      <c r="A600" s="10">
        <v>45561</v>
      </c>
      <c r="B600" s="11" t="s">
        <v>183</v>
      </c>
      <c r="C600" s="11" t="s">
        <v>18</v>
      </c>
      <c r="D600" s="12" t="s">
        <v>13</v>
      </c>
      <c r="E600" s="12" t="s">
        <v>24</v>
      </c>
      <c r="F600" s="11" t="s">
        <v>100</v>
      </c>
      <c r="G600" s="13">
        <v>1218.4000000000001</v>
      </c>
      <c r="H600" s="12">
        <v>3</v>
      </c>
      <c r="I600" s="13">
        <v>438.13</v>
      </c>
      <c r="J600" s="12" t="s">
        <v>41</v>
      </c>
      <c r="K600" s="12">
        <v>2024</v>
      </c>
    </row>
    <row r="601" spans="1:11" ht="16.5" customHeight="1" x14ac:dyDescent="0.3">
      <c r="A601" s="14">
        <v>45667</v>
      </c>
      <c r="B601" s="15" t="s">
        <v>32</v>
      </c>
      <c r="C601" s="15" t="s">
        <v>65</v>
      </c>
      <c r="D601" s="16" t="s">
        <v>28</v>
      </c>
      <c r="E601" s="16" t="s">
        <v>34</v>
      </c>
      <c r="F601" s="15" t="s">
        <v>123</v>
      </c>
      <c r="G601" s="17">
        <v>2775.52</v>
      </c>
      <c r="H601" s="16">
        <v>1</v>
      </c>
      <c r="I601" s="17">
        <v>490.63</v>
      </c>
      <c r="J601" s="16" t="s">
        <v>170</v>
      </c>
      <c r="K601" s="16">
        <v>2025</v>
      </c>
    </row>
    <row r="602" spans="1:11" ht="16.5" customHeight="1" x14ac:dyDescent="0.3">
      <c r="A602" s="10">
        <v>45636</v>
      </c>
      <c r="B602" s="11" t="s">
        <v>101</v>
      </c>
      <c r="C602" s="11" t="s">
        <v>18</v>
      </c>
      <c r="D602" s="12" t="s">
        <v>28</v>
      </c>
      <c r="E602" s="12" t="s">
        <v>34</v>
      </c>
      <c r="F602" s="11" t="s">
        <v>92</v>
      </c>
      <c r="G602" s="13">
        <v>50180.01</v>
      </c>
      <c r="H602" s="12">
        <v>3</v>
      </c>
      <c r="I602" s="19">
        <v>-7424.21</v>
      </c>
      <c r="J602" s="12" t="s">
        <v>21</v>
      </c>
      <c r="K602" s="12">
        <v>2024</v>
      </c>
    </row>
    <row r="603" spans="1:11" ht="16.5" customHeight="1" x14ac:dyDescent="0.3">
      <c r="A603" s="14">
        <v>45427</v>
      </c>
      <c r="B603" s="15" t="s">
        <v>88</v>
      </c>
      <c r="C603" s="15" t="s">
        <v>83</v>
      </c>
      <c r="D603" s="16" t="s">
        <v>13</v>
      </c>
      <c r="E603" s="16" t="s">
        <v>24</v>
      </c>
      <c r="F603" s="15" t="s">
        <v>125</v>
      </c>
      <c r="G603" s="17">
        <v>1242.93</v>
      </c>
      <c r="H603" s="16">
        <v>2</v>
      </c>
      <c r="I603" s="18">
        <v>-1047.27</v>
      </c>
      <c r="J603" s="16" t="s">
        <v>31</v>
      </c>
      <c r="K603" s="16">
        <v>2024</v>
      </c>
    </row>
    <row r="604" spans="1:11" ht="16.5" customHeight="1" x14ac:dyDescent="0.3">
      <c r="A604" s="10">
        <v>45498</v>
      </c>
      <c r="B604" s="11" t="s">
        <v>86</v>
      </c>
      <c r="C604" s="11" t="s">
        <v>153</v>
      </c>
      <c r="D604" s="12" t="s">
        <v>48</v>
      </c>
      <c r="E604" s="12" t="s">
        <v>62</v>
      </c>
      <c r="F604" s="11" t="s">
        <v>110</v>
      </c>
      <c r="G604" s="13">
        <v>5063.55</v>
      </c>
      <c r="H604" s="12">
        <v>1</v>
      </c>
      <c r="I604" s="19">
        <v>-902.37</v>
      </c>
      <c r="J604" s="12" t="s">
        <v>82</v>
      </c>
      <c r="K604" s="12">
        <v>2024</v>
      </c>
    </row>
    <row r="605" spans="1:11" ht="16.5" customHeight="1" x14ac:dyDescent="0.3">
      <c r="A605" s="14">
        <v>45541</v>
      </c>
      <c r="B605" s="15" t="s">
        <v>88</v>
      </c>
      <c r="C605" s="15" t="s">
        <v>111</v>
      </c>
      <c r="D605" s="16" t="s">
        <v>48</v>
      </c>
      <c r="E605" s="16" t="s">
        <v>140</v>
      </c>
      <c r="F605" s="15" t="s">
        <v>141</v>
      </c>
      <c r="G605" s="17">
        <v>231363.94</v>
      </c>
      <c r="H605" s="16">
        <v>3</v>
      </c>
      <c r="I605" s="18">
        <v>-71609.259999999995</v>
      </c>
      <c r="J605" s="16" t="s">
        <v>41</v>
      </c>
      <c r="K605" s="16">
        <v>2024</v>
      </c>
    </row>
    <row r="606" spans="1:11" ht="16.5" customHeight="1" x14ac:dyDescent="0.3">
      <c r="A606" s="10">
        <v>45457</v>
      </c>
      <c r="B606" s="11" t="s">
        <v>183</v>
      </c>
      <c r="C606" s="11" t="s">
        <v>99</v>
      </c>
      <c r="D606" s="12" t="s">
        <v>13</v>
      </c>
      <c r="E606" s="12" t="s">
        <v>19</v>
      </c>
      <c r="F606" s="11" t="s">
        <v>174</v>
      </c>
      <c r="G606" s="13">
        <v>520.83000000000004</v>
      </c>
      <c r="H606" s="12">
        <v>5</v>
      </c>
      <c r="I606" s="13">
        <v>130.75</v>
      </c>
      <c r="J606" s="12" t="s">
        <v>26</v>
      </c>
      <c r="K606" s="12">
        <v>2024</v>
      </c>
    </row>
    <row r="607" spans="1:11" ht="16.5" customHeight="1" x14ac:dyDescent="0.3">
      <c r="A607" s="14">
        <v>45519</v>
      </c>
      <c r="B607" s="15" t="s">
        <v>79</v>
      </c>
      <c r="C607" s="15" t="s">
        <v>23</v>
      </c>
      <c r="D607" s="16" t="s">
        <v>28</v>
      </c>
      <c r="E607" s="16" t="s">
        <v>60</v>
      </c>
      <c r="F607" s="15" t="s">
        <v>169</v>
      </c>
      <c r="G607" s="17">
        <v>9356.2099999999991</v>
      </c>
      <c r="H607" s="16">
        <v>1</v>
      </c>
      <c r="I607" s="18">
        <v>-1535.92</v>
      </c>
      <c r="J607" s="16" t="s">
        <v>36</v>
      </c>
      <c r="K607" s="16">
        <v>2024</v>
      </c>
    </row>
    <row r="608" spans="1:11" ht="16.5" customHeight="1" x14ac:dyDescent="0.3">
      <c r="A608" s="10">
        <v>45612</v>
      </c>
      <c r="B608" s="11" t="s">
        <v>190</v>
      </c>
      <c r="C608" s="11" t="s">
        <v>33</v>
      </c>
      <c r="D608" s="12" t="s">
        <v>13</v>
      </c>
      <c r="E608" s="12" t="s">
        <v>73</v>
      </c>
      <c r="F608" s="11" t="s">
        <v>127</v>
      </c>
      <c r="G608" s="13">
        <v>14514.99</v>
      </c>
      <c r="H608" s="12">
        <v>1</v>
      </c>
      <c r="I608" s="19">
        <v>-3487.75</v>
      </c>
      <c r="J608" s="12" t="s">
        <v>46</v>
      </c>
      <c r="K608" s="12">
        <v>2024</v>
      </c>
    </row>
    <row r="609" spans="1:11" ht="16.5" customHeight="1" x14ac:dyDescent="0.3">
      <c r="A609" s="14">
        <v>45450</v>
      </c>
      <c r="B609" s="15" t="s">
        <v>86</v>
      </c>
      <c r="C609" s="15" t="s">
        <v>111</v>
      </c>
      <c r="D609" s="16" t="s">
        <v>13</v>
      </c>
      <c r="E609" s="16" t="s">
        <v>19</v>
      </c>
      <c r="F609" s="15" t="s">
        <v>198</v>
      </c>
      <c r="G609" s="17">
        <v>1322.08</v>
      </c>
      <c r="H609" s="16">
        <v>1</v>
      </c>
      <c r="I609" s="17">
        <v>326.14999999999998</v>
      </c>
      <c r="J609" s="16" t="s">
        <v>26</v>
      </c>
      <c r="K609" s="16">
        <v>2024</v>
      </c>
    </row>
    <row r="610" spans="1:11" ht="16.5" customHeight="1" x14ac:dyDescent="0.3">
      <c r="A610" s="10">
        <v>45550</v>
      </c>
      <c r="B610" s="11" t="s">
        <v>122</v>
      </c>
      <c r="C610" s="11" t="s">
        <v>43</v>
      </c>
      <c r="D610" s="12" t="s">
        <v>48</v>
      </c>
      <c r="E610" s="12" t="s">
        <v>107</v>
      </c>
      <c r="F610" s="11" t="s">
        <v>131</v>
      </c>
      <c r="G610" s="13">
        <v>61746.58</v>
      </c>
      <c r="H610" s="12">
        <v>2</v>
      </c>
      <c r="I610" s="13">
        <v>17474.53</v>
      </c>
      <c r="J610" s="12" t="s">
        <v>41</v>
      </c>
      <c r="K610" s="12">
        <v>2024</v>
      </c>
    </row>
    <row r="611" spans="1:11" ht="16.5" customHeight="1" x14ac:dyDescent="0.3">
      <c r="A611" s="14">
        <v>45573</v>
      </c>
      <c r="B611" s="15" t="s">
        <v>150</v>
      </c>
      <c r="C611" s="15" t="s">
        <v>40</v>
      </c>
      <c r="D611" s="16" t="s">
        <v>13</v>
      </c>
      <c r="E611" s="16" t="s">
        <v>44</v>
      </c>
      <c r="F611" s="15" t="s">
        <v>45</v>
      </c>
      <c r="G611" s="17">
        <v>915.6</v>
      </c>
      <c r="H611" s="16">
        <v>1</v>
      </c>
      <c r="I611" s="17">
        <v>368.66</v>
      </c>
      <c r="J611" s="16" t="s">
        <v>96</v>
      </c>
      <c r="K611" s="16">
        <v>2024</v>
      </c>
    </row>
    <row r="612" spans="1:11" ht="16.5" customHeight="1" x14ac:dyDescent="0.3">
      <c r="A612" s="10">
        <v>45516</v>
      </c>
      <c r="B612" s="11" t="s">
        <v>88</v>
      </c>
      <c r="C612" s="11" t="s">
        <v>83</v>
      </c>
      <c r="D612" s="12" t="s">
        <v>13</v>
      </c>
      <c r="E612" s="12" t="s">
        <v>44</v>
      </c>
      <c r="F612" s="11" t="s">
        <v>97</v>
      </c>
      <c r="G612" s="13">
        <v>3833.12</v>
      </c>
      <c r="H612" s="12">
        <v>4</v>
      </c>
      <c r="I612" s="13">
        <v>2096.85</v>
      </c>
      <c r="J612" s="12" t="s">
        <v>36</v>
      </c>
      <c r="K612" s="12">
        <v>2024</v>
      </c>
    </row>
    <row r="613" spans="1:11" ht="16.5" customHeight="1" x14ac:dyDescent="0.3">
      <c r="A613" s="14">
        <v>45610</v>
      </c>
      <c r="B613" s="15" t="s">
        <v>164</v>
      </c>
      <c r="C613" s="15" t="s">
        <v>33</v>
      </c>
      <c r="D613" s="16" t="s">
        <v>13</v>
      </c>
      <c r="E613" s="16" t="s">
        <v>24</v>
      </c>
      <c r="F613" s="15" t="s">
        <v>91</v>
      </c>
      <c r="G613" s="17">
        <v>1831.77</v>
      </c>
      <c r="H613" s="16">
        <v>3</v>
      </c>
      <c r="I613" s="17">
        <v>589.21</v>
      </c>
      <c r="J613" s="16" t="s">
        <v>46</v>
      </c>
      <c r="K613" s="16">
        <v>2024</v>
      </c>
    </row>
    <row r="614" spans="1:11" ht="16.5" customHeight="1" x14ac:dyDescent="0.3">
      <c r="A614" s="10">
        <v>45619</v>
      </c>
      <c r="B614" s="11" t="s">
        <v>176</v>
      </c>
      <c r="C614" s="11" t="s">
        <v>23</v>
      </c>
      <c r="D614" s="12" t="s">
        <v>48</v>
      </c>
      <c r="E614" s="12" t="s">
        <v>62</v>
      </c>
      <c r="F614" s="11" t="s">
        <v>81</v>
      </c>
      <c r="G614" s="13">
        <v>5041.5200000000004</v>
      </c>
      <c r="H614" s="12">
        <v>1</v>
      </c>
      <c r="I614" s="13">
        <v>188.48</v>
      </c>
      <c r="J614" s="12" t="s">
        <v>46</v>
      </c>
      <c r="K614" s="12">
        <v>2024</v>
      </c>
    </row>
    <row r="615" spans="1:11" ht="16.5" customHeight="1" x14ac:dyDescent="0.3">
      <c r="A615" s="14">
        <v>45430</v>
      </c>
      <c r="B615" s="15" t="s">
        <v>106</v>
      </c>
      <c r="C615" s="15" t="s">
        <v>40</v>
      </c>
      <c r="D615" s="16" t="s">
        <v>13</v>
      </c>
      <c r="E615" s="16" t="s">
        <v>154</v>
      </c>
      <c r="F615" s="15" t="s">
        <v>200</v>
      </c>
      <c r="G615" s="17">
        <v>3302.52</v>
      </c>
      <c r="H615" s="16">
        <v>6</v>
      </c>
      <c r="I615" s="17">
        <v>719.73</v>
      </c>
      <c r="J615" s="16" t="s">
        <v>31</v>
      </c>
      <c r="K615" s="16">
        <v>2024</v>
      </c>
    </row>
    <row r="616" spans="1:11" ht="16.5" customHeight="1" x14ac:dyDescent="0.3">
      <c r="A616" s="10">
        <v>45692</v>
      </c>
      <c r="B616" s="11" t="s">
        <v>37</v>
      </c>
      <c r="C616" s="11" t="s">
        <v>59</v>
      </c>
      <c r="D616" s="12" t="s">
        <v>13</v>
      </c>
      <c r="E616" s="12" t="s">
        <v>44</v>
      </c>
      <c r="F616" s="11" t="s">
        <v>72</v>
      </c>
      <c r="G616" s="13">
        <v>8121.05</v>
      </c>
      <c r="H616" s="12">
        <v>4</v>
      </c>
      <c r="I616" s="13">
        <v>2511.17</v>
      </c>
      <c r="J616" s="12" t="s">
        <v>78</v>
      </c>
      <c r="K616" s="12">
        <v>2025</v>
      </c>
    </row>
    <row r="617" spans="1:11" ht="16.5" customHeight="1" x14ac:dyDescent="0.3">
      <c r="A617" s="14">
        <v>45722</v>
      </c>
      <c r="B617" s="15" t="s">
        <v>118</v>
      </c>
      <c r="C617" s="15" t="s">
        <v>65</v>
      </c>
      <c r="D617" s="16" t="s">
        <v>13</v>
      </c>
      <c r="E617" s="16" t="s">
        <v>19</v>
      </c>
      <c r="F617" s="15" t="s">
        <v>198</v>
      </c>
      <c r="G617" s="17">
        <v>5013.96</v>
      </c>
      <c r="H617" s="16">
        <v>3</v>
      </c>
      <c r="I617" s="17">
        <v>1325</v>
      </c>
      <c r="J617" s="16" t="s">
        <v>16</v>
      </c>
      <c r="K617" s="16">
        <v>2025</v>
      </c>
    </row>
    <row r="618" spans="1:11" ht="16.5" customHeight="1" x14ac:dyDescent="0.3">
      <c r="A618" s="10">
        <v>45545</v>
      </c>
      <c r="B618" s="11" t="s">
        <v>79</v>
      </c>
      <c r="C618" s="11" t="s">
        <v>43</v>
      </c>
      <c r="D618" s="12" t="s">
        <v>13</v>
      </c>
      <c r="E618" s="12" t="s">
        <v>19</v>
      </c>
      <c r="F618" s="11" t="s">
        <v>174</v>
      </c>
      <c r="G618" s="13">
        <v>9025.25</v>
      </c>
      <c r="H618" s="12">
        <v>4</v>
      </c>
      <c r="I618" s="13">
        <v>2263.73</v>
      </c>
      <c r="J618" s="12" t="s">
        <v>41</v>
      </c>
      <c r="K618" s="12">
        <v>2024</v>
      </c>
    </row>
    <row r="619" spans="1:11" ht="16.5" customHeight="1" x14ac:dyDescent="0.3">
      <c r="A619" s="14">
        <v>45453</v>
      </c>
      <c r="B619" s="15" t="s">
        <v>39</v>
      </c>
      <c r="C619" s="15" t="s">
        <v>12</v>
      </c>
      <c r="D619" s="16" t="s">
        <v>13</v>
      </c>
      <c r="E619" s="16" t="s">
        <v>19</v>
      </c>
      <c r="F619" s="15" t="s">
        <v>128</v>
      </c>
      <c r="G619" s="17">
        <v>1630.25</v>
      </c>
      <c r="H619" s="16">
        <v>5</v>
      </c>
      <c r="I619" s="17">
        <v>443.51</v>
      </c>
      <c r="J619" s="16" t="s">
        <v>26</v>
      </c>
      <c r="K619" s="16">
        <v>2024</v>
      </c>
    </row>
    <row r="620" spans="1:11" ht="16.5" customHeight="1" x14ac:dyDescent="0.3">
      <c r="A620" s="10">
        <v>45397</v>
      </c>
      <c r="B620" s="11" t="s">
        <v>124</v>
      </c>
      <c r="C620" s="11" t="s">
        <v>18</v>
      </c>
      <c r="D620" s="12" t="s">
        <v>28</v>
      </c>
      <c r="E620" s="12" t="s">
        <v>60</v>
      </c>
      <c r="F620" s="11" t="s">
        <v>194</v>
      </c>
      <c r="G620" s="13">
        <v>18070.849999999999</v>
      </c>
      <c r="H620" s="12">
        <v>1</v>
      </c>
      <c r="I620" s="19">
        <v>-1017.7</v>
      </c>
      <c r="J620" s="12" t="s">
        <v>105</v>
      </c>
      <c r="K620" s="12">
        <v>2024</v>
      </c>
    </row>
    <row r="621" spans="1:11" ht="16.5" customHeight="1" x14ac:dyDescent="0.3">
      <c r="A621" s="14">
        <v>45514</v>
      </c>
      <c r="B621" s="15" t="s">
        <v>132</v>
      </c>
      <c r="C621" s="15" t="s">
        <v>111</v>
      </c>
      <c r="D621" s="16" t="s">
        <v>13</v>
      </c>
      <c r="E621" s="16" t="s">
        <v>44</v>
      </c>
      <c r="F621" s="15" t="s">
        <v>135</v>
      </c>
      <c r="G621" s="17">
        <v>8319.9699999999993</v>
      </c>
      <c r="H621" s="16">
        <v>9</v>
      </c>
      <c r="I621" s="17">
        <v>3088.35</v>
      </c>
      <c r="J621" s="16" t="s">
        <v>36</v>
      </c>
      <c r="K621" s="16">
        <v>2024</v>
      </c>
    </row>
    <row r="622" spans="1:11" ht="16.5" customHeight="1" x14ac:dyDescent="0.3">
      <c r="A622" s="10">
        <v>45722</v>
      </c>
      <c r="B622" s="11" t="s">
        <v>42</v>
      </c>
      <c r="C622" s="11" t="s">
        <v>102</v>
      </c>
      <c r="D622" s="12" t="s">
        <v>28</v>
      </c>
      <c r="E622" s="12" t="s">
        <v>34</v>
      </c>
      <c r="F622" s="11" t="s">
        <v>189</v>
      </c>
      <c r="G622" s="13">
        <v>11132.05</v>
      </c>
      <c r="H622" s="12">
        <v>2</v>
      </c>
      <c r="I622" s="19">
        <v>-357.39</v>
      </c>
      <c r="J622" s="12" t="s">
        <v>16</v>
      </c>
      <c r="K622" s="12">
        <v>2025</v>
      </c>
    </row>
    <row r="623" spans="1:11" ht="16.5" customHeight="1" x14ac:dyDescent="0.3">
      <c r="A623" s="14">
        <v>45409</v>
      </c>
      <c r="B623" s="15" t="s">
        <v>11</v>
      </c>
      <c r="C623" s="15" t="s">
        <v>18</v>
      </c>
      <c r="D623" s="16" t="s">
        <v>28</v>
      </c>
      <c r="E623" s="16" t="s">
        <v>34</v>
      </c>
      <c r="F623" s="15" t="s">
        <v>35</v>
      </c>
      <c r="G623" s="17">
        <v>45557.78</v>
      </c>
      <c r="H623" s="16">
        <v>6</v>
      </c>
      <c r="I623" s="17">
        <v>24795.29</v>
      </c>
      <c r="J623" s="16" t="s">
        <v>105</v>
      </c>
      <c r="K623" s="16">
        <v>2024</v>
      </c>
    </row>
    <row r="624" spans="1:11" ht="16.5" customHeight="1" x14ac:dyDescent="0.3">
      <c r="A624" s="10">
        <v>45741</v>
      </c>
      <c r="B624" s="11" t="s">
        <v>178</v>
      </c>
      <c r="C624" s="11" t="s">
        <v>102</v>
      </c>
      <c r="D624" s="12" t="s">
        <v>48</v>
      </c>
      <c r="E624" s="12" t="s">
        <v>62</v>
      </c>
      <c r="F624" s="11" t="s">
        <v>70</v>
      </c>
      <c r="G624" s="13">
        <v>1482.63</v>
      </c>
      <c r="H624" s="12">
        <v>1</v>
      </c>
      <c r="I624" s="13">
        <v>105.14</v>
      </c>
      <c r="J624" s="12" t="s">
        <v>16</v>
      </c>
      <c r="K624" s="12">
        <v>2025</v>
      </c>
    </row>
    <row r="625" spans="1:11" ht="16.5" customHeight="1" x14ac:dyDescent="0.3">
      <c r="A625" s="14">
        <v>45721</v>
      </c>
      <c r="B625" s="15" t="s">
        <v>64</v>
      </c>
      <c r="C625" s="15" t="s">
        <v>83</v>
      </c>
      <c r="D625" s="16" t="s">
        <v>13</v>
      </c>
      <c r="E625" s="16" t="s">
        <v>24</v>
      </c>
      <c r="F625" s="15" t="s">
        <v>25</v>
      </c>
      <c r="G625" s="17">
        <v>5835.9</v>
      </c>
      <c r="H625" s="16">
        <v>3</v>
      </c>
      <c r="I625" s="17">
        <v>2330.9299999999998</v>
      </c>
      <c r="J625" s="16" t="s">
        <v>16</v>
      </c>
      <c r="K625" s="16">
        <v>2025</v>
      </c>
    </row>
    <row r="626" spans="1:11" ht="16.5" customHeight="1" x14ac:dyDescent="0.3">
      <c r="A626" s="10">
        <v>45414</v>
      </c>
      <c r="B626" s="11" t="s">
        <v>32</v>
      </c>
      <c r="C626" s="11" t="s">
        <v>12</v>
      </c>
      <c r="D626" s="12" t="s">
        <v>13</v>
      </c>
      <c r="E626" s="12" t="s">
        <v>154</v>
      </c>
      <c r="F626" s="11" t="s">
        <v>196</v>
      </c>
      <c r="G626" s="13">
        <v>2984.74</v>
      </c>
      <c r="H626" s="12">
        <v>2</v>
      </c>
      <c r="I626" s="13">
        <v>326.12</v>
      </c>
      <c r="J626" s="12" t="s">
        <v>31</v>
      </c>
      <c r="K626" s="12">
        <v>2024</v>
      </c>
    </row>
    <row r="627" spans="1:11" ht="16.5" customHeight="1" x14ac:dyDescent="0.3">
      <c r="A627" s="14">
        <v>45561</v>
      </c>
      <c r="B627" s="15" t="s">
        <v>158</v>
      </c>
      <c r="C627" s="15" t="s">
        <v>52</v>
      </c>
      <c r="D627" s="16" t="s">
        <v>28</v>
      </c>
      <c r="E627" s="16" t="s">
        <v>29</v>
      </c>
      <c r="F627" s="15" t="s">
        <v>148</v>
      </c>
      <c r="G627" s="17">
        <v>94718.69</v>
      </c>
      <c r="H627" s="16">
        <v>8</v>
      </c>
      <c r="I627" s="17">
        <v>28141.61</v>
      </c>
      <c r="J627" s="16" t="s">
        <v>41</v>
      </c>
      <c r="K627" s="16">
        <v>2024</v>
      </c>
    </row>
    <row r="628" spans="1:11" ht="16.5" customHeight="1" x14ac:dyDescent="0.3">
      <c r="A628" s="10">
        <v>45640</v>
      </c>
      <c r="B628" s="11" t="s">
        <v>98</v>
      </c>
      <c r="C628" s="11" t="s">
        <v>23</v>
      </c>
      <c r="D628" s="12" t="s">
        <v>13</v>
      </c>
      <c r="E628" s="12" t="s">
        <v>24</v>
      </c>
      <c r="F628" s="11" t="s">
        <v>84</v>
      </c>
      <c r="G628" s="13">
        <v>122.01</v>
      </c>
      <c r="H628" s="12">
        <v>1</v>
      </c>
      <c r="I628" s="19">
        <v>-89.69</v>
      </c>
      <c r="J628" s="12" t="s">
        <v>21</v>
      </c>
      <c r="K628" s="12">
        <v>2024</v>
      </c>
    </row>
    <row r="629" spans="1:11" ht="16.5" customHeight="1" x14ac:dyDescent="0.3">
      <c r="A629" s="14">
        <v>45608</v>
      </c>
      <c r="B629" s="15" t="s">
        <v>115</v>
      </c>
      <c r="C629" s="15" t="s">
        <v>12</v>
      </c>
      <c r="D629" s="16" t="s">
        <v>13</v>
      </c>
      <c r="E629" s="16" t="s">
        <v>44</v>
      </c>
      <c r="F629" s="15" t="s">
        <v>72</v>
      </c>
      <c r="G629" s="17">
        <v>3822.09</v>
      </c>
      <c r="H629" s="16">
        <v>6</v>
      </c>
      <c r="I629" s="17">
        <v>1476.17</v>
      </c>
      <c r="J629" s="16" t="s">
        <v>46</v>
      </c>
      <c r="K629" s="16">
        <v>2024</v>
      </c>
    </row>
    <row r="630" spans="1:11" ht="16.5" customHeight="1" x14ac:dyDescent="0.3">
      <c r="A630" s="10">
        <v>45387</v>
      </c>
      <c r="B630" s="11" t="s">
        <v>98</v>
      </c>
      <c r="C630" s="11" t="s">
        <v>102</v>
      </c>
      <c r="D630" s="12" t="s">
        <v>13</v>
      </c>
      <c r="E630" s="12" t="s">
        <v>56</v>
      </c>
      <c r="F630" s="11" t="s">
        <v>204</v>
      </c>
      <c r="G630" s="13">
        <v>1541.71</v>
      </c>
      <c r="H630" s="12">
        <v>1</v>
      </c>
      <c r="I630" s="13">
        <v>478.63</v>
      </c>
      <c r="J630" s="12" t="s">
        <v>105</v>
      </c>
      <c r="K630" s="12">
        <v>2024</v>
      </c>
    </row>
    <row r="631" spans="1:11" ht="16.5" customHeight="1" x14ac:dyDescent="0.3">
      <c r="A631" s="14">
        <v>45451</v>
      </c>
      <c r="B631" s="15" t="s">
        <v>122</v>
      </c>
      <c r="C631" s="15" t="s">
        <v>40</v>
      </c>
      <c r="D631" s="16" t="s">
        <v>13</v>
      </c>
      <c r="E631" s="16" t="s">
        <v>24</v>
      </c>
      <c r="F631" s="15" t="s">
        <v>25</v>
      </c>
      <c r="G631" s="17">
        <v>2361.63</v>
      </c>
      <c r="H631" s="16">
        <v>4</v>
      </c>
      <c r="I631" s="17">
        <v>900.57</v>
      </c>
      <c r="J631" s="16" t="s">
        <v>26</v>
      </c>
      <c r="K631" s="16">
        <v>2024</v>
      </c>
    </row>
    <row r="632" spans="1:11" ht="16.5" customHeight="1" x14ac:dyDescent="0.3">
      <c r="A632" s="10">
        <v>45513</v>
      </c>
      <c r="B632" s="11" t="s">
        <v>158</v>
      </c>
      <c r="C632" s="11" t="s">
        <v>65</v>
      </c>
      <c r="D632" s="12" t="s">
        <v>28</v>
      </c>
      <c r="E632" s="12" t="s">
        <v>34</v>
      </c>
      <c r="F632" s="11" t="s">
        <v>92</v>
      </c>
      <c r="G632" s="13">
        <v>18452.009999999998</v>
      </c>
      <c r="H632" s="12">
        <v>3</v>
      </c>
      <c r="I632" s="13">
        <v>4002.97</v>
      </c>
      <c r="J632" s="12" t="s">
        <v>36</v>
      </c>
      <c r="K632" s="12">
        <v>2024</v>
      </c>
    </row>
    <row r="633" spans="1:11" ht="16.5" customHeight="1" x14ac:dyDescent="0.3">
      <c r="A633" s="14">
        <v>45614</v>
      </c>
      <c r="B633" s="15" t="s">
        <v>88</v>
      </c>
      <c r="C633" s="15" t="s">
        <v>33</v>
      </c>
      <c r="D633" s="16" t="s">
        <v>13</v>
      </c>
      <c r="E633" s="16" t="s">
        <v>44</v>
      </c>
      <c r="F633" s="15" t="s">
        <v>156</v>
      </c>
      <c r="G633" s="17">
        <v>1775.75</v>
      </c>
      <c r="H633" s="16">
        <v>3</v>
      </c>
      <c r="I633" s="17">
        <v>749.68</v>
      </c>
      <c r="J633" s="16" t="s">
        <v>46</v>
      </c>
      <c r="K633" s="16">
        <v>2024</v>
      </c>
    </row>
    <row r="634" spans="1:11" ht="16.5" customHeight="1" x14ac:dyDescent="0.3">
      <c r="A634" s="10">
        <v>45416</v>
      </c>
      <c r="B634" s="11" t="s">
        <v>115</v>
      </c>
      <c r="C634" s="11" t="s">
        <v>52</v>
      </c>
      <c r="D634" s="12" t="s">
        <v>48</v>
      </c>
      <c r="E634" s="12" t="s">
        <v>140</v>
      </c>
      <c r="F634" s="11" t="s">
        <v>141</v>
      </c>
      <c r="G634" s="13">
        <v>27058.6</v>
      </c>
      <c r="H634" s="12">
        <v>3</v>
      </c>
      <c r="I634" s="13">
        <v>7679.01</v>
      </c>
      <c r="J634" s="12" t="s">
        <v>31</v>
      </c>
      <c r="K634" s="12">
        <v>2024</v>
      </c>
    </row>
    <row r="635" spans="1:11" ht="16.5" customHeight="1" x14ac:dyDescent="0.3">
      <c r="A635" s="14">
        <v>45631</v>
      </c>
      <c r="B635" s="15" t="s">
        <v>183</v>
      </c>
      <c r="C635" s="15" t="s">
        <v>12</v>
      </c>
      <c r="D635" s="16" t="s">
        <v>48</v>
      </c>
      <c r="E635" s="16" t="s">
        <v>62</v>
      </c>
      <c r="F635" s="15" t="s">
        <v>186</v>
      </c>
      <c r="G635" s="17">
        <v>39039.9</v>
      </c>
      <c r="H635" s="16">
        <v>3</v>
      </c>
      <c r="I635" s="17">
        <v>2555.89</v>
      </c>
      <c r="J635" s="16" t="s">
        <v>21</v>
      </c>
      <c r="K635" s="16">
        <v>2024</v>
      </c>
    </row>
    <row r="636" spans="1:11" ht="16.5" customHeight="1" x14ac:dyDescent="0.3">
      <c r="A636" s="10">
        <v>45623</v>
      </c>
      <c r="B636" s="11" t="s">
        <v>126</v>
      </c>
      <c r="C636" s="11" t="s">
        <v>121</v>
      </c>
      <c r="D636" s="12" t="s">
        <v>28</v>
      </c>
      <c r="E636" s="12" t="s">
        <v>34</v>
      </c>
      <c r="F636" s="11" t="s">
        <v>145</v>
      </c>
      <c r="G636" s="13">
        <v>629.21</v>
      </c>
      <c r="H636" s="12">
        <v>1</v>
      </c>
      <c r="I636" s="13">
        <v>165.17</v>
      </c>
      <c r="J636" s="12" t="s">
        <v>46</v>
      </c>
      <c r="K636" s="12">
        <v>2024</v>
      </c>
    </row>
    <row r="637" spans="1:11" ht="16.5" customHeight="1" x14ac:dyDescent="0.3">
      <c r="A637" s="14">
        <v>45644</v>
      </c>
      <c r="B637" s="15" t="s">
        <v>178</v>
      </c>
      <c r="C637" s="15" t="s">
        <v>40</v>
      </c>
      <c r="D637" s="16" t="s">
        <v>13</v>
      </c>
      <c r="E637" s="16" t="s">
        <v>73</v>
      </c>
      <c r="F637" s="15" t="s">
        <v>109</v>
      </c>
      <c r="G637" s="17">
        <v>33850</v>
      </c>
      <c r="H637" s="16">
        <v>2</v>
      </c>
      <c r="I637" s="17">
        <v>7479.41</v>
      </c>
      <c r="J637" s="16" t="s">
        <v>21</v>
      </c>
      <c r="K637" s="16">
        <v>2024</v>
      </c>
    </row>
    <row r="638" spans="1:11" ht="16.5" customHeight="1" x14ac:dyDescent="0.3">
      <c r="A638" s="10">
        <v>45669</v>
      </c>
      <c r="B638" s="11" t="s">
        <v>69</v>
      </c>
      <c r="C638" s="11" t="s">
        <v>111</v>
      </c>
      <c r="D638" s="12" t="s">
        <v>48</v>
      </c>
      <c r="E638" s="12" t="s">
        <v>107</v>
      </c>
      <c r="F638" s="11" t="s">
        <v>108</v>
      </c>
      <c r="G638" s="13">
        <v>6119.78</v>
      </c>
      <c r="H638" s="12">
        <v>3</v>
      </c>
      <c r="I638" s="19">
        <v>-699.29</v>
      </c>
      <c r="J638" s="12" t="s">
        <v>170</v>
      </c>
      <c r="K638" s="12">
        <v>2025</v>
      </c>
    </row>
    <row r="639" spans="1:11" ht="16.5" customHeight="1" x14ac:dyDescent="0.3">
      <c r="A639" s="14">
        <v>45401</v>
      </c>
      <c r="B639" s="15" t="s">
        <v>176</v>
      </c>
      <c r="C639" s="15" t="s">
        <v>65</v>
      </c>
      <c r="D639" s="16" t="s">
        <v>48</v>
      </c>
      <c r="E639" s="16" t="s">
        <v>107</v>
      </c>
      <c r="F639" s="15" t="s">
        <v>160</v>
      </c>
      <c r="G639" s="17">
        <v>973.16</v>
      </c>
      <c r="H639" s="16">
        <v>1</v>
      </c>
      <c r="I639" s="17">
        <v>246.45</v>
      </c>
      <c r="J639" s="16" t="s">
        <v>105</v>
      </c>
      <c r="K639" s="16">
        <v>2024</v>
      </c>
    </row>
    <row r="640" spans="1:11" ht="16.5" customHeight="1" x14ac:dyDescent="0.3">
      <c r="A640" s="10">
        <v>45603</v>
      </c>
      <c r="B640" s="11" t="s">
        <v>132</v>
      </c>
      <c r="C640" s="11" t="s">
        <v>111</v>
      </c>
      <c r="D640" s="12" t="s">
        <v>48</v>
      </c>
      <c r="E640" s="12" t="s">
        <v>140</v>
      </c>
      <c r="F640" s="11" t="s">
        <v>141</v>
      </c>
      <c r="G640" s="13">
        <v>58135.12</v>
      </c>
      <c r="H640" s="12">
        <v>3</v>
      </c>
      <c r="I640" s="13">
        <v>18240.400000000001</v>
      </c>
      <c r="J640" s="12" t="s">
        <v>46</v>
      </c>
      <c r="K640" s="12">
        <v>2024</v>
      </c>
    </row>
    <row r="641" spans="1:11" ht="16.5" customHeight="1" x14ac:dyDescent="0.3">
      <c r="A641" s="14">
        <v>45652</v>
      </c>
      <c r="B641" s="15" t="s">
        <v>137</v>
      </c>
      <c r="C641" s="15" t="s">
        <v>111</v>
      </c>
      <c r="D641" s="16" t="s">
        <v>48</v>
      </c>
      <c r="E641" s="16" t="s">
        <v>62</v>
      </c>
      <c r="F641" s="15" t="s">
        <v>119</v>
      </c>
      <c r="G641" s="17">
        <v>64996.94</v>
      </c>
      <c r="H641" s="16">
        <v>4</v>
      </c>
      <c r="I641" s="17">
        <v>6586.29</v>
      </c>
      <c r="J641" s="16" t="s">
        <v>21</v>
      </c>
      <c r="K641" s="16">
        <v>2024</v>
      </c>
    </row>
    <row r="642" spans="1:11" ht="16.5" customHeight="1" x14ac:dyDescent="0.3">
      <c r="A642" s="10">
        <v>45739</v>
      </c>
      <c r="B642" s="11" t="s">
        <v>54</v>
      </c>
      <c r="C642" s="11" t="s">
        <v>40</v>
      </c>
      <c r="D642" s="12" t="s">
        <v>13</v>
      </c>
      <c r="E642" s="12" t="s">
        <v>24</v>
      </c>
      <c r="F642" s="11" t="s">
        <v>84</v>
      </c>
      <c r="G642" s="13">
        <v>4547</v>
      </c>
      <c r="H642" s="12">
        <v>3</v>
      </c>
      <c r="I642" s="13">
        <v>1535.11</v>
      </c>
      <c r="J642" s="12" t="s">
        <v>16</v>
      </c>
      <c r="K642" s="12">
        <v>2025</v>
      </c>
    </row>
    <row r="643" spans="1:11" ht="16.5" customHeight="1" x14ac:dyDescent="0.3">
      <c r="A643" s="14">
        <v>45581</v>
      </c>
      <c r="B643" s="15" t="s">
        <v>190</v>
      </c>
      <c r="C643" s="15" t="s">
        <v>153</v>
      </c>
      <c r="D643" s="16" t="s">
        <v>13</v>
      </c>
      <c r="E643" s="16" t="s">
        <v>14</v>
      </c>
      <c r="F643" s="15" t="s">
        <v>15</v>
      </c>
      <c r="G643" s="17">
        <v>1743.73</v>
      </c>
      <c r="H643" s="16">
        <v>3</v>
      </c>
      <c r="I643" s="18">
        <v>-378.52</v>
      </c>
      <c r="J643" s="16" t="s">
        <v>96</v>
      </c>
      <c r="K643" s="16">
        <v>2024</v>
      </c>
    </row>
    <row r="644" spans="1:11" ht="16.5" customHeight="1" x14ac:dyDescent="0.3">
      <c r="A644" s="10">
        <v>45622</v>
      </c>
      <c r="B644" s="11" t="s">
        <v>133</v>
      </c>
      <c r="C644" s="11" t="s">
        <v>65</v>
      </c>
      <c r="D644" s="12" t="s">
        <v>13</v>
      </c>
      <c r="E644" s="12" t="s">
        <v>24</v>
      </c>
      <c r="F644" s="11" t="s">
        <v>91</v>
      </c>
      <c r="G644" s="13">
        <v>431.33</v>
      </c>
      <c r="H644" s="12">
        <v>3</v>
      </c>
      <c r="I644" s="19">
        <v>-694.26</v>
      </c>
      <c r="J644" s="12" t="s">
        <v>46</v>
      </c>
      <c r="K644" s="12">
        <v>2024</v>
      </c>
    </row>
    <row r="645" spans="1:11" ht="16.5" customHeight="1" x14ac:dyDescent="0.3">
      <c r="A645" s="14">
        <v>45492</v>
      </c>
      <c r="B645" s="15" t="s">
        <v>138</v>
      </c>
      <c r="C645" s="15" t="s">
        <v>33</v>
      </c>
      <c r="D645" s="16" t="s">
        <v>28</v>
      </c>
      <c r="E645" s="16" t="s">
        <v>34</v>
      </c>
      <c r="F645" s="15" t="s">
        <v>145</v>
      </c>
      <c r="G645" s="17">
        <v>11472.35</v>
      </c>
      <c r="H645" s="16">
        <v>2</v>
      </c>
      <c r="I645" s="18">
        <v>-2100.61</v>
      </c>
      <c r="J645" s="16" t="s">
        <v>82</v>
      </c>
      <c r="K645" s="16">
        <v>2024</v>
      </c>
    </row>
    <row r="646" spans="1:11" ht="16.5" customHeight="1" x14ac:dyDescent="0.3">
      <c r="A646" s="10">
        <v>45637</v>
      </c>
      <c r="B646" s="11" t="s">
        <v>17</v>
      </c>
      <c r="C646" s="11" t="s">
        <v>111</v>
      </c>
      <c r="D646" s="12" t="s">
        <v>28</v>
      </c>
      <c r="E646" s="12" t="s">
        <v>29</v>
      </c>
      <c r="F646" s="11" t="s">
        <v>184</v>
      </c>
      <c r="G646" s="13">
        <v>68654.899999999994</v>
      </c>
      <c r="H646" s="12">
        <v>13</v>
      </c>
      <c r="I646" s="13">
        <v>17732.89</v>
      </c>
      <c r="J646" s="12" t="s">
        <v>21</v>
      </c>
      <c r="K646" s="12">
        <v>2024</v>
      </c>
    </row>
    <row r="647" spans="1:11" ht="16.5" customHeight="1" x14ac:dyDescent="0.3">
      <c r="A647" s="14">
        <v>45612</v>
      </c>
      <c r="B647" s="15" t="s">
        <v>27</v>
      </c>
      <c r="C647" s="15" t="s">
        <v>121</v>
      </c>
      <c r="D647" s="16" t="s">
        <v>48</v>
      </c>
      <c r="E647" s="16" t="s">
        <v>107</v>
      </c>
      <c r="F647" s="15" t="s">
        <v>177</v>
      </c>
      <c r="G647" s="17">
        <v>2815.74</v>
      </c>
      <c r="H647" s="16">
        <v>2</v>
      </c>
      <c r="I647" s="18">
        <v>-74.58</v>
      </c>
      <c r="J647" s="16" t="s">
        <v>46</v>
      </c>
      <c r="K647" s="16">
        <v>2024</v>
      </c>
    </row>
    <row r="648" spans="1:11" ht="16.5" customHeight="1" x14ac:dyDescent="0.3">
      <c r="A648" s="10">
        <v>45558</v>
      </c>
      <c r="B648" s="11" t="s">
        <v>183</v>
      </c>
      <c r="C648" s="11" t="s">
        <v>99</v>
      </c>
      <c r="D648" s="12" t="s">
        <v>13</v>
      </c>
      <c r="E648" s="12" t="s">
        <v>73</v>
      </c>
      <c r="F648" s="11" t="s">
        <v>127</v>
      </c>
      <c r="G648" s="13">
        <v>10226.700000000001</v>
      </c>
      <c r="H648" s="12">
        <v>5</v>
      </c>
      <c r="I648" s="13">
        <v>2575.5700000000002</v>
      </c>
      <c r="J648" s="12" t="s">
        <v>41</v>
      </c>
      <c r="K648" s="12">
        <v>2024</v>
      </c>
    </row>
    <row r="649" spans="1:11" ht="16.5" customHeight="1" x14ac:dyDescent="0.3">
      <c r="A649" s="14">
        <v>45432</v>
      </c>
      <c r="B649" s="15" t="s">
        <v>133</v>
      </c>
      <c r="C649" s="15" t="s">
        <v>83</v>
      </c>
      <c r="D649" s="16" t="s">
        <v>28</v>
      </c>
      <c r="E649" s="16" t="s">
        <v>34</v>
      </c>
      <c r="F649" s="15" t="s">
        <v>145</v>
      </c>
      <c r="G649" s="17">
        <v>502.98</v>
      </c>
      <c r="H649" s="16">
        <v>3</v>
      </c>
      <c r="I649" s="17">
        <v>167.45</v>
      </c>
      <c r="J649" s="16" t="s">
        <v>31</v>
      </c>
      <c r="K649" s="16">
        <v>2024</v>
      </c>
    </row>
    <row r="650" spans="1:11" ht="16.5" customHeight="1" x14ac:dyDescent="0.3">
      <c r="A650" s="10">
        <v>45632</v>
      </c>
      <c r="B650" s="11" t="s">
        <v>132</v>
      </c>
      <c r="C650" s="11" t="s">
        <v>65</v>
      </c>
      <c r="D650" s="12" t="s">
        <v>48</v>
      </c>
      <c r="E650" s="12" t="s">
        <v>62</v>
      </c>
      <c r="F650" s="11" t="s">
        <v>110</v>
      </c>
      <c r="G650" s="13">
        <v>26744.36</v>
      </c>
      <c r="H650" s="12">
        <v>3</v>
      </c>
      <c r="I650" s="13">
        <v>2394.17</v>
      </c>
      <c r="J650" s="12" t="s">
        <v>21</v>
      </c>
      <c r="K650" s="12">
        <v>2024</v>
      </c>
    </row>
    <row r="651" spans="1:11" ht="16.5" customHeight="1" x14ac:dyDescent="0.3">
      <c r="A651" s="14">
        <v>45434</v>
      </c>
      <c r="B651" s="15" t="s">
        <v>133</v>
      </c>
      <c r="C651" s="15" t="s">
        <v>102</v>
      </c>
      <c r="D651" s="16" t="s">
        <v>13</v>
      </c>
      <c r="E651" s="16" t="s">
        <v>116</v>
      </c>
      <c r="F651" s="15" t="s">
        <v>191</v>
      </c>
      <c r="G651" s="17">
        <v>1167.74</v>
      </c>
      <c r="H651" s="16">
        <v>4</v>
      </c>
      <c r="I651" s="18">
        <v>-3101.78</v>
      </c>
      <c r="J651" s="16" t="s">
        <v>31</v>
      </c>
      <c r="K651" s="16">
        <v>2024</v>
      </c>
    </row>
    <row r="652" spans="1:11" ht="16.5" customHeight="1" x14ac:dyDescent="0.3">
      <c r="A652" s="10">
        <v>45479</v>
      </c>
      <c r="B652" s="11" t="s">
        <v>39</v>
      </c>
      <c r="C652" s="11" t="s">
        <v>52</v>
      </c>
      <c r="D652" s="12" t="s">
        <v>48</v>
      </c>
      <c r="E652" s="12" t="s">
        <v>107</v>
      </c>
      <c r="F652" s="11" t="s">
        <v>157</v>
      </c>
      <c r="G652" s="13">
        <v>1472.08</v>
      </c>
      <c r="H652" s="12">
        <v>2</v>
      </c>
      <c r="I652" s="13">
        <v>376.04</v>
      </c>
      <c r="J652" s="12" t="s">
        <v>82</v>
      </c>
      <c r="K652" s="12">
        <v>2024</v>
      </c>
    </row>
    <row r="653" spans="1:11" ht="16.5" customHeight="1" x14ac:dyDescent="0.3">
      <c r="A653" s="14">
        <v>45561</v>
      </c>
      <c r="B653" s="15" t="s">
        <v>178</v>
      </c>
      <c r="C653" s="15" t="s">
        <v>83</v>
      </c>
      <c r="D653" s="16" t="s">
        <v>48</v>
      </c>
      <c r="E653" s="16" t="s">
        <v>107</v>
      </c>
      <c r="F653" s="15" t="s">
        <v>177</v>
      </c>
      <c r="G653" s="17">
        <v>47486.02</v>
      </c>
      <c r="H653" s="16">
        <v>5</v>
      </c>
      <c r="I653" s="17">
        <v>10463.69</v>
      </c>
      <c r="J653" s="16" t="s">
        <v>41</v>
      </c>
      <c r="K653" s="16">
        <v>2024</v>
      </c>
    </row>
    <row r="654" spans="1:11" ht="16.5" customHeight="1" x14ac:dyDescent="0.3">
      <c r="A654" s="10">
        <v>45496</v>
      </c>
      <c r="B654" s="11" t="s">
        <v>137</v>
      </c>
      <c r="C654" s="11" t="s">
        <v>83</v>
      </c>
      <c r="D654" s="12" t="s">
        <v>13</v>
      </c>
      <c r="E654" s="12" t="s">
        <v>73</v>
      </c>
      <c r="F654" s="11" t="s">
        <v>87</v>
      </c>
      <c r="G654" s="13">
        <v>19325.990000000002</v>
      </c>
      <c r="H654" s="12">
        <v>9</v>
      </c>
      <c r="I654" s="13">
        <v>4706.9399999999996</v>
      </c>
      <c r="J654" s="12" t="s">
        <v>82</v>
      </c>
      <c r="K654" s="12">
        <v>2024</v>
      </c>
    </row>
    <row r="655" spans="1:11" ht="16.5" customHeight="1" x14ac:dyDescent="0.3">
      <c r="A655" s="14">
        <v>45702</v>
      </c>
      <c r="B655" s="15" t="s">
        <v>142</v>
      </c>
      <c r="C655" s="15" t="s">
        <v>80</v>
      </c>
      <c r="D655" s="16" t="s">
        <v>13</v>
      </c>
      <c r="E655" s="16" t="s">
        <v>24</v>
      </c>
      <c r="F655" s="15" t="s">
        <v>25</v>
      </c>
      <c r="G655" s="17">
        <v>305.83999999999997</v>
      </c>
      <c r="H655" s="16">
        <v>3</v>
      </c>
      <c r="I655" s="18">
        <v>-281.08</v>
      </c>
      <c r="J655" s="16" t="s">
        <v>78</v>
      </c>
      <c r="K655" s="16">
        <v>2025</v>
      </c>
    </row>
    <row r="656" spans="1:11" ht="16.5" customHeight="1" x14ac:dyDescent="0.3">
      <c r="A656" s="10">
        <v>45546</v>
      </c>
      <c r="B656" s="11" t="s">
        <v>133</v>
      </c>
      <c r="C656" s="11" t="s">
        <v>99</v>
      </c>
      <c r="D656" s="12" t="s">
        <v>28</v>
      </c>
      <c r="E656" s="12" t="s">
        <v>34</v>
      </c>
      <c r="F656" s="11" t="s">
        <v>189</v>
      </c>
      <c r="G656" s="13">
        <v>7998.79</v>
      </c>
      <c r="H656" s="12">
        <v>5</v>
      </c>
      <c r="I656" s="13">
        <v>1270.1099999999999</v>
      </c>
      <c r="J656" s="12" t="s">
        <v>41</v>
      </c>
      <c r="K656" s="12">
        <v>2024</v>
      </c>
    </row>
    <row r="657" spans="1:11" ht="16.5" customHeight="1" x14ac:dyDescent="0.3">
      <c r="A657" s="14">
        <v>45701</v>
      </c>
      <c r="B657" s="15" t="s">
        <v>158</v>
      </c>
      <c r="C657" s="15" t="s">
        <v>93</v>
      </c>
      <c r="D657" s="16" t="s">
        <v>13</v>
      </c>
      <c r="E657" s="16" t="s">
        <v>19</v>
      </c>
      <c r="F657" s="15" t="s">
        <v>128</v>
      </c>
      <c r="G657" s="17">
        <v>2184.9899999999998</v>
      </c>
      <c r="H657" s="16">
        <v>7</v>
      </c>
      <c r="I657" s="17">
        <v>238.11</v>
      </c>
      <c r="J657" s="16" t="s">
        <v>78</v>
      </c>
      <c r="K657" s="16">
        <v>2025</v>
      </c>
    </row>
    <row r="658" spans="1:11" ht="16.5" customHeight="1" x14ac:dyDescent="0.3">
      <c r="A658" s="10">
        <v>45481</v>
      </c>
      <c r="B658" s="11" t="s">
        <v>69</v>
      </c>
      <c r="C658" s="11" t="s">
        <v>102</v>
      </c>
      <c r="D658" s="12" t="s">
        <v>48</v>
      </c>
      <c r="E658" s="12" t="s">
        <v>62</v>
      </c>
      <c r="F658" s="11" t="s">
        <v>187</v>
      </c>
      <c r="G658" s="13">
        <v>93182.59</v>
      </c>
      <c r="H658" s="12">
        <v>4</v>
      </c>
      <c r="I658" s="13">
        <v>6835.16</v>
      </c>
      <c r="J658" s="12" t="s">
        <v>82</v>
      </c>
      <c r="K658" s="12">
        <v>2024</v>
      </c>
    </row>
    <row r="659" spans="1:11" ht="16.5" customHeight="1" x14ac:dyDescent="0.3">
      <c r="A659" s="14">
        <v>45644</v>
      </c>
      <c r="B659" s="15" t="s">
        <v>71</v>
      </c>
      <c r="C659" s="15" t="s">
        <v>93</v>
      </c>
      <c r="D659" s="16" t="s">
        <v>13</v>
      </c>
      <c r="E659" s="16" t="s">
        <v>24</v>
      </c>
      <c r="F659" s="15" t="s">
        <v>25</v>
      </c>
      <c r="G659" s="17">
        <v>161391.18</v>
      </c>
      <c r="H659" s="16">
        <v>8</v>
      </c>
      <c r="I659" s="18">
        <v>-104144.9</v>
      </c>
      <c r="J659" s="16" t="s">
        <v>21</v>
      </c>
      <c r="K659" s="16">
        <v>2024</v>
      </c>
    </row>
    <row r="660" spans="1:11" ht="16.5" customHeight="1" x14ac:dyDescent="0.3">
      <c r="A660" s="10">
        <v>45489</v>
      </c>
      <c r="B660" s="11" t="s">
        <v>101</v>
      </c>
      <c r="C660" s="11" t="s">
        <v>65</v>
      </c>
      <c r="D660" s="12" t="s">
        <v>28</v>
      </c>
      <c r="E660" s="12" t="s">
        <v>29</v>
      </c>
      <c r="F660" s="11" t="s">
        <v>104</v>
      </c>
      <c r="G660" s="13">
        <v>73257.56</v>
      </c>
      <c r="H660" s="12">
        <v>3</v>
      </c>
      <c r="I660" s="13">
        <v>15971.88</v>
      </c>
      <c r="J660" s="12" t="s">
        <v>82</v>
      </c>
      <c r="K660" s="12">
        <v>2024</v>
      </c>
    </row>
    <row r="661" spans="1:11" ht="16.5" customHeight="1" x14ac:dyDescent="0.3">
      <c r="A661" s="14">
        <v>45701</v>
      </c>
      <c r="B661" s="15" t="s">
        <v>85</v>
      </c>
      <c r="C661" s="15" t="s">
        <v>80</v>
      </c>
      <c r="D661" s="16" t="s">
        <v>13</v>
      </c>
      <c r="E661" s="16" t="s">
        <v>112</v>
      </c>
      <c r="F661" s="15" t="s">
        <v>134</v>
      </c>
      <c r="G661" s="17">
        <v>214.79</v>
      </c>
      <c r="H661" s="16">
        <v>1</v>
      </c>
      <c r="I661" s="17">
        <v>108.18</v>
      </c>
      <c r="J661" s="16" t="s">
        <v>78</v>
      </c>
      <c r="K661" s="16">
        <v>2025</v>
      </c>
    </row>
    <row r="662" spans="1:11" ht="16.5" customHeight="1" x14ac:dyDescent="0.3">
      <c r="A662" s="10">
        <v>45729</v>
      </c>
      <c r="B662" s="11" t="s">
        <v>22</v>
      </c>
      <c r="C662" s="11" t="s">
        <v>40</v>
      </c>
      <c r="D662" s="12" t="s">
        <v>48</v>
      </c>
      <c r="E662" s="12" t="s">
        <v>62</v>
      </c>
      <c r="F662" s="11" t="s">
        <v>70</v>
      </c>
      <c r="G662" s="13">
        <v>25456.87</v>
      </c>
      <c r="H662" s="12">
        <v>2</v>
      </c>
      <c r="I662" s="19">
        <v>-5852.18</v>
      </c>
      <c r="J662" s="12" t="s">
        <v>16</v>
      </c>
      <c r="K662" s="12">
        <v>2025</v>
      </c>
    </row>
    <row r="663" spans="1:11" ht="16.5" customHeight="1" x14ac:dyDescent="0.3">
      <c r="A663" s="14">
        <v>45391</v>
      </c>
      <c r="B663" s="15" t="s">
        <v>101</v>
      </c>
      <c r="C663" s="15" t="s">
        <v>121</v>
      </c>
      <c r="D663" s="16" t="s">
        <v>28</v>
      </c>
      <c r="E663" s="16" t="s">
        <v>34</v>
      </c>
      <c r="F663" s="15" t="s">
        <v>145</v>
      </c>
      <c r="G663" s="17">
        <v>1665.45</v>
      </c>
      <c r="H663" s="16">
        <v>1</v>
      </c>
      <c r="I663" s="17">
        <v>637.08000000000004</v>
      </c>
      <c r="J663" s="16" t="s">
        <v>105</v>
      </c>
      <c r="K663" s="16">
        <v>2024</v>
      </c>
    </row>
    <row r="664" spans="1:11" ht="16.5" customHeight="1" x14ac:dyDescent="0.3">
      <c r="A664" s="10">
        <v>45668</v>
      </c>
      <c r="B664" s="11" t="s">
        <v>133</v>
      </c>
      <c r="C664" s="11" t="s">
        <v>65</v>
      </c>
      <c r="D664" s="12" t="s">
        <v>48</v>
      </c>
      <c r="E664" s="12" t="s">
        <v>62</v>
      </c>
      <c r="F664" s="11" t="s">
        <v>119</v>
      </c>
      <c r="G664" s="13">
        <v>17220.650000000001</v>
      </c>
      <c r="H664" s="12">
        <v>2</v>
      </c>
      <c r="I664" s="19">
        <v>-3601</v>
      </c>
      <c r="J664" s="12" t="s">
        <v>170</v>
      </c>
      <c r="K664" s="12">
        <v>2025</v>
      </c>
    </row>
    <row r="665" spans="1:11" ht="16.5" customHeight="1" x14ac:dyDescent="0.3">
      <c r="A665" s="14">
        <v>45542</v>
      </c>
      <c r="B665" s="15" t="s">
        <v>86</v>
      </c>
      <c r="C665" s="15" t="s">
        <v>33</v>
      </c>
      <c r="D665" s="16" t="s">
        <v>13</v>
      </c>
      <c r="E665" s="16" t="s">
        <v>73</v>
      </c>
      <c r="F665" s="15" t="s">
        <v>173</v>
      </c>
      <c r="G665" s="17">
        <v>62407.25</v>
      </c>
      <c r="H665" s="16">
        <v>3</v>
      </c>
      <c r="I665" s="18">
        <v>-5891.98</v>
      </c>
      <c r="J665" s="16" t="s">
        <v>41</v>
      </c>
      <c r="K665" s="16">
        <v>2024</v>
      </c>
    </row>
    <row r="666" spans="1:11" ht="16.5" customHeight="1" x14ac:dyDescent="0.3">
      <c r="A666" s="10">
        <v>45548</v>
      </c>
      <c r="B666" s="11" t="s">
        <v>37</v>
      </c>
      <c r="C666" s="11" t="s">
        <v>121</v>
      </c>
      <c r="D666" s="12" t="s">
        <v>13</v>
      </c>
      <c r="E666" s="12" t="s">
        <v>116</v>
      </c>
      <c r="F666" s="11" t="s">
        <v>162</v>
      </c>
      <c r="G666" s="13">
        <v>50486.559999999998</v>
      </c>
      <c r="H666" s="12">
        <v>1</v>
      </c>
      <c r="I666" s="13">
        <v>15571.03</v>
      </c>
      <c r="J666" s="12" t="s">
        <v>41</v>
      </c>
      <c r="K666" s="12">
        <v>2024</v>
      </c>
    </row>
    <row r="667" spans="1:11" ht="16.5" customHeight="1" x14ac:dyDescent="0.3">
      <c r="A667" s="14">
        <v>45434</v>
      </c>
      <c r="B667" s="15" t="s">
        <v>90</v>
      </c>
      <c r="C667" s="15" t="s">
        <v>59</v>
      </c>
      <c r="D667" s="16" t="s">
        <v>13</v>
      </c>
      <c r="E667" s="16" t="s">
        <v>73</v>
      </c>
      <c r="F667" s="15" t="s">
        <v>87</v>
      </c>
      <c r="G667" s="17">
        <v>427.84</v>
      </c>
      <c r="H667" s="16">
        <v>1</v>
      </c>
      <c r="I667" s="17">
        <v>65.39</v>
      </c>
      <c r="J667" s="16" t="s">
        <v>31</v>
      </c>
      <c r="K667" s="16">
        <v>2024</v>
      </c>
    </row>
    <row r="668" spans="1:11" ht="16.5" customHeight="1" x14ac:dyDescent="0.3">
      <c r="A668" s="10">
        <v>45612</v>
      </c>
      <c r="B668" s="11" t="s">
        <v>165</v>
      </c>
      <c r="C668" s="11" t="s">
        <v>83</v>
      </c>
      <c r="D668" s="12" t="s">
        <v>28</v>
      </c>
      <c r="E668" s="12" t="s">
        <v>29</v>
      </c>
      <c r="F668" s="11" t="s">
        <v>184</v>
      </c>
      <c r="G668" s="13">
        <v>51694.77</v>
      </c>
      <c r="H668" s="12">
        <v>2</v>
      </c>
      <c r="I668" s="13">
        <v>5472.91</v>
      </c>
      <c r="J668" s="12" t="s">
        <v>46</v>
      </c>
      <c r="K668" s="12">
        <v>2024</v>
      </c>
    </row>
    <row r="669" spans="1:11" ht="16.5" customHeight="1" x14ac:dyDescent="0.3">
      <c r="A669" s="14">
        <v>45705</v>
      </c>
      <c r="B669" s="15" t="s">
        <v>88</v>
      </c>
      <c r="C669" s="15" t="s">
        <v>76</v>
      </c>
      <c r="D669" s="16" t="s">
        <v>13</v>
      </c>
      <c r="E669" s="16" t="s">
        <v>73</v>
      </c>
      <c r="F669" s="15" t="s">
        <v>87</v>
      </c>
      <c r="G669" s="17">
        <v>22831.22</v>
      </c>
      <c r="H669" s="16">
        <v>4</v>
      </c>
      <c r="I669" s="17">
        <v>1286.42</v>
      </c>
      <c r="J669" s="16" t="s">
        <v>78</v>
      </c>
      <c r="K669" s="16">
        <v>2025</v>
      </c>
    </row>
    <row r="670" spans="1:11" ht="16.5" customHeight="1" x14ac:dyDescent="0.3">
      <c r="A670" s="10">
        <v>45676</v>
      </c>
      <c r="B670" s="11" t="s">
        <v>95</v>
      </c>
      <c r="C670" s="11" t="s">
        <v>40</v>
      </c>
      <c r="D670" s="12" t="s">
        <v>13</v>
      </c>
      <c r="E670" s="12" t="s">
        <v>24</v>
      </c>
      <c r="F670" s="11" t="s">
        <v>84</v>
      </c>
      <c r="G670" s="13">
        <v>7751.91</v>
      </c>
      <c r="H670" s="12">
        <v>7</v>
      </c>
      <c r="I670" s="13">
        <v>2566</v>
      </c>
      <c r="J670" s="12" t="s">
        <v>170</v>
      </c>
      <c r="K670" s="12">
        <v>2025</v>
      </c>
    </row>
    <row r="671" spans="1:11" ht="16.5" customHeight="1" x14ac:dyDescent="0.3">
      <c r="A671" s="14">
        <v>45632</v>
      </c>
      <c r="B671" s="15" t="s">
        <v>88</v>
      </c>
      <c r="C671" s="15" t="s">
        <v>65</v>
      </c>
      <c r="D671" s="16" t="s">
        <v>13</v>
      </c>
      <c r="E671" s="16" t="s">
        <v>44</v>
      </c>
      <c r="F671" s="15" t="s">
        <v>66</v>
      </c>
      <c r="G671" s="17">
        <v>3147.24</v>
      </c>
      <c r="H671" s="16">
        <v>4</v>
      </c>
      <c r="I671" s="17">
        <v>1397.3</v>
      </c>
      <c r="J671" s="16" t="s">
        <v>21</v>
      </c>
      <c r="K671" s="16">
        <v>2024</v>
      </c>
    </row>
    <row r="672" spans="1:11" ht="16.5" customHeight="1" x14ac:dyDescent="0.3">
      <c r="A672" s="10">
        <v>45424</v>
      </c>
      <c r="B672" s="11" t="s">
        <v>126</v>
      </c>
      <c r="C672" s="11" t="s">
        <v>23</v>
      </c>
      <c r="D672" s="12" t="s">
        <v>28</v>
      </c>
      <c r="E672" s="12" t="s">
        <v>29</v>
      </c>
      <c r="F672" s="11" t="s">
        <v>89</v>
      </c>
      <c r="G672" s="13">
        <v>27491.18</v>
      </c>
      <c r="H672" s="12">
        <v>8</v>
      </c>
      <c r="I672" s="19">
        <v>-1614.26</v>
      </c>
      <c r="J672" s="12" t="s">
        <v>31</v>
      </c>
      <c r="K672" s="12">
        <v>2024</v>
      </c>
    </row>
    <row r="673" spans="1:11" ht="16.5" customHeight="1" x14ac:dyDescent="0.3">
      <c r="A673" s="14">
        <v>45488</v>
      </c>
      <c r="B673" s="15" t="s">
        <v>85</v>
      </c>
      <c r="C673" s="15" t="s">
        <v>76</v>
      </c>
      <c r="D673" s="16" t="s">
        <v>13</v>
      </c>
      <c r="E673" s="16" t="s">
        <v>24</v>
      </c>
      <c r="F673" s="15" t="s">
        <v>91</v>
      </c>
      <c r="G673" s="17">
        <v>1177.1500000000001</v>
      </c>
      <c r="H673" s="16">
        <v>3</v>
      </c>
      <c r="I673" s="17">
        <v>400.47</v>
      </c>
      <c r="J673" s="16" t="s">
        <v>82</v>
      </c>
      <c r="K673" s="16">
        <v>2024</v>
      </c>
    </row>
    <row r="674" spans="1:11" ht="16.5" customHeight="1" x14ac:dyDescent="0.3">
      <c r="A674" s="10">
        <v>45606</v>
      </c>
      <c r="B674" s="11" t="s">
        <v>88</v>
      </c>
      <c r="C674" s="11" t="s">
        <v>40</v>
      </c>
      <c r="D674" s="12" t="s">
        <v>13</v>
      </c>
      <c r="E674" s="12" t="s">
        <v>19</v>
      </c>
      <c r="F674" s="11" t="s">
        <v>174</v>
      </c>
      <c r="G674" s="13">
        <v>2144.6999999999998</v>
      </c>
      <c r="H674" s="12">
        <v>7</v>
      </c>
      <c r="I674" s="13">
        <v>593.27</v>
      </c>
      <c r="J674" s="12" t="s">
        <v>46</v>
      </c>
      <c r="K674" s="12">
        <v>2024</v>
      </c>
    </row>
    <row r="675" spans="1:11" ht="16.5" customHeight="1" x14ac:dyDescent="0.3">
      <c r="A675" s="14">
        <v>45484</v>
      </c>
      <c r="B675" s="15" t="s">
        <v>122</v>
      </c>
      <c r="C675" s="15" t="s">
        <v>102</v>
      </c>
      <c r="D675" s="16" t="s">
        <v>13</v>
      </c>
      <c r="E675" s="16" t="s">
        <v>73</v>
      </c>
      <c r="F675" s="15" t="s">
        <v>167</v>
      </c>
      <c r="G675" s="17">
        <v>7247.01</v>
      </c>
      <c r="H675" s="16">
        <v>8</v>
      </c>
      <c r="I675" s="17">
        <v>2073.09</v>
      </c>
      <c r="J675" s="16" t="s">
        <v>82</v>
      </c>
      <c r="K675" s="16">
        <v>2024</v>
      </c>
    </row>
    <row r="676" spans="1:11" ht="16.5" customHeight="1" x14ac:dyDescent="0.3">
      <c r="A676" s="10">
        <v>45600</v>
      </c>
      <c r="B676" s="11" t="s">
        <v>64</v>
      </c>
      <c r="C676" s="11" t="s">
        <v>65</v>
      </c>
      <c r="D676" s="12" t="s">
        <v>28</v>
      </c>
      <c r="E676" s="12" t="s">
        <v>34</v>
      </c>
      <c r="F676" s="11" t="s">
        <v>145</v>
      </c>
      <c r="G676" s="13">
        <v>3943.7</v>
      </c>
      <c r="H676" s="12">
        <v>2</v>
      </c>
      <c r="I676" s="13">
        <v>236.24</v>
      </c>
      <c r="J676" s="12" t="s">
        <v>46</v>
      </c>
      <c r="K676" s="12">
        <v>2024</v>
      </c>
    </row>
    <row r="677" spans="1:11" ht="16.5" customHeight="1" x14ac:dyDescent="0.3">
      <c r="A677" s="14">
        <v>45556</v>
      </c>
      <c r="B677" s="15" t="s">
        <v>71</v>
      </c>
      <c r="C677" s="15" t="s">
        <v>59</v>
      </c>
      <c r="D677" s="16" t="s">
        <v>28</v>
      </c>
      <c r="E677" s="16" t="s">
        <v>34</v>
      </c>
      <c r="F677" s="15" t="s">
        <v>189</v>
      </c>
      <c r="G677" s="17">
        <v>19519.650000000001</v>
      </c>
      <c r="H677" s="16">
        <v>2</v>
      </c>
      <c r="I677" s="17">
        <v>4913.46</v>
      </c>
      <c r="J677" s="16" t="s">
        <v>41</v>
      </c>
      <c r="K677" s="16">
        <v>2024</v>
      </c>
    </row>
    <row r="678" spans="1:11" ht="16.5" customHeight="1" x14ac:dyDescent="0.3">
      <c r="A678" s="10">
        <v>45491</v>
      </c>
      <c r="B678" s="11" t="s">
        <v>138</v>
      </c>
      <c r="C678" s="11" t="s">
        <v>18</v>
      </c>
      <c r="D678" s="12" t="s">
        <v>28</v>
      </c>
      <c r="E678" s="12" t="s">
        <v>34</v>
      </c>
      <c r="F678" s="11" t="s">
        <v>35</v>
      </c>
      <c r="G678" s="13">
        <v>23954.55</v>
      </c>
      <c r="H678" s="12">
        <v>10</v>
      </c>
      <c r="I678" s="19">
        <v>-28310.27</v>
      </c>
      <c r="J678" s="12" t="s">
        <v>82</v>
      </c>
      <c r="K678" s="12">
        <v>2024</v>
      </c>
    </row>
    <row r="679" spans="1:11" ht="16.5" customHeight="1" x14ac:dyDescent="0.3">
      <c r="A679" s="14">
        <v>45522</v>
      </c>
      <c r="B679" s="15" t="s">
        <v>67</v>
      </c>
      <c r="C679" s="15" t="s">
        <v>52</v>
      </c>
      <c r="D679" s="16" t="s">
        <v>13</v>
      </c>
      <c r="E679" s="16" t="s">
        <v>24</v>
      </c>
      <c r="F679" s="15" t="s">
        <v>25</v>
      </c>
      <c r="G679" s="17">
        <v>2116.63</v>
      </c>
      <c r="H679" s="16">
        <v>4</v>
      </c>
      <c r="I679" s="17">
        <v>683.31</v>
      </c>
      <c r="J679" s="16" t="s">
        <v>36</v>
      </c>
      <c r="K679" s="16">
        <v>2024</v>
      </c>
    </row>
    <row r="680" spans="1:11" ht="16.5" customHeight="1" x14ac:dyDescent="0.3">
      <c r="A680" s="10">
        <v>45547</v>
      </c>
      <c r="B680" s="11" t="s">
        <v>39</v>
      </c>
      <c r="C680" s="11" t="s">
        <v>102</v>
      </c>
      <c r="D680" s="12" t="s">
        <v>13</v>
      </c>
      <c r="E680" s="12" t="s">
        <v>19</v>
      </c>
      <c r="F680" s="11" t="s">
        <v>198</v>
      </c>
      <c r="G680" s="13">
        <v>3150.41</v>
      </c>
      <c r="H680" s="12">
        <v>7</v>
      </c>
      <c r="I680" s="13">
        <v>1006.95</v>
      </c>
      <c r="J680" s="12" t="s">
        <v>41</v>
      </c>
      <c r="K680" s="12">
        <v>2024</v>
      </c>
    </row>
    <row r="681" spans="1:11" ht="16.5" customHeight="1" x14ac:dyDescent="0.3">
      <c r="A681" s="14">
        <v>45431</v>
      </c>
      <c r="B681" s="15" t="s">
        <v>75</v>
      </c>
      <c r="C681" s="15" t="s">
        <v>43</v>
      </c>
      <c r="D681" s="16" t="s">
        <v>48</v>
      </c>
      <c r="E681" s="16" t="s">
        <v>62</v>
      </c>
      <c r="F681" s="15" t="s">
        <v>63</v>
      </c>
      <c r="G681" s="17">
        <v>16016.15</v>
      </c>
      <c r="H681" s="16">
        <v>1</v>
      </c>
      <c r="I681" s="17">
        <v>1253.43</v>
      </c>
      <c r="J681" s="16" t="s">
        <v>31</v>
      </c>
      <c r="K681" s="16">
        <v>2024</v>
      </c>
    </row>
    <row r="682" spans="1:11" ht="16.5" customHeight="1" x14ac:dyDescent="0.3">
      <c r="A682" s="10">
        <v>45481</v>
      </c>
      <c r="B682" s="11" t="s">
        <v>17</v>
      </c>
      <c r="C682" s="11" t="s">
        <v>99</v>
      </c>
      <c r="D682" s="12" t="s">
        <v>13</v>
      </c>
      <c r="E682" s="12" t="s">
        <v>112</v>
      </c>
      <c r="F682" s="11" t="s">
        <v>163</v>
      </c>
      <c r="G682" s="13">
        <v>230.73</v>
      </c>
      <c r="H682" s="12">
        <v>1</v>
      </c>
      <c r="I682" s="13">
        <v>115.44</v>
      </c>
      <c r="J682" s="12" t="s">
        <v>82</v>
      </c>
      <c r="K682" s="12">
        <v>2024</v>
      </c>
    </row>
    <row r="683" spans="1:11" ht="16.5" customHeight="1" x14ac:dyDescent="0.3">
      <c r="A683" s="14">
        <v>45509</v>
      </c>
      <c r="B683" s="15" t="s">
        <v>183</v>
      </c>
      <c r="C683" s="15" t="s">
        <v>65</v>
      </c>
      <c r="D683" s="16" t="s">
        <v>13</v>
      </c>
      <c r="E683" s="16" t="s">
        <v>73</v>
      </c>
      <c r="F683" s="15" t="s">
        <v>127</v>
      </c>
      <c r="G683" s="17">
        <v>18524.580000000002</v>
      </c>
      <c r="H683" s="16">
        <v>2</v>
      </c>
      <c r="I683" s="17">
        <v>882.32</v>
      </c>
      <c r="J683" s="16" t="s">
        <v>36</v>
      </c>
      <c r="K683" s="16">
        <v>2024</v>
      </c>
    </row>
    <row r="684" spans="1:11" ht="16.5" customHeight="1" x14ac:dyDescent="0.3">
      <c r="A684" s="10">
        <v>45606</v>
      </c>
      <c r="B684" s="11" t="s">
        <v>137</v>
      </c>
      <c r="C684" s="11" t="s">
        <v>99</v>
      </c>
      <c r="D684" s="12" t="s">
        <v>13</v>
      </c>
      <c r="E684" s="12" t="s">
        <v>73</v>
      </c>
      <c r="F684" s="11" t="s">
        <v>109</v>
      </c>
      <c r="G684" s="13">
        <v>64372.47</v>
      </c>
      <c r="H684" s="12">
        <v>3</v>
      </c>
      <c r="I684" s="13">
        <v>20020.64</v>
      </c>
      <c r="J684" s="12" t="s">
        <v>46</v>
      </c>
      <c r="K684" s="12">
        <v>2024</v>
      </c>
    </row>
    <row r="685" spans="1:11" ht="16.5" customHeight="1" x14ac:dyDescent="0.3">
      <c r="A685" s="14">
        <v>45465</v>
      </c>
      <c r="B685" s="15" t="s">
        <v>150</v>
      </c>
      <c r="C685" s="15" t="s">
        <v>40</v>
      </c>
      <c r="D685" s="16" t="s">
        <v>13</v>
      </c>
      <c r="E685" s="16" t="s">
        <v>24</v>
      </c>
      <c r="F685" s="15" t="s">
        <v>91</v>
      </c>
      <c r="G685" s="17">
        <v>800.43</v>
      </c>
      <c r="H685" s="16">
        <v>2</v>
      </c>
      <c r="I685" s="17">
        <v>451.94</v>
      </c>
      <c r="J685" s="16" t="s">
        <v>26</v>
      </c>
      <c r="K685" s="16">
        <v>2024</v>
      </c>
    </row>
    <row r="686" spans="1:11" ht="16.5" customHeight="1" x14ac:dyDescent="0.3">
      <c r="A686" s="10">
        <v>45720</v>
      </c>
      <c r="B686" s="11" t="s">
        <v>165</v>
      </c>
      <c r="C686" s="11" t="s">
        <v>12</v>
      </c>
      <c r="D686" s="12" t="s">
        <v>28</v>
      </c>
      <c r="E686" s="12" t="s">
        <v>146</v>
      </c>
      <c r="F686" s="11" t="s">
        <v>147</v>
      </c>
      <c r="G686" s="13">
        <v>21401.4</v>
      </c>
      <c r="H686" s="12">
        <v>2</v>
      </c>
      <c r="I686" s="19">
        <v>-3505.43</v>
      </c>
      <c r="J686" s="12" t="s">
        <v>16</v>
      </c>
      <c r="K686" s="12">
        <v>2025</v>
      </c>
    </row>
    <row r="687" spans="1:11" ht="16.5" customHeight="1" x14ac:dyDescent="0.3">
      <c r="A687" s="14">
        <v>45619</v>
      </c>
      <c r="B687" s="15" t="s">
        <v>118</v>
      </c>
      <c r="C687" s="15" t="s">
        <v>80</v>
      </c>
      <c r="D687" s="16" t="s">
        <v>13</v>
      </c>
      <c r="E687" s="16" t="s">
        <v>19</v>
      </c>
      <c r="F687" s="15" t="s">
        <v>20</v>
      </c>
      <c r="G687" s="17">
        <v>947.78</v>
      </c>
      <c r="H687" s="16">
        <v>3</v>
      </c>
      <c r="I687" s="17">
        <v>125.24</v>
      </c>
      <c r="J687" s="16" t="s">
        <v>46</v>
      </c>
      <c r="K687" s="16">
        <v>2024</v>
      </c>
    </row>
    <row r="688" spans="1:11" ht="16.5" customHeight="1" x14ac:dyDescent="0.3">
      <c r="A688" s="10">
        <v>45405</v>
      </c>
      <c r="B688" s="11" t="s">
        <v>51</v>
      </c>
      <c r="C688" s="11" t="s">
        <v>59</v>
      </c>
      <c r="D688" s="12" t="s">
        <v>13</v>
      </c>
      <c r="E688" s="12" t="s">
        <v>19</v>
      </c>
      <c r="F688" s="11" t="s">
        <v>38</v>
      </c>
      <c r="G688" s="13">
        <v>1088.1400000000001</v>
      </c>
      <c r="H688" s="12">
        <v>3</v>
      </c>
      <c r="I688" s="13">
        <v>477.68</v>
      </c>
      <c r="J688" s="12" t="s">
        <v>105</v>
      </c>
      <c r="K688" s="12">
        <v>2024</v>
      </c>
    </row>
    <row r="689" spans="1:11" ht="16.5" customHeight="1" x14ac:dyDescent="0.3">
      <c r="A689" s="14">
        <v>45542</v>
      </c>
      <c r="B689" s="15" t="s">
        <v>176</v>
      </c>
      <c r="C689" s="15" t="s">
        <v>76</v>
      </c>
      <c r="D689" s="16" t="s">
        <v>13</v>
      </c>
      <c r="E689" s="16" t="s">
        <v>24</v>
      </c>
      <c r="F689" s="15" t="s">
        <v>100</v>
      </c>
      <c r="G689" s="17">
        <v>1523.29</v>
      </c>
      <c r="H689" s="16">
        <v>3</v>
      </c>
      <c r="I689" s="17">
        <v>573.07000000000005</v>
      </c>
      <c r="J689" s="16" t="s">
        <v>41</v>
      </c>
      <c r="K689" s="16">
        <v>2024</v>
      </c>
    </row>
    <row r="690" spans="1:11" ht="16.5" customHeight="1" x14ac:dyDescent="0.3">
      <c r="A690" s="10">
        <v>45591</v>
      </c>
      <c r="B690" s="11" t="s">
        <v>42</v>
      </c>
      <c r="C690" s="11" t="s">
        <v>12</v>
      </c>
      <c r="D690" s="12" t="s">
        <v>13</v>
      </c>
      <c r="E690" s="12" t="s">
        <v>24</v>
      </c>
      <c r="F690" s="11" t="s">
        <v>84</v>
      </c>
      <c r="G690" s="13">
        <v>1763.3</v>
      </c>
      <c r="H690" s="12">
        <v>2</v>
      </c>
      <c r="I690" s="13">
        <v>786.2</v>
      </c>
      <c r="J690" s="12" t="s">
        <v>96</v>
      </c>
      <c r="K690" s="12">
        <v>2024</v>
      </c>
    </row>
    <row r="691" spans="1:11" ht="16.5" customHeight="1" x14ac:dyDescent="0.3">
      <c r="A691" s="14">
        <v>45603</v>
      </c>
      <c r="B691" s="15" t="s">
        <v>165</v>
      </c>
      <c r="C691" s="15" t="s">
        <v>76</v>
      </c>
      <c r="D691" s="16" t="s">
        <v>13</v>
      </c>
      <c r="E691" s="16" t="s">
        <v>14</v>
      </c>
      <c r="F691" s="15" t="s">
        <v>161</v>
      </c>
      <c r="G691" s="17">
        <v>335.58</v>
      </c>
      <c r="H691" s="16">
        <v>1</v>
      </c>
      <c r="I691" s="17">
        <v>157.69</v>
      </c>
      <c r="J691" s="16" t="s">
        <v>46</v>
      </c>
      <c r="K691" s="16">
        <v>2024</v>
      </c>
    </row>
    <row r="692" spans="1:11" ht="16.5" customHeight="1" x14ac:dyDescent="0.3">
      <c r="A692" s="10">
        <v>45519</v>
      </c>
      <c r="B692" s="11" t="s">
        <v>71</v>
      </c>
      <c r="C692" s="11" t="s">
        <v>153</v>
      </c>
      <c r="D692" s="12" t="s">
        <v>13</v>
      </c>
      <c r="E692" s="12" t="s">
        <v>73</v>
      </c>
      <c r="F692" s="11" t="s">
        <v>173</v>
      </c>
      <c r="G692" s="13">
        <v>35497.83</v>
      </c>
      <c r="H692" s="12">
        <v>12</v>
      </c>
      <c r="I692" s="13">
        <v>11000.14</v>
      </c>
      <c r="J692" s="12" t="s">
        <v>36</v>
      </c>
      <c r="K692" s="12">
        <v>2024</v>
      </c>
    </row>
    <row r="693" spans="1:11" ht="16.5" customHeight="1" x14ac:dyDescent="0.3">
      <c r="A693" s="14">
        <v>45647</v>
      </c>
      <c r="B693" s="15" t="s">
        <v>11</v>
      </c>
      <c r="C693" s="15" t="s">
        <v>18</v>
      </c>
      <c r="D693" s="16" t="s">
        <v>13</v>
      </c>
      <c r="E693" s="16" t="s">
        <v>116</v>
      </c>
      <c r="F693" s="15" t="s">
        <v>179</v>
      </c>
      <c r="G693" s="17">
        <v>1050.58</v>
      </c>
      <c r="H693" s="16">
        <v>5</v>
      </c>
      <c r="I693" s="18">
        <v>-3280.77</v>
      </c>
      <c r="J693" s="16" t="s">
        <v>21</v>
      </c>
      <c r="K693" s="16">
        <v>2024</v>
      </c>
    </row>
    <row r="694" spans="1:11" ht="16.5" customHeight="1" x14ac:dyDescent="0.3">
      <c r="A694" s="10">
        <v>45600</v>
      </c>
      <c r="B694" s="11" t="s">
        <v>67</v>
      </c>
      <c r="C694" s="11" t="s">
        <v>65</v>
      </c>
      <c r="D694" s="12" t="s">
        <v>13</v>
      </c>
      <c r="E694" s="12" t="s">
        <v>24</v>
      </c>
      <c r="F694" s="11" t="s">
        <v>84</v>
      </c>
      <c r="G694" s="13">
        <v>2201.5100000000002</v>
      </c>
      <c r="H694" s="12">
        <v>3</v>
      </c>
      <c r="I694" s="13">
        <v>858.87</v>
      </c>
      <c r="J694" s="12" t="s">
        <v>46</v>
      </c>
      <c r="K694" s="12">
        <v>2024</v>
      </c>
    </row>
    <row r="695" spans="1:11" ht="16.5" customHeight="1" x14ac:dyDescent="0.3">
      <c r="A695" s="14">
        <v>45649</v>
      </c>
      <c r="B695" s="15" t="s">
        <v>172</v>
      </c>
      <c r="C695" s="15" t="s">
        <v>23</v>
      </c>
      <c r="D695" s="16" t="s">
        <v>28</v>
      </c>
      <c r="E695" s="16" t="s">
        <v>60</v>
      </c>
      <c r="F695" s="15" t="s">
        <v>136</v>
      </c>
      <c r="G695" s="17">
        <v>99421.71</v>
      </c>
      <c r="H695" s="16">
        <v>6</v>
      </c>
      <c r="I695" s="17">
        <v>10626.14</v>
      </c>
      <c r="J695" s="16" t="s">
        <v>21</v>
      </c>
      <c r="K695" s="16">
        <v>2024</v>
      </c>
    </row>
    <row r="696" spans="1:11" ht="16.5" customHeight="1" x14ac:dyDescent="0.3">
      <c r="A696" s="10">
        <v>45615</v>
      </c>
      <c r="B696" s="11" t="s">
        <v>39</v>
      </c>
      <c r="C696" s="11" t="s">
        <v>121</v>
      </c>
      <c r="D696" s="12" t="s">
        <v>13</v>
      </c>
      <c r="E696" s="12" t="s">
        <v>19</v>
      </c>
      <c r="F696" s="11" t="s">
        <v>174</v>
      </c>
      <c r="G696" s="13">
        <v>24226.03</v>
      </c>
      <c r="H696" s="12">
        <v>4</v>
      </c>
      <c r="I696" s="13">
        <v>6535.91</v>
      </c>
      <c r="J696" s="12" t="s">
        <v>46</v>
      </c>
      <c r="K696" s="12">
        <v>2024</v>
      </c>
    </row>
    <row r="697" spans="1:11" ht="16.5" customHeight="1" x14ac:dyDescent="0.3">
      <c r="A697" s="14">
        <v>45728</v>
      </c>
      <c r="B697" s="15" t="s">
        <v>11</v>
      </c>
      <c r="C697" s="15" t="s">
        <v>83</v>
      </c>
      <c r="D697" s="16" t="s">
        <v>28</v>
      </c>
      <c r="E697" s="16" t="s">
        <v>146</v>
      </c>
      <c r="F697" s="15" t="s">
        <v>206</v>
      </c>
      <c r="G697" s="17">
        <v>122096.25</v>
      </c>
      <c r="H697" s="16">
        <v>7</v>
      </c>
      <c r="I697" s="18">
        <v>-3232.15</v>
      </c>
      <c r="J697" s="16" t="s">
        <v>16</v>
      </c>
      <c r="K697" s="16">
        <v>2025</v>
      </c>
    </row>
    <row r="698" spans="1:11" ht="16.5" customHeight="1" x14ac:dyDescent="0.3">
      <c r="A698" s="10">
        <v>45646</v>
      </c>
      <c r="B698" s="11" t="s">
        <v>126</v>
      </c>
      <c r="C698" s="11" t="s">
        <v>76</v>
      </c>
      <c r="D698" s="12" t="s">
        <v>13</v>
      </c>
      <c r="E698" s="12" t="s">
        <v>44</v>
      </c>
      <c r="F698" s="11" t="s">
        <v>66</v>
      </c>
      <c r="G698" s="13">
        <v>4239.96</v>
      </c>
      <c r="H698" s="12">
        <v>7</v>
      </c>
      <c r="I698" s="13">
        <v>2258.8200000000002</v>
      </c>
      <c r="J698" s="12" t="s">
        <v>21</v>
      </c>
      <c r="K698" s="12">
        <v>2024</v>
      </c>
    </row>
    <row r="699" spans="1:11" ht="16.5" customHeight="1" x14ac:dyDescent="0.3">
      <c r="A699" s="14">
        <v>45723</v>
      </c>
      <c r="B699" s="15" t="s">
        <v>17</v>
      </c>
      <c r="C699" s="15" t="s">
        <v>80</v>
      </c>
      <c r="D699" s="16" t="s">
        <v>28</v>
      </c>
      <c r="E699" s="16" t="s">
        <v>34</v>
      </c>
      <c r="F699" s="15" t="s">
        <v>35</v>
      </c>
      <c r="G699" s="17">
        <v>3649.21</v>
      </c>
      <c r="H699" s="16">
        <v>2</v>
      </c>
      <c r="I699" s="18">
        <v>-458.42</v>
      </c>
      <c r="J699" s="16" t="s">
        <v>16</v>
      </c>
      <c r="K699" s="16">
        <v>2025</v>
      </c>
    </row>
    <row r="700" spans="1:11" ht="16.5" customHeight="1" x14ac:dyDescent="0.3">
      <c r="A700" s="10">
        <v>45462</v>
      </c>
      <c r="B700" s="11" t="s">
        <v>95</v>
      </c>
      <c r="C700" s="11" t="s">
        <v>83</v>
      </c>
      <c r="D700" s="12" t="s">
        <v>13</v>
      </c>
      <c r="E700" s="12" t="s">
        <v>73</v>
      </c>
      <c r="F700" s="11" t="s">
        <v>87</v>
      </c>
      <c r="G700" s="13">
        <v>17098.36</v>
      </c>
      <c r="H700" s="12">
        <v>3</v>
      </c>
      <c r="I700" s="19">
        <v>-3046.47</v>
      </c>
      <c r="J700" s="12" t="s">
        <v>26</v>
      </c>
      <c r="K700" s="12">
        <v>2024</v>
      </c>
    </row>
    <row r="701" spans="1:11" ht="16.5" customHeight="1" x14ac:dyDescent="0.3">
      <c r="A701" s="14">
        <v>45699</v>
      </c>
      <c r="B701" s="15" t="s">
        <v>172</v>
      </c>
      <c r="C701" s="15" t="s">
        <v>121</v>
      </c>
      <c r="D701" s="16" t="s">
        <v>13</v>
      </c>
      <c r="E701" s="16" t="s">
        <v>19</v>
      </c>
      <c r="F701" s="15" t="s">
        <v>20</v>
      </c>
      <c r="G701" s="17">
        <v>458.85</v>
      </c>
      <c r="H701" s="16">
        <v>1</v>
      </c>
      <c r="I701" s="17">
        <v>136.1</v>
      </c>
      <c r="J701" s="16" t="s">
        <v>78</v>
      </c>
      <c r="K701" s="16">
        <v>2025</v>
      </c>
    </row>
    <row r="702" spans="1:11" ht="16.5" customHeight="1" x14ac:dyDescent="0.3">
      <c r="A702" s="10">
        <v>45539</v>
      </c>
      <c r="B702" s="11" t="s">
        <v>75</v>
      </c>
      <c r="C702" s="11" t="s">
        <v>93</v>
      </c>
      <c r="D702" s="12" t="s">
        <v>48</v>
      </c>
      <c r="E702" s="12" t="s">
        <v>107</v>
      </c>
      <c r="F702" s="11" t="s">
        <v>159</v>
      </c>
      <c r="G702" s="13">
        <v>1753.83</v>
      </c>
      <c r="H702" s="12">
        <v>3</v>
      </c>
      <c r="I702" s="13">
        <v>152.96</v>
      </c>
      <c r="J702" s="12" t="s">
        <v>41</v>
      </c>
      <c r="K702" s="12">
        <v>2024</v>
      </c>
    </row>
    <row r="703" spans="1:11" ht="16.5" customHeight="1" x14ac:dyDescent="0.3">
      <c r="A703" s="14">
        <v>45642</v>
      </c>
      <c r="B703" s="15" t="s">
        <v>58</v>
      </c>
      <c r="C703" s="15" t="s">
        <v>59</v>
      </c>
      <c r="D703" s="16" t="s">
        <v>48</v>
      </c>
      <c r="E703" s="16" t="s">
        <v>107</v>
      </c>
      <c r="F703" s="15" t="s">
        <v>160</v>
      </c>
      <c r="G703" s="17">
        <v>6474.87</v>
      </c>
      <c r="H703" s="16">
        <v>6</v>
      </c>
      <c r="I703" s="18">
        <v>-1130.21</v>
      </c>
      <c r="J703" s="16" t="s">
        <v>21</v>
      </c>
      <c r="K703" s="16">
        <v>2024</v>
      </c>
    </row>
    <row r="704" spans="1:11" ht="16.5" customHeight="1" x14ac:dyDescent="0.3">
      <c r="A704" s="10">
        <v>45404</v>
      </c>
      <c r="B704" s="11" t="s">
        <v>168</v>
      </c>
      <c r="C704" s="11" t="s">
        <v>18</v>
      </c>
      <c r="D704" s="12" t="s">
        <v>48</v>
      </c>
      <c r="E704" s="12" t="s">
        <v>107</v>
      </c>
      <c r="F704" s="11" t="s">
        <v>160</v>
      </c>
      <c r="G704" s="13">
        <v>3454.31</v>
      </c>
      <c r="H704" s="12">
        <v>6</v>
      </c>
      <c r="I704" s="19">
        <v>-53.19</v>
      </c>
      <c r="J704" s="12" t="s">
        <v>105</v>
      </c>
      <c r="K704" s="12">
        <v>2024</v>
      </c>
    </row>
    <row r="705" spans="1:11" ht="16.5" customHeight="1" x14ac:dyDescent="0.3">
      <c r="A705" s="14">
        <v>45643</v>
      </c>
      <c r="B705" s="15" t="s">
        <v>51</v>
      </c>
      <c r="C705" s="15" t="s">
        <v>43</v>
      </c>
      <c r="D705" s="16" t="s">
        <v>48</v>
      </c>
      <c r="E705" s="16" t="s">
        <v>107</v>
      </c>
      <c r="F705" s="15" t="s">
        <v>175</v>
      </c>
      <c r="G705" s="17">
        <v>11207.41</v>
      </c>
      <c r="H705" s="16">
        <v>1</v>
      </c>
      <c r="I705" s="17">
        <v>3703.65</v>
      </c>
      <c r="J705" s="16" t="s">
        <v>21</v>
      </c>
      <c r="K705" s="16">
        <v>2024</v>
      </c>
    </row>
    <row r="706" spans="1:11" ht="16.5" customHeight="1" x14ac:dyDescent="0.3">
      <c r="A706" s="10">
        <v>45505</v>
      </c>
      <c r="B706" s="11" t="s">
        <v>67</v>
      </c>
      <c r="C706" s="11" t="s">
        <v>99</v>
      </c>
      <c r="D706" s="12" t="s">
        <v>28</v>
      </c>
      <c r="E706" s="12" t="s">
        <v>29</v>
      </c>
      <c r="F706" s="11" t="s">
        <v>201</v>
      </c>
      <c r="G706" s="13">
        <v>15862.3</v>
      </c>
      <c r="H706" s="12">
        <v>4</v>
      </c>
      <c r="I706" s="19">
        <v>-1186.51</v>
      </c>
      <c r="J706" s="12" t="s">
        <v>36</v>
      </c>
      <c r="K706" s="12">
        <v>2024</v>
      </c>
    </row>
    <row r="707" spans="1:11" ht="16.5" customHeight="1" x14ac:dyDescent="0.3">
      <c r="A707" s="14">
        <v>45571</v>
      </c>
      <c r="B707" s="15" t="s">
        <v>176</v>
      </c>
      <c r="C707" s="15" t="s">
        <v>111</v>
      </c>
      <c r="D707" s="16" t="s">
        <v>48</v>
      </c>
      <c r="E707" s="16" t="s">
        <v>62</v>
      </c>
      <c r="F707" s="15" t="s">
        <v>186</v>
      </c>
      <c r="G707" s="17">
        <v>34790.71</v>
      </c>
      <c r="H707" s="16">
        <v>1</v>
      </c>
      <c r="I707" s="17">
        <v>9151.7099999999991</v>
      </c>
      <c r="J707" s="16" t="s">
        <v>96</v>
      </c>
      <c r="K707" s="16">
        <v>2024</v>
      </c>
    </row>
    <row r="708" spans="1:11" ht="16.5" customHeight="1" x14ac:dyDescent="0.3">
      <c r="A708" s="10">
        <v>45641</v>
      </c>
      <c r="B708" s="11" t="s">
        <v>132</v>
      </c>
      <c r="C708" s="11" t="s">
        <v>23</v>
      </c>
      <c r="D708" s="12" t="s">
        <v>13</v>
      </c>
      <c r="E708" s="12" t="s">
        <v>56</v>
      </c>
      <c r="F708" s="11" t="s">
        <v>197</v>
      </c>
      <c r="G708" s="13">
        <v>806.06</v>
      </c>
      <c r="H708" s="12">
        <v>1</v>
      </c>
      <c r="I708" s="13">
        <v>250.78</v>
      </c>
      <c r="J708" s="12" t="s">
        <v>21</v>
      </c>
      <c r="K708" s="12">
        <v>2024</v>
      </c>
    </row>
    <row r="709" spans="1:11" ht="16.5" customHeight="1" x14ac:dyDescent="0.3">
      <c r="A709" s="14">
        <v>45638</v>
      </c>
      <c r="B709" s="15" t="s">
        <v>172</v>
      </c>
      <c r="C709" s="15" t="s">
        <v>121</v>
      </c>
      <c r="D709" s="16" t="s">
        <v>13</v>
      </c>
      <c r="E709" s="16" t="s">
        <v>24</v>
      </c>
      <c r="F709" s="15" t="s">
        <v>100</v>
      </c>
      <c r="G709" s="17">
        <v>2909.15</v>
      </c>
      <c r="H709" s="16">
        <v>3</v>
      </c>
      <c r="I709" s="17">
        <v>1602.81</v>
      </c>
      <c r="J709" s="16" t="s">
        <v>21</v>
      </c>
      <c r="K709" s="16">
        <v>2024</v>
      </c>
    </row>
    <row r="710" spans="1:11" ht="16.5" customHeight="1" x14ac:dyDescent="0.3">
      <c r="A710" s="10">
        <v>45522</v>
      </c>
      <c r="B710" s="11" t="s">
        <v>90</v>
      </c>
      <c r="C710" s="11" t="s">
        <v>18</v>
      </c>
      <c r="D710" s="12" t="s">
        <v>28</v>
      </c>
      <c r="E710" s="12" t="s">
        <v>60</v>
      </c>
      <c r="F710" s="11" t="s">
        <v>61</v>
      </c>
      <c r="G710" s="13">
        <v>95824.41</v>
      </c>
      <c r="H710" s="12">
        <v>3</v>
      </c>
      <c r="I710" s="13">
        <v>26513.08</v>
      </c>
      <c r="J710" s="12" t="s">
        <v>36</v>
      </c>
      <c r="K710" s="12">
        <v>2024</v>
      </c>
    </row>
    <row r="711" spans="1:11" ht="16.5" customHeight="1" x14ac:dyDescent="0.3">
      <c r="A711" s="14">
        <v>45422</v>
      </c>
      <c r="B711" s="15" t="s">
        <v>126</v>
      </c>
      <c r="C711" s="15" t="s">
        <v>43</v>
      </c>
      <c r="D711" s="16" t="s">
        <v>48</v>
      </c>
      <c r="E711" s="16" t="s">
        <v>107</v>
      </c>
      <c r="F711" s="15" t="s">
        <v>157</v>
      </c>
      <c r="G711" s="17">
        <v>19855.830000000002</v>
      </c>
      <c r="H711" s="16">
        <v>4</v>
      </c>
      <c r="I711" s="17">
        <v>2405.86</v>
      </c>
      <c r="J711" s="16" t="s">
        <v>31</v>
      </c>
      <c r="K711" s="16">
        <v>2024</v>
      </c>
    </row>
    <row r="712" spans="1:11" ht="16.5" customHeight="1" x14ac:dyDescent="0.3">
      <c r="A712" s="10">
        <v>45568</v>
      </c>
      <c r="B712" s="11" t="s">
        <v>165</v>
      </c>
      <c r="C712" s="11" t="s">
        <v>52</v>
      </c>
      <c r="D712" s="12" t="s">
        <v>28</v>
      </c>
      <c r="E712" s="12" t="s">
        <v>60</v>
      </c>
      <c r="F712" s="11" t="s">
        <v>136</v>
      </c>
      <c r="G712" s="13">
        <v>29287.81</v>
      </c>
      <c r="H712" s="12">
        <v>3</v>
      </c>
      <c r="I712" s="19">
        <v>-3738.22</v>
      </c>
      <c r="J712" s="12" t="s">
        <v>96</v>
      </c>
      <c r="K712" s="12">
        <v>2024</v>
      </c>
    </row>
    <row r="713" spans="1:11" ht="16.5" customHeight="1" x14ac:dyDescent="0.3">
      <c r="A713" s="14">
        <v>45532</v>
      </c>
      <c r="B713" s="15" t="s">
        <v>103</v>
      </c>
      <c r="C713" s="15" t="s">
        <v>52</v>
      </c>
      <c r="D713" s="16" t="s">
        <v>13</v>
      </c>
      <c r="E713" s="16" t="s">
        <v>19</v>
      </c>
      <c r="F713" s="15" t="s">
        <v>128</v>
      </c>
      <c r="G713" s="17">
        <v>1566.68</v>
      </c>
      <c r="H713" s="16">
        <v>5</v>
      </c>
      <c r="I713" s="17">
        <v>391.04</v>
      </c>
      <c r="J713" s="16" t="s">
        <v>36</v>
      </c>
      <c r="K713" s="16">
        <v>2024</v>
      </c>
    </row>
    <row r="714" spans="1:11" ht="16.5" customHeight="1" x14ac:dyDescent="0.3">
      <c r="A714" s="10">
        <v>45709</v>
      </c>
      <c r="B714" s="11" t="s">
        <v>69</v>
      </c>
      <c r="C714" s="11" t="s">
        <v>99</v>
      </c>
      <c r="D714" s="12" t="s">
        <v>48</v>
      </c>
      <c r="E714" s="12" t="s">
        <v>62</v>
      </c>
      <c r="F714" s="11" t="s">
        <v>185</v>
      </c>
      <c r="G714" s="13">
        <v>31412.17</v>
      </c>
      <c r="H714" s="12">
        <v>3</v>
      </c>
      <c r="I714" s="19">
        <v>-5997.01</v>
      </c>
      <c r="J714" s="12" t="s">
        <v>78</v>
      </c>
      <c r="K714" s="12">
        <v>2025</v>
      </c>
    </row>
    <row r="715" spans="1:11" ht="16.5" customHeight="1" x14ac:dyDescent="0.3">
      <c r="A715" s="14">
        <v>45544</v>
      </c>
      <c r="B715" s="15" t="s">
        <v>168</v>
      </c>
      <c r="C715" s="15" t="s">
        <v>99</v>
      </c>
      <c r="D715" s="16" t="s">
        <v>13</v>
      </c>
      <c r="E715" s="16" t="s">
        <v>44</v>
      </c>
      <c r="F715" s="15" t="s">
        <v>53</v>
      </c>
      <c r="G715" s="17">
        <v>8620.59</v>
      </c>
      <c r="H715" s="16">
        <v>2</v>
      </c>
      <c r="I715" s="17">
        <v>3970.62</v>
      </c>
      <c r="J715" s="16" t="s">
        <v>41</v>
      </c>
      <c r="K715" s="16">
        <v>2024</v>
      </c>
    </row>
    <row r="716" spans="1:11" ht="16.5" customHeight="1" x14ac:dyDescent="0.3">
      <c r="A716" s="10">
        <v>45743</v>
      </c>
      <c r="B716" s="11" t="s">
        <v>133</v>
      </c>
      <c r="C716" s="11" t="s">
        <v>23</v>
      </c>
      <c r="D716" s="12" t="s">
        <v>13</v>
      </c>
      <c r="E716" s="12" t="s">
        <v>56</v>
      </c>
      <c r="F716" s="11" t="s">
        <v>130</v>
      </c>
      <c r="G716" s="13">
        <v>1214.0899999999999</v>
      </c>
      <c r="H716" s="12">
        <v>1</v>
      </c>
      <c r="I716" s="13">
        <v>555.08000000000004</v>
      </c>
      <c r="J716" s="12" t="s">
        <v>16</v>
      </c>
      <c r="K716" s="12">
        <v>2025</v>
      </c>
    </row>
    <row r="717" spans="1:11" ht="16.5" customHeight="1" x14ac:dyDescent="0.3">
      <c r="A717" s="14">
        <v>45692</v>
      </c>
      <c r="B717" s="15" t="s">
        <v>190</v>
      </c>
      <c r="C717" s="15" t="s">
        <v>52</v>
      </c>
      <c r="D717" s="16" t="s">
        <v>48</v>
      </c>
      <c r="E717" s="16" t="s">
        <v>107</v>
      </c>
      <c r="F717" s="15" t="s">
        <v>131</v>
      </c>
      <c r="G717" s="17">
        <v>7282.26</v>
      </c>
      <c r="H717" s="16">
        <v>3</v>
      </c>
      <c r="I717" s="17">
        <v>2671.61</v>
      </c>
      <c r="J717" s="16" t="s">
        <v>78</v>
      </c>
      <c r="K717" s="16">
        <v>2025</v>
      </c>
    </row>
    <row r="718" spans="1:11" ht="16.5" customHeight="1" x14ac:dyDescent="0.3">
      <c r="A718" s="10">
        <v>45603</v>
      </c>
      <c r="B718" s="11" t="s">
        <v>51</v>
      </c>
      <c r="C718" s="11" t="s">
        <v>83</v>
      </c>
      <c r="D718" s="12" t="s">
        <v>48</v>
      </c>
      <c r="E718" s="12" t="s">
        <v>107</v>
      </c>
      <c r="F718" s="11" t="s">
        <v>131</v>
      </c>
      <c r="G718" s="13">
        <v>3323.4</v>
      </c>
      <c r="H718" s="12">
        <v>3</v>
      </c>
      <c r="I718" s="13">
        <v>0</v>
      </c>
      <c r="J718" s="12" t="s">
        <v>46</v>
      </c>
      <c r="K718" s="12">
        <v>2024</v>
      </c>
    </row>
    <row r="719" spans="1:11" ht="16.5" customHeight="1" x14ac:dyDescent="0.3">
      <c r="A719" s="14">
        <v>45398</v>
      </c>
      <c r="B719" s="15" t="s">
        <v>178</v>
      </c>
      <c r="C719" s="15" t="s">
        <v>12</v>
      </c>
      <c r="D719" s="16" t="s">
        <v>28</v>
      </c>
      <c r="E719" s="16" t="s">
        <v>29</v>
      </c>
      <c r="F719" s="15" t="s">
        <v>148</v>
      </c>
      <c r="G719" s="17">
        <v>3411.34</v>
      </c>
      <c r="H719" s="16">
        <v>1</v>
      </c>
      <c r="I719" s="17">
        <v>181.9</v>
      </c>
      <c r="J719" s="16" t="s">
        <v>105</v>
      </c>
      <c r="K719" s="16">
        <v>2024</v>
      </c>
    </row>
    <row r="720" spans="1:11" ht="16.5" customHeight="1" x14ac:dyDescent="0.3">
      <c r="A720" s="10">
        <v>45490</v>
      </c>
      <c r="B720" s="11" t="s">
        <v>98</v>
      </c>
      <c r="C720" s="11" t="s">
        <v>18</v>
      </c>
      <c r="D720" s="12" t="s">
        <v>13</v>
      </c>
      <c r="E720" s="12" t="s">
        <v>44</v>
      </c>
      <c r="F720" s="11" t="s">
        <v>53</v>
      </c>
      <c r="G720" s="13">
        <v>961.77</v>
      </c>
      <c r="H720" s="12">
        <v>2</v>
      </c>
      <c r="I720" s="13">
        <v>510.08</v>
      </c>
      <c r="J720" s="12" t="s">
        <v>82</v>
      </c>
      <c r="K720" s="12">
        <v>2024</v>
      </c>
    </row>
    <row r="721" spans="1:11" ht="16.5" customHeight="1" x14ac:dyDescent="0.3">
      <c r="A721" s="14">
        <v>45719</v>
      </c>
      <c r="B721" s="15" t="s">
        <v>103</v>
      </c>
      <c r="C721" s="15" t="s">
        <v>65</v>
      </c>
      <c r="D721" s="16" t="s">
        <v>13</v>
      </c>
      <c r="E721" s="16" t="s">
        <v>24</v>
      </c>
      <c r="F721" s="15" t="s">
        <v>91</v>
      </c>
      <c r="G721" s="17">
        <v>1076.19</v>
      </c>
      <c r="H721" s="16">
        <v>7</v>
      </c>
      <c r="I721" s="18">
        <v>-2164.36</v>
      </c>
      <c r="J721" s="16" t="s">
        <v>16</v>
      </c>
      <c r="K721" s="16">
        <v>2025</v>
      </c>
    </row>
    <row r="722" spans="1:11" ht="16.5" customHeight="1" x14ac:dyDescent="0.3">
      <c r="A722" s="10">
        <v>45560</v>
      </c>
      <c r="B722" s="11" t="s">
        <v>11</v>
      </c>
      <c r="C722" s="11" t="s">
        <v>65</v>
      </c>
      <c r="D722" s="12" t="s">
        <v>28</v>
      </c>
      <c r="E722" s="12" t="s">
        <v>34</v>
      </c>
      <c r="F722" s="11" t="s">
        <v>145</v>
      </c>
      <c r="G722" s="13">
        <v>18916.830000000002</v>
      </c>
      <c r="H722" s="12">
        <v>2</v>
      </c>
      <c r="I722" s="13">
        <v>8015.88</v>
      </c>
      <c r="J722" s="12" t="s">
        <v>41</v>
      </c>
      <c r="K722" s="12">
        <v>2024</v>
      </c>
    </row>
    <row r="723" spans="1:11" ht="16.5" customHeight="1" x14ac:dyDescent="0.3">
      <c r="A723" s="14">
        <v>45461</v>
      </c>
      <c r="B723" s="15" t="s">
        <v>132</v>
      </c>
      <c r="C723" s="15" t="s">
        <v>40</v>
      </c>
      <c r="D723" s="16" t="s">
        <v>48</v>
      </c>
      <c r="E723" s="16" t="s">
        <v>62</v>
      </c>
      <c r="F723" s="15" t="s">
        <v>187</v>
      </c>
      <c r="G723" s="17">
        <v>1229.51</v>
      </c>
      <c r="H723" s="16">
        <v>1</v>
      </c>
      <c r="I723" s="18">
        <v>-272.06</v>
      </c>
      <c r="J723" s="16" t="s">
        <v>26</v>
      </c>
      <c r="K723" s="16">
        <v>2024</v>
      </c>
    </row>
    <row r="724" spans="1:11" ht="16.5" customHeight="1" x14ac:dyDescent="0.3">
      <c r="A724" s="10">
        <v>45637</v>
      </c>
      <c r="B724" s="11" t="s">
        <v>98</v>
      </c>
      <c r="C724" s="11" t="s">
        <v>43</v>
      </c>
      <c r="D724" s="12" t="s">
        <v>48</v>
      </c>
      <c r="E724" s="12" t="s">
        <v>107</v>
      </c>
      <c r="F724" s="11" t="s">
        <v>159</v>
      </c>
      <c r="G724" s="13">
        <v>39868.800000000003</v>
      </c>
      <c r="H724" s="12">
        <v>4</v>
      </c>
      <c r="I724" s="13">
        <v>3613.2</v>
      </c>
      <c r="J724" s="12" t="s">
        <v>21</v>
      </c>
      <c r="K724" s="12">
        <v>2024</v>
      </c>
    </row>
    <row r="725" spans="1:11" ht="16.5" customHeight="1" x14ac:dyDescent="0.3">
      <c r="A725" s="14">
        <v>45438</v>
      </c>
      <c r="B725" s="15" t="s">
        <v>42</v>
      </c>
      <c r="C725" s="15" t="s">
        <v>43</v>
      </c>
      <c r="D725" s="16" t="s">
        <v>13</v>
      </c>
      <c r="E725" s="16" t="s">
        <v>24</v>
      </c>
      <c r="F725" s="15" t="s">
        <v>25</v>
      </c>
      <c r="G725" s="17">
        <v>508.91</v>
      </c>
      <c r="H725" s="16">
        <v>3</v>
      </c>
      <c r="I725" s="17">
        <v>187.9</v>
      </c>
      <c r="J725" s="16" t="s">
        <v>31</v>
      </c>
      <c r="K725" s="16">
        <v>2024</v>
      </c>
    </row>
    <row r="726" spans="1:11" ht="16.5" customHeight="1" x14ac:dyDescent="0.3">
      <c r="A726" s="10">
        <v>45570</v>
      </c>
      <c r="B726" s="11" t="s">
        <v>190</v>
      </c>
      <c r="C726" s="11" t="s">
        <v>18</v>
      </c>
      <c r="D726" s="12" t="s">
        <v>13</v>
      </c>
      <c r="E726" s="12" t="s">
        <v>116</v>
      </c>
      <c r="F726" s="11" t="s">
        <v>191</v>
      </c>
      <c r="G726" s="13">
        <v>1209.99</v>
      </c>
      <c r="H726" s="12">
        <v>3</v>
      </c>
      <c r="I726" s="13">
        <v>340.86</v>
      </c>
      <c r="J726" s="12" t="s">
        <v>96</v>
      </c>
      <c r="K726" s="12">
        <v>2024</v>
      </c>
    </row>
    <row r="727" spans="1:11" ht="16.5" customHeight="1" x14ac:dyDescent="0.3">
      <c r="A727" s="14">
        <v>45522</v>
      </c>
      <c r="B727" s="15" t="s">
        <v>54</v>
      </c>
      <c r="C727" s="15" t="s">
        <v>93</v>
      </c>
      <c r="D727" s="16" t="s">
        <v>48</v>
      </c>
      <c r="E727" s="16" t="s">
        <v>62</v>
      </c>
      <c r="F727" s="15" t="s">
        <v>81</v>
      </c>
      <c r="G727" s="17">
        <v>26082.41</v>
      </c>
      <c r="H727" s="16">
        <v>2</v>
      </c>
      <c r="I727" s="17">
        <v>2471.6</v>
      </c>
      <c r="J727" s="16" t="s">
        <v>36</v>
      </c>
      <c r="K727" s="16">
        <v>2024</v>
      </c>
    </row>
    <row r="728" spans="1:11" ht="16.5" customHeight="1" x14ac:dyDescent="0.3">
      <c r="A728" s="10">
        <v>45406</v>
      </c>
      <c r="B728" s="11" t="s">
        <v>103</v>
      </c>
      <c r="C728" s="11" t="s">
        <v>18</v>
      </c>
      <c r="D728" s="12" t="s">
        <v>13</v>
      </c>
      <c r="E728" s="12" t="s">
        <v>19</v>
      </c>
      <c r="F728" s="11" t="s">
        <v>174</v>
      </c>
      <c r="G728" s="13">
        <v>2519.1999999999998</v>
      </c>
      <c r="H728" s="12">
        <v>2</v>
      </c>
      <c r="I728" s="13">
        <v>725.31</v>
      </c>
      <c r="J728" s="12" t="s">
        <v>105</v>
      </c>
      <c r="K728" s="12">
        <v>2024</v>
      </c>
    </row>
    <row r="729" spans="1:11" ht="16.5" customHeight="1" x14ac:dyDescent="0.3">
      <c r="A729" s="14">
        <v>45600</v>
      </c>
      <c r="B729" s="15" t="s">
        <v>132</v>
      </c>
      <c r="C729" s="15" t="s">
        <v>33</v>
      </c>
      <c r="D729" s="16" t="s">
        <v>13</v>
      </c>
      <c r="E729" s="16" t="s">
        <v>19</v>
      </c>
      <c r="F729" s="15" t="s">
        <v>198</v>
      </c>
      <c r="G729" s="17">
        <v>1112.29</v>
      </c>
      <c r="H729" s="16">
        <v>1</v>
      </c>
      <c r="I729" s="17">
        <v>262.73</v>
      </c>
      <c r="J729" s="16" t="s">
        <v>46</v>
      </c>
      <c r="K729" s="16">
        <v>2024</v>
      </c>
    </row>
    <row r="730" spans="1:11" ht="16.5" customHeight="1" x14ac:dyDescent="0.3">
      <c r="A730" s="10">
        <v>45605</v>
      </c>
      <c r="B730" s="11" t="s">
        <v>88</v>
      </c>
      <c r="C730" s="11" t="s">
        <v>55</v>
      </c>
      <c r="D730" s="12" t="s">
        <v>13</v>
      </c>
      <c r="E730" s="12" t="s">
        <v>56</v>
      </c>
      <c r="F730" s="11" t="s">
        <v>57</v>
      </c>
      <c r="G730" s="13">
        <v>7548.81</v>
      </c>
      <c r="H730" s="12">
        <v>3</v>
      </c>
      <c r="I730" s="13">
        <v>2869.08</v>
      </c>
      <c r="J730" s="12" t="s">
        <v>46</v>
      </c>
      <c r="K730" s="12">
        <v>2024</v>
      </c>
    </row>
    <row r="731" spans="1:11" ht="16.5" customHeight="1" x14ac:dyDescent="0.3">
      <c r="A731" s="14">
        <v>45650</v>
      </c>
      <c r="B731" s="15" t="s">
        <v>11</v>
      </c>
      <c r="C731" s="15" t="s">
        <v>18</v>
      </c>
      <c r="D731" s="16" t="s">
        <v>28</v>
      </c>
      <c r="E731" s="16" t="s">
        <v>29</v>
      </c>
      <c r="F731" s="15" t="s">
        <v>148</v>
      </c>
      <c r="G731" s="17">
        <v>98149.7</v>
      </c>
      <c r="H731" s="16">
        <v>4</v>
      </c>
      <c r="I731" s="17">
        <v>9662.52</v>
      </c>
      <c r="J731" s="16" t="s">
        <v>21</v>
      </c>
      <c r="K731" s="16">
        <v>2024</v>
      </c>
    </row>
    <row r="732" spans="1:11" ht="16.5" customHeight="1" x14ac:dyDescent="0.3">
      <c r="A732" s="10">
        <v>45495</v>
      </c>
      <c r="B732" s="11" t="s">
        <v>190</v>
      </c>
      <c r="C732" s="11" t="s">
        <v>111</v>
      </c>
      <c r="D732" s="12" t="s">
        <v>28</v>
      </c>
      <c r="E732" s="12" t="s">
        <v>29</v>
      </c>
      <c r="F732" s="11" t="s">
        <v>184</v>
      </c>
      <c r="G732" s="13">
        <v>65981.960000000006</v>
      </c>
      <c r="H732" s="12">
        <v>3</v>
      </c>
      <c r="I732" s="13">
        <v>929.58</v>
      </c>
      <c r="J732" s="12" t="s">
        <v>82</v>
      </c>
      <c r="K732" s="12">
        <v>2024</v>
      </c>
    </row>
    <row r="733" spans="1:11" ht="16.5" customHeight="1" x14ac:dyDescent="0.3">
      <c r="A733" s="14">
        <v>45510</v>
      </c>
      <c r="B733" s="15" t="s">
        <v>54</v>
      </c>
      <c r="C733" s="15" t="s">
        <v>55</v>
      </c>
      <c r="D733" s="16" t="s">
        <v>13</v>
      </c>
      <c r="E733" s="16" t="s">
        <v>73</v>
      </c>
      <c r="F733" s="15" t="s">
        <v>74</v>
      </c>
      <c r="G733" s="17">
        <v>50275.199999999997</v>
      </c>
      <c r="H733" s="16">
        <v>2</v>
      </c>
      <c r="I733" s="17">
        <v>12092.66</v>
      </c>
      <c r="J733" s="16" t="s">
        <v>36</v>
      </c>
      <c r="K733" s="16">
        <v>2024</v>
      </c>
    </row>
    <row r="734" spans="1:11" ht="16.5" customHeight="1" x14ac:dyDescent="0.3">
      <c r="A734" s="10">
        <v>45410</v>
      </c>
      <c r="B734" s="11" t="s">
        <v>32</v>
      </c>
      <c r="C734" s="11" t="s">
        <v>93</v>
      </c>
      <c r="D734" s="12" t="s">
        <v>13</v>
      </c>
      <c r="E734" s="12" t="s">
        <v>24</v>
      </c>
      <c r="F734" s="11" t="s">
        <v>125</v>
      </c>
      <c r="G734" s="13">
        <v>585.38</v>
      </c>
      <c r="H734" s="12">
        <v>1</v>
      </c>
      <c r="I734" s="13">
        <v>323.91000000000003</v>
      </c>
      <c r="J734" s="12" t="s">
        <v>105</v>
      </c>
      <c r="K734" s="12">
        <v>2024</v>
      </c>
    </row>
    <row r="735" spans="1:11" ht="16.5" customHeight="1" x14ac:dyDescent="0.3">
      <c r="A735" s="14">
        <v>45661</v>
      </c>
      <c r="B735" s="15" t="s">
        <v>115</v>
      </c>
      <c r="C735" s="15" t="s">
        <v>153</v>
      </c>
      <c r="D735" s="16" t="s">
        <v>13</v>
      </c>
      <c r="E735" s="16" t="s">
        <v>73</v>
      </c>
      <c r="F735" s="15" t="s">
        <v>109</v>
      </c>
      <c r="G735" s="17">
        <v>13115.37</v>
      </c>
      <c r="H735" s="16">
        <v>8</v>
      </c>
      <c r="I735" s="17">
        <v>1173.69</v>
      </c>
      <c r="J735" s="16" t="s">
        <v>170</v>
      </c>
      <c r="K735" s="16">
        <v>2025</v>
      </c>
    </row>
    <row r="736" spans="1:11" ht="16.5" customHeight="1" x14ac:dyDescent="0.3">
      <c r="A736" s="10">
        <v>45543</v>
      </c>
      <c r="B736" s="11" t="s">
        <v>172</v>
      </c>
      <c r="C736" s="11" t="s">
        <v>111</v>
      </c>
      <c r="D736" s="12" t="s">
        <v>13</v>
      </c>
      <c r="E736" s="12" t="s">
        <v>24</v>
      </c>
      <c r="F736" s="11" t="s">
        <v>91</v>
      </c>
      <c r="G736" s="13">
        <v>164.91</v>
      </c>
      <c r="H736" s="12">
        <v>1</v>
      </c>
      <c r="I736" s="19">
        <v>-292.60000000000002</v>
      </c>
      <c r="J736" s="12" t="s">
        <v>41</v>
      </c>
      <c r="K736" s="12">
        <v>2024</v>
      </c>
    </row>
    <row r="737" spans="1:11" ht="16.5" customHeight="1" x14ac:dyDescent="0.3">
      <c r="A737" s="14">
        <v>45459</v>
      </c>
      <c r="B737" s="15" t="s">
        <v>86</v>
      </c>
      <c r="C737" s="15" t="s">
        <v>59</v>
      </c>
      <c r="D737" s="16" t="s">
        <v>13</v>
      </c>
      <c r="E737" s="16" t="s">
        <v>19</v>
      </c>
      <c r="F737" s="15" t="s">
        <v>198</v>
      </c>
      <c r="G737" s="17">
        <v>283.61</v>
      </c>
      <c r="H737" s="16">
        <v>1</v>
      </c>
      <c r="I737" s="17">
        <v>112.38</v>
      </c>
      <c r="J737" s="16" t="s">
        <v>26</v>
      </c>
      <c r="K737" s="16">
        <v>2024</v>
      </c>
    </row>
    <row r="738" spans="1:11" ht="16.5" customHeight="1" x14ac:dyDescent="0.3">
      <c r="A738" s="10">
        <v>45434</v>
      </c>
      <c r="B738" s="11" t="s">
        <v>183</v>
      </c>
      <c r="C738" s="11" t="s">
        <v>55</v>
      </c>
      <c r="D738" s="12" t="s">
        <v>48</v>
      </c>
      <c r="E738" s="12" t="s">
        <v>62</v>
      </c>
      <c r="F738" s="11" t="s">
        <v>186</v>
      </c>
      <c r="G738" s="13">
        <v>3380.8</v>
      </c>
      <c r="H738" s="12">
        <v>1</v>
      </c>
      <c r="I738" s="13">
        <v>829.46</v>
      </c>
      <c r="J738" s="12" t="s">
        <v>31</v>
      </c>
      <c r="K738" s="12">
        <v>2024</v>
      </c>
    </row>
    <row r="739" spans="1:11" ht="16.5" customHeight="1" x14ac:dyDescent="0.3">
      <c r="A739" s="14">
        <v>45677</v>
      </c>
      <c r="B739" s="15" t="s">
        <v>103</v>
      </c>
      <c r="C739" s="15" t="s">
        <v>65</v>
      </c>
      <c r="D739" s="16" t="s">
        <v>13</v>
      </c>
      <c r="E739" s="16" t="s">
        <v>116</v>
      </c>
      <c r="F739" s="15" t="s">
        <v>179</v>
      </c>
      <c r="G739" s="17">
        <v>6178.32</v>
      </c>
      <c r="H739" s="16">
        <v>5</v>
      </c>
      <c r="I739" s="17">
        <v>1719.74</v>
      </c>
      <c r="J739" s="16" t="s">
        <v>170</v>
      </c>
      <c r="K739" s="16">
        <v>2025</v>
      </c>
    </row>
    <row r="740" spans="1:11" ht="16.5" customHeight="1" x14ac:dyDescent="0.3">
      <c r="A740" s="10">
        <v>45404</v>
      </c>
      <c r="B740" s="11" t="s">
        <v>79</v>
      </c>
      <c r="C740" s="11" t="s">
        <v>99</v>
      </c>
      <c r="D740" s="12" t="s">
        <v>28</v>
      </c>
      <c r="E740" s="12" t="s">
        <v>34</v>
      </c>
      <c r="F740" s="11" t="s">
        <v>92</v>
      </c>
      <c r="G740" s="13">
        <v>3684.01</v>
      </c>
      <c r="H740" s="12">
        <v>2</v>
      </c>
      <c r="I740" s="13">
        <v>1092.99</v>
      </c>
      <c r="J740" s="12" t="s">
        <v>105</v>
      </c>
      <c r="K740" s="12">
        <v>2024</v>
      </c>
    </row>
    <row r="741" spans="1:11" ht="16.5" customHeight="1" x14ac:dyDescent="0.3">
      <c r="A741" s="14">
        <v>45516</v>
      </c>
      <c r="B741" s="15" t="s">
        <v>133</v>
      </c>
      <c r="C741" s="15" t="s">
        <v>12</v>
      </c>
      <c r="D741" s="16" t="s">
        <v>48</v>
      </c>
      <c r="E741" s="16" t="s">
        <v>107</v>
      </c>
      <c r="F741" s="15" t="s">
        <v>131</v>
      </c>
      <c r="G741" s="17">
        <v>3307.87</v>
      </c>
      <c r="H741" s="16">
        <v>2</v>
      </c>
      <c r="I741" s="17">
        <v>658.23</v>
      </c>
      <c r="J741" s="16" t="s">
        <v>36</v>
      </c>
      <c r="K741" s="16">
        <v>2024</v>
      </c>
    </row>
    <row r="742" spans="1:11" ht="16.5" customHeight="1" x14ac:dyDescent="0.3">
      <c r="A742" s="10">
        <v>45736</v>
      </c>
      <c r="B742" s="11" t="s">
        <v>124</v>
      </c>
      <c r="C742" s="11" t="s">
        <v>76</v>
      </c>
      <c r="D742" s="12" t="s">
        <v>28</v>
      </c>
      <c r="E742" s="12" t="s">
        <v>34</v>
      </c>
      <c r="F742" s="11" t="s">
        <v>189</v>
      </c>
      <c r="G742" s="13">
        <v>18347.91</v>
      </c>
      <c r="H742" s="12">
        <v>9</v>
      </c>
      <c r="I742" s="13">
        <v>8012.42</v>
      </c>
      <c r="J742" s="12" t="s">
        <v>16</v>
      </c>
      <c r="K742" s="12">
        <v>2025</v>
      </c>
    </row>
    <row r="743" spans="1:11" ht="16.5" customHeight="1" x14ac:dyDescent="0.3">
      <c r="A743" s="14">
        <v>45518</v>
      </c>
      <c r="B743" s="15" t="s">
        <v>172</v>
      </c>
      <c r="C743" s="15" t="s">
        <v>52</v>
      </c>
      <c r="D743" s="16" t="s">
        <v>13</v>
      </c>
      <c r="E743" s="16" t="s">
        <v>73</v>
      </c>
      <c r="F743" s="15" t="s">
        <v>109</v>
      </c>
      <c r="G743" s="17">
        <v>1380.67</v>
      </c>
      <c r="H743" s="16">
        <v>1</v>
      </c>
      <c r="I743" s="17">
        <v>89.52</v>
      </c>
      <c r="J743" s="16" t="s">
        <v>36</v>
      </c>
      <c r="K743" s="16">
        <v>2024</v>
      </c>
    </row>
    <row r="744" spans="1:11" ht="16.5" customHeight="1" x14ac:dyDescent="0.3">
      <c r="A744" s="10">
        <v>45600</v>
      </c>
      <c r="B744" s="11" t="s">
        <v>27</v>
      </c>
      <c r="C744" s="11" t="s">
        <v>99</v>
      </c>
      <c r="D744" s="12" t="s">
        <v>13</v>
      </c>
      <c r="E744" s="12" t="s">
        <v>116</v>
      </c>
      <c r="F744" s="11" t="s">
        <v>162</v>
      </c>
      <c r="G744" s="13">
        <v>8006.04</v>
      </c>
      <c r="H744" s="12">
        <v>1</v>
      </c>
      <c r="I744" s="13">
        <v>2213.4699999999998</v>
      </c>
      <c r="J744" s="12" t="s">
        <v>46</v>
      </c>
      <c r="K744" s="12">
        <v>2024</v>
      </c>
    </row>
    <row r="745" spans="1:11" ht="16.5" customHeight="1" x14ac:dyDescent="0.3">
      <c r="A745" s="14">
        <v>45744</v>
      </c>
      <c r="B745" s="15" t="s">
        <v>98</v>
      </c>
      <c r="C745" s="15" t="s">
        <v>99</v>
      </c>
      <c r="D745" s="16" t="s">
        <v>13</v>
      </c>
      <c r="E745" s="16" t="s">
        <v>73</v>
      </c>
      <c r="F745" s="15" t="s">
        <v>109</v>
      </c>
      <c r="G745" s="17">
        <v>9602.82</v>
      </c>
      <c r="H745" s="16">
        <v>1</v>
      </c>
      <c r="I745" s="17">
        <v>685.36</v>
      </c>
      <c r="J745" s="16" t="s">
        <v>16</v>
      </c>
      <c r="K745" s="16">
        <v>2025</v>
      </c>
    </row>
    <row r="746" spans="1:11" ht="16.5" customHeight="1" x14ac:dyDescent="0.3">
      <c r="A746" s="10">
        <v>45404</v>
      </c>
      <c r="B746" s="11" t="s">
        <v>190</v>
      </c>
      <c r="C746" s="11" t="s">
        <v>153</v>
      </c>
      <c r="D746" s="12" t="s">
        <v>28</v>
      </c>
      <c r="E746" s="12" t="s">
        <v>34</v>
      </c>
      <c r="F746" s="11" t="s">
        <v>145</v>
      </c>
      <c r="G746" s="13">
        <v>6897.61</v>
      </c>
      <c r="H746" s="12">
        <v>1</v>
      </c>
      <c r="I746" s="13">
        <v>630.13</v>
      </c>
      <c r="J746" s="12" t="s">
        <v>105</v>
      </c>
      <c r="K746" s="12">
        <v>2024</v>
      </c>
    </row>
    <row r="747" spans="1:11" ht="16.5" customHeight="1" x14ac:dyDescent="0.3">
      <c r="A747" s="14">
        <v>45612</v>
      </c>
      <c r="B747" s="15" t="s">
        <v>114</v>
      </c>
      <c r="C747" s="15" t="s">
        <v>80</v>
      </c>
      <c r="D747" s="16" t="s">
        <v>13</v>
      </c>
      <c r="E747" s="16" t="s">
        <v>44</v>
      </c>
      <c r="F747" s="15" t="s">
        <v>45</v>
      </c>
      <c r="G747" s="17">
        <v>4091.51</v>
      </c>
      <c r="H747" s="16">
        <v>7</v>
      </c>
      <c r="I747" s="17">
        <v>1585.81</v>
      </c>
      <c r="J747" s="16" t="s">
        <v>46</v>
      </c>
      <c r="K747" s="16">
        <v>2024</v>
      </c>
    </row>
    <row r="748" spans="1:11" ht="16.5" customHeight="1" x14ac:dyDescent="0.3">
      <c r="A748" s="10">
        <v>45604</v>
      </c>
      <c r="B748" s="11" t="s">
        <v>132</v>
      </c>
      <c r="C748" s="11" t="s">
        <v>23</v>
      </c>
      <c r="D748" s="12" t="s">
        <v>13</v>
      </c>
      <c r="E748" s="12" t="s">
        <v>24</v>
      </c>
      <c r="F748" s="11" t="s">
        <v>25</v>
      </c>
      <c r="G748" s="13">
        <v>19444.330000000002</v>
      </c>
      <c r="H748" s="12">
        <v>4</v>
      </c>
      <c r="I748" s="13">
        <v>8287.1</v>
      </c>
      <c r="J748" s="12" t="s">
        <v>46</v>
      </c>
      <c r="K748" s="12">
        <v>2024</v>
      </c>
    </row>
    <row r="749" spans="1:11" ht="16.5" customHeight="1" x14ac:dyDescent="0.3">
      <c r="A749" s="14">
        <v>45718</v>
      </c>
      <c r="B749" s="15" t="s">
        <v>22</v>
      </c>
      <c r="C749" s="15" t="s">
        <v>33</v>
      </c>
      <c r="D749" s="16" t="s">
        <v>13</v>
      </c>
      <c r="E749" s="16" t="s">
        <v>44</v>
      </c>
      <c r="F749" s="15" t="s">
        <v>53</v>
      </c>
      <c r="G749" s="17">
        <v>1002.45</v>
      </c>
      <c r="H749" s="16">
        <v>3</v>
      </c>
      <c r="I749" s="17">
        <v>291.2</v>
      </c>
      <c r="J749" s="16" t="s">
        <v>16</v>
      </c>
      <c r="K749" s="16">
        <v>2025</v>
      </c>
    </row>
    <row r="750" spans="1:11" ht="16.5" customHeight="1" x14ac:dyDescent="0.3">
      <c r="A750" s="10">
        <v>45679</v>
      </c>
      <c r="B750" s="11" t="s">
        <v>178</v>
      </c>
      <c r="C750" s="11" t="s">
        <v>153</v>
      </c>
      <c r="D750" s="12" t="s">
        <v>13</v>
      </c>
      <c r="E750" s="12" t="s">
        <v>24</v>
      </c>
      <c r="F750" s="11" t="s">
        <v>25</v>
      </c>
      <c r="G750" s="13">
        <v>2151.37</v>
      </c>
      <c r="H750" s="12">
        <v>4</v>
      </c>
      <c r="I750" s="13">
        <v>762.76</v>
      </c>
      <c r="J750" s="12" t="s">
        <v>170</v>
      </c>
      <c r="K750" s="12">
        <v>2025</v>
      </c>
    </row>
    <row r="751" spans="1:11" ht="16.5" customHeight="1" x14ac:dyDescent="0.3">
      <c r="A751" s="14">
        <v>45567</v>
      </c>
      <c r="B751" s="15" t="s">
        <v>115</v>
      </c>
      <c r="C751" s="15" t="s">
        <v>47</v>
      </c>
      <c r="D751" s="16" t="s">
        <v>13</v>
      </c>
      <c r="E751" s="16" t="s">
        <v>154</v>
      </c>
      <c r="F751" s="15" t="s">
        <v>195</v>
      </c>
      <c r="G751" s="17">
        <v>1372.39</v>
      </c>
      <c r="H751" s="16">
        <v>1</v>
      </c>
      <c r="I751" s="17">
        <v>96.32</v>
      </c>
      <c r="J751" s="16" t="s">
        <v>96</v>
      </c>
      <c r="K751" s="16">
        <v>2024</v>
      </c>
    </row>
    <row r="752" spans="1:11" ht="16.5" customHeight="1" x14ac:dyDescent="0.3">
      <c r="A752" s="10">
        <v>45401</v>
      </c>
      <c r="B752" s="11" t="s">
        <v>190</v>
      </c>
      <c r="C752" s="11" t="s">
        <v>111</v>
      </c>
      <c r="D752" s="12" t="s">
        <v>13</v>
      </c>
      <c r="E752" s="12" t="s">
        <v>24</v>
      </c>
      <c r="F752" s="11" t="s">
        <v>84</v>
      </c>
      <c r="G752" s="13">
        <v>540.72</v>
      </c>
      <c r="H752" s="12">
        <v>2</v>
      </c>
      <c r="I752" s="13">
        <v>165.1</v>
      </c>
      <c r="J752" s="12" t="s">
        <v>105</v>
      </c>
      <c r="K752" s="12">
        <v>2024</v>
      </c>
    </row>
    <row r="753" spans="1:11" ht="16.5" customHeight="1" x14ac:dyDescent="0.3">
      <c r="A753" s="14">
        <v>45598</v>
      </c>
      <c r="B753" s="15" t="s">
        <v>98</v>
      </c>
      <c r="C753" s="15" t="s">
        <v>83</v>
      </c>
      <c r="D753" s="16" t="s">
        <v>48</v>
      </c>
      <c r="E753" s="16" t="s">
        <v>62</v>
      </c>
      <c r="F753" s="15" t="s">
        <v>70</v>
      </c>
      <c r="G753" s="17">
        <v>50443.42</v>
      </c>
      <c r="H753" s="16">
        <v>4</v>
      </c>
      <c r="I753" s="17">
        <v>7408.51</v>
      </c>
      <c r="J753" s="16" t="s">
        <v>46</v>
      </c>
      <c r="K753" s="16">
        <v>2024</v>
      </c>
    </row>
    <row r="754" spans="1:11" ht="16.5" customHeight="1" x14ac:dyDescent="0.3">
      <c r="A754" s="10">
        <v>45591</v>
      </c>
      <c r="B754" s="11" t="s">
        <v>75</v>
      </c>
      <c r="C754" s="11" t="s">
        <v>18</v>
      </c>
      <c r="D754" s="12" t="s">
        <v>13</v>
      </c>
      <c r="E754" s="12" t="s">
        <v>24</v>
      </c>
      <c r="F754" s="11" t="s">
        <v>84</v>
      </c>
      <c r="G754" s="13">
        <v>340.86</v>
      </c>
      <c r="H754" s="12">
        <v>3</v>
      </c>
      <c r="I754" s="19">
        <v>-494.5</v>
      </c>
      <c r="J754" s="12" t="s">
        <v>96</v>
      </c>
      <c r="K754" s="12">
        <v>2024</v>
      </c>
    </row>
    <row r="755" spans="1:11" ht="16.5" customHeight="1" x14ac:dyDescent="0.3">
      <c r="A755" s="14">
        <v>45397</v>
      </c>
      <c r="B755" s="15" t="s">
        <v>67</v>
      </c>
      <c r="C755" s="15" t="s">
        <v>33</v>
      </c>
      <c r="D755" s="16" t="s">
        <v>28</v>
      </c>
      <c r="E755" s="16" t="s">
        <v>34</v>
      </c>
      <c r="F755" s="15" t="s">
        <v>92</v>
      </c>
      <c r="G755" s="17">
        <v>5606.75</v>
      </c>
      <c r="H755" s="16">
        <v>5</v>
      </c>
      <c r="I755" s="17">
        <v>1119.8399999999999</v>
      </c>
      <c r="J755" s="16" t="s">
        <v>105</v>
      </c>
      <c r="K755" s="16">
        <v>2024</v>
      </c>
    </row>
    <row r="756" spans="1:11" ht="16.5" customHeight="1" x14ac:dyDescent="0.3">
      <c r="A756" s="10">
        <v>45418</v>
      </c>
      <c r="B756" s="11" t="s">
        <v>158</v>
      </c>
      <c r="C756" s="11" t="s">
        <v>23</v>
      </c>
      <c r="D756" s="12" t="s">
        <v>13</v>
      </c>
      <c r="E756" s="12" t="s">
        <v>44</v>
      </c>
      <c r="F756" s="11" t="s">
        <v>135</v>
      </c>
      <c r="G756" s="13">
        <v>1173.78</v>
      </c>
      <c r="H756" s="12">
        <v>3</v>
      </c>
      <c r="I756" s="13">
        <v>582.96</v>
      </c>
      <c r="J756" s="12" t="s">
        <v>31</v>
      </c>
      <c r="K756" s="12">
        <v>2024</v>
      </c>
    </row>
    <row r="757" spans="1:11" ht="16.5" customHeight="1" x14ac:dyDescent="0.3">
      <c r="A757" s="14">
        <v>45606</v>
      </c>
      <c r="B757" s="15" t="s">
        <v>176</v>
      </c>
      <c r="C757" s="15" t="s">
        <v>102</v>
      </c>
      <c r="D757" s="16" t="s">
        <v>48</v>
      </c>
      <c r="E757" s="16" t="s">
        <v>140</v>
      </c>
      <c r="F757" s="15" t="s">
        <v>180</v>
      </c>
      <c r="G757" s="17">
        <v>457073.96</v>
      </c>
      <c r="H757" s="16">
        <v>6</v>
      </c>
      <c r="I757" s="17">
        <v>207883.5</v>
      </c>
      <c r="J757" s="16" t="s">
        <v>46</v>
      </c>
      <c r="K757" s="16">
        <v>2024</v>
      </c>
    </row>
    <row r="758" spans="1:11" ht="16.5" customHeight="1" x14ac:dyDescent="0.3">
      <c r="A758" s="10">
        <v>45556</v>
      </c>
      <c r="B758" s="11" t="s">
        <v>69</v>
      </c>
      <c r="C758" s="11" t="s">
        <v>23</v>
      </c>
      <c r="D758" s="12" t="s">
        <v>13</v>
      </c>
      <c r="E758" s="12" t="s">
        <v>19</v>
      </c>
      <c r="F758" s="11" t="s">
        <v>128</v>
      </c>
      <c r="G758" s="13">
        <v>27818.639999999999</v>
      </c>
      <c r="H758" s="12">
        <v>7</v>
      </c>
      <c r="I758" s="13">
        <v>7300.79</v>
      </c>
      <c r="J758" s="12" t="s">
        <v>41</v>
      </c>
      <c r="K758" s="12">
        <v>2024</v>
      </c>
    </row>
    <row r="759" spans="1:11" ht="16.5" customHeight="1" x14ac:dyDescent="0.3">
      <c r="A759" s="14">
        <v>45444</v>
      </c>
      <c r="B759" s="15" t="s">
        <v>158</v>
      </c>
      <c r="C759" s="15" t="s">
        <v>121</v>
      </c>
      <c r="D759" s="16" t="s">
        <v>13</v>
      </c>
      <c r="E759" s="16" t="s">
        <v>19</v>
      </c>
      <c r="F759" s="15" t="s">
        <v>128</v>
      </c>
      <c r="G759" s="17">
        <v>530.5</v>
      </c>
      <c r="H759" s="16">
        <v>3</v>
      </c>
      <c r="I759" s="17">
        <v>223.48</v>
      </c>
      <c r="J759" s="16" t="s">
        <v>26</v>
      </c>
      <c r="K759" s="16">
        <v>2024</v>
      </c>
    </row>
    <row r="760" spans="1:11" ht="16.5" customHeight="1" x14ac:dyDescent="0.3">
      <c r="A760" s="10">
        <v>45703</v>
      </c>
      <c r="B760" s="11" t="s">
        <v>67</v>
      </c>
      <c r="C760" s="11" t="s">
        <v>18</v>
      </c>
      <c r="D760" s="12" t="s">
        <v>28</v>
      </c>
      <c r="E760" s="12" t="s">
        <v>60</v>
      </c>
      <c r="F760" s="11" t="s">
        <v>194</v>
      </c>
      <c r="G760" s="13">
        <v>2777.55</v>
      </c>
      <c r="H760" s="12">
        <v>1</v>
      </c>
      <c r="I760" s="19">
        <v>-57.37</v>
      </c>
      <c r="J760" s="12" t="s">
        <v>78</v>
      </c>
      <c r="K760" s="12">
        <v>2025</v>
      </c>
    </row>
    <row r="761" spans="1:11" ht="16.5" customHeight="1" x14ac:dyDescent="0.3">
      <c r="A761" s="14">
        <v>45414</v>
      </c>
      <c r="B761" s="15" t="s">
        <v>88</v>
      </c>
      <c r="C761" s="15" t="s">
        <v>18</v>
      </c>
      <c r="D761" s="16" t="s">
        <v>28</v>
      </c>
      <c r="E761" s="16" t="s">
        <v>60</v>
      </c>
      <c r="F761" s="15" t="s">
        <v>194</v>
      </c>
      <c r="G761" s="17">
        <v>26127.74</v>
      </c>
      <c r="H761" s="16">
        <v>2</v>
      </c>
      <c r="I761" s="18">
        <v>-11463.82</v>
      </c>
      <c r="J761" s="16" t="s">
        <v>31</v>
      </c>
      <c r="K761" s="16">
        <v>2024</v>
      </c>
    </row>
    <row r="762" spans="1:11" ht="16.5" customHeight="1" x14ac:dyDescent="0.3">
      <c r="A762" s="10">
        <v>45532</v>
      </c>
      <c r="B762" s="11" t="s">
        <v>158</v>
      </c>
      <c r="C762" s="11" t="s">
        <v>93</v>
      </c>
      <c r="D762" s="12" t="s">
        <v>28</v>
      </c>
      <c r="E762" s="12" t="s">
        <v>60</v>
      </c>
      <c r="F762" s="11" t="s">
        <v>207</v>
      </c>
      <c r="G762" s="13">
        <v>20440.34</v>
      </c>
      <c r="H762" s="12">
        <v>2</v>
      </c>
      <c r="I762" s="19">
        <v>-16441.62</v>
      </c>
      <c r="J762" s="12" t="s">
        <v>36</v>
      </c>
      <c r="K762" s="12">
        <v>2024</v>
      </c>
    </row>
    <row r="763" spans="1:11" ht="16.5" customHeight="1" x14ac:dyDescent="0.3">
      <c r="A763" s="14">
        <v>45727</v>
      </c>
      <c r="B763" s="15" t="s">
        <v>86</v>
      </c>
      <c r="C763" s="15" t="s">
        <v>52</v>
      </c>
      <c r="D763" s="16" t="s">
        <v>13</v>
      </c>
      <c r="E763" s="16" t="s">
        <v>19</v>
      </c>
      <c r="F763" s="15" t="s">
        <v>20</v>
      </c>
      <c r="G763" s="17">
        <v>1769.36</v>
      </c>
      <c r="H763" s="16">
        <v>1</v>
      </c>
      <c r="I763" s="17">
        <v>561.33000000000004</v>
      </c>
      <c r="J763" s="16" t="s">
        <v>16</v>
      </c>
      <c r="K763" s="16">
        <v>2025</v>
      </c>
    </row>
    <row r="764" spans="1:11" ht="16.5" customHeight="1" x14ac:dyDescent="0.3">
      <c r="A764" s="10">
        <v>45477</v>
      </c>
      <c r="B764" s="11" t="s">
        <v>118</v>
      </c>
      <c r="C764" s="11" t="s">
        <v>33</v>
      </c>
      <c r="D764" s="12" t="s">
        <v>13</v>
      </c>
      <c r="E764" s="12" t="s">
        <v>44</v>
      </c>
      <c r="F764" s="11" t="s">
        <v>156</v>
      </c>
      <c r="G764" s="13">
        <v>6258.32</v>
      </c>
      <c r="H764" s="12">
        <v>9</v>
      </c>
      <c r="I764" s="13">
        <v>2676.44</v>
      </c>
      <c r="J764" s="12" t="s">
        <v>82</v>
      </c>
      <c r="K764" s="12">
        <v>2024</v>
      </c>
    </row>
    <row r="765" spans="1:11" ht="16.5" customHeight="1" x14ac:dyDescent="0.3">
      <c r="A765" s="14">
        <v>45585</v>
      </c>
      <c r="B765" s="15" t="s">
        <v>95</v>
      </c>
      <c r="C765" s="15" t="s">
        <v>18</v>
      </c>
      <c r="D765" s="16" t="s">
        <v>48</v>
      </c>
      <c r="E765" s="16" t="s">
        <v>107</v>
      </c>
      <c r="F765" s="15" t="s">
        <v>157</v>
      </c>
      <c r="G765" s="17">
        <v>12052.68</v>
      </c>
      <c r="H765" s="16">
        <v>6</v>
      </c>
      <c r="I765" s="18">
        <v>-1055.92</v>
      </c>
      <c r="J765" s="16" t="s">
        <v>96</v>
      </c>
      <c r="K765" s="16">
        <v>2024</v>
      </c>
    </row>
    <row r="766" spans="1:11" ht="16.5" customHeight="1" x14ac:dyDescent="0.3">
      <c r="A766" s="10">
        <v>45432</v>
      </c>
      <c r="B766" s="11" t="s">
        <v>190</v>
      </c>
      <c r="C766" s="11" t="s">
        <v>80</v>
      </c>
      <c r="D766" s="12" t="s">
        <v>13</v>
      </c>
      <c r="E766" s="12" t="s">
        <v>24</v>
      </c>
      <c r="F766" s="11" t="s">
        <v>84</v>
      </c>
      <c r="G766" s="13">
        <v>1698.33</v>
      </c>
      <c r="H766" s="12">
        <v>2</v>
      </c>
      <c r="I766" s="19">
        <v>-1108.52</v>
      </c>
      <c r="J766" s="12" t="s">
        <v>31</v>
      </c>
      <c r="K766" s="12">
        <v>2024</v>
      </c>
    </row>
    <row r="767" spans="1:11" ht="16.5" customHeight="1" x14ac:dyDescent="0.3">
      <c r="A767" s="14">
        <v>45401</v>
      </c>
      <c r="B767" s="15" t="s">
        <v>64</v>
      </c>
      <c r="C767" s="15" t="s">
        <v>111</v>
      </c>
      <c r="D767" s="16" t="s">
        <v>28</v>
      </c>
      <c r="E767" s="16" t="s">
        <v>34</v>
      </c>
      <c r="F767" s="15" t="s">
        <v>35</v>
      </c>
      <c r="G767" s="17">
        <v>809.17</v>
      </c>
      <c r="H767" s="16">
        <v>1</v>
      </c>
      <c r="I767" s="17">
        <v>246.24</v>
      </c>
      <c r="J767" s="16" t="s">
        <v>105</v>
      </c>
      <c r="K767" s="16">
        <v>2024</v>
      </c>
    </row>
    <row r="768" spans="1:11" ht="16.5" customHeight="1" x14ac:dyDescent="0.3">
      <c r="A768" s="10">
        <v>45480</v>
      </c>
      <c r="B768" s="11" t="s">
        <v>138</v>
      </c>
      <c r="C768" s="11" t="s">
        <v>12</v>
      </c>
      <c r="D768" s="12" t="s">
        <v>13</v>
      </c>
      <c r="E768" s="12" t="s">
        <v>19</v>
      </c>
      <c r="F768" s="11" t="s">
        <v>152</v>
      </c>
      <c r="G768" s="13">
        <v>3595.52</v>
      </c>
      <c r="H768" s="12">
        <v>1</v>
      </c>
      <c r="I768" s="13">
        <v>346.54</v>
      </c>
      <c r="J768" s="12" t="s">
        <v>82</v>
      </c>
      <c r="K768" s="12">
        <v>2024</v>
      </c>
    </row>
    <row r="769" spans="1:11" ht="16.5" customHeight="1" x14ac:dyDescent="0.3">
      <c r="A769" s="14">
        <v>45561</v>
      </c>
      <c r="B769" s="15" t="s">
        <v>71</v>
      </c>
      <c r="C769" s="15" t="s">
        <v>83</v>
      </c>
      <c r="D769" s="16" t="s">
        <v>48</v>
      </c>
      <c r="E769" s="16" t="s">
        <v>62</v>
      </c>
      <c r="F769" s="15" t="s">
        <v>187</v>
      </c>
      <c r="G769" s="17">
        <v>11793.52</v>
      </c>
      <c r="H769" s="16">
        <v>4</v>
      </c>
      <c r="I769" s="17">
        <v>3394.97</v>
      </c>
      <c r="J769" s="16" t="s">
        <v>41</v>
      </c>
      <c r="K769" s="16">
        <v>2024</v>
      </c>
    </row>
    <row r="770" spans="1:11" ht="16.5" customHeight="1" x14ac:dyDescent="0.3">
      <c r="A770" s="10">
        <v>45642</v>
      </c>
      <c r="B770" s="11" t="s">
        <v>101</v>
      </c>
      <c r="C770" s="11" t="s">
        <v>76</v>
      </c>
      <c r="D770" s="12" t="s">
        <v>28</v>
      </c>
      <c r="E770" s="12" t="s">
        <v>34</v>
      </c>
      <c r="F770" s="11" t="s">
        <v>35</v>
      </c>
      <c r="G770" s="13">
        <v>7239.6</v>
      </c>
      <c r="H770" s="12">
        <v>4</v>
      </c>
      <c r="I770" s="13">
        <v>2095.25</v>
      </c>
      <c r="J770" s="12" t="s">
        <v>21</v>
      </c>
      <c r="K770" s="12">
        <v>2024</v>
      </c>
    </row>
    <row r="771" spans="1:11" ht="16.5" customHeight="1" x14ac:dyDescent="0.3">
      <c r="A771" s="14">
        <v>45561</v>
      </c>
      <c r="B771" s="15" t="s">
        <v>54</v>
      </c>
      <c r="C771" s="15" t="s">
        <v>121</v>
      </c>
      <c r="D771" s="16" t="s">
        <v>28</v>
      </c>
      <c r="E771" s="16" t="s">
        <v>34</v>
      </c>
      <c r="F771" s="15" t="s">
        <v>123</v>
      </c>
      <c r="G771" s="17">
        <v>11664.67</v>
      </c>
      <c r="H771" s="16">
        <v>1</v>
      </c>
      <c r="I771" s="17">
        <v>2261.7399999999998</v>
      </c>
      <c r="J771" s="16" t="s">
        <v>41</v>
      </c>
      <c r="K771" s="16">
        <v>2024</v>
      </c>
    </row>
    <row r="772" spans="1:11" ht="16.5" customHeight="1" x14ac:dyDescent="0.3">
      <c r="A772" s="10">
        <v>45723</v>
      </c>
      <c r="B772" s="11" t="s">
        <v>168</v>
      </c>
      <c r="C772" s="11" t="s">
        <v>40</v>
      </c>
      <c r="D772" s="12" t="s">
        <v>28</v>
      </c>
      <c r="E772" s="12" t="s">
        <v>34</v>
      </c>
      <c r="F772" s="11" t="s">
        <v>189</v>
      </c>
      <c r="G772" s="13">
        <v>10769.06</v>
      </c>
      <c r="H772" s="12">
        <v>2</v>
      </c>
      <c r="I772" s="13">
        <v>4135.1000000000004</v>
      </c>
      <c r="J772" s="12" t="s">
        <v>16</v>
      </c>
      <c r="K772" s="12">
        <v>2025</v>
      </c>
    </row>
    <row r="773" spans="1:11" ht="16.5" customHeight="1" x14ac:dyDescent="0.3">
      <c r="A773" s="14">
        <v>45546</v>
      </c>
      <c r="B773" s="15" t="s">
        <v>42</v>
      </c>
      <c r="C773" s="15" t="s">
        <v>121</v>
      </c>
      <c r="D773" s="16" t="s">
        <v>48</v>
      </c>
      <c r="E773" s="16" t="s">
        <v>107</v>
      </c>
      <c r="F773" s="15" t="s">
        <v>160</v>
      </c>
      <c r="G773" s="17">
        <v>3045.52</v>
      </c>
      <c r="H773" s="16">
        <v>2</v>
      </c>
      <c r="I773" s="17">
        <v>873.89</v>
      </c>
      <c r="J773" s="16" t="s">
        <v>41</v>
      </c>
      <c r="K773" s="16">
        <v>2024</v>
      </c>
    </row>
    <row r="774" spans="1:11" ht="16.5" customHeight="1" x14ac:dyDescent="0.3">
      <c r="A774" s="10">
        <v>45446</v>
      </c>
      <c r="B774" s="11" t="s">
        <v>54</v>
      </c>
      <c r="C774" s="11" t="s">
        <v>76</v>
      </c>
      <c r="D774" s="12" t="s">
        <v>13</v>
      </c>
      <c r="E774" s="12" t="s">
        <v>44</v>
      </c>
      <c r="F774" s="11" t="s">
        <v>45</v>
      </c>
      <c r="G774" s="13">
        <v>403.72</v>
      </c>
      <c r="H774" s="12">
        <v>1</v>
      </c>
      <c r="I774" s="13">
        <v>245.85</v>
      </c>
      <c r="J774" s="12" t="s">
        <v>26</v>
      </c>
      <c r="K774" s="12">
        <v>2024</v>
      </c>
    </row>
    <row r="775" spans="1:11" ht="16.5" customHeight="1" x14ac:dyDescent="0.3">
      <c r="A775" s="14">
        <v>45642</v>
      </c>
      <c r="B775" s="15" t="s">
        <v>150</v>
      </c>
      <c r="C775" s="15" t="s">
        <v>99</v>
      </c>
      <c r="D775" s="16" t="s">
        <v>13</v>
      </c>
      <c r="E775" s="16" t="s">
        <v>44</v>
      </c>
      <c r="F775" s="15" t="s">
        <v>135</v>
      </c>
      <c r="G775" s="17">
        <v>3219.45</v>
      </c>
      <c r="H775" s="16">
        <v>6</v>
      </c>
      <c r="I775" s="17">
        <v>1221.25</v>
      </c>
      <c r="J775" s="16" t="s">
        <v>21</v>
      </c>
      <c r="K775" s="16">
        <v>2024</v>
      </c>
    </row>
    <row r="776" spans="1:11" ht="16.5" customHeight="1" x14ac:dyDescent="0.3">
      <c r="A776" s="10">
        <v>45512</v>
      </c>
      <c r="B776" s="11" t="s">
        <v>85</v>
      </c>
      <c r="C776" s="11" t="s">
        <v>76</v>
      </c>
      <c r="D776" s="12" t="s">
        <v>48</v>
      </c>
      <c r="E776" s="12" t="s">
        <v>140</v>
      </c>
      <c r="F776" s="11" t="s">
        <v>143</v>
      </c>
      <c r="G776" s="13">
        <v>133221.94</v>
      </c>
      <c r="H776" s="12">
        <v>3</v>
      </c>
      <c r="I776" s="19">
        <v>-23505.94</v>
      </c>
      <c r="J776" s="12" t="s">
        <v>36</v>
      </c>
      <c r="K776" s="12">
        <v>2024</v>
      </c>
    </row>
    <row r="777" spans="1:11" ht="16.5" customHeight="1" x14ac:dyDescent="0.3">
      <c r="A777" s="14">
        <v>45466</v>
      </c>
      <c r="B777" s="15" t="s">
        <v>32</v>
      </c>
      <c r="C777" s="15" t="s">
        <v>40</v>
      </c>
      <c r="D777" s="16" t="s">
        <v>13</v>
      </c>
      <c r="E777" s="16" t="s">
        <v>44</v>
      </c>
      <c r="F777" s="15" t="s">
        <v>66</v>
      </c>
      <c r="G777" s="17">
        <v>2945.17</v>
      </c>
      <c r="H777" s="16">
        <v>12</v>
      </c>
      <c r="I777" s="17">
        <v>838.69</v>
      </c>
      <c r="J777" s="16" t="s">
        <v>26</v>
      </c>
      <c r="K777" s="16">
        <v>2024</v>
      </c>
    </row>
    <row r="778" spans="1:11" ht="16.5" customHeight="1" x14ac:dyDescent="0.3">
      <c r="A778" s="10">
        <v>45638</v>
      </c>
      <c r="B778" s="11" t="s">
        <v>42</v>
      </c>
      <c r="C778" s="11" t="s">
        <v>93</v>
      </c>
      <c r="D778" s="12" t="s">
        <v>13</v>
      </c>
      <c r="E778" s="12" t="s">
        <v>56</v>
      </c>
      <c r="F778" s="11" t="s">
        <v>130</v>
      </c>
      <c r="G778" s="13">
        <v>30462</v>
      </c>
      <c r="H778" s="12">
        <v>3</v>
      </c>
      <c r="I778" s="13">
        <v>11878.27</v>
      </c>
      <c r="J778" s="12" t="s">
        <v>21</v>
      </c>
      <c r="K778" s="12">
        <v>2024</v>
      </c>
    </row>
    <row r="779" spans="1:11" ht="16.5" customHeight="1" x14ac:dyDescent="0.3">
      <c r="A779" s="14">
        <v>45742</v>
      </c>
      <c r="B779" s="15" t="s">
        <v>106</v>
      </c>
      <c r="C779" s="15" t="s">
        <v>18</v>
      </c>
      <c r="D779" s="16" t="s">
        <v>13</v>
      </c>
      <c r="E779" s="16" t="s">
        <v>44</v>
      </c>
      <c r="F779" s="15" t="s">
        <v>53</v>
      </c>
      <c r="G779" s="17">
        <v>1358.8</v>
      </c>
      <c r="H779" s="16">
        <v>2</v>
      </c>
      <c r="I779" s="17">
        <v>634.92999999999995</v>
      </c>
      <c r="J779" s="16" t="s">
        <v>16</v>
      </c>
      <c r="K779" s="16">
        <v>2025</v>
      </c>
    </row>
    <row r="780" spans="1:11" ht="16.5" customHeight="1" x14ac:dyDescent="0.3">
      <c r="A780" s="10">
        <v>45617</v>
      </c>
      <c r="B780" s="11" t="s">
        <v>106</v>
      </c>
      <c r="C780" s="11" t="s">
        <v>52</v>
      </c>
      <c r="D780" s="12" t="s">
        <v>28</v>
      </c>
      <c r="E780" s="12" t="s">
        <v>60</v>
      </c>
      <c r="F780" s="11" t="s">
        <v>207</v>
      </c>
      <c r="G780" s="13">
        <v>325471.65999999997</v>
      </c>
      <c r="H780" s="12">
        <v>6</v>
      </c>
      <c r="I780" s="13">
        <v>32862.51</v>
      </c>
      <c r="J780" s="12" t="s">
        <v>46</v>
      </c>
      <c r="K780" s="12">
        <v>2024</v>
      </c>
    </row>
    <row r="781" spans="1:11" ht="16.5" customHeight="1" x14ac:dyDescent="0.3">
      <c r="A781" s="14">
        <v>45624</v>
      </c>
      <c r="B781" s="15" t="s">
        <v>142</v>
      </c>
      <c r="C781" s="15" t="s">
        <v>76</v>
      </c>
      <c r="D781" s="16" t="s">
        <v>13</v>
      </c>
      <c r="E781" s="16" t="s">
        <v>44</v>
      </c>
      <c r="F781" s="15" t="s">
        <v>156</v>
      </c>
      <c r="G781" s="17">
        <v>2203.69</v>
      </c>
      <c r="H781" s="16">
        <v>3</v>
      </c>
      <c r="I781" s="17">
        <v>720.76</v>
      </c>
      <c r="J781" s="16" t="s">
        <v>46</v>
      </c>
      <c r="K781" s="16">
        <v>2024</v>
      </c>
    </row>
    <row r="782" spans="1:11" ht="16.5" customHeight="1" x14ac:dyDescent="0.3">
      <c r="A782" s="10">
        <v>45651</v>
      </c>
      <c r="B782" s="11" t="s">
        <v>37</v>
      </c>
      <c r="C782" s="11" t="s">
        <v>99</v>
      </c>
      <c r="D782" s="12" t="s">
        <v>13</v>
      </c>
      <c r="E782" s="12" t="s">
        <v>112</v>
      </c>
      <c r="F782" s="11" t="s">
        <v>163</v>
      </c>
      <c r="G782" s="13">
        <v>1427.35</v>
      </c>
      <c r="H782" s="12">
        <v>2</v>
      </c>
      <c r="I782" s="13">
        <v>761.64</v>
      </c>
      <c r="J782" s="12" t="s">
        <v>21</v>
      </c>
      <c r="K782" s="12">
        <v>2024</v>
      </c>
    </row>
    <row r="783" spans="1:11" ht="16.5" customHeight="1" x14ac:dyDescent="0.3">
      <c r="A783" s="14">
        <v>45662</v>
      </c>
      <c r="B783" s="15" t="s">
        <v>142</v>
      </c>
      <c r="C783" s="15" t="s">
        <v>33</v>
      </c>
      <c r="D783" s="16" t="s">
        <v>28</v>
      </c>
      <c r="E783" s="16" t="s">
        <v>34</v>
      </c>
      <c r="F783" s="15" t="s">
        <v>123</v>
      </c>
      <c r="G783" s="17">
        <v>1211.43</v>
      </c>
      <c r="H783" s="16">
        <v>1</v>
      </c>
      <c r="I783" s="17">
        <v>311.32</v>
      </c>
      <c r="J783" s="16" t="s">
        <v>170</v>
      </c>
      <c r="K783" s="16">
        <v>2025</v>
      </c>
    </row>
    <row r="784" spans="1:11" ht="16.5" customHeight="1" x14ac:dyDescent="0.3">
      <c r="A784" s="10">
        <v>45578</v>
      </c>
      <c r="B784" s="11" t="s">
        <v>85</v>
      </c>
      <c r="C784" s="11" t="s">
        <v>33</v>
      </c>
      <c r="D784" s="12" t="s">
        <v>13</v>
      </c>
      <c r="E784" s="12" t="s">
        <v>24</v>
      </c>
      <c r="F784" s="11" t="s">
        <v>25</v>
      </c>
      <c r="G784" s="13">
        <v>1445.1</v>
      </c>
      <c r="H784" s="12">
        <v>4</v>
      </c>
      <c r="I784" s="19">
        <v>-2046.07</v>
      </c>
      <c r="J784" s="12" t="s">
        <v>96</v>
      </c>
      <c r="K784" s="12">
        <v>2024</v>
      </c>
    </row>
    <row r="785" spans="1:11" ht="16.5" customHeight="1" x14ac:dyDescent="0.3">
      <c r="A785" s="14">
        <v>45613</v>
      </c>
      <c r="B785" s="15" t="s">
        <v>137</v>
      </c>
      <c r="C785" s="15" t="s">
        <v>55</v>
      </c>
      <c r="D785" s="16" t="s">
        <v>13</v>
      </c>
      <c r="E785" s="16" t="s">
        <v>73</v>
      </c>
      <c r="F785" s="15" t="s">
        <v>109</v>
      </c>
      <c r="G785" s="17">
        <v>51735.7</v>
      </c>
      <c r="H785" s="16">
        <v>2</v>
      </c>
      <c r="I785" s="17">
        <v>12843.22</v>
      </c>
      <c r="J785" s="16" t="s">
        <v>46</v>
      </c>
      <c r="K785" s="16">
        <v>2024</v>
      </c>
    </row>
    <row r="786" spans="1:11" ht="16.5" customHeight="1" x14ac:dyDescent="0.3">
      <c r="A786" s="10">
        <v>45383</v>
      </c>
      <c r="B786" s="11" t="s">
        <v>115</v>
      </c>
      <c r="C786" s="11" t="s">
        <v>99</v>
      </c>
      <c r="D786" s="12" t="s">
        <v>48</v>
      </c>
      <c r="E786" s="12" t="s">
        <v>62</v>
      </c>
      <c r="F786" s="11" t="s">
        <v>119</v>
      </c>
      <c r="G786" s="13">
        <v>20468.77</v>
      </c>
      <c r="H786" s="12">
        <v>3</v>
      </c>
      <c r="I786" s="13">
        <v>2835.62</v>
      </c>
      <c r="J786" s="12" t="s">
        <v>105</v>
      </c>
      <c r="K786" s="12">
        <v>2024</v>
      </c>
    </row>
    <row r="787" spans="1:11" ht="16.5" customHeight="1" x14ac:dyDescent="0.3">
      <c r="A787" s="14">
        <v>45450</v>
      </c>
      <c r="B787" s="15" t="s">
        <v>22</v>
      </c>
      <c r="C787" s="15" t="s">
        <v>12</v>
      </c>
      <c r="D787" s="16" t="s">
        <v>13</v>
      </c>
      <c r="E787" s="16" t="s">
        <v>24</v>
      </c>
      <c r="F787" s="15" t="s">
        <v>25</v>
      </c>
      <c r="G787" s="17">
        <v>1436.54</v>
      </c>
      <c r="H787" s="16">
        <v>2</v>
      </c>
      <c r="I787" s="17">
        <v>399.43</v>
      </c>
      <c r="J787" s="16" t="s">
        <v>26</v>
      </c>
      <c r="K787" s="16">
        <v>2024</v>
      </c>
    </row>
    <row r="788" spans="1:11" ht="16.5" customHeight="1" x14ac:dyDescent="0.3">
      <c r="A788" s="10">
        <v>45597</v>
      </c>
      <c r="B788" s="11" t="s">
        <v>176</v>
      </c>
      <c r="C788" s="11" t="s">
        <v>55</v>
      </c>
      <c r="D788" s="12" t="s">
        <v>13</v>
      </c>
      <c r="E788" s="12" t="s">
        <v>44</v>
      </c>
      <c r="F788" s="11" t="s">
        <v>53</v>
      </c>
      <c r="G788" s="13">
        <v>4401.0200000000004</v>
      </c>
      <c r="H788" s="12">
        <v>4</v>
      </c>
      <c r="I788" s="13">
        <v>2339.27</v>
      </c>
      <c r="J788" s="12" t="s">
        <v>46</v>
      </c>
      <c r="K788" s="12">
        <v>2024</v>
      </c>
    </row>
    <row r="789" spans="1:11" ht="16.5" customHeight="1" x14ac:dyDescent="0.3">
      <c r="A789" s="14">
        <v>45490</v>
      </c>
      <c r="B789" s="15" t="s">
        <v>132</v>
      </c>
      <c r="C789" s="15" t="s">
        <v>33</v>
      </c>
      <c r="D789" s="16" t="s">
        <v>28</v>
      </c>
      <c r="E789" s="16" t="s">
        <v>34</v>
      </c>
      <c r="F789" s="15" t="s">
        <v>145</v>
      </c>
      <c r="G789" s="17">
        <v>705.9</v>
      </c>
      <c r="H789" s="16">
        <v>4</v>
      </c>
      <c r="I789" s="17">
        <v>301.52</v>
      </c>
      <c r="J789" s="16" t="s">
        <v>82</v>
      </c>
      <c r="K789" s="16">
        <v>2024</v>
      </c>
    </row>
    <row r="790" spans="1:11" ht="16.5" customHeight="1" x14ac:dyDescent="0.3">
      <c r="A790" s="10">
        <v>45405</v>
      </c>
      <c r="B790" s="11" t="s">
        <v>114</v>
      </c>
      <c r="C790" s="11" t="s">
        <v>40</v>
      </c>
      <c r="D790" s="12" t="s">
        <v>28</v>
      </c>
      <c r="E790" s="12" t="s">
        <v>29</v>
      </c>
      <c r="F790" s="11" t="s">
        <v>201</v>
      </c>
      <c r="G790" s="13">
        <v>49410.83</v>
      </c>
      <c r="H790" s="12">
        <v>2</v>
      </c>
      <c r="I790" s="13">
        <v>10232.84</v>
      </c>
      <c r="J790" s="12" t="s">
        <v>105</v>
      </c>
      <c r="K790" s="12">
        <v>2024</v>
      </c>
    </row>
    <row r="791" spans="1:11" ht="16.5" customHeight="1" x14ac:dyDescent="0.3">
      <c r="A791" s="14">
        <v>45735</v>
      </c>
      <c r="B791" s="15" t="s">
        <v>32</v>
      </c>
      <c r="C791" s="15" t="s">
        <v>153</v>
      </c>
      <c r="D791" s="16" t="s">
        <v>13</v>
      </c>
      <c r="E791" s="16" t="s">
        <v>44</v>
      </c>
      <c r="F791" s="15" t="s">
        <v>72</v>
      </c>
      <c r="G791" s="17">
        <v>16692.02</v>
      </c>
      <c r="H791" s="16">
        <v>2</v>
      </c>
      <c r="I791" s="17">
        <v>7272.1</v>
      </c>
      <c r="J791" s="16" t="s">
        <v>16</v>
      </c>
      <c r="K791" s="16">
        <v>2025</v>
      </c>
    </row>
    <row r="792" spans="1:11" ht="16.5" customHeight="1" x14ac:dyDescent="0.3">
      <c r="A792" s="10">
        <v>45725</v>
      </c>
      <c r="B792" s="11" t="s">
        <v>114</v>
      </c>
      <c r="C792" s="11" t="s">
        <v>55</v>
      </c>
      <c r="D792" s="12" t="s">
        <v>28</v>
      </c>
      <c r="E792" s="12" t="s">
        <v>29</v>
      </c>
      <c r="F792" s="11" t="s">
        <v>104</v>
      </c>
      <c r="G792" s="13">
        <v>8898.39</v>
      </c>
      <c r="H792" s="12">
        <v>2</v>
      </c>
      <c r="I792" s="19">
        <v>-649.82000000000005</v>
      </c>
      <c r="J792" s="12" t="s">
        <v>16</v>
      </c>
      <c r="K792" s="12">
        <v>2025</v>
      </c>
    </row>
    <row r="793" spans="1:11" ht="16.5" customHeight="1" x14ac:dyDescent="0.3">
      <c r="A793" s="14">
        <v>45456</v>
      </c>
      <c r="B793" s="15" t="s">
        <v>158</v>
      </c>
      <c r="C793" s="15" t="s">
        <v>102</v>
      </c>
      <c r="D793" s="16" t="s">
        <v>28</v>
      </c>
      <c r="E793" s="16" t="s">
        <v>146</v>
      </c>
      <c r="F793" s="15" t="s">
        <v>202</v>
      </c>
      <c r="G793" s="17">
        <v>59363.48</v>
      </c>
      <c r="H793" s="16">
        <v>8</v>
      </c>
      <c r="I793" s="17">
        <v>5581.53</v>
      </c>
      <c r="J793" s="16" t="s">
        <v>26</v>
      </c>
      <c r="K793" s="16">
        <v>2024</v>
      </c>
    </row>
    <row r="794" spans="1:11" ht="16.5" customHeight="1" x14ac:dyDescent="0.3">
      <c r="A794" s="10">
        <v>45422</v>
      </c>
      <c r="B794" s="11" t="s">
        <v>37</v>
      </c>
      <c r="C794" s="11" t="s">
        <v>65</v>
      </c>
      <c r="D794" s="12" t="s">
        <v>13</v>
      </c>
      <c r="E794" s="12" t="s">
        <v>19</v>
      </c>
      <c r="F794" s="11" t="s">
        <v>38</v>
      </c>
      <c r="G794" s="13">
        <v>205.5</v>
      </c>
      <c r="H794" s="12">
        <v>1</v>
      </c>
      <c r="I794" s="13">
        <v>51.28</v>
      </c>
      <c r="J794" s="12" t="s">
        <v>31</v>
      </c>
      <c r="K794" s="12">
        <v>2024</v>
      </c>
    </row>
    <row r="795" spans="1:11" ht="16.5" customHeight="1" x14ac:dyDescent="0.3">
      <c r="A795" s="14">
        <v>45465</v>
      </c>
      <c r="B795" s="15" t="s">
        <v>150</v>
      </c>
      <c r="C795" s="15" t="s">
        <v>102</v>
      </c>
      <c r="D795" s="16" t="s">
        <v>28</v>
      </c>
      <c r="E795" s="16" t="s">
        <v>29</v>
      </c>
      <c r="F795" s="15" t="s">
        <v>89</v>
      </c>
      <c r="G795" s="17">
        <v>29717.48</v>
      </c>
      <c r="H795" s="16">
        <v>1</v>
      </c>
      <c r="I795" s="18">
        <v>-9136.4</v>
      </c>
      <c r="J795" s="16" t="s">
        <v>26</v>
      </c>
      <c r="K795" s="16">
        <v>2024</v>
      </c>
    </row>
    <row r="796" spans="1:11" ht="16.5" customHeight="1" x14ac:dyDescent="0.3">
      <c r="A796" s="10">
        <v>45622</v>
      </c>
      <c r="B796" s="11" t="s">
        <v>168</v>
      </c>
      <c r="C796" s="11" t="s">
        <v>93</v>
      </c>
      <c r="D796" s="12" t="s">
        <v>13</v>
      </c>
      <c r="E796" s="12" t="s">
        <v>24</v>
      </c>
      <c r="F796" s="11" t="s">
        <v>100</v>
      </c>
      <c r="G796" s="13">
        <v>2802.46</v>
      </c>
      <c r="H796" s="12">
        <v>1</v>
      </c>
      <c r="I796" s="13">
        <v>992.75</v>
      </c>
      <c r="J796" s="12" t="s">
        <v>46</v>
      </c>
      <c r="K796" s="12">
        <v>2024</v>
      </c>
    </row>
    <row r="797" spans="1:11" ht="16.5" customHeight="1" x14ac:dyDescent="0.3">
      <c r="A797" s="14">
        <v>45463</v>
      </c>
      <c r="B797" s="15" t="s">
        <v>11</v>
      </c>
      <c r="C797" s="15" t="s">
        <v>55</v>
      </c>
      <c r="D797" s="16" t="s">
        <v>13</v>
      </c>
      <c r="E797" s="16" t="s">
        <v>19</v>
      </c>
      <c r="F797" s="15" t="s">
        <v>174</v>
      </c>
      <c r="G797" s="17">
        <v>1899.19</v>
      </c>
      <c r="H797" s="16">
        <v>6</v>
      </c>
      <c r="I797" s="17">
        <v>114.73</v>
      </c>
      <c r="J797" s="16" t="s">
        <v>26</v>
      </c>
      <c r="K797" s="16">
        <v>2024</v>
      </c>
    </row>
    <row r="798" spans="1:11" ht="16.5" customHeight="1" x14ac:dyDescent="0.3">
      <c r="A798" s="10">
        <v>45727</v>
      </c>
      <c r="B798" s="11" t="s">
        <v>178</v>
      </c>
      <c r="C798" s="11" t="s">
        <v>40</v>
      </c>
      <c r="D798" s="12" t="s">
        <v>48</v>
      </c>
      <c r="E798" s="12" t="s">
        <v>107</v>
      </c>
      <c r="F798" s="11" t="s">
        <v>159</v>
      </c>
      <c r="G798" s="13">
        <v>18820.330000000002</v>
      </c>
      <c r="H798" s="12">
        <v>6</v>
      </c>
      <c r="I798" s="13">
        <v>7594.37</v>
      </c>
      <c r="J798" s="12" t="s">
        <v>16</v>
      </c>
      <c r="K798" s="12">
        <v>2025</v>
      </c>
    </row>
    <row r="799" spans="1:11" ht="16.5" customHeight="1" x14ac:dyDescent="0.3">
      <c r="A799" s="14">
        <v>45602</v>
      </c>
      <c r="B799" s="15" t="s">
        <v>86</v>
      </c>
      <c r="C799" s="15" t="s">
        <v>76</v>
      </c>
      <c r="D799" s="16" t="s">
        <v>48</v>
      </c>
      <c r="E799" s="16" t="s">
        <v>107</v>
      </c>
      <c r="F799" s="15" t="s">
        <v>159</v>
      </c>
      <c r="G799" s="17">
        <v>43119.08</v>
      </c>
      <c r="H799" s="16">
        <v>3</v>
      </c>
      <c r="I799" s="17">
        <v>18246.8</v>
      </c>
      <c r="J799" s="16" t="s">
        <v>46</v>
      </c>
      <c r="K799" s="16">
        <v>2024</v>
      </c>
    </row>
    <row r="800" spans="1:11" ht="16.5" customHeight="1" x14ac:dyDescent="0.3">
      <c r="A800" s="10">
        <v>45615</v>
      </c>
      <c r="B800" s="11" t="s">
        <v>101</v>
      </c>
      <c r="C800" s="11" t="s">
        <v>59</v>
      </c>
      <c r="D800" s="12" t="s">
        <v>13</v>
      </c>
      <c r="E800" s="12" t="s">
        <v>44</v>
      </c>
      <c r="F800" s="11" t="s">
        <v>135</v>
      </c>
      <c r="G800" s="13">
        <v>1872.64</v>
      </c>
      <c r="H800" s="12">
        <v>2</v>
      </c>
      <c r="I800" s="13">
        <v>815.12</v>
      </c>
      <c r="J800" s="12" t="s">
        <v>46</v>
      </c>
      <c r="K800" s="12">
        <v>2024</v>
      </c>
    </row>
    <row r="801" spans="1:11" ht="16.5" customHeight="1" x14ac:dyDescent="0.3">
      <c r="A801" s="14">
        <v>45479</v>
      </c>
      <c r="B801" s="15" t="s">
        <v>150</v>
      </c>
      <c r="C801" s="15" t="s">
        <v>99</v>
      </c>
      <c r="D801" s="16" t="s">
        <v>13</v>
      </c>
      <c r="E801" s="16" t="s">
        <v>19</v>
      </c>
      <c r="F801" s="15" t="s">
        <v>152</v>
      </c>
      <c r="G801" s="17">
        <v>4444.21</v>
      </c>
      <c r="H801" s="16">
        <v>7</v>
      </c>
      <c r="I801" s="17">
        <v>1715.36</v>
      </c>
      <c r="J801" s="16" t="s">
        <v>82</v>
      </c>
      <c r="K801" s="16">
        <v>2024</v>
      </c>
    </row>
    <row r="802" spans="1:11" ht="16.5" customHeight="1" x14ac:dyDescent="0.3">
      <c r="A802" s="10">
        <v>45563</v>
      </c>
      <c r="B802" s="11" t="s">
        <v>101</v>
      </c>
      <c r="C802" s="11" t="s">
        <v>12</v>
      </c>
      <c r="D802" s="12" t="s">
        <v>13</v>
      </c>
      <c r="E802" s="12" t="s">
        <v>24</v>
      </c>
      <c r="F802" s="11" t="s">
        <v>100</v>
      </c>
      <c r="G802" s="13">
        <v>8033.19</v>
      </c>
      <c r="H802" s="12">
        <v>5</v>
      </c>
      <c r="I802" s="13">
        <v>3659.89</v>
      </c>
      <c r="J802" s="12" t="s">
        <v>41</v>
      </c>
      <c r="K802" s="12">
        <v>2024</v>
      </c>
    </row>
    <row r="803" spans="1:11" ht="16.5" customHeight="1" x14ac:dyDescent="0.3">
      <c r="A803" s="14">
        <v>45384</v>
      </c>
      <c r="B803" s="15" t="s">
        <v>103</v>
      </c>
      <c r="C803" s="15" t="s">
        <v>43</v>
      </c>
      <c r="D803" s="16" t="s">
        <v>13</v>
      </c>
      <c r="E803" s="16" t="s">
        <v>19</v>
      </c>
      <c r="F803" s="15" t="s">
        <v>174</v>
      </c>
      <c r="G803" s="17">
        <v>1133.8800000000001</v>
      </c>
      <c r="H803" s="16">
        <v>2</v>
      </c>
      <c r="I803" s="17">
        <v>192.07</v>
      </c>
      <c r="J803" s="16" t="s">
        <v>105</v>
      </c>
      <c r="K803" s="16">
        <v>2024</v>
      </c>
    </row>
    <row r="804" spans="1:11" ht="16.5" customHeight="1" x14ac:dyDescent="0.3">
      <c r="A804" s="10">
        <v>45646</v>
      </c>
      <c r="B804" s="11" t="s">
        <v>137</v>
      </c>
      <c r="C804" s="11" t="s">
        <v>111</v>
      </c>
      <c r="D804" s="12" t="s">
        <v>48</v>
      </c>
      <c r="E804" s="12" t="s">
        <v>140</v>
      </c>
      <c r="F804" s="11" t="s">
        <v>192</v>
      </c>
      <c r="G804" s="13">
        <v>1139.8699999999999</v>
      </c>
      <c r="H804" s="12">
        <v>1</v>
      </c>
      <c r="I804" s="13">
        <v>347.67</v>
      </c>
      <c r="J804" s="12" t="s">
        <v>21</v>
      </c>
      <c r="K804" s="12">
        <v>2024</v>
      </c>
    </row>
    <row r="805" spans="1:11" ht="16.5" customHeight="1" x14ac:dyDescent="0.3">
      <c r="A805" s="14">
        <v>45660</v>
      </c>
      <c r="B805" s="15" t="s">
        <v>165</v>
      </c>
      <c r="C805" s="15" t="s">
        <v>76</v>
      </c>
      <c r="D805" s="16" t="s">
        <v>13</v>
      </c>
      <c r="E805" s="16" t="s">
        <v>14</v>
      </c>
      <c r="F805" s="15" t="s">
        <v>15</v>
      </c>
      <c r="G805" s="17">
        <v>556.91999999999996</v>
      </c>
      <c r="H805" s="16">
        <v>1</v>
      </c>
      <c r="I805" s="17">
        <v>295.55</v>
      </c>
      <c r="J805" s="16" t="s">
        <v>170</v>
      </c>
      <c r="K805" s="16">
        <v>2025</v>
      </c>
    </row>
    <row r="806" spans="1:11" ht="16.5" customHeight="1" x14ac:dyDescent="0.3">
      <c r="A806" s="10">
        <v>45421</v>
      </c>
      <c r="B806" s="11" t="s">
        <v>90</v>
      </c>
      <c r="C806" s="11" t="s">
        <v>59</v>
      </c>
      <c r="D806" s="12" t="s">
        <v>13</v>
      </c>
      <c r="E806" s="12" t="s">
        <v>24</v>
      </c>
      <c r="F806" s="11" t="s">
        <v>84</v>
      </c>
      <c r="G806" s="13">
        <v>142.07</v>
      </c>
      <c r="H806" s="12">
        <v>1</v>
      </c>
      <c r="I806" s="19">
        <v>-222.46</v>
      </c>
      <c r="J806" s="12" t="s">
        <v>31</v>
      </c>
      <c r="K806" s="12">
        <v>2024</v>
      </c>
    </row>
    <row r="807" spans="1:11" ht="16.5" customHeight="1" x14ac:dyDescent="0.3">
      <c r="A807" s="14">
        <v>45424</v>
      </c>
      <c r="B807" s="15" t="s">
        <v>168</v>
      </c>
      <c r="C807" s="15" t="s">
        <v>83</v>
      </c>
      <c r="D807" s="16" t="s">
        <v>28</v>
      </c>
      <c r="E807" s="16" t="s">
        <v>34</v>
      </c>
      <c r="F807" s="15" t="s">
        <v>189</v>
      </c>
      <c r="G807" s="17">
        <v>1732.58</v>
      </c>
      <c r="H807" s="16">
        <v>2</v>
      </c>
      <c r="I807" s="18">
        <v>-689.52</v>
      </c>
      <c r="J807" s="16" t="s">
        <v>31</v>
      </c>
      <c r="K807" s="16">
        <v>2024</v>
      </c>
    </row>
    <row r="808" spans="1:11" ht="16.5" customHeight="1" x14ac:dyDescent="0.3">
      <c r="A808" s="10">
        <v>45607</v>
      </c>
      <c r="B808" s="11" t="s">
        <v>32</v>
      </c>
      <c r="C808" s="11" t="s">
        <v>153</v>
      </c>
      <c r="D808" s="12" t="s">
        <v>48</v>
      </c>
      <c r="E808" s="12" t="s">
        <v>62</v>
      </c>
      <c r="F808" s="11" t="s">
        <v>70</v>
      </c>
      <c r="G808" s="13">
        <v>240409.09</v>
      </c>
      <c r="H808" s="12">
        <v>3</v>
      </c>
      <c r="I808" s="13">
        <v>35563.919999999998</v>
      </c>
      <c r="J808" s="12" t="s">
        <v>46</v>
      </c>
      <c r="K808" s="12">
        <v>2024</v>
      </c>
    </row>
    <row r="809" spans="1:11" ht="16.5" customHeight="1" x14ac:dyDescent="0.3">
      <c r="A809" s="14">
        <v>45440</v>
      </c>
      <c r="B809" s="15" t="s">
        <v>176</v>
      </c>
      <c r="C809" s="15" t="s">
        <v>52</v>
      </c>
      <c r="D809" s="16" t="s">
        <v>13</v>
      </c>
      <c r="E809" s="16" t="s">
        <v>154</v>
      </c>
      <c r="F809" s="15" t="s">
        <v>196</v>
      </c>
      <c r="G809" s="17">
        <v>1672.89</v>
      </c>
      <c r="H809" s="16">
        <v>2</v>
      </c>
      <c r="I809" s="17">
        <v>131.49</v>
      </c>
      <c r="J809" s="16" t="s">
        <v>31</v>
      </c>
      <c r="K809" s="16">
        <v>2024</v>
      </c>
    </row>
    <row r="810" spans="1:11" ht="16.5" customHeight="1" x14ac:dyDescent="0.3">
      <c r="A810" s="10">
        <v>45427</v>
      </c>
      <c r="B810" s="11" t="s">
        <v>124</v>
      </c>
      <c r="C810" s="11" t="s">
        <v>83</v>
      </c>
      <c r="D810" s="12" t="s">
        <v>28</v>
      </c>
      <c r="E810" s="12" t="s">
        <v>146</v>
      </c>
      <c r="F810" s="11" t="s">
        <v>147</v>
      </c>
      <c r="G810" s="13">
        <v>9109.0499999999993</v>
      </c>
      <c r="H810" s="12">
        <v>5</v>
      </c>
      <c r="I810" s="19">
        <v>-5046.71</v>
      </c>
      <c r="J810" s="12" t="s">
        <v>31</v>
      </c>
      <c r="K810" s="12">
        <v>2024</v>
      </c>
    </row>
    <row r="811" spans="1:11" ht="16.5" customHeight="1" x14ac:dyDescent="0.3">
      <c r="A811" s="14">
        <v>45544</v>
      </c>
      <c r="B811" s="15" t="s">
        <v>64</v>
      </c>
      <c r="C811" s="15" t="s">
        <v>153</v>
      </c>
      <c r="D811" s="16" t="s">
        <v>48</v>
      </c>
      <c r="E811" s="16" t="s">
        <v>62</v>
      </c>
      <c r="F811" s="15" t="s">
        <v>110</v>
      </c>
      <c r="G811" s="17">
        <v>30706.81</v>
      </c>
      <c r="H811" s="16">
        <v>2</v>
      </c>
      <c r="I811" s="17">
        <v>7812.1</v>
      </c>
      <c r="J811" s="16" t="s">
        <v>41</v>
      </c>
      <c r="K811" s="16">
        <v>2024</v>
      </c>
    </row>
    <row r="812" spans="1:11" ht="16.5" customHeight="1" x14ac:dyDescent="0.3">
      <c r="A812" s="10">
        <v>45742</v>
      </c>
      <c r="B812" s="11" t="s">
        <v>27</v>
      </c>
      <c r="C812" s="11" t="s">
        <v>40</v>
      </c>
      <c r="D812" s="12" t="s">
        <v>48</v>
      </c>
      <c r="E812" s="12" t="s">
        <v>62</v>
      </c>
      <c r="F812" s="11" t="s">
        <v>187</v>
      </c>
      <c r="G812" s="13">
        <v>58870.84</v>
      </c>
      <c r="H812" s="12">
        <v>6</v>
      </c>
      <c r="I812" s="13">
        <v>4103.97</v>
      </c>
      <c r="J812" s="12" t="s">
        <v>16</v>
      </c>
      <c r="K812" s="12">
        <v>2025</v>
      </c>
    </row>
    <row r="813" spans="1:11" ht="16.5" customHeight="1" x14ac:dyDescent="0.3">
      <c r="A813" s="14">
        <v>45483</v>
      </c>
      <c r="B813" s="15" t="s">
        <v>190</v>
      </c>
      <c r="C813" s="15" t="s">
        <v>102</v>
      </c>
      <c r="D813" s="16" t="s">
        <v>13</v>
      </c>
      <c r="E813" s="16" t="s">
        <v>19</v>
      </c>
      <c r="F813" s="15" t="s">
        <v>38</v>
      </c>
      <c r="G813" s="17">
        <v>1797.75</v>
      </c>
      <c r="H813" s="16">
        <v>3</v>
      </c>
      <c r="I813" s="17">
        <v>479.41</v>
      </c>
      <c r="J813" s="16" t="s">
        <v>82</v>
      </c>
      <c r="K813" s="16">
        <v>2024</v>
      </c>
    </row>
    <row r="814" spans="1:11" ht="16.5" customHeight="1" x14ac:dyDescent="0.3">
      <c r="A814" s="10">
        <v>45673</v>
      </c>
      <c r="B814" s="11" t="s">
        <v>90</v>
      </c>
      <c r="C814" s="11" t="s">
        <v>153</v>
      </c>
      <c r="D814" s="12" t="s">
        <v>13</v>
      </c>
      <c r="E814" s="12" t="s">
        <v>24</v>
      </c>
      <c r="F814" s="11" t="s">
        <v>91</v>
      </c>
      <c r="G814" s="13">
        <v>2545.59</v>
      </c>
      <c r="H814" s="12">
        <v>12</v>
      </c>
      <c r="I814" s="19">
        <v>-1995.01</v>
      </c>
      <c r="J814" s="12" t="s">
        <v>170</v>
      </c>
      <c r="K814" s="12">
        <v>2025</v>
      </c>
    </row>
    <row r="815" spans="1:11" ht="16.5" customHeight="1" x14ac:dyDescent="0.3">
      <c r="A815" s="14">
        <v>45598</v>
      </c>
      <c r="B815" s="15" t="s">
        <v>132</v>
      </c>
      <c r="C815" s="15" t="s">
        <v>47</v>
      </c>
      <c r="D815" s="16" t="s">
        <v>13</v>
      </c>
      <c r="E815" s="16" t="s">
        <v>19</v>
      </c>
      <c r="F815" s="15" t="s">
        <v>128</v>
      </c>
      <c r="G815" s="17">
        <v>1939.62</v>
      </c>
      <c r="H815" s="16">
        <v>2</v>
      </c>
      <c r="I815" s="17">
        <v>530.63</v>
      </c>
      <c r="J815" s="16" t="s">
        <v>46</v>
      </c>
      <c r="K815" s="16">
        <v>2024</v>
      </c>
    </row>
    <row r="816" spans="1:11" ht="16.5" customHeight="1" x14ac:dyDescent="0.3">
      <c r="A816" s="10">
        <v>45392</v>
      </c>
      <c r="B816" s="11" t="s">
        <v>178</v>
      </c>
      <c r="C816" s="11" t="s">
        <v>59</v>
      </c>
      <c r="D816" s="12" t="s">
        <v>13</v>
      </c>
      <c r="E816" s="12" t="s">
        <v>44</v>
      </c>
      <c r="F816" s="11" t="s">
        <v>156</v>
      </c>
      <c r="G816" s="13">
        <v>875.03</v>
      </c>
      <c r="H816" s="12">
        <v>1</v>
      </c>
      <c r="I816" s="13">
        <v>242.14</v>
      </c>
      <c r="J816" s="12" t="s">
        <v>105</v>
      </c>
      <c r="K816" s="12">
        <v>2024</v>
      </c>
    </row>
    <row r="817" spans="1:11" ht="16.5" customHeight="1" x14ac:dyDescent="0.3">
      <c r="A817" s="14">
        <v>45635</v>
      </c>
      <c r="B817" s="15" t="s">
        <v>164</v>
      </c>
      <c r="C817" s="15" t="s">
        <v>12</v>
      </c>
      <c r="D817" s="16" t="s">
        <v>13</v>
      </c>
      <c r="E817" s="16" t="s">
        <v>73</v>
      </c>
      <c r="F817" s="15" t="s">
        <v>173</v>
      </c>
      <c r="G817" s="17">
        <v>70752.98</v>
      </c>
      <c r="H817" s="16">
        <v>4</v>
      </c>
      <c r="I817" s="17">
        <v>9133.51</v>
      </c>
      <c r="J817" s="16" t="s">
        <v>21</v>
      </c>
      <c r="K817" s="16">
        <v>2024</v>
      </c>
    </row>
    <row r="818" spans="1:11" ht="16.5" customHeight="1" x14ac:dyDescent="0.3">
      <c r="A818" s="10">
        <v>45510</v>
      </c>
      <c r="B818" s="11" t="s">
        <v>88</v>
      </c>
      <c r="C818" s="11" t="s">
        <v>83</v>
      </c>
      <c r="D818" s="12" t="s">
        <v>28</v>
      </c>
      <c r="E818" s="12" t="s">
        <v>34</v>
      </c>
      <c r="F818" s="11" t="s">
        <v>35</v>
      </c>
      <c r="G818" s="13">
        <v>934.65</v>
      </c>
      <c r="H818" s="12">
        <v>1</v>
      </c>
      <c r="I818" s="13">
        <v>307.72000000000003</v>
      </c>
      <c r="J818" s="12" t="s">
        <v>36</v>
      </c>
      <c r="K818" s="12">
        <v>2024</v>
      </c>
    </row>
    <row r="819" spans="1:11" ht="16.5" customHeight="1" x14ac:dyDescent="0.3">
      <c r="A819" s="14">
        <v>45400</v>
      </c>
      <c r="B819" s="15" t="s">
        <v>150</v>
      </c>
      <c r="C819" s="15" t="s">
        <v>18</v>
      </c>
      <c r="D819" s="16" t="s">
        <v>28</v>
      </c>
      <c r="E819" s="16" t="s">
        <v>29</v>
      </c>
      <c r="F819" s="15" t="s">
        <v>104</v>
      </c>
      <c r="G819" s="17">
        <v>63213.33</v>
      </c>
      <c r="H819" s="16">
        <v>8</v>
      </c>
      <c r="I819" s="18">
        <v>-8370.49</v>
      </c>
      <c r="J819" s="16" t="s">
        <v>105</v>
      </c>
      <c r="K819" s="16">
        <v>2024</v>
      </c>
    </row>
    <row r="820" spans="1:11" ht="16.5" customHeight="1" x14ac:dyDescent="0.3">
      <c r="A820" s="10">
        <v>45606</v>
      </c>
      <c r="B820" s="11" t="s">
        <v>103</v>
      </c>
      <c r="C820" s="11" t="s">
        <v>33</v>
      </c>
      <c r="D820" s="12" t="s">
        <v>48</v>
      </c>
      <c r="E820" s="12" t="s">
        <v>107</v>
      </c>
      <c r="F820" s="11" t="s">
        <v>131</v>
      </c>
      <c r="G820" s="13">
        <v>7026.19</v>
      </c>
      <c r="H820" s="12">
        <v>1</v>
      </c>
      <c r="I820" s="13">
        <v>3250.53</v>
      </c>
      <c r="J820" s="12" t="s">
        <v>46</v>
      </c>
      <c r="K820" s="12">
        <v>2024</v>
      </c>
    </row>
    <row r="821" spans="1:11" ht="16.5" customHeight="1" x14ac:dyDescent="0.3">
      <c r="A821" s="14">
        <v>45508</v>
      </c>
      <c r="B821" s="15" t="s">
        <v>133</v>
      </c>
      <c r="C821" s="15" t="s">
        <v>99</v>
      </c>
      <c r="D821" s="16" t="s">
        <v>28</v>
      </c>
      <c r="E821" s="16" t="s">
        <v>60</v>
      </c>
      <c r="F821" s="15" t="s">
        <v>144</v>
      </c>
      <c r="G821" s="17">
        <v>41979.78</v>
      </c>
      <c r="H821" s="16">
        <v>4</v>
      </c>
      <c r="I821" s="17">
        <v>9795.17</v>
      </c>
      <c r="J821" s="16" t="s">
        <v>36</v>
      </c>
      <c r="K821" s="16">
        <v>2024</v>
      </c>
    </row>
    <row r="822" spans="1:11" ht="16.5" customHeight="1" x14ac:dyDescent="0.3">
      <c r="A822" s="10">
        <v>45573</v>
      </c>
      <c r="B822" s="11" t="s">
        <v>168</v>
      </c>
      <c r="C822" s="11" t="s">
        <v>83</v>
      </c>
      <c r="D822" s="12" t="s">
        <v>48</v>
      </c>
      <c r="E822" s="12" t="s">
        <v>62</v>
      </c>
      <c r="F822" s="11" t="s">
        <v>185</v>
      </c>
      <c r="G822" s="13">
        <v>85227.55</v>
      </c>
      <c r="H822" s="12">
        <v>5</v>
      </c>
      <c r="I822" s="13">
        <v>6740.06</v>
      </c>
      <c r="J822" s="12" t="s">
        <v>96</v>
      </c>
      <c r="K822" s="12">
        <v>2024</v>
      </c>
    </row>
    <row r="823" spans="1:11" ht="16.5" customHeight="1" x14ac:dyDescent="0.3">
      <c r="A823" s="14">
        <v>45435</v>
      </c>
      <c r="B823" s="15" t="s">
        <v>132</v>
      </c>
      <c r="C823" s="15" t="s">
        <v>83</v>
      </c>
      <c r="D823" s="16" t="s">
        <v>28</v>
      </c>
      <c r="E823" s="16" t="s">
        <v>29</v>
      </c>
      <c r="F823" s="15" t="s">
        <v>30</v>
      </c>
      <c r="G823" s="17">
        <v>268474.05</v>
      </c>
      <c r="H823" s="16">
        <v>6</v>
      </c>
      <c r="I823" s="17">
        <v>44970.58</v>
      </c>
      <c r="J823" s="16" t="s">
        <v>31</v>
      </c>
      <c r="K823" s="16">
        <v>2024</v>
      </c>
    </row>
    <row r="824" spans="1:11" ht="16.5" customHeight="1" x14ac:dyDescent="0.3">
      <c r="A824" s="10">
        <v>45407</v>
      </c>
      <c r="B824" s="11" t="s">
        <v>118</v>
      </c>
      <c r="C824" s="11" t="s">
        <v>23</v>
      </c>
      <c r="D824" s="12" t="s">
        <v>28</v>
      </c>
      <c r="E824" s="12" t="s">
        <v>34</v>
      </c>
      <c r="F824" s="11" t="s">
        <v>189</v>
      </c>
      <c r="G824" s="13">
        <v>1434.91</v>
      </c>
      <c r="H824" s="12">
        <v>2</v>
      </c>
      <c r="I824" s="13">
        <v>506.17</v>
      </c>
      <c r="J824" s="12" t="s">
        <v>105</v>
      </c>
      <c r="K824" s="12">
        <v>2024</v>
      </c>
    </row>
    <row r="825" spans="1:11" ht="16.5" customHeight="1" x14ac:dyDescent="0.3">
      <c r="A825" s="14">
        <v>45421</v>
      </c>
      <c r="B825" s="15" t="s">
        <v>124</v>
      </c>
      <c r="C825" s="15" t="s">
        <v>99</v>
      </c>
      <c r="D825" s="16" t="s">
        <v>48</v>
      </c>
      <c r="E825" s="16" t="s">
        <v>107</v>
      </c>
      <c r="F825" s="15" t="s">
        <v>175</v>
      </c>
      <c r="G825" s="17">
        <v>4721.53</v>
      </c>
      <c r="H825" s="16">
        <v>4</v>
      </c>
      <c r="I825" s="17">
        <v>302.89999999999998</v>
      </c>
      <c r="J825" s="16" t="s">
        <v>31</v>
      </c>
      <c r="K825" s="16">
        <v>2024</v>
      </c>
    </row>
    <row r="826" spans="1:11" ht="16.5" customHeight="1" x14ac:dyDescent="0.3">
      <c r="A826" s="10">
        <v>45698</v>
      </c>
      <c r="B826" s="11" t="s">
        <v>64</v>
      </c>
      <c r="C826" s="11" t="s">
        <v>99</v>
      </c>
      <c r="D826" s="12" t="s">
        <v>13</v>
      </c>
      <c r="E826" s="12" t="s">
        <v>56</v>
      </c>
      <c r="F826" s="11" t="s">
        <v>130</v>
      </c>
      <c r="G826" s="13">
        <v>11232.95</v>
      </c>
      <c r="H826" s="12">
        <v>2</v>
      </c>
      <c r="I826" s="13">
        <v>6380.86</v>
      </c>
      <c r="J826" s="12" t="s">
        <v>78</v>
      </c>
      <c r="K826" s="12">
        <v>2025</v>
      </c>
    </row>
    <row r="827" spans="1:11" ht="16.5" customHeight="1" x14ac:dyDescent="0.3">
      <c r="A827" s="14">
        <v>45651</v>
      </c>
      <c r="B827" s="15" t="s">
        <v>37</v>
      </c>
      <c r="C827" s="15" t="s">
        <v>59</v>
      </c>
      <c r="D827" s="16" t="s">
        <v>13</v>
      </c>
      <c r="E827" s="16" t="s">
        <v>56</v>
      </c>
      <c r="F827" s="15" t="s">
        <v>130</v>
      </c>
      <c r="G827" s="17">
        <v>2157.6</v>
      </c>
      <c r="H827" s="16">
        <v>2</v>
      </c>
      <c r="I827" s="17">
        <v>987.95</v>
      </c>
      <c r="J827" s="16" t="s">
        <v>21</v>
      </c>
      <c r="K827" s="16">
        <v>2024</v>
      </c>
    </row>
    <row r="828" spans="1:11" ht="16.5" customHeight="1" x14ac:dyDescent="0.3">
      <c r="A828" s="10">
        <v>45709</v>
      </c>
      <c r="B828" s="11" t="s">
        <v>17</v>
      </c>
      <c r="C828" s="11" t="s">
        <v>153</v>
      </c>
      <c r="D828" s="12" t="s">
        <v>13</v>
      </c>
      <c r="E828" s="12" t="s">
        <v>56</v>
      </c>
      <c r="F828" s="11" t="s">
        <v>130</v>
      </c>
      <c r="G828" s="13">
        <v>4985.7</v>
      </c>
      <c r="H828" s="12">
        <v>10</v>
      </c>
      <c r="I828" s="13">
        <v>2333.25</v>
      </c>
      <c r="J828" s="12" t="s">
        <v>78</v>
      </c>
      <c r="K828" s="12">
        <v>2025</v>
      </c>
    </row>
    <row r="829" spans="1:11" ht="16.5" customHeight="1" x14ac:dyDescent="0.3">
      <c r="A829" s="14">
        <v>45436</v>
      </c>
      <c r="B829" s="15" t="s">
        <v>158</v>
      </c>
      <c r="C829" s="15" t="s">
        <v>23</v>
      </c>
      <c r="D829" s="16" t="s">
        <v>28</v>
      </c>
      <c r="E829" s="16" t="s">
        <v>34</v>
      </c>
      <c r="F829" s="15" t="s">
        <v>123</v>
      </c>
      <c r="G829" s="17">
        <v>4368.8999999999996</v>
      </c>
      <c r="H829" s="16">
        <v>3</v>
      </c>
      <c r="I829" s="18">
        <v>-6336.04</v>
      </c>
      <c r="J829" s="16" t="s">
        <v>31</v>
      </c>
      <c r="K829" s="16">
        <v>2024</v>
      </c>
    </row>
    <row r="830" spans="1:11" ht="16.5" customHeight="1" x14ac:dyDescent="0.3">
      <c r="A830" s="10">
        <v>45456</v>
      </c>
      <c r="B830" s="11" t="s">
        <v>150</v>
      </c>
      <c r="C830" s="11" t="s">
        <v>93</v>
      </c>
      <c r="D830" s="12" t="s">
        <v>13</v>
      </c>
      <c r="E830" s="12" t="s">
        <v>44</v>
      </c>
      <c r="F830" s="11" t="s">
        <v>72</v>
      </c>
      <c r="G830" s="13">
        <v>2346.12</v>
      </c>
      <c r="H830" s="12">
        <v>7</v>
      </c>
      <c r="I830" s="13">
        <v>774.95</v>
      </c>
      <c r="J830" s="12" t="s">
        <v>26</v>
      </c>
      <c r="K830" s="12">
        <v>2024</v>
      </c>
    </row>
    <row r="831" spans="1:11" ht="16.5" customHeight="1" x14ac:dyDescent="0.3">
      <c r="A831" s="14">
        <v>45721</v>
      </c>
      <c r="B831" s="15" t="s">
        <v>39</v>
      </c>
      <c r="C831" s="15" t="s">
        <v>23</v>
      </c>
      <c r="D831" s="16" t="s">
        <v>13</v>
      </c>
      <c r="E831" s="16" t="s">
        <v>19</v>
      </c>
      <c r="F831" s="15" t="s">
        <v>128</v>
      </c>
      <c r="G831" s="17">
        <v>617.62</v>
      </c>
      <c r="H831" s="16">
        <v>2</v>
      </c>
      <c r="I831" s="17">
        <v>134.41</v>
      </c>
      <c r="J831" s="16" t="s">
        <v>16</v>
      </c>
      <c r="K831" s="16">
        <v>2025</v>
      </c>
    </row>
    <row r="832" spans="1:11" ht="16.5" customHeight="1" x14ac:dyDescent="0.3">
      <c r="A832" s="10">
        <v>45544</v>
      </c>
      <c r="B832" s="11" t="s">
        <v>88</v>
      </c>
      <c r="C832" s="11" t="s">
        <v>93</v>
      </c>
      <c r="D832" s="12" t="s">
        <v>28</v>
      </c>
      <c r="E832" s="12" t="s">
        <v>60</v>
      </c>
      <c r="F832" s="11" t="s">
        <v>61</v>
      </c>
      <c r="G832" s="13">
        <v>7299.35</v>
      </c>
      <c r="H832" s="12">
        <v>1</v>
      </c>
      <c r="I832" s="13">
        <v>1769.57</v>
      </c>
      <c r="J832" s="12" t="s">
        <v>41</v>
      </c>
      <c r="K832" s="12">
        <v>2024</v>
      </c>
    </row>
    <row r="833" spans="1:11" ht="16.5" customHeight="1" x14ac:dyDescent="0.3">
      <c r="A833" s="14">
        <v>45600</v>
      </c>
      <c r="B833" s="15" t="s">
        <v>138</v>
      </c>
      <c r="C833" s="15" t="s">
        <v>47</v>
      </c>
      <c r="D833" s="16" t="s">
        <v>13</v>
      </c>
      <c r="E833" s="16" t="s">
        <v>44</v>
      </c>
      <c r="F833" s="15" t="s">
        <v>53</v>
      </c>
      <c r="G833" s="17">
        <v>3237.03</v>
      </c>
      <c r="H833" s="16">
        <v>3</v>
      </c>
      <c r="I833" s="17">
        <v>1780.77</v>
      </c>
      <c r="J833" s="16" t="s">
        <v>46</v>
      </c>
      <c r="K833" s="16">
        <v>2024</v>
      </c>
    </row>
    <row r="834" spans="1:11" ht="16.5" customHeight="1" x14ac:dyDescent="0.3">
      <c r="A834" s="10">
        <v>45482</v>
      </c>
      <c r="B834" s="11" t="s">
        <v>190</v>
      </c>
      <c r="C834" s="11" t="s">
        <v>153</v>
      </c>
      <c r="D834" s="12" t="s">
        <v>13</v>
      </c>
      <c r="E834" s="12" t="s">
        <v>116</v>
      </c>
      <c r="F834" s="11" t="s">
        <v>199</v>
      </c>
      <c r="G834" s="13">
        <v>1208.95</v>
      </c>
      <c r="H834" s="12">
        <v>4</v>
      </c>
      <c r="I834" s="13">
        <v>335.81</v>
      </c>
      <c r="J834" s="12" t="s">
        <v>82</v>
      </c>
      <c r="K834" s="12">
        <v>2024</v>
      </c>
    </row>
    <row r="835" spans="1:11" ht="16.5" customHeight="1" x14ac:dyDescent="0.3">
      <c r="A835" s="14">
        <v>45743</v>
      </c>
      <c r="B835" s="15" t="s">
        <v>114</v>
      </c>
      <c r="C835" s="15" t="s">
        <v>93</v>
      </c>
      <c r="D835" s="16" t="s">
        <v>13</v>
      </c>
      <c r="E835" s="16" t="s">
        <v>24</v>
      </c>
      <c r="F835" s="15" t="s">
        <v>84</v>
      </c>
      <c r="G835" s="17">
        <v>6314.29</v>
      </c>
      <c r="H835" s="16">
        <v>2</v>
      </c>
      <c r="I835" s="17">
        <v>1898.83</v>
      </c>
      <c r="J835" s="16" t="s">
        <v>16</v>
      </c>
      <c r="K835" s="16">
        <v>2025</v>
      </c>
    </row>
    <row r="836" spans="1:11" ht="16.5" customHeight="1" x14ac:dyDescent="0.3">
      <c r="A836" s="10">
        <v>45571</v>
      </c>
      <c r="B836" s="11" t="s">
        <v>164</v>
      </c>
      <c r="C836" s="11" t="s">
        <v>76</v>
      </c>
      <c r="D836" s="12" t="s">
        <v>13</v>
      </c>
      <c r="E836" s="12" t="s">
        <v>116</v>
      </c>
      <c r="F836" s="11" t="s">
        <v>191</v>
      </c>
      <c r="G836" s="13">
        <v>5313.1</v>
      </c>
      <c r="H836" s="12">
        <v>4</v>
      </c>
      <c r="I836" s="13">
        <v>1183.71</v>
      </c>
      <c r="J836" s="12" t="s">
        <v>96</v>
      </c>
      <c r="K836" s="12">
        <v>2024</v>
      </c>
    </row>
    <row r="837" spans="1:11" ht="16.5" customHeight="1" x14ac:dyDescent="0.3">
      <c r="A837" s="14">
        <v>45433</v>
      </c>
      <c r="B837" s="15" t="s">
        <v>17</v>
      </c>
      <c r="C837" s="15" t="s">
        <v>76</v>
      </c>
      <c r="D837" s="16" t="s">
        <v>13</v>
      </c>
      <c r="E837" s="16" t="s">
        <v>24</v>
      </c>
      <c r="F837" s="15" t="s">
        <v>25</v>
      </c>
      <c r="G837" s="17">
        <v>74084.929999999993</v>
      </c>
      <c r="H837" s="16">
        <v>3</v>
      </c>
      <c r="I837" s="17">
        <v>31125.01</v>
      </c>
      <c r="J837" s="16" t="s">
        <v>31</v>
      </c>
      <c r="K837" s="16">
        <v>2024</v>
      </c>
    </row>
    <row r="838" spans="1:11" ht="16.5" customHeight="1" x14ac:dyDescent="0.3">
      <c r="A838" s="10">
        <v>45463</v>
      </c>
      <c r="B838" s="11" t="s">
        <v>58</v>
      </c>
      <c r="C838" s="11" t="s">
        <v>65</v>
      </c>
      <c r="D838" s="12" t="s">
        <v>48</v>
      </c>
      <c r="E838" s="12" t="s">
        <v>62</v>
      </c>
      <c r="F838" s="11" t="s">
        <v>70</v>
      </c>
      <c r="G838" s="13">
        <v>37623.699999999997</v>
      </c>
      <c r="H838" s="12">
        <v>5</v>
      </c>
      <c r="I838" s="13">
        <v>8459.34</v>
      </c>
      <c r="J838" s="12" t="s">
        <v>26</v>
      </c>
      <c r="K838" s="12">
        <v>2024</v>
      </c>
    </row>
    <row r="839" spans="1:11" ht="16.5" customHeight="1" x14ac:dyDescent="0.3">
      <c r="A839" s="14">
        <v>45652</v>
      </c>
      <c r="B839" s="15" t="s">
        <v>133</v>
      </c>
      <c r="C839" s="15" t="s">
        <v>99</v>
      </c>
      <c r="D839" s="16" t="s">
        <v>13</v>
      </c>
      <c r="E839" s="16" t="s">
        <v>44</v>
      </c>
      <c r="F839" s="15" t="s">
        <v>53</v>
      </c>
      <c r="G839" s="17">
        <v>7430.87</v>
      </c>
      <c r="H839" s="16">
        <v>13</v>
      </c>
      <c r="I839" s="17">
        <v>3267.18</v>
      </c>
      <c r="J839" s="16" t="s">
        <v>21</v>
      </c>
      <c r="K839" s="16">
        <v>2024</v>
      </c>
    </row>
    <row r="840" spans="1:11" ht="16.5" customHeight="1" x14ac:dyDescent="0.3">
      <c r="A840" s="10">
        <v>45438</v>
      </c>
      <c r="B840" s="11" t="s">
        <v>90</v>
      </c>
      <c r="C840" s="11" t="s">
        <v>102</v>
      </c>
      <c r="D840" s="12" t="s">
        <v>28</v>
      </c>
      <c r="E840" s="12" t="s">
        <v>34</v>
      </c>
      <c r="F840" s="11" t="s">
        <v>123</v>
      </c>
      <c r="G840" s="13">
        <v>1045.19</v>
      </c>
      <c r="H840" s="12">
        <v>1</v>
      </c>
      <c r="I840" s="19">
        <v>-27.52</v>
      </c>
      <c r="J840" s="12" t="s">
        <v>31</v>
      </c>
      <c r="K840" s="12">
        <v>2024</v>
      </c>
    </row>
    <row r="841" spans="1:11" ht="16.5" customHeight="1" x14ac:dyDescent="0.3">
      <c r="A841" s="14">
        <v>45399</v>
      </c>
      <c r="B841" s="15" t="s">
        <v>27</v>
      </c>
      <c r="C841" s="15" t="s">
        <v>40</v>
      </c>
      <c r="D841" s="16" t="s">
        <v>28</v>
      </c>
      <c r="E841" s="16" t="s">
        <v>34</v>
      </c>
      <c r="F841" s="15" t="s">
        <v>145</v>
      </c>
      <c r="G841" s="17">
        <v>2876.25</v>
      </c>
      <c r="H841" s="16">
        <v>3</v>
      </c>
      <c r="I841" s="17">
        <v>524.79999999999995</v>
      </c>
      <c r="J841" s="16" t="s">
        <v>105</v>
      </c>
      <c r="K841" s="16">
        <v>2024</v>
      </c>
    </row>
    <row r="842" spans="1:11" ht="16.5" customHeight="1" x14ac:dyDescent="0.3">
      <c r="A842" s="10">
        <v>45486</v>
      </c>
      <c r="B842" s="11" t="s">
        <v>120</v>
      </c>
      <c r="C842" s="11" t="s">
        <v>76</v>
      </c>
      <c r="D842" s="12" t="s">
        <v>28</v>
      </c>
      <c r="E842" s="12" t="s">
        <v>34</v>
      </c>
      <c r="F842" s="11" t="s">
        <v>92</v>
      </c>
      <c r="G842" s="13">
        <v>23500</v>
      </c>
      <c r="H842" s="12">
        <v>6</v>
      </c>
      <c r="I842" s="19">
        <v>-32015.46</v>
      </c>
      <c r="J842" s="12" t="s">
        <v>82</v>
      </c>
      <c r="K842" s="12">
        <v>2024</v>
      </c>
    </row>
    <row r="843" spans="1:11" ht="16.5" customHeight="1" x14ac:dyDescent="0.3">
      <c r="A843" s="14">
        <v>45729</v>
      </c>
      <c r="B843" s="15" t="s">
        <v>158</v>
      </c>
      <c r="C843" s="15" t="s">
        <v>80</v>
      </c>
      <c r="D843" s="16" t="s">
        <v>28</v>
      </c>
      <c r="E843" s="16" t="s">
        <v>60</v>
      </c>
      <c r="F843" s="15" t="s">
        <v>144</v>
      </c>
      <c r="G843" s="17">
        <v>83482.880000000005</v>
      </c>
      <c r="H843" s="16">
        <v>3</v>
      </c>
      <c r="I843" s="17">
        <v>17930.419999999998</v>
      </c>
      <c r="J843" s="16" t="s">
        <v>16</v>
      </c>
      <c r="K843" s="16">
        <v>2025</v>
      </c>
    </row>
    <row r="844" spans="1:11" ht="16.5" customHeight="1" x14ac:dyDescent="0.3">
      <c r="A844" s="10">
        <v>45559</v>
      </c>
      <c r="B844" s="11" t="s">
        <v>164</v>
      </c>
      <c r="C844" s="11" t="s">
        <v>59</v>
      </c>
      <c r="D844" s="12" t="s">
        <v>13</v>
      </c>
      <c r="E844" s="12" t="s">
        <v>24</v>
      </c>
      <c r="F844" s="11" t="s">
        <v>25</v>
      </c>
      <c r="G844" s="13">
        <v>528.9</v>
      </c>
      <c r="H844" s="12">
        <v>2</v>
      </c>
      <c r="I844" s="19">
        <v>-461.28</v>
      </c>
      <c r="J844" s="12" t="s">
        <v>41</v>
      </c>
      <c r="K844" s="12">
        <v>2024</v>
      </c>
    </row>
    <row r="845" spans="1:11" ht="16.5" customHeight="1" x14ac:dyDescent="0.3">
      <c r="A845" s="14">
        <v>45492</v>
      </c>
      <c r="B845" s="15" t="s">
        <v>32</v>
      </c>
      <c r="C845" s="15" t="s">
        <v>40</v>
      </c>
      <c r="D845" s="16" t="s">
        <v>48</v>
      </c>
      <c r="E845" s="16" t="s">
        <v>62</v>
      </c>
      <c r="F845" s="15" t="s">
        <v>81</v>
      </c>
      <c r="G845" s="17">
        <v>8076.03</v>
      </c>
      <c r="H845" s="16">
        <v>2</v>
      </c>
      <c r="I845" s="17">
        <v>1067.9000000000001</v>
      </c>
      <c r="J845" s="16" t="s">
        <v>82</v>
      </c>
      <c r="K845" s="16">
        <v>2024</v>
      </c>
    </row>
    <row r="846" spans="1:11" ht="16.5" customHeight="1" x14ac:dyDescent="0.3">
      <c r="A846" s="10">
        <v>45552</v>
      </c>
      <c r="B846" s="11" t="s">
        <v>11</v>
      </c>
      <c r="C846" s="11" t="s">
        <v>12</v>
      </c>
      <c r="D846" s="12" t="s">
        <v>13</v>
      </c>
      <c r="E846" s="12" t="s">
        <v>19</v>
      </c>
      <c r="F846" s="11" t="s">
        <v>198</v>
      </c>
      <c r="G846" s="13">
        <v>2885.63</v>
      </c>
      <c r="H846" s="12">
        <v>11</v>
      </c>
      <c r="I846" s="13">
        <v>249.38</v>
      </c>
      <c r="J846" s="12" t="s">
        <v>41</v>
      </c>
      <c r="K846" s="12">
        <v>2024</v>
      </c>
    </row>
    <row r="847" spans="1:11" ht="16.5" customHeight="1" x14ac:dyDescent="0.3">
      <c r="A847" s="14">
        <v>45548</v>
      </c>
      <c r="B847" s="15" t="s">
        <v>32</v>
      </c>
      <c r="C847" s="15" t="s">
        <v>111</v>
      </c>
      <c r="D847" s="16" t="s">
        <v>13</v>
      </c>
      <c r="E847" s="16" t="s">
        <v>112</v>
      </c>
      <c r="F847" s="15" t="s">
        <v>182</v>
      </c>
      <c r="G847" s="17">
        <v>864.42</v>
      </c>
      <c r="H847" s="16">
        <v>1</v>
      </c>
      <c r="I847" s="17">
        <v>369.69</v>
      </c>
      <c r="J847" s="16" t="s">
        <v>41</v>
      </c>
      <c r="K847" s="16">
        <v>2024</v>
      </c>
    </row>
    <row r="848" spans="1:11" ht="16.5" customHeight="1" x14ac:dyDescent="0.3">
      <c r="A848" s="10">
        <v>45605</v>
      </c>
      <c r="B848" s="11" t="s">
        <v>90</v>
      </c>
      <c r="C848" s="11" t="s">
        <v>80</v>
      </c>
      <c r="D848" s="12" t="s">
        <v>13</v>
      </c>
      <c r="E848" s="12" t="s">
        <v>19</v>
      </c>
      <c r="F848" s="11" t="s">
        <v>38</v>
      </c>
      <c r="G848" s="13">
        <v>2456.5700000000002</v>
      </c>
      <c r="H848" s="12">
        <v>2</v>
      </c>
      <c r="I848" s="13">
        <v>1093.1199999999999</v>
      </c>
      <c r="J848" s="12" t="s">
        <v>46</v>
      </c>
      <c r="K848" s="12">
        <v>2024</v>
      </c>
    </row>
    <row r="849" spans="1:11" ht="16.5" customHeight="1" x14ac:dyDescent="0.3">
      <c r="A849" s="14">
        <v>45413</v>
      </c>
      <c r="B849" s="15" t="s">
        <v>101</v>
      </c>
      <c r="C849" s="15" t="s">
        <v>102</v>
      </c>
      <c r="D849" s="16" t="s">
        <v>13</v>
      </c>
      <c r="E849" s="16" t="s">
        <v>44</v>
      </c>
      <c r="F849" s="15" t="s">
        <v>45</v>
      </c>
      <c r="G849" s="17">
        <v>2482.14</v>
      </c>
      <c r="H849" s="16">
        <v>6</v>
      </c>
      <c r="I849" s="17">
        <v>762.78</v>
      </c>
      <c r="J849" s="16" t="s">
        <v>31</v>
      </c>
      <c r="K849" s="16">
        <v>2024</v>
      </c>
    </row>
    <row r="850" spans="1:11" ht="16.5" customHeight="1" x14ac:dyDescent="0.3">
      <c r="A850" s="10">
        <v>45624</v>
      </c>
      <c r="B850" s="11" t="s">
        <v>27</v>
      </c>
      <c r="C850" s="11" t="s">
        <v>47</v>
      </c>
      <c r="D850" s="12" t="s">
        <v>13</v>
      </c>
      <c r="E850" s="12" t="s">
        <v>44</v>
      </c>
      <c r="F850" s="11" t="s">
        <v>53</v>
      </c>
      <c r="G850" s="13">
        <v>3915.49</v>
      </c>
      <c r="H850" s="12">
        <v>2</v>
      </c>
      <c r="I850" s="13">
        <v>1710.45</v>
      </c>
      <c r="J850" s="12" t="s">
        <v>46</v>
      </c>
      <c r="K850" s="12">
        <v>2024</v>
      </c>
    </row>
    <row r="851" spans="1:11" ht="16.5" customHeight="1" x14ac:dyDescent="0.3">
      <c r="A851" s="14">
        <v>45587</v>
      </c>
      <c r="B851" s="15" t="s">
        <v>11</v>
      </c>
      <c r="C851" s="15" t="s">
        <v>40</v>
      </c>
      <c r="D851" s="16" t="s">
        <v>13</v>
      </c>
      <c r="E851" s="16" t="s">
        <v>116</v>
      </c>
      <c r="F851" s="15" t="s">
        <v>179</v>
      </c>
      <c r="G851" s="17">
        <v>10996.89</v>
      </c>
      <c r="H851" s="16">
        <v>6</v>
      </c>
      <c r="I851" s="17">
        <v>1236.1500000000001</v>
      </c>
      <c r="J851" s="16" t="s">
        <v>96</v>
      </c>
      <c r="K851" s="16">
        <v>2024</v>
      </c>
    </row>
    <row r="852" spans="1:11" ht="16.5" customHeight="1" x14ac:dyDescent="0.3">
      <c r="A852" s="10">
        <v>45660</v>
      </c>
      <c r="B852" s="11" t="s">
        <v>120</v>
      </c>
      <c r="C852" s="11" t="s">
        <v>111</v>
      </c>
      <c r="D852" s="12" t="s">
        <v>13</v>
      </c>
      <c r="E852" s="12" t="s">
        <v>24</v>
      </c>
      <c r="F852" s="11" t="s">
        <v>125</v>
      </c>
      <c r="G852" s="13">
        <v>1338.15</v>
      </c>
      <c r="H852" s="12">
        <v>1</v>
      </c>
      <c r="I852" s="19">
        <v>-995.77</v>
      </c>
      <c r="J852" s="12" t="s">
        <v>170</v>
      </c>
      <c r="K852" s="12">
        <v>2025</v>
      </c>
    </row>
    <row r="853" spans="1:11" ht="16.5" customHeight="1" x14ac:dyDescent="0.3">
      <c r="A853" s="14">
        <v>45721</v>
      </c>
      <c r="B853" s="15" t="s">
        <v>172</v>
      </c>
      <c r="C853" s="15" t="s">
        <v>93</v>
      </c>
      <c r="D853" s="16" t="s">
        <v>28</v>
      </c>
      <c r="E853" s="16" t="s">
        <v>34</v>
      </c>
      <c r="F853" s="15" t="s">
        <v>145</v>
      </c>
      <c r="G853" s="17">
        <v>9847.2099999999991</v>
      </c>
      <c r="H853" s="16">
        <v>7</v>
      </c>
      <c r="I853" s="17">
        <v>4226.6400000000003</v>
      </c>
      <c r="J853" s="16" t="s">
        <v>16</v>
      </c>
      <c r="K853" s="16">
        <v>2025</v>
      </c>
    </row>
    <row r="854" spans="1:11" ht="16.5" customHeight="1" x14ac:dyDescent="0.3">
      <c r="A854" s="10">
        <v>45501</v>
      </c>
      <c r="B854" s="11" t="s">
        <v>115</v>
      </c>
      <c r="C854" s="11" t="s">
        <v>153</v>
      </c>
      <c r="D854" s="12" t="s">
        <v>13</v>
      </c>
      <c r="E854" s="12" t="s">
        <v>73</v>
      </c>
      <c r="F854" s="11" t="s">
        <v>167</v>
      </c>
      <c r="G854" s="13">
        <v>905.41</v>
      </c>
      <c r="H854" s="12">
        <v>1</v>
      </c>
      <c r="I854" s="13">
        <v>270.64999999999998</v>
      </c>
      <c r="J854" s="12" t="s">
        <v>82</v>
      </c>
      <c r="K854" s="12">
        <v>2024</v>
      </c>
    </row>
    <row r="855" spans="1:11" ht="16.5" customHeight="1" x14ac:dyDescent="0.3">
      <c r="A855" s="14">
        <v>45643</v>
      </c>
      <c r="B855" s="15" t="s">
        <v>27</v>
      </c>
      <c r="C855" s="15" t="s">
        <v>12</v>
      </c>
      <c r="D855" s="16" t="s">
        <v>13</v>
      </c>
      <c r="E855" s="16" t="s">
        <v>44</v>
      </c>
      <c r="F855" s="15" t="s">
        <v>66</v>
      </c>
      <c r="G855" s="17">
        <v>3514.51</v>
      </c>
      <c r="H855" s="16">
        <v>1</v>
      </c>
      <c r="I855" s="17">
        <v>1536.42</v>
      </c>
      <c r="J855" s="16" t="s">
        <v>21</v>
      </c>
      <c r="K855" s="16">
        <v>2024</v>
      </c>
    </row>
    <row r="856" spans="1:11" ht="16.5" customHeight="1" x14ac:dyDescent="0.3">
      <c r="A856" s="10">
        <v>45571</v>
      </c>
      <c r="B856" s="11" t="s">
        <v>176</v>
      </c>
      <c r="C856" s="11" t="s">
        <v>33</v>
      </c>
      <c r="D856" s="12" t="s">
        <v>28</v>
      </c>
      <c r="E856" s="12" t="s">
        <v>29</v>
      </c>
      <c r="F856" s="11" t="s">
        <v>201</v>
      </c>
      <c r="G856" s="13">
        <v>33047.81</v>
      </c>
      <c r="H856" s="12">
        <v>5</v>
      </c>
      <c r="I856" s="19">
        <v>-3807.58</v>
      </c>
      <c r="J856" s="12" t="s">
        <v>96</v>
      </c>
      <c r="K856" s="12">
        <v>2024</v>
      </c>
    </row>
    <row r="857" spans="1:11" ht="16.5" customHeight="1" x14ac:dyDescent="0.3">
      <c r="A857" s="14">
        <v>45426</v>
      </c>
      <c r="B857" s="15" t="s">
        <v>126</v>
      </c>
      <c r="C857" s="15" t="s">
        <v>47</v>
      </c>
      <c r="D857" s="16" t="s">
        <v>28</v>
      </c>
      <c r="E857" s="16" t="s">
        <v>146</v>
      </c>
      <c r="F857" s="15" t="s">
        <v>147</v>
      </c>
      <c r="G857" s="17">
        <v>42756.41</v>
      </c>
      <c r="H857" s="16">
        <v>7</v>
      </c>
      <c r="I857" s="18">
        <v>-9431.2199999999993</v>
      </c>
      <c r="J857" s="16" t="s">
        <v>31</v>
      </c>
      <c r="K857" s="16">
        <v>2024</v>
      </c>
    </row>
    <row r="858" spans="1:11" ht="16.5" customHeight="1" x14ac:dyDescent="0.3">
      <c r="A858" s="10">
        <v>45619</v>
      </c>
      <c r="B858" s="11" t="s">
        <v>118</v>
      </c>
      <c r="C858" s="11" t="s">
        <v>43</v>
      </c>
      <c r="D858" s="12" t="s">
        <v>13</v>
      </c>
      <c r="E858" s="12" t="s">
        <v>154</v>
      </c>
      <c r="F858" s="11" t="s">
        <v>200</v>
      </c>
      <c r="G858" s="13">
        <v>1714.1</v>
      </c>
      <c r="H858" s="12">
        <v>2</v>
      </c>
      <c r="I858" s="13">
        <v>487.72</v>
      </c>
      <c r="J858" s="12" t="s">
        <v>46</v>
      </c>
      <c r="K858" s="12">
        <v>2024</v>
      </c>
    </row>
    <row r="859" spans="1:11" ht="16.5" customHeight="1" x14ac:dyDescent="0.3">
      <c r="A859" s="14">
        <v>45744</v>
      </c>
      <c r="B859" s="15" t="s">
        <v>158</v>
      </c>
      <c r="C859" s="15" t="s">
        <v>93</v>
      </c>
      <c r="D859" s="16" t="s">
        <v>13</v>
      </c>
      <c r="E859" s="16" t="s">
        <v>44</v>
      </c>
      <c r="F859" s="15" t="s">
        <v>72</v>
      </c>
      <c r="G859" s="17">
        <v>453.66</v>
      </c>
      <c r="H859" s="16">
        <v>1</v>
      </c>
      <c r="I859" s="17">
        <v>196.15</v>
      </c>
      <c r="J859" s="16" t="s">
        <v>16</v>
      </c>
      <c r="K859" s="16">
        <v>2025</v>
      </c>
    </row>
    <row r="860" spans="1:11" ht="16.5" customHeight="1" x14ac:dyDescent="0.3">
      <c r="A860" s="10">
        <v>45514</v>
      </c>
      <c r="B860" s="11" t="s">
        <v>138</v>
      </c>
      <c r="C860" s="11" t="s">
        <v>52</v>
      </c>
      <c r="D860" s="12" t="s">
        <v>28</v>
      </c>
      <c r="E860" s="12" t="s">
        <v>60</v>
      </c>
      <c r="F860" s="11" t="s">
        <v>194</v>
      </c>
      <c r="G860" s="13">
        <v>51977.89</v>
      </c>
      <c r="H860" s="12">
        <v>5</v>
      </c>
      <c r="I860" s="13">
        <v>11324.31</v>
      </c>
      <c r="J860" s="12" t="s">
        <v>36</v>
      </c>
      <c r="K860" s="12">
        <v>2024</v>
      </c>
    </row>
    <row r="861" spans="1:11" ht="16.5" customHeight="1" x14ac:dyDescent="0.3">
      <c r="A861" s="14">
        <v>45449</v>
      </c>
      <c r="B861" s="15" t="s">
        <v>17</v>
      </c>
      <c r="C861" s="15" t="s">
        <v>65</v>
      </c>
      <c r="D861" s="16" t="s">
        <v>13</v>
      </c>
      <c r="E861" s="16" t="s">
        <v>24</v>
      </c>
      <c r="F861" s="15" t="s">
        <v>25</v>
      </c>
      <c r="G861" s="17">
        <v>3347.89</v>
      </c>
      <c r="H861" s="16">
        <v>3</v>
      </c>
      <c r="I861" s="17">
        <v>1475.54</v>
      </c>
      <c r="J861" s="16" t="s">
        <v>26</v>
      </c>
      <c r="K861" s="16">
        <v>2024</v>
      </c>
    </row>
    <row r="862" spans="1:11" ht="16.5" customHeight="1" x14ac:dyDescent="0.3">
      <c r="A862" s="10">
        <v>45645</v>
      </c>
      <c r="B862" s="11" t="s">
        <v>142</v>
      </c>
      <c r="C862" s="11" t="s">
        <v>153</v>
      </c>
      <c r="D862" s="12" t="s">
        <v>13</v>
      </c>
      <c r="E862" s="12" t="s">
        <v>19</v>
      </c>
      <c r="F862" s="11" t="s">
        <v>174</v>
      </c>
      <c r="G862" s="13">
        <v>3422.38</v>
      </c>
      <c r="H862" s="12">
        <v>6</v>
      </c>
      <c r="I862" s="13">
        <v>1197.47</v>
      </c>
      <c r="J862" s="12" t="s">
        <v>21</v>
      </c>
      <c r="K862" s="12">
        <v>2024</v>
      </c>
    </row>
    <row r="863" spans="1:11" ht="16.5" customHeight="1" x14ac:dyDescent="0.3">
      <c r="A863" s="14">
        <v>45402</v>
      </c>
      <c r="B863" s="15" t="s">
        <v>133</v>
      </c>
      <c r="C863" s="15" t="s">
        <v>99</v>
      </c>
      <c r="D863" s="16" t="s">
        <v>13</v>
      </c>
      <c r="E863" s="16" t="s">
        <v>73</v>
      </c>
      <c r="F863" s="15" t="s">
        <v>127</v>
      </c>
      <c r="G863" s="17">
        <v>3745.22</v>
      </c>
      <c r="H863" s="16">
        <v>4</v>
      </c>
      <c r="I863" s="17">
        <v>316.42</v>
      </c>
      <c r="J863" s="16" t="s">
        <v>105</v>
      </c>
      <c r="K863" s="16">
        <v>2024</v>
      </c>
    </row>
    <row r="864" spans="1:11" ht="16.5" customHeight="1" x14ac:dyDescent="0.3">
      <c r="A864" s="10">
        <v>45612</v>
      </c>
      <c r="B864" s="11" t="s">
        <v>67</v>
      </c>
      <c r="C864" s="11" t="s">
        <v>111</v>
      </c>
      <c r="D864" s="12" t="s">
        <v>48</v>
      </c>
      <c r="E864" s="12" t="s">
        <v>62</v>
      </c>
      <c r="F864" s="11" t="s">
        <v>119</v>
      </c>
      <c r="G864" s="13">
        <v>6589.39</v>
      </c>
      <c r="H864" s="12">
        <v>2</v>
      </c>
      <c r="I864" s="13">
        <v>1593.5</v>
      </c>
      <c r="J864" s="12" t="s">
        <v>46</v>
      </c>
      <c r="K864" s="12">
        <v>2024</v>
      </c>
    </row>
    <row r="865" spans="1:11" ht="16.5" customHeight="1" x14ac:dyDescent="0.3">
      <c r="A865" s="14">
        <v>45395</v>
      </c>
      <c r="B865" s="15" t="s">
        <v>176</v>
      </c>
      <c r="C865" s="15" t="s">
        <v>121</v>
      </c>
      <c r="D865" s="16" t="s">
        <v>48</v>
      </c>
      <c r="E865" s="16" t="s">
        <v>62</v>
      </c>
      <c r="F865" s="15" t="s">
        <v>185</v>
      </c>
      <c r="G865" s="17">
        <v>20168.68</v>
      </c>
      <c r="H865" s="16">
        <v>3</v>
      </c>
      <c r="I865" s="17">
        <v>1378.48</v>
      </c>
      <c r="J865" s="16" t="s">
        <v>105</v>
      </c>
      <c r="K865" s="16">
        <v>2024</v>
      </c>
    </row>
    <row r="866" spans="1:11" ht="16.5" customHeight="1" x14ac:dyDescent="0.3">
      <c r="A866" s="10">
        <v>45487</v>
      </c>
      <c r="B866" s="11" t="s">
        <v>54</v>
      </c>
      <c r="C866" s="11" t="s">
        <v>153</v>
      </c>
      <c r="D866" s="12" t="s">
        <v>48</v>
      </c>
      <c r="E866" s="12" t="s">
        <v>107</v>
      </c>
      <c r="F866" s="11" t="s">
        <v>177</v>
      </c>
      <c r="G866" s="13">
        <v>19727.22</v>
      </c>
      <c r="H866" s="12">
        <v>14</v>
      </c>
      <c r="I866" s="13">
        <v>4562.9799999999996</v>
      </c>
      <c r="J866" s="12" t="s">
        <v>82</v>
      </c>
      <c r="K866" s="12">
        <v>2024</v>
      </c>
    </row>
    <row r="867" spans="1:11" ht="16.5" customHeight="1" x14ac:dyDescent="0.3">
      <c r="A867" s="14">
        <v>45413</v>
      </c>
      <c r="B867" s="15" t="s">
        <v>106</v>
      </c>
      <c r="C867" s="15" t="s">
        <v>55</v>
      </c>
      <c r="D867" s="16" t="s">
        <v>13</v>
      </c>
      <c r="E867" s="16" t="s">
        <v>44</v>
      </c>
      <c r="F867" s="15" t="s">
        <v>53</v>
      </c>
      <c r="G867" s="17">
        <v>11562.74</v>
      </c>
      <c r="H867" s="16">
        <v>3</v>
      </c>
      <c r="I867" s="17">
        <v>4405.79</v>
      </c>
      <c r="J867" s="16" t="s">
        <v>31</v>
      </c>
      <c r="K867" s="16">
        <v>2024</v>
      </c>
    </row>
    <row r="868" spans="1:11" ht="16.5" customHeight="1" x14ac:dyDescent="0.3">
      <c r="A868" s="10">
        <v>45390</v>
      </c>
      <c r="B868" s="11" t="s">
        <v>124</v>
      </c>
      <c r="C868" s="11" t="s">
        <v>18</v>
      </c>
      <c r="D868" s="12" t="s">
        <v>48</v>
      </c>
      <c r="E868" s="12" t="s">
        <v>62</v>
      </c>
      <c r="F868" s="11" t="s">
        <v>187</v>
      </c>
      <c r="G868" s="13">
        <v>2477.46</v>
      </c>
      <c r="H868" s="12">
        <v>3</v>
      </c>
      <c r="I868" s="13">
        <v>741.46</v>
      </c>
      <c r="J868" s="12" t="s">
        <v>105</v>
      </c>
      <c r="K868" s="12">
        <v>2024</v>
      </c>
    </row>
    <row r="869" spans="1:11" ht="16.5" customHeight="1" x14ac:dyDescent="0.3">
      <c r="A869" s="14">
        <v>45391</v>
      </c>
      <c r="B869" s="15" t="s">
        <v>133</v>
      </c>
      <c r="C869" s="15" t="s">
        <v>40</v>
      </c>
      <c r="D869" s="16" t="s">
        <v>13</v>
      </c>
      <c r="E869" s="16" t="s">
        <v>73</v>
      </c>
      <c r="F869" s="15" t="s">
        <v>167</v>
      </c>
      <c r="G869" s="17">
        <v>11078.55</v>
      </c>
      <c r="H869" s="16">
        <v>8</v>
      </c>
      <c r="I869" s="17">
        <v>992.99</v>
      </c>
      <c r="J869" s="16" t="s">
        <v>105</v>
      </c>
      <c r="K869" s="16">
        <v>2024</v>
      </c>
    </row>
    <row r="870" spans="1:11" ht="16.5" customHeight="1" x14ac:dyDescent="0.3">
      <c r="A870" s="10">
        <v>45529</v>
      </c>
      <c r="B870" s="11" t="s">
        <v>88</v>
      </c>
      <c r="C870" s="11" t="s">
        <v>47</v>
      </c>
      <c r="D870" s="12" t="s">
        <v>48</v>
      </c>
      <c r="E870" s="12" t="s">
        <v>107</v>
      </c>
      <c r="F870" s="11" t="s">
        <v>108</v>
      </c>
      <c r="G870" s="13">
        <v>176.98</v>
      </c>
      <c r="H870" s="12">
        <v>1</v>
      </c>
      <c r="I870" s="13">
        <v>76.45</v>
      </c>
      <c r="J870" s="12" t="s">
        <v>36</v>
      </c>
      <c r="K870" s="12">
        <v>2024</v>
      </c>
    </row>
    <row r="871" spans="1:11" ht="16.5" customHeight="1" x14ac:dyDescent="0.3">
      <c r="A871" s="14">
        <v>45659</v>
      </c>
      <c r="B871" s="15" t="s">
        <v>132</v>
      </c>
      <c r="C871" s="15" t="s">
        <v>102</v>
      </c>
      <c r="D871" s="16" t="s">
        <v>13</v>
      </c>
      <c r="E871" s="16" t="s">
        <v>56</v>
      </c>
      <c r="F871" s="15" t="s">
        <v>130</v>
      </c>
      <c r="G871" s="17">
        <v>1319.69</v>
      </c>
      <c r="H871" s="16">
        <v>1</v>
      </c>
      <c r="I871" s="17">
        <v>615.17999999999995</v>
      </c>
      <c r="J871" s="16" t="s">
        <v>170</v>
      </c>
      <c r="K871" s="16">
        <v>2025</v>
      </c>
    </row>
    <row r="872" spans="1:11" ht="16.5" customHeight="1" x14ac:dyDescent="0.3">
      <c r="A872" s="10">
        <v>45612</v>
      </c>
      <c r="B872" s="11" t="s">
        <v>150</v>
      </c>
      <c r="C872" s="11" t="s">
        <v>93</v>
      </c>
      <c r="D872" s="12" t="s">
        <v>13</v>
      </c>
      <c r="E872" s="12" t="s">
        <v>73</v>
      </c>
      <c r="F872" s="11" t="s">
        <v>87</v>
      </c>
      <c r="G872" s="13">
        <v>7537.54</v>
      </c>
      <c r="H872" s="12">
        <v>4</v>
      </c>
      <c r="I872" s="13">
        <v>523.17999999999995</v>
      </c>
      <c r="J872" s="12" t="s">
        <v>46</v>
      </c>
      <c r="K872" s="12">
        <v>2024</v>
      </c>
    </row>
    <row r="873" spans="1:11" ht="16.5" customHeight="1" x14ac:dyDescent="0.3">
      <c r="A873" s="14">
        <v>45629</v>
      </c>
      <c r="B873" s="15" t="s">
        <v>39</v>
      </c>
      <c r="C873" s="15" t="s">
        <v>55</v>
      </c>
      <c r="D873" s="16" t="s">
        <v>13</v>
      </c>
      <c r="E873" s="16" t="s">
        <v>24</v>
      </c>
      <c r="F873" s="15" t="s">
        <v>100</v>
      </c>
      <c r="G873" s="17">
        <v>39742.29</v>
      </c>
      <c r="H873" s="16">
        <v>13</v>
      </c>
      <c r="I873" s="17">
        <v>14098.58</v>
      </c>
      <c r="J873" s="16" t="s">
        <v>21</v>
      </c>
      <c r="K873" s="16">
        <v>2024</v>
      </c>
    </row>
    <row r="874" spans="1:11" ht="16.5" customHeight="1" x14ac:dyDescent="0.3">
      <c r="A874" s="10">
        <v>45498</v>
      </c>
      <c r="B874" s="11" t="s">
        <v>168</v>
      </c>
      <c r="C874" s="11" t="s">
        <v>153</v>
      </c>
      <c r="D874" s="12" t="s">
        <v>13</v>
      </c>
      <c r="E874" s="12" t="s">
        <v>24</v>
      </c>
      <c r="F874" s="11" t="s">
        <v>125</v>
      </c>
      <c r="G874" s="13">
        <v>1635.55</v>
      </c>
      <c r="H874" s="12">
        <v>6</v>
      </c>
      <c r="I874" s="13">
        <v>622.47</v>
      </c>
      <c r="J874" s="12" t="s">
        <v>82</v>
      </c>
      <c r="K874" s="12">
        <v>2024</v>
      </c>
    </row>
    <row r="875" spans="1:11" ht="16.5" customHeight="1" x14ac:dyDescent="0.3">
      <c r="A875" s="14">
        <v>45485</v>
      </c>
      <c r="B875" s="15" t="s">
        <v>103</v>
      </c>
      <c r="C875" s="15" t="s">
        <v>102</v>
      </c>
      <c r="D875" s="16" t="s">
        <v>48</v>
      </c>
      <c r="E875" s="16" t="s">
        <v>62</v>
      </c>
      <c r="F875" s="15" t="s">
        <v>186</v>
      </c>
      <c r="G875" s="17">
        <v>12683.56</v>
      </c>
      <c r="H875" s="16">
        <v>3</v>
      </c>
      <c r="I875" s="17">
        <v>1594.93</v>
      </c>
      <c r="J875" s="16" t="s">
        <v>82</v>
      </c>
      <c r="K875" s="16">
        <v>2024</v>
      </c>
    </row>
    <row r="876" spans="1:11" ht="16.5" customHeight="1" x14ac:dyDescent="0.3">
      <c r="A876" s="10">
        <v>45413</v>
      </c>
      <c r="B876" s="11" t="s">
        <v>22</v>
      </c>
      <c r="C876" s="11" t="s">
        <v>47</v>
      </c>
      <c r="D876" s="12" t="s">
        <v>48</v>
      </c>
      <c r="E876" s="12" t="s">
        <v>49</v>
      </c>
      <c r="F876" s="11" t="s">
        <v>205</v>
      </c>
      <c r="G876" s="13">
        <v>38057.39</v>
      </c>
      <c r="H876" s="12">
        <v>2</v>
      </c>
      <c r="I876" s="13">
        <v>5869.12</v>
      </c>
      <c r="J876" s="12" t="s">
        <v>31</v>
      </c>
      <c r="K876" s="12">
        <v>2024</v>
      </c>
    </row>
    <row r="877" spans="1:11" ht="16.5" customHeight="1" x14ac:dyDescent="0.3">
      <c r="A877" s="14">
        <v>45524</v>
      </c>
      <c r="B877" s="15" t="s">
        <v>138</v>
      </c>
      <c r="C877" s="15" t="s">
        <v>93</v>
      </c>
      <c r="D877" s="16" t="s">
        <v>13</v>
      </c>
      <c r="E877" s="16" t="s">
        <v>44</v>
      </c>
      <c r="F877" s="15" t="s">
        <v>156</v>
      </c>
      <c r="G877" s="17">
        <v>1887.53</v>
      </c>
      <c r="H877" s="16">
        <v>4</v>
      </c>
      <c r="I877" s="17">
        <v>605.54999999999995</v>
      </c>
      <c r="J877" s="16" t="s">
        <v>36</v>
      </c>
      <c r="K877" s="16">
        <v>2024</v>
      </c>
    </row>
    <row r="878" spans="1:11" ht="16.5" customHeight="1" x14ac:dyDescent="0.3">
      <c r="A878" s="10">
        <v>45730</v>
      </c>
      <c r="B878" s="11" t="s">
        <v>27</v>
      </c>
      <c r="C878" s="11" t="s">
        <v>52</v>
      </c>
      <c r="D878" s="12" t="s">
        <v>13</v>
      </c>
      <c r="E878" s="12" t="s">
        <v>56</v>
      </c>
      <c r="F878" s="11" t="s">
        <v>77</v>
      </c>
      <c r="G878" s="13">
        <v>17662.400000000001</v>
      </c>
      <c r="H878" s="12">
        <v>5</v>
      </c>
      <c r="I878" s="13">
        <v>8078.98</v>
      </c>
      <c r="J878" s="12" t="s">
        <v>16</v>
      </c>
      <c r="K878" s="12">
        <v>2025</v>
      </c>
    </row>
    <row r="879" spans="1:11" ht="16.5" customHeight="1" x14ac:dyDescent="0.3">
      <c r="A879" s="14">
        <v>45620</v>
      </c>
      <c r="B879" s="15" t="s">
        <v>178</v>
      </c>
      <c r="C879" s="15" t="s">
        <v>33</v>
      </c>
      <c r="D879" s="16" t="s">
        <v>28</v>
      </c>
      <c r="E879" s="16" t="s">
        <v>34</v>
      </c>
      <c r="F879" s="15" t="s">
        <v>123</v>
      </c>
      <c r="G879" s="17">
        <v>3431.64</v>
      </c>
      <c r="H879" s="16">
        <v>1</v>
      </c>
      <c r="I879" s="17">
        <v>1157.26</v>
      </c>
      <c r="J879" s="16" t="s">
        <v>46</v>
      </c>
      <c r="K879" s="16">
        <v>2024</v>
      </c>
    </row>
    <row r="880" spans="1:11" ht="16.5" customHeight="1" x14ac:dyDescent="0.3">
      <c r="A880" s="10">
        <v>45733</v>
      </c>
      <c r="B880" s="11" t="s">
        <v>22</v>
      </c>
      <c r="C880" s="11" t="s">
        <v>40</v>
      </c>
      <c r="D880" s="12" t="s">
        <v>13</v>
      </c>
      <c r="E880" s="12" t="s">
        <v>24</v>
      </c>
      <c r="F880" s="11" t="s">
        <v>100</v>
      </c>
      <c r="G880" s="13">
        <v>1239.69</v>
      </c>
      <c r="H880" s="12">
        <v>5</v>
      </c>
      <c r="I880" s="19">
        <v>-2374.31</v>
      </c>
      <c r="J880" s="12" t="s">
        <v>16</v>
      </c>
      <c r="K880" s="12">
        <v>2025</v>
      </c>
    </row>
    <row r="881" spans="1:11" ht="16.5" customHeight="1" x14ac:dyDescent="0.3">
      <c r="A881" s="14">
        <v>45428</v>
      </c>
      <c r="B881" s="15" t="s">
        <v>86</v>
      </c>
      <c r="C881" s="15" t="s">
        <v>23</v>
      </c>
      <c r="D881" s="16" t="s">
        <v>13</v>
      </c>
      <c r="E881" s="16" t="s">
        <v>24</v>
      </c>
      <c r="F881" s="15" t="s">
        <v>91</v>
      </c>
      <c r="G881" s="17">
        <v>910.27</v>
      </c>
      <c r="H881" s="16">
        <v>1</v>
      </c>
      <c r="I881" s="17">
        <v>289.55</v>
      </c>
      <c r="J881" s="16" t="s">
        <v>31</v>
      </c>
      <c r="K881" s="16">
        <v>2024</v>
      </c>
    </row>
    <row r="882" spans="1:11" ht="16.5" customHeight="1" x14ac:dyDescent="0.3">
      <c r="A882" s="10">
        <v>45646</v>
      </c>
      <c r="B882" s="11" t="s">
        <v>106</v>
      </c>
      <c r="C882" s="11" t="s">
        <v>102</v>
      </c>
      <c r="D882" s="12" t="s">
        <v>48</v>
      </c>
      <c r="E882" s="12" t="s">
        <v>62</v>
      </c>
      <c r="F882" s="11" t="s">
        <v>187</v>
      </c>
      <c r="G882" s="13">
        <v>188619.2</v>
      </c>
      <c r="H882" s="12">
        <v>4</v>
      </c>
      <c r="I882" s="13">
        <v>50643.98</v>
      </c>
      <c r="J882" s="12" t="s">
        <v>21</v>
      </c>
      <c r="K882" s="12">
        <v>2024</v>
      </c>
    </row>
    <row r="883" spans="1:11" ht="16.5" customHeight="1" x14ac:dyDescent="0.3">
      <c r="A883" s="14">
        <v>45455</v>
      </c>
      <c r="B883" s="15" t="s">
        <v>37</v>
      </c>
      <c r="C883" s="15" t="s">
        <v>102</v>
      </c>
      <c r="D883" s="16" t="s">
        <v>13</v>
      </c>
      <c r="E883" s="16" t="s">
        <v>154</v>
      </c>
      <c r="F883" s="15" t="s">
        <v>155</v>
      </c>
      <c r="G883" s="17">
        <v>205.7</v>
      </c>
      <c r="H883" s="16">
        <v>1</v>
      </c>
      <c r="I883" s="17">
        <v>22.67</v>
      </c>
      <c r="J883" s="16" t="s">
        <v>26</v>
      </c>
      <c r="K883" s="16">
        <v>2024</v>
      </c>
    </row>
    <row r="884" spans="1:11" ht="16.5" customHeight="1" x14ac:dyDescent="0.3">
      <c r="A884" s="10">
        <v>45418</v>
      </c>
      <c r="B884" s="11" t="s">
        <v>115</v>
      </c>
      <c r="C884" s="11" t="s">
        <v>40</v>
      </c>
      <c r="D884" s="12" t="s">
        <v>13</v>
      </c>
      <c r="E884" s="12" t="s">
        <v>44</v>
      </c>
      <c r="F884" s="11" t="s">
        <v>97</v>
      </c>
      <c r="G884" s="13">
        <v>2616.6999999999998</v>
      </c>
      <c r="H884" s="12">
        <v>4</v>
      </c>
      <c r="I884" s="13">
        <v>1102.1300000000001</v>
      </c>
      <c r="J884" s="12" t="s">
        <v>31</v>
      </c>
      <c r="K884" s="12">
        <v>2024</v>
      </c>
    </row>
    <row r="885" spans="1:11" ht="16.5" customHeight="1" x14ac:dyDescent="0.3">
      <c r="A885" s="14">
        <v>45422</v>
      </c>
      <c r="B885" s="15" t="s">
        <v>90</v>
      </c>
      <c r="C885" s="15" t="s">
        <v>47</v>
      </c>
      <c r="D885" s="16" t="s">
        <v>13</v>
      </c>
      <c r="E885" s="16" t="s">
        <v>44</v>
      </c>
      <c r="F885" s="15" t="s">
        <v>135</v>
      </c>
      <c r="G885" s="17">
        <v>672.67</v>
      </c>
      <c r="H885" s="16">
        <v>2</v>
      </c>
      <c r="I885" s="17">
        <v>286.7</v>
      </c>
      <c r="J885" s="16" t="s">
        <v>31</v>
      </c>
      <c r="K885" s="16">
        <v>2024</v>
      </c>
    </row>
    <row r="886" spans="1:11" ht="16.5" customHeight="1" x14ac:dyDescent="0.3">
      <c r="A886" s="10">
        <v>45405</v>
      </c>
      <c r="B886" s="11" t="s">
        <v>183</v>
      </c>
      <c r="C886" s="11" t="s">
        <v>76</v>
      </c>
      <c r="D886" s="12" t="s">
        <v>28</v>
      </c>
      <c r="E886" s="12" t="s">
        <v>29</v>
      </c>
      <c r="F886" s="11" t="s">
        <v>30</v>
      </c>
      <c r="G886" s="13">
        <v>7760.09</v>
      </c>
      <c r="H886" s="12">
        <v>4</v>
      </c>
      <c r="I886" s="19">
        <v>-332.55</v>
      </c>
      <c r="J886" s="12" t="s">
        <v>105</v>
      </c>
      <c r="K886" s="12">
        <v>2024</v>
      </c>
    </row>
    <row r="887" spans="1:11" ht="16.5" customHeight="1" x14ac:dyDescent="0.3">
      <c r="A887" s="14">
        <v>45606</v>
      </c>
      <c r="B887" s="15" t="s">
        <v>75</v>
      </c>
      <c r="C887" s="15" t="s">
        <v>40</v>
      </c>
      <c r="D887" s="16" t="s">
        <v>13</v>
      </c>
      <c r="E887" s="16" t="s">
        <v>24</v>
      </c>
      <c r="F887" s="15" t="s">
        <v>125</v>
      </c>
      <c r="G887" s="17">
        <v>5001.8900000000003</v>
      </c>
      <c r="H887" s="16">
        <v>2</v>
      </c>
      <c r="I887" s="18">
        <v>-3902.75</v>
      </c>
      <c r="J887" s="16" t="s">
        <v>46</v>
      </c>
      <c r="K887" s="16">
        <v>2024</v>
      </c>
    </row>
    <row r="888" spans="1:11" ht="16.5" customHeight="1" x14ac:dyDescent="0.3">
      <c r="A888" s="10">
        <v>45602</v>
      </c>
      <c r="B888" s="11" t="s">
        <v>67</v>
      </c>
      <c r="C888" s="11" t="s">
        <v>83</v>
      </c>
      <c r="D888" s="12" t="s">
        <v>13</v>
      </c>
      <c r="E888" s="12" t="s">
        <v>73</v>
      </c>
      <c r="F888" s="11" t="s">
        <v>74</v>
      </c>
      <c r="G888" s="13">
        <v>14471.19</v>
      </c>
      <c r="H888" s="12">
        <v>7</v>
      </c>
      <c r="I888" s="19">
        <v>-2160.48</v>
      </c>
      <c r="J888" s="12" t="s">
        <v>46</v>
      </c>
      <c r="K888" s="12">
        <v>2024</v>
      </c>
    </row>
    <row r="889" spans="1:11" ht="16.5" customHeight="1" x14ac:dyDescent="0.3">
      <c r="A889" s="14">
        <v>45458</v>
      </c>
      <c r="B889" s="15" t="s">
        <v>58</v>
      </c>
      <c r="C889" s="15" t="s">
        <v>59</v>
      </c>
      <c r="D889" s="16" t="s">
        <v>13</v>
      </c>
      <c r="E889" s="16" t="s">
        <v>24</v>
      </c>
      <c r="F889" s="15" t="s">
        <v>25</v>
      </c>
      <c r="G889" s="17">
        <v>21743.11</v>
      </c>
      <c r="H889" s="16">
        <v>6</v>
      </c>
      <c r="I889" s="17">
        <v>8134.49</v>
      </c>
      <c r="J889" s="16" t="s">
        <v>26</v>
      </c>
      <c r="K889" s="16">
        <v>2024</v>
      </c>
    </row>
    <row r="890" spans="1:11" ht="16.5" customHeight="1" x14ac:dyDescent="0.3">
      <c r="A890" s="10">
        <v>45541</v>
      </c>
      <c r="B890" s="11" t="s">
        <v>58</v>
      </c>
      <c r="C890" s="11" t="s">
        <v>55</v>
      </c>
      <c r="D890" s="12" t="s">
        <v>13</v>
      </c>
      <c r="E890" s="12" t="s">
        <v>24</v>
      </c>
      <c r="F890" s="11" t="s">
        <v>25</v>
      </c>
      <c r="G890" s="13">
        <v>637.03</v>
      </c>
      <c r="H890" s="12">
        <v>1</v>
      </c>
      <c r="I890" s="13">
        <v>194.37</v>
      </c>
      <c r="J890" s="12" t="s">
        <v>41</v>
      </c>
      <c r="K890" s="12">
        <v>2024</v>
      </c>
    </row>
    <row r="891" spans="1:11" ht="16.5" customHeight="1" x14ac:dyDescent="0.3">
      <c r="A891" s="14">
        <v>45437</v>
      </c>
      <c r="B891" s="15" t="s">
        <v>190</v>
      </c>
      <c r="C891" s="15" t="s">
        <v>18</v>
      </c>
      <c r="D891" s="16" t="s">
        <v>13</v>
      </c>
      <c r="E891" s="16" t="s">
        <v>19</v>
      </c>
      <c r="F891" s="15" t="s">
        <v>20</v>
      </c>
      <c r="G891" s="17">
        <v>4745.45</v>
      </c>
      <c r="H891" s="16">
        <v>3</v>
      </c>
      <c r="I891" s="17">
        <v>1248.44</v>
      </c>
      <c r="J891" s="16" t="s">
        <v>31</v>
      </c>
      <c r="K891" s="16">
        <v>2024</v>
      </c>
    </row>
    <row r="892" spans="1:11" ht="16.5" customHeight="1" x14ac:dyDescent="0.3">
      <c r="A892" s="10">
        <v>45554</v>
      </c>
      <c r="B892" s="11" t="s">
        <v>115</v>
      </c>
      <c r="C892" s="11" t="s">
        <v>18</v>
      </c>
      <c r="D892" s="12" t="s">
        <v>13</v>
      </c>
      <c r="E892" s="12" t="s">
        <v>24</v>
      </c>
      <c r="F892" s="11" t="s">
        <v>100</v>
      </c>
      <c r="G892" s="13">
        <v>248.58</v>
      </c>
      <c r="H892" s="12">
        <v>2</v>
      </c>
      <c r="I892" s="19">
        <v>-382.19</v>
      </c>
      <c r="J892" s="12" t="s">
        <v>41</v>
      </c>
      <c r="K892" s="12">
        <v>2024</v>
      </c>
    </row>
    <row r="893" spans="1:11" ht="16.5" customHeight="1" x14ac:dyDescent="0.3">
      <c r="A893" s="14">
        <v>45484</v>
      </c>
      <c r="B893" s="15" t="s">
        <v>120</v>
      </c>
      <c r="C893" s="15" t="s">
        <v>76</v>
      </c>
      <c r="D893" s="16" t="s">
        <v>13</v>
      </c>
      <c r="E893" s="16" t="s">
        <v>73</v>
      </c>
      <c r="F893" s="15" t="s">
        <v>173</v>
      </c>
      <c r="G893" s="17">
        <v>52116.11</v>
      </c>
      <c r="H893" s="16">
        <v>6</v>
      </c>
      <c r="I893" s="17">
        <v>11549.04</v>
      </c>
      <c r="J893" s="16" t="s">
        <v>82</v>
      </c>
      <c r="K893" s="16">
        <v>2024</v>
      </c>
    </row>
    <row r="894" spans="1:11" ht="16.5" customHeight="1" x14ac:dyDescent="0.3">
      <c r="A894" s="10">
        <v>45447</v>
      </c>
      <c r="B894" s="11" t="s">
        <v>67</v>
      </c>
      <c r="C894" s="11" t="s">
        <v>102</v>
      </c>
      <c r="D894" s="12" t="s">
        <v>13</v>
      </c>
      <c r="E894" s="12" t="s">
        <v>44</v>
      </c>
      <c r="F894" s="11" t="s">
        <v>45</v>
      </c>
      <c r="G894" s="13">
        <v>2633.82</v>
      </c>
      <c r="H894" s="12">
        <v>7</v>
      </c>
      <c r="I894" s="13">
        <v>1212.52</v>
      </c>
      <c r="J894" s="12" t="s">
        <v>26</v>
      </c>
      <c r="K894" s="12">
        <v>2024</v>
      </c>
    </row>
    <row r="895" spans="1:11" ht="16.5" customHeight="1" x14ac:dyDescent="0.3">
      <c r="A895" s="14">
        <v>45514</v>
      </c>
      <c r="B895" s="15" t="s">
        <v>67</v>
      </c>
      <c r="C895" s="15" t="s">
        <v>40</v>
      </c>
      <c r="D895" s="16" t="s">
        <v>48</v>
      </c>
      <c r="E895" s="16" t="s">
        <v>107</v>
      </c>
      <c r="F895" s="15" t="s">
        <v>177</v>
      </c>
      <c r="G895" s="17">
        <v>47993.19</v>
      </c>
      <c r="H895" s="16">
        <v>3</v>
      </c>
      <c r="I895" s="17">
        <v>15740.74</v>
      </c>
      <c r="J895" s="16" t="s">
        <v>36</v>
      </c>
      <c r="K895" s="16">
        <v>2024</v>
      </c>
    </row>
    <row r="896" spans="1:11" ht="16.5" customHeight="1" x14ac:dyDescent="0.3">
      <c r="A896" s="10">
        <v>45661</v>
      </c>
      <c r="B896" s="11" t="s">
        <v>172</v>
      </c>
      <c r="C896" s="11" t="s">
        <v>83</v>
      </c>
      <c r="D896" s="12" t="s">
        <v>13</v>
      </c>
      <c r="E896" s="12" t="s">
        <v>112</v>
      </c>
      <c r="F896" s="11" t="s">
        <v>134</v>
      </c>
      <c r="G896" s="13">
        <v>2002.09</v>
      </c>
      <c r="H896" s="12">
        <v>2</v>
      </c>
      <c r="I896" s="13">
        <v>752.08</v>
      </c>
      <c r="J896" s="12" t="s">
        <v>170</v>
      </c>
      <c r="K896" s="12">
        <v>2025</v>
      </c>
    </row>
    <row r="897" spans="1:11" ht="16.5" customHeight="1" x14ac:dyDescent="0.3">
      <c r="A897" s="14">
        <v>45551</v>
      </c>
      <c r="B897" s="15" t="s">
        <v>75</v>
      </c>
      <c r="C897" s="15" t="s">
        <v>121</v>
      </c>
      <c r="D897" s="16" t="s">
        <v>13</v>
      </c>
      <c r="E897" s="16" t="s">
        <v>14</v>
      </c>
      <c r="F897" s="15" t="s">
        <v>161</v>
      </c>
      <c r="G897" s="17">
        <v>118.55</v>
      </c>
      <c r="H897" s="16">
        <v>1</v>
      </c>
      <c r="I897" s="17">
        <v>45.95</v>
      </c>
      <c r="J897" s="16" t="s">
        <v>41</v>
      </c>
      <c r="K897" s="16">
        <v>2024</v>
      </c>
    </row>
    <row r="898" spans="1:11" ht="16.5" customHeight="1" x14ac:dyDescent="0.3">
      <c r="A898" s="10">
        <v>45637</v>
      </c>
      <c r="B898" s="11" t="s">
        <v>142</v>
      </c>
      <c r="C898" s="11" t="s">
        <v>12</v>
      </c>
      <c r="D898" s="12" t="s">
        <v>28</v>
      </c>
      <c r="E898" s="12" t="s">
        <v>34</v>
      </c>
      <c r="F898" s="11" t="s">
        <v>92</v>
      </c>
      <c r="G898" s="13">
        <v>3735.95</v>
      </c>
      <c r="H898" s="12">
        <v>2</v>
      </c>
      <c r="I898" s="13">
        <v>958.54</v>
      </c>
      <c r="J898" s="12" t="s">
        <v>21</v>
      </c>
      <c r="K898" s="12">
        <v>2024</v>
      </c>
    </row>
    <row r="899" spans="1:11" ht="16.5" customHeight="1" x14ac:dyDescent="0.3">
      <c r="A899" s="14">
        <v>45402</v>
      </c>
      <c r="B899" s="15" t="s">
        <v>88</v>
      </c>
      <c r="C899" s="15" t="s">
        <v>76</v>
      </c>
      <c r="D899" s="16" t="s">
        <v>28</v>
      </c>
      <c r="E899" s="16" t="s">
        <v>34</v>
      </c>
      <c r="F899" s="15" t="s">
        <v>123</v>
      </c>
      <c r="G899" s="17">
        <v>1427.4</v>
      </c>
      <c r="H899" s="16">
        <v>9</v>
      </c>
      <c r="I899" s="17">
        <v>459.02</v>
      </c>
      <c r="J899" s="16" t="s">
        <v>105</v>
      </c>
      <c r="K899" s="16">
        <v>2024</v>
      </c>
    </row>
    <row r="900" spans="1:11" ht="16.5" customHeight="1" x14ac:dyDescent="0.3">
      <c r="A900" s="10">
        <v>45519</v>
      </c>
      <c r="B900" s="11" t="s">
        <v>42</v>
      </c>
      <c r="C900" s="11" t="s">
        <v>102</v>
      </c>
      <c r="D900" s="12" t="s">
        <v>13</v>
      </c>
      <c r="E900" s="12" t="s">
        <v>19</v>
      </c>
      <c r="F900" s="11" t="s">
        <v>152</v>
      </c>
      <c r="G900" s="13">
        <v>3061.92</v>
      </c>
      <c r="H900" s="12">
        <v>4</v>
      </c>
      <c r="I900" s="13">
        <v>274.39999999999998</v>
      </c>
      <c r="J900" s="12" t="s">
        <v>36</v>
      </c>
      <c r="K900" s="12">
        <v>2024</v>
      </c>
    </row>
    <row r="901" spans="1:11" ht="16.5" customHeight="1" x14ac:dyDescent="0.3">
      <c r="A901" s="14">
        <v>45499</v>
      </c>
      <c r="B901" s="15" t="s">
        <v>126</v>
      </c>
      <c r="C901" s="15" t="s">
        <v>76</v>
      </c>
      <c r="D901" s="16" t="s">
        <v>13</v>
      </c>
      <c r="E901" s="16" t="s">
        <v>73</v>
      </c>
      <c r="F901" s="15" t="s">
        <v>173</v>
      </c>
      <c r="G901" s="17">
        <v>6795.27</v>
      </c>
      <c r="H901" s="16">
        <v>1</v>
      </c>
      <c r="I901" s="17">
        <v>318.18</v>
      </c>
      <c r="J901" s="16" t="s">
        <v>82</v>
      </c>
      <c r="K901" s="16">
        <v>2024</v>
      </c>
    </row>
    <row r="902" spans="1:11" ht="16.5" customHeight="1" x14ac:dyDescent="0.3">
      <c r="A902" s="10">
        <v>45416</v>
      </c>
      <c r="B902" s="11" t="s">
        <v>98</v>
      </c>
      <c r="C902" s="11" t="s">
        <v>102</v>
      </c>
      <c r="D902" s="12" t="s">
        <v>13</v>
      </c>
      <c r="E902" s="12" t="s">
        <v>44</v>
      </c>
      <c r="F902" s="11" t="s">
        <v>97</v>
      </c>
      <c r="G902" s="13">
        <v>1051.25</v>
      </c>
      <c r="H902" s="12">
        <v>3</v>
      </c>
      <c r="I902" s="13">
        <v>398.21</v>
      </c>
      <c r="J902" s="12" t="s">
        <v>31</v>
      </c>
      <c r="K902" s="12">
        <v>2024</v>
      </c>
    </row>
    <row r="903" spans="1:11" ht="16.5" customHeight="1" x14ac:dyDescent="0.3">
      <c r="A903" s="14">
        <v>45490</v>
      </c>
      <c r="B903" s="15" t="s">
        <v>58</v>
      </c>
      <c r="C903" s="15" t="s">
        <v>33</v>
      </c>
      <c r="D903" s="16" t="s">
        <v>28</v>
      </c>
      <c r="E903" s="16" t="s">
        <v>29</v>
      </c>
      <c r="F903" s="15" t="s">
        <v>104</v>
      </c>
      <c r="G903" s="17">
        <v>13672.26</v>
      </c>
      <c r="H903" s="16">
        <v>2</v>
      </c>
      <c r="I903" s="17">
        <v>2315.35</v>
      </c>
      <c r="J903" s="16" t="s">
        <v>82</v>
      </c>
      <c r="K903" s="16">
        <v>2024</v>
      </c>
    </row>
    <row r="904" spans="1:11" ht="16.5" customHeight="1" x14ac:dyDescent="0.3">
      <c r="A904" s="10">
        <v>45607</v>
      </c>
      <c r="B904" s="11" t="s">
        <v>132</v>
      </c>
      <c r="C904" s="11" t="s">
        <v>47</v>
      </c>
      <c r="D904" s="12" t="s">
        <v>13</v>
      </c>
      <c r="E904" s="12" t="s">
        <v>73</v>
      </c>
      <c r="F904" s="11" t="s">
        <v>173</v>
      </c>
      <c r="G904" s="13">
        <v>3718.66</v>
      </c>
      <c r="H904" s="12">
        <v>1</v>
      </c>
      <c r="I904" s="13">
        <v>1015.29</v>
      </c>
      <c r="J904" s="12" t="s">
        <v>46</v>
      </c>
      <c r="K904" s="12">
        <v>2024</v>
      </c>
    </row>
    <row r="905" spans="1:11" ht="16.5" customHeight="1" x14ac:dyDescent="0.3">
      <c r="A905" s="14">
        <v>45607</v>
      </c>
      <c r="B905" s="15" t="s">
        <v>183</v>
      </c>
      <c r="C905" s="15" t="s">
        <v>47</v>
      </c>
      <c r="D905" s="16" t="s">
        <v>28</v>
      </c>
      <c r="E905" s="16" t="s">
        <v>29</v>
      </c>
      <c r="F905" s="15" t="s">
        <v>184</v>
      </c>
      <c r="G905" s="17">
        <v>59245.95</v>
      </c>
      <c r="H905" s="16">
        <v>3</v>
      </c>
      <c r="I905" s="17">
        <v>0</v>
      </c>
      <c r="J905" s="16" t="s">
        <v>46</v>
      </c>
      <c r="K905" s="16">
        <v>2024</v>
      </c>
    </row>
    <row r="906" spans="1:11" ht="16.5" customHeight="1" x14ac:dyDescent="0.3">
      <c r="A906" s="10">
        <v>45476</v>
      </c>
      <c r="B906" s="11" t="s">
        <v>27</v>
      </c>
      <c r="C906" s="11" t="s">
        <v>55</v>
      </c>
      <c r="D906" s="12" t="s">
        <v>13</v>
      </c>
      <c r="E906" s="12" t="s">
        <v>73</v>
      </c>
      <c r="F906" s="11" t="s">
        <v>173</v>
      </c>
      <c r="G906" s="13">
        <v>1338.72</v>
      </c>
      <c r="H906" s="12">
        <v>2</v>
      </c>
      <c r="I906" s="13">
        <v>123.45</v>
      </c>
      <c r="J906" s="12" t="s">
        <v>82</v>
      </c>
      <c r="K906" s="12">
        <v>2024</v>
      </c>
    </row>
    <row r="907" spans="1:11" ht="16.5" customHeight="1" x14ac:dyDescent="0.3">
      <c r="A907" s="14">
        <v>45457</v>
      </c>
      <c r="B907" s="15" t="s">
        <v>39</v>
      </c>
      <c r="C907" s="15" t="s">
        <v>93</v>
      </c>
      <c r="D907" s="16" t="s">
        <v>28</v>
      </c>
      <c r="E907" s="16" t="s">
        <v>60</v>
      </c>
      <c r="F907" s="15" t="s">
        <v>169</v>
      </c>
      <c r="G907" s="17">
        <v>6889.7</v>
      </c>
      <c r="H907" s="16">
        <v>2</v>
      </c>
      <c r="I907" s="18">
        <v>-1483.4</v>
      </c>
      <c r="J907" s="16" t="s">
        <v>26</v>
      </c>
      <c r="K907" s="16">
        <v>2024</v>
      </c>
    </row>
    <row r="908" spans="1:11" ht="16.5" customHeight="1" x14ac:dyDescent="0.3">
      <c r="A908" s="10">
        <v>45651</v>
      </c>
      <c r="B908" s="11" t="s">
        <v>142</v>
      </c>
      <c r="C908" s="11" t="s">
        <v>59</v>
      </c>
      <c r="D908" s="12" t="s">
        <v>28</v>
      </c>
      <c r="E908" s="12" t="s">
        <v>34</v>
      </c>
      <c r="F908" s="11" t="s">
        <v>145</v>
      </c>
      <c r="G908" s="13">
        <v>4875.6400000000003</v>
      </c>
      <c r="H908" s="12">
        <v>3</v>
      </c>
      <c r="I908" s="13">
        <v>1505.32</v>
      </c>
      <c r="J908" s="12" t="s">
        <v>21</v>
      </c>
      <c r="K908" s="12">
        <v>2024</v>
      </c>
    </row>
    <row r="909" spans="1:11" ht="16.5" customHeight="1" x14ac:dyDescent="0.3">
      <c r="A909" s="14">
        <v>45528</v>
      </c>
      <c r="B909" s="15" t="s">
        <v>22</v>
      </c>
      <c r="C909" s="15" t="s">
        <v>23</v>
      </c>
      <c r="D909" s="16" t="s">
        <v>13</v>
      </c>
      <c r="E909" s="16" t="s">
        <v>112</v>
      </c>
      <c r="F909" s="15" t="s">
        <v>134</v>
      </c>
      <c r="G909" s="17">
        <v>4583.7</v>
      </c>
      <c r="H909" s="16">
        <v>7</v>
      </c>
      <c r="I909" s="17">
        <v>2367.13</v>
      </c>
      <c r="J909" s="16" t="s">
        <v>36</v>
      </c>
      <c r="K909" s="16">
        <v>2024</v>
      </c>
    </row>
    <row r="910" spans="1:11" ht="16.5" customHeight="1" x14ac:dyDescent="0.3">
      <c r="A910" s="10">
        <v>45493</v>
      </c>
      <c r="B910" s="11" t="s">
        <v>115</v>
      </c>
      <c r="C910" s="11" t="s">
        <v>33</v>
      </c>
      <c r="D910" s="12" t="s">
        <v>13</v>
      </c>
      <c r="E910" s="12" t="s">
        <v>19</v>
      </c>
      <c r="F910" s="11" t="s">
        <v>128</v>
      </c>
      <c r="G910" s="13">
        <v>911.02</v>
      </c>
      <c r="H910" s="12">
        <v>4</v>
      </c>
      <c r="I910" s="13">
        <v>66.91</v>
      </c>
      <c r="J910" s="12" t="s">
        <v>82</v>
      </c>
      <c r="K910" s="12">
        <v>2024</v>
      </c>
    </row>
    <row r="911" spans="1:11" ht="16.5" customHeight="1" x14ac:dyDescent="0.3">
      <c r="A911" s="14">
        <v>45648</v>
      </c>
      <c r="B911" s="15" t="s">
        <v>172</v>
      </c>
      <c r="C911" s="15" t="s">
        <v>99</v>
      </c>
      <c r="D911" s="16" t="s">
        <v>28</v>
      </c>
      <c r="E911" s="16" t="s">
        <v>34</v>
      </c>
      <c r="F911" s="15" t="s">
        <v>92</v>
      </c>
      <c r="G911" s="17">
        <v>24148.58</v>
      </c>
      <c r="H911" s="16">
        <v>2</v>
      </c>
      <c r="I911" s="18">
        <v>-2488.1</v>
      </c>
      <c r="J911" s="16" t="s">
        <v>21</v>
      </c>
      <c r="K911" s="16">
        <v>2024</v>
      </c>
    </row>
    <row r="912" spans="1:11" ht="16.5" customHeight="1" x14ac:dyDescent="0.3">
      <c r="A912" s="10">
        <v>45678</v>
      </c>
      <c r="B912" s="11" t="s">
        <v>137</v>
      </c>
      <c r="C912" s="11" t="s">
        <v>83</v>
      </c>
      <c r="D912" s="12" t="s">
        <v>28</v>
      </c>
      <c r="E912" s="12" t="s">
        <v>60</v>
      </c>
      <c r="F912" s="11" t="s">
        <v>144</v>
      </c>
      <c r="G912" s="13">
        <v>28017.17</v>
      </c>
      <c r="H912" s="12">
        <v>7</v>
      </c>
      <c r="I912" s="19">
        <v>-1084.0899999999999</v>
      </c>
      <c r="J912" s="12" t="s">
        <v>170</v>
      </c>
      <c r="K912" s="12">
        <v>2025</v>
      </c>
    </row>
    <row r="913" spans="1:11" ht="16.5" customHeight="1" x14ac:dyDescent="0.3">
      <c r="A913" s="14">
        <v>45429</v>
      </c>
      <c r="B913" s="15" t="s">
        <v>37</v>
      </c>
      <c r="C913" s="15" t="s">
        <v>40</v>
      </c>
      <c r="D913" s="16" t="s">
        <v>28</v>
      </c>
      <c r="E913" s="16" t="s">
        <v>29</v>
      </c>
      <c r="F913" s="15" t="s">
        <v>104</v>
      </c>
      <c r="G913" s="17">
        <v>18053.88</v>
      </c>
      <c r="H913" s="16">
        <v>1</v>
      </c>
      <c r="I913" s="17">
        <v>1508.26</v>
      </c>
      <c r="J913" s="16" t="s">
        <v>31</v>
      </c>
      <c r="K913" s="16">
        <v>2024</v>
      </c>
    </row>
    <row r="914" spans="1:11" ht="16.5" customHeight="1" x14ac:dyDescent="0.3">
      <c r="A914" s="10">
        <v>45522</v>
      </c>
      <c r="B914" s="11" t="s">
        <v>137</v>
      </c>
      <c r="C914" s="11" t="s">
        <v>12</v>
      </c>
      <c r="D914" s="12" t="s">
        <v>13</v>
      </c>
      <c r="E914" s="12" t="s">
        <v>73</v>
      </c>
      <c r="F914" s="11" t="s">
        <v>109</v>
      </c>
      <c r="G914" s="13">
        <v>19688.650000000001</v>
      </c>
      <c r="H914" s="12">
        <v>2</v>
      </c>
      <c r="I914" s="13">
        <v>2026.53</v>
      </c>
      <c r="J914" s="12" t="s">
        <v>36</v>
      </c>
      <c r="K914" s="12">
        <v>2024</v>
      </c>
    </row>
    <row r="915" spans="1:11" ht="16.5" customHeight="1" x14ac:dyDescent="0.3">
      <c r="A915" s="14">
        <v>45551</v>
      </c>
      <c r="B915" s="15" t="s">
        <v>190</v>
      </c>
      <c r="C915" s="15" t="s">
        <v>99</v>
      </c>
      <c r="D915" s="16" t="s">
        <v>48</v>
      </c>
      <c r="E915" s="16" t="s">
        <v>140</v>
      </c>
      <c r="F915" s="15" t="s">
        <v>180</v>
      </c>
      <c r="G915" s="17">
        <v>750097.55</v>
      </c>
      <c r="H915" s="16">
        <v>7</v>
      </c>
      <c r="I915" s="18">
        <v>-110404.27</v>
      </c>
      <c r="J915" s="16" t="s">
        <v>41</v>
      </c>
      <c r="K915" s="16">
        <v>2024</v>
      </c>
    </row>
    <row r="916" spans="1:11" ht="16.5" customHeight="1" x14ac:dyDescent="0.3">
      <c r="A916" s="10">
        <v>45590</v>
      </c>
      <c r="B916" s="11" t="s">
        <v>64</v>
      </c>
      <c r="C916" s="11" t="s">
        <v>59</v>
      </c>
      <c r="D916" s="12" t="s">
        <v>13</v>
      </c>
      <c r="E916" s="12" t="s">
        <v>73</v>
      </c>
      <c r="F916" s="11" t="s">
        <v>74</v>
      </c>
      <c r="G916" s="13">
        <v>4649.67</v>
      </c>
      <c r="H916" s="12">
        <v>2</v>
      </c>
      <c r="I916" s="13">
        <v>1013.44</v>
      </c>
      <c r="J916" s="12" t="s">
        <v>96</v>
      </c>
      <c r="K916" s="12">
        <v>2024</v>
      </c>
    </row>
    <row r="917" spans="1:11" ht="16.5" customHeight="1" x14ac:dyDescent="0.3">
      <c r="A917" s="14">
        <v>45403</v>
      </c>
      <c r="B917" s="15" t="s">
        <v>54</v>
      </c>
      <c r="C917" s="15" t="s">
        <v>23</v>
      </c>
      <c r="D917" s="16" t="s">
        <v>48</v>
      </c>
      <c r="E917" s="16" t="s">
        <v>62</v>
      </c>
      <c r="F917" s="15" t="s">
        <v>63</v>
      </c>
      <c r="G917" s="17">
        <v>2951.88</v>
      </c>
      <c r="H917" s="16">
        <v>5</v>
      </c>
      <c r="I917" s="17">
        <v>1024</v>
      </c>
      <c r="J917" s="16" t="s">
        <v>105</v>
      </c>
      <c r="K917" s="16">
        <v>2024</v>
      </c>
    </row>
    <row r="918" spans="1:11" ht="16.5" customHeight="1" x14ac:dyDescent="0.3">
      <c r="A918" s="10">
        <v>45652</v>
      </c>
      <c r="B918" s="11" t="s">
        <v>172</v>
      </c>
      <c r="C918" s="11" t="s">
        <v>102</v>
      </c>
      <c r="D918" s="12" t="s">
        <v>28</v>
      </c>
      <c r="E918" s="12" t="s">
        <v>146</v>
      </c>
      <c r="F918" s="11" t="s">
        <v>149</v>
      </c>
      <c r="G918" s="13">
        <v>18103.71</v>
      </c>
      <c r="H918" s="12">
        <v>1</v>
      </c>
      <c r="I918" s="13">
        <v>2040.47</v>
      </c>
      <c r="J918" s="12" t="s">
        <v>21</v>
      </c>
      <c r="K918" s="12">
        <v>2024</v>
      </c>
    </row>
    <row r="919" spans="1:11" ht="16.5" customHeight="1" x14ac:dyDescent="0.3">
      <c r="A919" s="14">
        <v>45563</v>
      </c>
      <c r="B919" s="15" t="s">
        <v>75</v>
      </c>
      <c r="C919" s="15" t="s">
        <v>59</v>
      </c>
      <c r="D919" s="16" t="s">
        <v>48</v>
      </c>
      <c r="E919" s="16" t="s">
        <v>140</v>
      </c>
      <c r="F919" s="15" t="s">
        <v>180</v>
      </c>
      <c r="G919" s="17">
        <v>43647.81</v>
      </c>
      <c r="H919" s="16">
        <v>3</v>
      </c>
      <c r="I919" s="18">
        <v>-10363.39</v>
      </c>
      <c r="J919" s="16" t="s">
        <v>41</v>
      </c>
      <c r="K919" s="16">
        <v>2024</v>
      </c>
    </row>
    <row r="920" spans="1:11" ht="16.5" customHeight="1" x14ac:dyDescent="0.3">
      <c r="A920" s="10">
        <v>45559</v>
      </c>
      <c r="B920" s="11" t="s">
        <v>42</v>
      </c>
      <c r="C920" s="11" t="s">
        <v>47</v>
      </c>
      <c r="D920" s="12" t="s">
        <v>13</v>
      </c>
      <c r="E920" s="12" t="s">
        <v>19</v>
      </c>
      <c r="F920" s="11" t="s">
        <v>128</v>
      </c>
      <c r="G920" s="13">
        <v>2786.13</v>
      </c>
      <c r="H920" s="12">
        <v>5</v>
      </c>
      <c r="I920" s="13">
        <v>1130.75</v>
      </c>
      <c r="J920" s="12" t="s">
        <v>41</v>
      </c>
      <c r="K920" s="12">
        <v>2024</v>
      </c>
    </row>
    <row r="921" spans="1:11" ht="16.5" customHeight="1" x14ac:dyDescent="0.3">
      <c r="A921" s="14">
        <v>45583</v>
      </c>
      <c r="B921" s="15" t="s">
        <v>88</v>
      </c>
      <c r="C921" s="15" t="s">
        <v>43</v>
      </c>
      <c r="D921" s="16" t="s">
        <v>13</v>
      </c>
      <c r="E921" s="16" t="s">
        <v>44</v>
      </c>
      <c r="F921" s="15" t="s">
        <v>72</v>
      </c>
      <c r="G921" s="17">
        <v>4211.66</v>
      </c>
      <c r="H921" s="16">
        <v>4</v>
      </c>
      <c r="I921" s="17">
        <v>1894.63</v>
      </c>
      <c r="J921" s="16" t="s">
        <v>96</v>
      </c>
      <c r="K921" s="16">
        <v>2024</v>
      </c>
    </row>
    <row r="922" spans="1:11" ht="16.5" customHeight="1" x14ac:dyDescent="0.3">
      <c r="A922" s="10">
        <v>45437</v>
      </c>
      <c r="B922" s="11" t="s">
        <v>190</v>
      </c>
      <c r="C922" s="11" t="s">
        <v>59</v>
      </c>
      <c r="D922" s="12" t="s">
        <v>28</v>
      </c>
      <c r="E922" s="12" t="s">
        <v>29</v>
      </c>
      <c r="F922" s="11" t="s">
        <v>104</v>
      </c>
      <c r="G922" s="13">
        <v>13174.48</v>
      </c>
      <c r="H922" s="12">
        <v>9</v>
      </c>
      <c r="I922" s="13">
        <v>854.66</v>
      </c>
      <c r="J922" s="12" t="s">
        <v>31</v>
      </c>
      <c r="K922" s="12">
        <v>2024</v>
      </c>
    </row>
    <row r="923" spans="1:11" ht="16.5" customHeight="1" x14ac:dyDescent="0.3">
      <c r="A923" s="14">
        <v>45567</v>
      </c>
      <c r="B923" s="15" t="s">
        <v>39</v>
      </c>
      <c r="C923" s="15" t="s">
        <v>18</v>
      </c>
      <c r="D923" s="16" t="s">
        <v>13</v>
      </c>
      <c r="E923" s="16" t="s">
        <v>24</v>
      </c>
      <c r="F923" s="15" t="s">
        <v>100</v>
      </c>
      <c r="G923" s="17">
        <v>108.57</v>
      </c>
      <c r="H923" s="16">
        <v>1</v>
      </c>
      <c r="I923" s="18">
        <v>-195.28</v>
      </c>
      <c r="J923" s="16" t="s">
        <v>96</v>
      </c>
      <c r="K923" s="16">
        <v>2024</v>
      </c>
    </row>
    <row r="924" spans="1:11" ht="16.5" customHeight="1" x14ac:dyDescent="0.3">
      <c r="A924" s="10">
        <v>45579</v>
      </c>
      <c r="B924" s="11" t="s">
        <v>126</v>
      </c>
      <c r="C924" s="11" t="s">
        <v>153</v>
      </c>
      <c r="D924" s="12" t="s">
        <v>28</v>
      </c>
      <c r="E924" s="12" t="s">
        <v>29</v>
      </c>
      <c r="F924" s="11" t="s">
        <v>171</v>
      </c>
      <c r="G924" s="13">
        <v>52550.8</v>
      </c>
      <c r="H924" s="12">
        <v>6</v>
      </c>
      <c r="I924" s="19">
        <v>-1792.34</v>
      </c>
      <c r="J924" s="12" t="s">
        <v>96</v>
      </c>
      <c r="K924" s="12">
        <v>2024</v>
      </c>
    </row>
    <row r="925" spans="1:11" ht="16.5" customHeight="1" x14ac:dyDescent="0.3">
      <c r="A925" s="14">
        <v>45476</v>
      </c>
      <c r="B925" s="15" t="s">
        <v>150</v>
      </c>
      <c r="C925" s="15" t="s">
        <v>18</v>
      </c>
      <c r="D925" s="16" t="s">
        <v>13</v>
      </c>
      <c r="E925" s="16" t="s">
        <v>24</v>
      </c>
      <c r="F925" s="15" t="s">
        <v>100</v>
      </c>
      <c r="G925" s="17">
        <v>595.16</v>
      </c>
      <c r="H925" s="16">
        <v>4</v>
      </c>
      <c r="I925" s="18">
        <v>-508.3</v>
      </c>
      <c r="J925" s="16" t="s">
        <v>82</v>
      </c>
      <c r="K925" s="16">
        <v>2024</v>
      </c>
    </row>
    <row r="926" spans="1:11" ht="16.5" customHeight="1" x14ac:dyDescent="0.3">
      <c r="A926" s="10">
        <v>45741</v>
      </c>
      <c r="B926" s="11" t="s">
        <v>126</v>
      </c>
      <c r="C926" s="11" t="s">
        <v>93</v>
      </c>
      <c r="D926" s="12" t="s">
        <v>13</v>
      </c>
      <c r="E926" s="12" t="s">
        <v>44</v>
      </c>
      <c r="F926" s="11" t="s">
        <v>53</v>
      </c>
      <c r="G926" s="13">
        <v>19023.63</v>
      </c>
      <c r="H926" s="12">
        <v>5</v>
      </c>
      <c r="I926" s="13">
        <v>9379.75</v>
      </c>
      <c r="J926" s="12" t="s">
        <v>16</v>
      </c>
      <c r="K926" s="12">
        <v>2025</v>
      </c>
    </row>
    <row r="927" spans="1:11" ht="16.5" customHeight="1" x14ac:dyDescent="0.3">
      <c r="A927" s="14">
        <v>45494</v>
      </c>
      <c r="B927" s="15" t="s">
        <v>42</v>
      </c>
      <c r="C927" s="15" t="s">
        <v>40</v>
      </c>
      <c r="D927" s="16" t="s">
        <v>28</v>
      </c>
      <c r="E927" s="16" t="s">
        <v>34</v>
      </c>
      <c r="F927" s="15" t="s">
        <v>35</v>
      </c>
      <c r="G927" s="17">
        <v>3570.88</v>
      </c>
      <c r="H927" s="16">
        <v>1</v>
      </c>
      <c r="I927" s="17">
        <v>1130.06</v>
      </c>
      <c r="J927" s="16" t="s">
        <v>82</v>
      </c>
      <c r="K927" s="16">
        <v>2024</v>
      </c>
    </row>
    <row r="928" spans="1:11" ht="16.5" customHeight="1" x14ac:dyDescent="0.3">
      <c r="A928" s="10">
        <v>45563</v>
      </c>
      <c r="B928" s="11" t="s">
        <v>103</v>
      </c>
      <c r="C928" s="11" t="s">
        <v>40</v>
      </c>
      <c r="D928" s="12" t="s">
        <v>28</v>
      </c>
      <c r="E928" s="12" t="s">
        <v>29</v>
      </c>
      <c r="F928" s="11" t="s">
        <v>148</v>
      </c>
      <c r="G928" s="13">
        <v>9675.86</v>
      </c>
      <c r="H928" s="12">
        <v>2</v>
      </c>
      <c r="I928" s="19">
        <v>-1057.02</v>
      </c>
      <c r="J928" s="12" t="s">
        <v>41</v>
      </c>
      <c r="K928" s="12">
        <v>2024</v>
      </c>
    </row>
    <row r="929" spans="1:11" ht="16.5" customHeight="1" x14ac:dyDescent="0.3">
      <c r="A929" s="14">
        <v>45614</v>
      </c>
      <c r="B929" s="15" t="s">
        <v>172</v>
      </c>
      <c r="C929" s="15" t="s">
        <v>33</v>
      </c>
      <c r="D929" s="16" t="s">
        <v>48</v>
      </c>
      <c r="E929" s="16" t="s">
        <v>107</v>
      </c>
      <c r="F929" s="15" t="s">
        <v>159</v>
      </c>
      <c r="G929" s="17">
        <v>15019.92</v>
      </c>
      <c r="H929" s="16">
        <v>5</v>
      </c>
      <c r="I929" s="17">
        <v>780.13</v>
      </c>
      <c r="J929" s="16" t="s">
        <v>46</v>
      </c>
      <c r="K929" s="16">
        <v>2024</v>
      </c>
    </row>
    <row r="930" spans="1:11" ht="16.5" customHeight="1" x14ac:dyDescent="0.3">
      <c r="A930" s="10">
        <v>45633</v>
      </c>
      <c r="B930" s="11" t="s">
        <v>168</v>
      </c>
      <c r="C930" s="11" t="s">
        <v>93</v>
      </c>
      <c r="D930" s="12" t="s">
        <v>28</v>
      </c>
      <c r="E930" s="12" t="s">
        <v>60</v>
      </c>
      <c r="F930" s="11" t="s">
        <v>194</v>
      </c>
      <c r="G930" s="13">
        <v>12795.38</v>
      </c>
      <c r="H930" s="12">
        <v>1</v>
      </c>
      <c r="I930" s="19">
        <v>-5745.16</v>
      </c>
      <c r="J930" s="12" t="s">
        <v>21</v>
      </c>
      <c r="K930" s="12">
        <v>2024</v>
      </c>
    </row>
    <row r="931" spans="1:11" ht="16.5" customHeight="1" x14ac:dyDescent="0.3">
      <c r="A931" s="14">
        <v>45498</v>
      </c>
      <c r="B931" s="15" t="s">
        <v>190</v>
      </c>
      <c r="C931" s="15" t="s">
        <v>52</v>
      </c>
      <c r="D931" s="16" t="s">
        <v>28</v>
      </c>
      <c r="E931" s="16" t="s">
        <v>29</v>
      </c>
      <c r="F931" s="15" t="s">
        <v>184</v>
      </c>
      <c r="G931" s="17">
        <v>27635.27</v>
      </c>
      <c r="H931" s="16">
        <v>7</v>
      </c>
      <c r="I931" s="18">
        <v>-454.31</v>
      </c>
      <c r="J931" s="16" t="s">
        <v>82</v>
      </c>
      <c r="K931" s="16">
        <v>2024</v>
      </c>
    </row>
    <row r="932" spans="1:11" ht="16.5" customHeight="1" x14ac:dyDescent="0.3">
      <c r="A932" s="10">
        <v>45546</v>
      </c>
      <c r="B932" s="11" t="s">
        <v>120</v>
      </c>
      <c r="C932" s="11" t="s">
        <v>18</v>
      </c>
      <c r="D932" s="12" t="s">
        <v>13</v>
      </c>
      <c r="E932" s="12" t="s">
        <v>44</v>
      </c>
      <c r="F932" s="11" t="s">
        <v>135</v>
      </c>
      <c r="G932" s="13">
        <v>26210.31</v>
      </c>
      <c r="H932" s="12">
        <v>9</v>
      </c>
      <c r="I932" s="13">
        <v>11788.55</v>
      </c>
      <c r="J932" s="12" t="s">
        <v>41</v>
      </c>
      <c r="K932" s="12">
        <v>2024</v>
      </c>
    </row>
    <row r="933" spans="1:11" ht="16.5" customHeight="1" x14ac:dyDescent="0.3">
      <c r="A933" s="14">
        <v>45524</v>
      </c>
      <c r="B933" s="15" t="s">
        <v>137</v>
      </c>
      <c r="C933" s="15" t="s">
        <v>33</v>
      </c>
      <c r="D933" s="16" t="s">
        <v>13</v>
      </c>
      <c r="E933" s="16" t="s">
        <v>73</v>
      </c>
      <c r="F933" s="15" t="s">
        <v>127</v>
      </c>
      <c r="G933" s="17">
        <v>28046.21</v>
      </c>
      <c r="H933" s="16">
        <v>2</v>
      </c>
      <c r="I933" s="17">
        <v>6187.45</v>
      </c>
      <c r="J933" s="16" t="s">
        <v>36</v>
      </c>
      <c r="K933" s="16">
        <v>2024</v>
      </c>
    </row>
    <row r="934" spans="1:11" ht="16.5" customHeight="1" x14ac:dyDescent="0.3">
      <c r="A934" s="10">
        <v>45516</v>
      </c>
      <c r="B934" s="11" t="s">
        <v>69</v>
      </c>
      <c r="C934" s="11" t="s">
        <v>52</v>
      </c>
      <c r="D934" s="12" t="s">
        <v>13</v>
      </c>
      <c r="E934" s="12" t="s">
        <v>44</v>
      </c>
      <c r="F934" s="11" t="s">
        <v>66</v>
      </c>
      <c r="G934" s="13">
        <v>35814.92</v>
      </c>
      <c r="H934" s="12">
        <v>7</v>
      </c>
      <c r="I934" s="13">
        <v>18273.55</v>
      </c>
      <c r="J934" s="12" t="s">
        <v>36</v>
      </c>
      <c r="K934" s="12">
        <v>2024</v>
      </c>
    </row>
    <row r="935" spans="1:11" ht="16.5" customHeight="1" x14ac:dyDescent="0.3">
      <c r="A935" s="14">
        <v>45458</v>
      </c>
      <c r="B935" s="15" t="s">
        <v>64</v>
      </c>
      <c r="C935" s="15" t="s">
        <v>23</v>
      </c>
      <c r="D935" s="16" t="s">
        <v>13</v>
      </c>
      <c r="E935" s="16" t="s">
        <v>19</v>
      </c>
      <c r="F935" s="15" t="s">
        <v>174</v>
      </c>
      <c r="G935" s="17">
        <v>575.04</v>
      </c>
      <c r="H935" s="16">
        <v>2</v>
      </c>
      <c r="I935" s="17">
        <v>158.61000000000001</v>
      </c>
      <c r="J935" s="16" t="s">
        <v>26</v>
      </c>
      <c r="K935" s="16">
        <v>2024</v>
      </c>
    </row>
    <row r="936" spans="1:11" ht="16.5" customHeight="1" x14ac:dyDescent="0.3">
      <c r="A936" s="10">
        <v>45641</v>
      </c>
      <c r="B936" s="11" t="s">
        <v>22</v>
      </c>
      <c r="C936" s="11" t="s">
        <v>23</v>
      </c>
      <c r="D936" s="12" t="s">
        <v>13</v>
      </c>
      <c r="E936" s="12" t="s">
        <v>116</v>
      </c>
      <c r="F936" s="11" t="s">
        <v>191</v>
      </c>
      <c r="G936" s="13">
        <v>2161.04</v>
      </c>
      <c r="H936" s="12">
        <v>2</v>
      </c>
      <c r="I936" s="19">
        <v>-5455.22</v>
      </c>
      <c r="J936" s="12" t="s">
        <v>21</v>
      </c>
      <c r="K936" s="12">
        <v>2024</v>
      </c>
    </row>
    <row r="937" spans="1:11" ht="16.5" customHeight="1" x14ac:dyDescent="0.3">
      <c r="A937" s="14">
        <v>45627</v>
      </c>
      <c r="B937" s="15" t="s">
        <v>69</v>
      </c>
      <c r="C937" s="15" t="s">
        <v>59</v>
      </c>
      <c r="D937" s="16" t="s">
        <v>48</v>
      </c>
      <c r="E937" s="16" t="s">
        <v>62</v>
      </c>
      <c r="F937" s="15" t="s">
        <v>186</v>
      </c>
      <c r="G937" s="17">
        <v>20588.740000000002</v>
      </c>
      <c r="H937" s="16">
        <v>3</v>
      </c>
      <c r="I937" s="17">
        <v>4806.4399999999996</v>
      </c>
      <c r="J937" s="16" t="s">
        <v>21</v>
      </c>
      <c r="K937" s="16">
        <v>2024</v>
      </c>
    </row>
    <row r="938" spans="1:11" ht="16.5" customHeight="1" x14ac:dyDescent="0.3">
      <c r="A938" s="10">
        <v>45576</v>
      </c>
      <c r="B938" s="11" t="s">
        <v>95</v>
      </c>
      <c r="C938" s="11" t="s">
        <v>52</v>
      </c>
      <c r="D938" s="12" t="s">
        <v>13</v>
      </c>
      <c r="E938" s="12" t="s">
        <v>44</v>
      </c>
      <c r="F938" s="11" t="s">
        <v>135</v>
      </c>
      <c r="G938" s="13">
        <v>1205.8399999999999</v>
      </c>
      <c r="H938" s="12">
        <v>2</v>
      </c>
      <c r="I938" s="13">
        <v>461.93</v>
      </c>
      <c r="J938" s="12" t="s">
        <v>96</v>
      </c>
      <c r="K938" s="12">
        <v>2024</v>
      </c>
    </row>
    <row r="939" spans="1:11" ht="16.5" customHeight="1" x14ac:dyDescent="0.3">
      <c r="A939" s="14">
        <v>45642</v>
      </c>
      <c r="B939" s="15" t="s">
        <v>106</v>
      </c>
      <c r="C939" s="15" t="s">
        <v>121</v>
      </c>
      <c r="D939" s="16" t="s">
        <v>13</v>
      </c>
      <c r="E939" s="16" t="s">
        <v>44</v>
      </c>
      <c r="F939" s="15" t="s">
        <v>72</v>
      </c>
      <c r="G939" s="17">
        <v>10754.12</v>
      </c>
      <c r="H939" s="16">
        <v>3</v>
      </c>
      <c r="I939" s="17">
        <v>6319.95</v>
      </c>
      <c r="J939" s="16" t="s">
        <v>21</v>
      </c>
      <c r="K939" s="16">
        <v>2024</v>
      </c>
    </row>
    <row r="940" spans="1:11" ht="16.5" customHeight="1" x14ac:dyDescent="0.3">
      <c r="A940" s="10">
        <v>45561</v>
      </c>
      <c r="B940" s="11" t="s">
        <v>101</v>
      </c>
      <c r="C940" s="11" t="s">
        <v>47</v>
      </c>
      <c r="D940" s="12" t="s">
        <v>13</v>
      </c>
      <c r="E940" s="12" t="s">
        <v>56</v>
      </c>
      <c r="F940" s="11" t="s">
        <v>130</v>
      </c>
      <c r="G940" s="13">
        <v>2196.9</v>
      </c>
      <c r="H940" s="12">
        <v>1</v>
      </c>
      <c r="I940" s="13">
        <v>1091.07</v>
      </c>
      <c r="J940" s="12" t="s">
        <v>41</v>
      </c>
      <c r="K940" s="12">
        <v>2024</v>
      </c>
    </row>
    <row r="941" spans="1:11" ht="16.5" customHeight="1" x14ac:dyDescent="0.3">
      <c r="A941" s="14">
        <v>45628</v>
      </c>
      <c r="B941" s="15" t="s">
        <v>138</v>
      </c>
      <c r="C941" s="15" t="s">
        <v>43</v>
      </c>
      <c r="D941" s="16" t="s">
        <v>28</v>
      </c>
      <c r="E941" s="16" t="s">
        <v>29</v>
      </c>
      <c r="F941" s="15" t="s">
        <v>104</v>
      </c>
      <c r="G941" s="17">
        <v>64708.05</v>
      </c>
      <c r="H941" s="16">
        <v>5</v>
      </c>
      <c r="I941" s="17">
        <v>5005.32</v>
      </c>
      <c r="J941" s="16" t="s">
        <v>21</v>
      </c>
      <c r="K941" s="16">
        <v>2024</v>
      </c>
    </row>
    <row r="942" spans="1:11" ht="16.5" customHeight="1" x14ac:dyDescent="0.3">
      <c r="A942" s="10">
        <v>45416</v>
      </c>
      <c r="B942" s="11" t="s">
        <v>27</v>
      </c>
      <c r="C942" s="11" t="s">
        <v>76</v>
      </c>
      <c r="D942" s="12" t="s">
        <v>48</v>
      </c>
      <c r="E942" s="12" t="s">
        <v>107</v>
      </c>
      <c r="F942" s="11" t="s">
        <v>159</v>
      </c>
      <c r="G942" s="13">
        <v>142220.28</v>
      </c>
      <c r="H942" s="12">
        <v>6</v>
      </c>
      <c r="I942" s="13">
        <v>49664.02</v>
      </c>
      <c r="J942" s="12" t="s">
        <v>31</v>
      </c>
      <c r="K942" s="12">
        <v>2024</v>
      </c>
    </row>
    <row r="943" spans="1:11" ht="16.5" customHeight="1" x14ac:dyDescent="0.3">
      <c r="A943" s="14">
        <v>45671</v>
      </c>
      <c r="B943" s="15" t="s">
        <v>183</v>
      </c>
      <c r="C943" s="15" t="s">
        <v>18</v>
      </c>
      <c r="D943" s="16" t="s">
        <v>28</v>
      </c>
      <c r="E943" s="16" t="s">
        <v>34</v>
      </c>
      <c r="F943" s="15" t="s">
        <v>35</v>
      </c>
      <c r="G943" s="17">
        <v>20710.189999999999</v>
      </c>
      <c r="H943" s="16">
        <v>3</v>
      </c>
      <c r="I943" s="17">
        <v>2259.66</v>
      </c>
      <c r="J943" s="16" t="s">
        <v>170</v>
      </c>
      <c r="K943" s="16">
        <v>2025</v>
      </c>
    </row>
    <row r="944" spans="1:11" ht="16.5" customHeight="1" x14ac:dyDescent="0.3">
      <c r="A944" s="10">
        <v>45633</v>
      </c>
      <c r="B944" s="11" t="s">
        <v>11</v>
      </c>
      <c r="C944" s="11" t="s">
        <v>65</v>
      </c>
      <c r="D944" s="12" t="s">
        <v>13</v>
      </c>
      <c r="E944" s="12" t="s">
        <v>19</v>
      </c>
      <c r="F944" s="11" t="s">
        <v>174</v>
      </c>
      <c r="G944" s="13">
        <v>356.58</v>
      </c>
      <c r="H944" s="12">
        <v>1</v>
      </c>
      <c r="I944" s="13">
        <v>93.09</v>
      </c>
      <c r="J944" s="12" t="s">
        <v>21</v>
      </c>
      <c r="K944" s="12">
        <v>2024</v>
      </c>
    </row>
    <row r="945" spans="1:11" ht="16.5" customHeight="1" x14ac:dyDescent="0.3">
      <c r="A945" s="14">
        <v>45598</v>
      </c>
      <c r="B945" s="15" t="s">
        <v>115</v>
      </c>
      <c r="C945" s="15" t="s">
        <v>65</v>
      </c>
      <c r="D945" s="16" t="s">
        <v>13</v>
      </c>
      <c r="E945" s="16" t="s">
        <v>14</v>
      </c>
      <c r="F945" s="15" t="s">
        <v>15</v>
      </c>
      <c r="G945" s="17">
        <v>3080.1</v>
      </c>
      <c r="H945" s="16">
        <v>8</v>
      </c>
      <c r="I945" s="17">
        <v>78.099999999999994</v>
      </c>
      <c r="J945" s="16" t="s">
        <v>46</v>
      </c>
      <c r="K945" s="16">
        <v>2024</v>
      </c>
    </row>
    <row r="946" spans="1:11" ht="16.5" customHeight="1" x14ac:dyDescent="0.3">
      <c r="A946" s="10">
        <v>45400</v>
      </c>
      <c r="B946" s="11" t="s">
        <v>90</v>
      </c>
      <c r="C946" s="11" t="s">
        <v>121</v>
      </c>
      <c r="D946" s="12" t="s">
        <v>13</v>
      </c>
      <c r="E946" s="12" t="s">
        <v>112</v>
      </c>
      <c r="F946" s="11" t="s">
        <v>134</v>
      </c>
      <c r="G946" s="13">
        <v>916.89</v>
      </c>
      <c r="H946" s="12">
        <v>3</v>
      </c>
      <c r="I946" s="13">
        <v>293.05</v>
      </c>
      <c r="J946" s="12" t="s">
        <v>105</v>
      </c>
      <c r="K946" s="12">
        <v>2024</v>
      </c>
    </row>
    <row r="947" spans="1:11" ht="16.5" customHeight="1" x14ac:dyDescent="0.3">
      <c r="A947" s="14">
        <v>45654</v>
      </c>
      <c r="B947" s="15" t="s">
        <v>142</v>
      </c>
      <c r="C947" s="15" t="s">
        <v>40</v>
      </c>
      <c r="D947" s="16" t="s">
        <v>13</v>
      </c>
      <c r="E947" s="16" t="s">
        <v>19</v>
      </c>
      <c r="F947" s="15" t="s">
        <v>198</v>
      </c>
      <c r="G947" s="17">
        <v>334.82</v>
      </c>
      <c r="H947" s="16">
        <v>2</v>
      </c>
      <c r="I947" s="17">
        <v>161.71</v>
      </c>
      <c r="J947" s="16" t="s">
        <v>21</v>
      </c>
      <c r="K947" s="16">
        <v>2024</v>
      </c>
    </row>
    <row r="948" spans="1:11" ht="16.5" customHeight="1" x14ac:dyDescent="0.3">
      <c r="A948" s="10">
        <v>45736</v>
      </c>
      <c r="B948" s="11" t="s">
        <v>17</v>
      </c>
      <c r="C948" s="11" t="s">
        <v>121</v>
      </c>
      <c r="D948" s="12" t="s">
        <v>13</v>
      </c>
      <c r="E948" s="12" t="s">
        <v>24</v>
      </c>
      <c r="F948" s="11" t="s">
        <v>100</v>
      </c>
      <c r="G948" s="13">
        <v>930.62</v>
      </c>
      <c r="H948" s="12">
        <v>3</v>
      </c>
      <c r="I948" s="19">
        <v>-600.91999999999996</v>
      </c>
      <c r="J948" s="12" t="s">
        <v>16</v>
      </c>
      <c r="K948" s="12">
        <v>2025</v>
      </c>
    </row>
    <row r="949" spans="1:11" ht="16.5" customHeight="1" x14ac:dyDescent="0.3">
      <c r="A949" s="14">
        <v>45484</v>
      </c>
      <c r="B949" s="15" t="s">
        <v>122</v>
      </c>
      <c r="C949" s="15" t="s">
        <v>99</v>
      </c>
      <c r="D949" s="16" t="s">
        <v>13</v>
      </c>
      <c r="E949" s="16" t="s">
        <v>24</v>
      </c>
      <c r="F949" s="15" t="s">
        <v>25</v>
      </c>
      <c r="G949" s="17">
        <v>1147.3900000000001</v>
      </c>
      <c r="H949" s="16">
        <v>2</v>
      </c>
      <c r="I949" s="17">
        <v>468.64</v>
      </c>
      <c r="J949" s="16" t="s">
        <v>82</v>
      </c>
      <c r="K949" s="16">
        <v>2024</v>
      </c>
    </row>
    <row r="950" spans="1:11" ht="16.5" customHeight="1" x14ac:dyDescent="0.3">
      <c r="A950" s="10">
        <v>45701</v>
      </c>
      <c r="B950" s="11" t="s">
        <v>150</v>
      </c>
      <c r="C950" s="11" t="s">
        <v>153</v>
      </c>
      <c r="D950" s="12" t="s">
        <v>13</v>
      </c>
      <c r="E950" s="12" t="s">
        <v>116</v>
      </c>
      <c r="F950" s="11" t="s">
        <v>199</v>
      </c>
      <c r="G950" s="13">
        <v>2194.9699999999998</v>
      </c>
      <c r="H950" s="12">
        <v>3</v>
      </c>
      <c r="I950" s="13">
        <v>638.96</v>
      </c>
      <c r="J950" s="12" t="s">
        <v>78</v>
      </c>
      <c r="K950" s="12">
        <v>2025</v>
      </c>
    </row>
    <row r="951" spans="1:11" ht="16.5" customHeight="1" x14ac:dyDescent="0.3">
      <c r="A951" s="14">
        <v>45603</v>
      </c>
      <c r="B951" s="15" t="s">
        <v>158</v>
      </c>
      <c r="C951" s="15" t="s">
        <v>80</v>
      </c>
      <c r="D951" s="16" t="s">
        <v>28</v>
      </c>
      <c r="E951" s="16" t="s">
        <v>29</v>
      </c>
      <c r="F951" s="15" t="s">
        <v>148</v>
      </c>
      <c r="G951" s="17">
        <v>4690.95</v>
      </c>
      <c r="H951" s="16">
        <v>1</v>
      </c>
      <c r="I951" s="18">
        <v>-150.79</v>
      </c>
      <c r="J951" s="16" t="s">
        <v>46</v>
      </c>
      <c r="K951" s="16">
        <v>2024</v>
      </c>
    </row>
    <row r="952" spans="1:11" ht="16.5" customHeight="1" x14ac:dyDescent="0.3">
      <c r="A952" s="10">
        <v>45462</v>
      </c>
      <c r="B952" s="11" t="s">
        <v>176</v>
      </c>
      <c r="C952" s="11" t="s">
        <v>111</v>
      </c>
      <c r="D952" s="12" t="s">
        <v>13</v>
      </c>
      <c r="E952" s="12" t="s">
        <v>112</v>
      </c>
      <c r="F952" s="11" t="s">
        <v>163</v>
      </c>
      <c r="G952" s="13">
        <v>955.15</v>
      </c>
      <c r="H952" s="12">
        <v>6</v>
      </c>
      <c r="I952" s="13">
        <v>305.02999999999997</v>
      </c>
      <c r="J952" s="12" t="s">
        <v>26</v>
      </c>
      <c r="K952" s="12">
        <v>2024</v>
      </c>
    </row>
    <row r="953" spans="1:11" ht="16.5" customHeight="1" x14ac:dyDescent="0.3">
      <c r="A953" s="14">
        <v>45606</v>
      </c>
      <c r="B953" s="15" t="s">
        <v>118</v>
      </c>
      <c r="C953" s="15" t="s">
        <v>83</v>
      </c>
      <c r="D953" s="16" t="s">
        <v>48</v>
      </c>
      <c r="E953" s="16" t="s">
        <v>107</v>
      </c>
      <c r="F953" s="15" t="s">
        <v>160</v>
      </c>
      <c r="G953" s="17">
        <v>4628.54</v>
      </c>
      <c r="H953" s="16">
        <v>1</v>
      </c>
      <c r="I953" s="17">
        <v>275.64</v>
      </c>
      <c r="J953" s="16" t="s">
        <v>46</v>
      </c>
      <c r="K953" s="16">
        <v>2024</v>
      </c>
    </row>
    <row r="954" spans="1:11" ht="16.5" customHeight="1" x14ac:dyDescent="0.3">
      <c r="A954" s="10">
        <v>45558</v>
      </c>
      <c r="B954" s="11" t="s">
        <v>42</v>
      </c>
      <c r="C954" s="11" t="s">
        <v>47</v>
      </c>
      <c r="D954" s="12" t="s">
        <v>28</v>
      </c>
      <c r="E954" s="12" t="s">
        <v>146</v>
      </c>
      <c r="F954" s="11" t="s">
        <v>147</v>
      </c>
      <c r="G954" s="13">
        <v>14113.68</v>
      </c>
      <c r="H954" s="12">
        <v>2</v>
      </c>
      <c r="I954" s="13">
        <v>3678.5</v>
      </c>
      <c r="J954" s="12" t="s">
        <v>41</v>
      </c>
      <c r="K954" s="12">
        <v>2024</v>
      </c>
    </row>
    <row r="955" spans="1:11" ht="16.5" customHeight="1" x14ac:dyDescent="0.3">
      <c r="A955" s="14">
        <v>45675</v>
      </c>
      <c r="B955" s="15" t="s">
        <v>101</v>
      </c>
      <c r="C955" s="15" t="s">
        <v>59</v>
      </c>
      <c r="D955" s="16" t="s">
        <v>48</v>
      </c>
      <c r="E955" s="16" t="s">
        <v>107</v>
      </c>
      <c r="F955" s="15" t="s">
        <v>175</v>
      </c>
      <c r="G955" s="17">
        <v>4417.66</v>
      </c>
      <c r="H955" s="16">
        <v>2</v>
      </c>
      <c r="I955" s="17">
        <v>1308.58</v>
      </c>
      <c r="J955" s="16" t="s">
        <v>170</v>
      </c>
      <c r="K955" s="16">
        <v>2025</v>
      </c>
    </row>
    <row r="956" spans="1:11" ht="16.5" customHeight="1" x14ac:dyDescent="0.3">
      <c r="A956" s="10">
        <v>45740</v>
      </c>
      <c r="B956" s="11" t="s">
        <v>39</v>
      </c>
      <c r="C956" s="11" t="s">
        <v>111</v>
      </c>
      <c r="D956" s="12" t="s">
        <v>13</v>
      </c>
      <c r="E956" s="12" t="s">
        <v>44</v>
      </c>
      <c r="F956" s="11" t="s">
        <v>156</v>
      </c>
      <c r="G956" s="13">
        <v>582.29</v>
      </c>
      <c r="H956" s="12">
        <v>2</v>
      </c>
      <c r="I956" s="13">
        <v>215.37</v>
      </c>
      <c r="J956" s="12" t="s">
        <v>16</v>
      </c>
      <c r="K956" s="12">
        <v>2025</v>
      </c>
    </row>
    <row r="957" spans="1:11" ht="16.5" customHeight="1" x14ac:dyDescent="0.3">
      <c r="A957" s="14">
        <v>45724</v>
      </c>
      <c r="B957" s="15" t="s">
        <v>164</v>
      </c>
      <c r="C957" s="15" t="s">
        <v>80</v>
      </c>
      <c r="D957" s="16" t="s">
        <v>13</v>
      </c>
      <c r="E957" s="16" t="s">
        <v>44</v>
      </c>
      <c r="F957" s="15" t="s">
        <v>66</v>
      </c>
      <c r="G957" s="17">
        <v>3926.85</v>
      </c>
      <c r="H957" s="16">
        <v>6</v>
      </c>
      <c r="I957" s="17">
        <v>1638.02</v>
      </c>
      <c r="J957" s="16" t="s">
        <v>16</v>
      </c>
      <c r="K957" s="16">
        <v>2025</v>
      </c>
    </row>
    <row r="958" spans="1:11" ht="16.5" customHeight="1" x14ac:dyDescent="0.3">
      <c r="A958" s="10">
        <v>45701</v>
      </c>
      <c r="B958" s="11" t="s">
        <v>118</v>
      </c>
      <c r="C958" s="11" t="s">
        <v>153</v>
      </c>
      <c r="D958" s="12" t="s">
        <v>13</v>
      </c>
      <c r="E958" s="12" t="s">
        <v>24</v>
      </c>
      <c r="F958" s="11" t="s">
        <v>91</v>
      </c>
      <c r="G958" s="13">
        <v>233.44</v>
      </c>
      <c r="H958" s="12">
        <v>2</v>
      </c>
      <c r="I958" s="19">
        <v>-330.56</v>
      </c>
      <c r="J958" s="12" t="s">
        <v>78</v>
      </c>
      <c r="K958" s="12">
        <v>2025</v>
      </c>
    </row>
    <row r="959" spans="1:11" ht="16.5" customHeight="1" x14ac:dyDescent="0.3">
      <c r="A959" s="14">
        <v>45629</v>
      </c>
      <c r="B959" s="15" t="s">
        <v>37</v>
      </c>
      <c r="C959" s="15" t="s">
        <v>121</v>
      </c>
      <c r="D959" s="16" t="s">
        <v>13</v>
      </c>
      <c r="E959" s="16" t="s">
        <v>19</v>
      </c>
      <c r="F959" s="15" t="s">
        <v>174</v>
      </c>
      <c r="G959" s="17">
        <v>5037.57</v>
      </c>
      <c r="H959" s="16">
        <v>3</v>
      </c>
      <c r="I959" s="17">
        <v>1428.8</v>
      </c>
      <c r="J959" s="16" t="s">
        <v>21</v>
      </c>
      <c r="K959" s="16">
        <v>2024</v>
      </c>
    </row>
    <row r="960" spans="1:11" ht="16.5" customHeight="1" x14ac:dyDescent="0.3">
      <c r="A960" s="10">
        <v>45527</v>
      </c>
      <c r="B960" s="11" t="s">
        <v>64</v>
      </c>
      <c r="C960" s="11" t="s">
        <v>65</v>
      </c>
      <c r="D960" s="12" t="s">
        <v>48</v>
      </c>
      <c r="E960" s="12" t="s">
        <v>107</v>
      </c>
      <c r="F960" s="11" t="s">
        <v>160</v>
      </c>
      <c r="G960" s="13">
        <v>2712.43</v>
      </c>
      <c r="H960" s="12">
        <v>1</v>
      </c>
      <c r="I960" s="19">
        <v>-484.4</v>
      </c>
      <c r="J960" s="12" t="s">
        <v>36</v>
      </c>
      <c r="K960" s="12">
        <v>2024</v>
      </c>
    </row>
    <row r="961" spans="1:11" ht="16.5" customHeight="1" x14ac:dyDescent="0.3">
      <c r="A961" s="14">
        <v>45660</v>
      </c>
      <c r="B961" s="15" t="s">
        <v>137</v>
      </c>
      <c r="C961" s="15" t="s">
        <v>76</v>
      </c>
      <c r="D961" s="16" t="s">
        <v>28</v>
      </c>
      <c r="E961" s="16" t="s">
        <v>34</v>
      </c>
      <c r="F961" s="15" t="s">
        <v>35</v>
      </c>
      <c r="G961" s="17">
        <v>5509.22</v>
      </c>
      <c r="H961" s="16">
        <v>2</v>
      </c>
      <c r="I961" s="18">
        <v>-3711.43</v>
      </c>
      <c r="J961" s="16" t="s">
        <v>170</v>
      </c>
      <c r="K961" s="16">
        <v>2025</v>
      </c>
    </row>
    <row r="962" spans="1:11" ht="16.5" customHeight="1" x14ac:dyDescent="0.3">
      <c r="A962" s="10">
        <v>45612</v>
      </c>
      <c r="B962" s="11" t="s">
        <v>133</v>
      </c>
      <c r="C962" s="11" t="s">
        <v>43</v>
      </c>
      <c r="D962" s="12" t="s">
        <v>48</v>
      </c>
      <c r="E962" s="12" t="s">
        <v>62</v>
      </c>
      <c r="F962" s="11" t="s">
        <v>63</v>
      </c>
      <c r="G962" s="13">
        <v>35356.870000000003</v>
      </c>
      <c r="H962" s="12">
        <v>5</v>
      </c>
      <c r="I962" s="13">
        <v>10981.13</v>
      </c>
      <c r="J962" s="12" t="s">
        <v>46</v>
      </c>
      <c r="K962" s="12">
        <v>2024</v>
      </c>
    </row>
    <row r="963" spans="1:11" ht="16.5" customHeight="1" x14ac:dyDescent="0.3">
      <c r="A963" s="14">
        <v>45547</v>
      </c>
      <c r="B963" s="15" t="s">
        <v>88</v>
      </c>
      <c r="C963" s="15" t="s">
        <v>76</v>
      </c>
      <c r="D963" s="16" t="s">
        <v>13</v>
      </c>
      <c r="E963" s="16" t="s">
        <v>24</v>
      </c>
      <c r="F963" s="15" t="s">
        <v>84</v>
      </c>
      <c r="G963" s="17">
        <v>1039.43</v>
      </c>
      <c r="H963" s="16">
        <v>2</v>
      </c>
      <c r="I963" s="17">
        <v>485.13</v>
      </c>
      <c r="J963" s="16" t="s">
        <v>41</v>
      </c>
      <c r="K963" s="16">
        <v>2024</v>
      </c>
    </row>
    <row r="964" spans="1:11" ht="16.5" customHeight="1" x14ac:dyDescent="0.3">
      <c r="A964" s="10">
        <v>45474</v>
      </c>
      <c r="B964" s="11" t="s">
        <v>54</v>
      </c>
      <c r="C964" s="11" t="s">
        <v>153</v>
      </c>
      <c r="D964" s="12" t="s">
        <v>28</v>
      </c>
      <c r="E964" s="12" t="s">
        <v>60</v>
      </c>
      <c r="F964" s="11" t="s">
        <v>144</v>
      </c>
      <c r="G964" s="13">
        <v>22707.37</v>
      </c>
      <c r="H964" s="12">
        <v>2</v>
      </c>
      <c r="I964" s="19">
        <v>-3925.37</v>
      </c>
      <c r="J964" s="12" t="s">
        <v>82</v>
      </c>
      <c r="K964" s="12">
        <v>2024</v>
      </c>
    </row>
    <row r="965" spans="1:11" ht="16.5" customHeight="1" x14ac:dyDescent="0.3">
      <c r="A965" s="14">
        <v>45605</v>
      </c>
      <c r="B965" s="15" t="s">
        <v>158</v>
      </c>
      <c r="C965" s="15" t="s">
        <v>80</v>
      </c>
      <c r="D965" s="16" t="s">
        <v>28</v>
      </c>
      <c r="E965" s="16" t="s">
        <v>34</v>
      </c>
      <c r="F965" s="15" t="s">
        <v>189</v>
      </c>
      <c r="G965" s="17">
        <v>18177.11</v>
      </c>
      <c r="H965" s="16">
        <v>2</v>
      </c>
      <c r="I965" s="17">
        <v>7303.46</v>
      </c>
      <c r="J965" s="16" t="s">
        <v>46</v>
      </c>
      <c r="K965" s="16">
        <v>2024</v>
      </c>
    </row>
    <row r="966" spans="1:11" ht="16.5" customHeight="1" x14ac:dyDescent="0.3">
      <c r="A966" s="10">
        <v>45519</v>
      </c>
      <c r="B966" s="11" t="s">
        <v>183</v>
      </c>
      <c r="C966" s="11" t="s">
        <v>23</v>
      </c>
      <c r="D966" s="12" t="s">
        <v>28</v>
      </c>
      <c r="E966" s="12" t="s">
        <v>60</v>
      </c>
      <c r="F966" s="11" t="s">
        <v>207</v>
      </c>
      <c r="G966" s="13">
        <v>37687.199999999997</v>
      </c>
      <c r="H966" s="12">
        <v>7</v>
      </c>
      <c r="I966" s="19">
        <v>-12699.96</v>
      </c>
      <c r="J966" s="12" t="s">
        <v>36</v>
      </c>
      <c r="K966" s="12">
        <v>2024</v>
      </c>
    </row>
    <row r="967" spans="1:11" ht="16.5" customHeight="1" x14ac:dyDescent="0.3">
      <c r="A967" s="14">
        <v>45735</v>
      </c>
      <c r="B967" s="15" t="s">
        <v>58</v>
      </c>
      <c r="C967" s="15" t="s">
        <v>102</v>
      </c>
      <c r="D967" s="16" t="s">
        <v>13</v>
      </c>
      <c r="E967" s="16" t="s">
        <v>73</v>
      </c>
      <c r="F967" s="15" t="s">
        <v>167</v>
      </c>
      <c r="G967" s="17">
        <v>44865.1</v>
      </c>
      <c r="H967" s="16">
        <v>3</v>
      </c>
      <c r="I967" s="17">
        <v>13102.09</v>
      </c>
      <c r="J967" s="16" t="s">
        <v>16</v>
      </c>
      <c r="K967" s="16">
        <v>2025</v>
      </c>
    </row>
    <row r="968" spans="1:11" ht="16.5" customHeight="1" x14ac:dyDescent="0.3">
      <c r="A968" s="10">
        <v>45450</v>
      </c>
      <c r="B968" s="11" t="s">
        <v>27</v>
      </c>
      <c r="C968" s="11" t="s">
        <v>153</v>
      </c>
      <c r="D968" s="12" t="s">
        <v>13</v>
      </c>
      <c r="E968" s="12" t="s">
        <v>116</v>
      </c>
      <c r="F968" s="11" t="s">
        <v>117</v>
      </c>
      <c r="G968" s="13">
        <v>183274.01</v>
      </c>
      <c r="H968" s="12">
        <v>9</v>
      </c>
      <c r="I968" s="13">
        <v>63377.17</v>
      </c>
      <c r="J968" s="12" t="s">
        <v>26</v>
      </c>
      <c r="K968" s="12">
        <v>2024</v>
      </c>
    </row>
    <row r="969" spans="1:11" ht="16.5" customHeight="1" x14ac:dyDescent="0.3">
      <c r="A969" s="14">
        <v>45545</v>
      </c>
      <c r="B969" s="15" t="s">
        <v>126</v>
      </c>
      <c r="C969" s="15" t="s">
        <v>99</v>
      </c>
      <c r="D969" s="16" t="s">
        <v>28</v>
      </c>
      <c r="E969" s="16" t="s">
        <v>34</v>
      </c>
      <c r="F969" s="15" t="s">
        <v>92</v>
      </c>
      <c r="G969" s="17">
        <v>1847.21</v>
      </c>
      <c r="H969" s="16">
        <v>7</v>
      </c>
      <c r="I969" s="17">
        <v>772.17</v>
      </c>
      <c r="J969" s="16" t="s">
        <v>41</v>
      </c>
      <c r="K969" s="16">
        <v>2024</v>
      </c>
    </row>
    <row r="970" spans="1:11" ht="16.5" customHeight="1" x14ac:dyDescent="0.3">
      <c r="A970" s="10">
        <v>45634</v>
      </c>
      <c r="B970" s="11" t="s">
        <v>172</v>
      </c>
      <c r="C970" s="11" t="s">
        <v>111</v>
      </c>
      <c r="D970" s="12" t="s">
        <v>13</v>
      </c>
      <c r="E970" s="12" t="s">
        <v>73</v>
      </c>
      <c r="F970" s="11" t="s">
        <v>127</v>
      </c>
      <c r="G970" s="13">
        <v>18794.7</v>
      </c>
      <c r="H970" s="12">
        <v>4</v>
      </c>
      <c r="I970" s="13">
        <v>2122.9699999999998</v>
      </c>
      <c r="J970" s="12" t="s">
        <v>21</v>
      </c>
      <c r="K970" s="12">
        <v>2024</v>
      </c>
    </row>
    <row r="971" spans="1:11" ht="16.5" customHeight="1" x14ac:dyDescent="0.3">
      <c r="A971" s="14">
        <v>45396</v>
      </c>
      <c r="B971" s="15" t="s">
        <v>106</v>
      </c>
      <c r="C971" s="15" t="s">
        <v>55</v>
      </c>
      <c r="D971" s="16" t="s">
        <v>13</v>
      </c>
      <c r="E971" s="16" t="s">
        <v>44</v>
      </c>
      <c r="F971" s="15" t="s">
        <v>53</v>
      </c>
      <c r="G971" s="17">
        <v>643.66</v>
      </c>
      <c r="H971" s="16">
        <v>2</v>
      </c>
      <c r="I971" s="17">
        <v>264.12</v>
      </c>
      <c r="J971" s="16" t="s">
        <v>105</v>
      </c>
      <c r="K971" s="16">
        <v>2024</v>
      </c>
    </row>
    <row r="972" spans="1:11" ht="16.5" customHeight="1" x14ac:dyDescent="0.3">
      <c r="A972" s="10">
        <v>45477</v>
      </c>
      <c r="B972" s="11" t="s">
        <v>158</v>
      </c>
      <c r="C972" s="11" t="s">
        <v>153</v>
      </c>
      <c r="D972" s="12" t="s">
        <v>13</v>
      </c>
      <c r="E972" s="12" t="s">
        <v>73</v>
      </c>
      <c r="F972" s="11" t="s">
        <v>127</v>
      </c>
      <c r="G972" s="13">
        <v>21086.080000000002</v>
      </c>
      <c r="H972" s="12">
        <v>1</v>
      </c>
      <c r="I972" s="13">
        <v>4005.66</v>
      </c>
      <c r="J972" s="12" t="s">
        <v>82</v>
      </c>
      <c r="K972" s="12">
        <v>2024</v>
      </c>
    </row>
    <row r="973" spans="1:11" ht="16.5" customHeight="1" x14ac:dyDescent="0.3">
      <c r="A973" s="14">
        <v>45639</v>
      </c>
      <c r="B973" s="15" t="s">
        <v>164</v>
      </c>
      <c r="C973" s="15" t="s">
        <v>40</v>
      </c>
      <c r="D973" s="16" t="s">
        <v>48</v>
      </c>
      <c r="E973" s="16" t="s">
        <v>62</v>
      </c>
      <c r="F973" s="15" t="s">
        <v>186</v>
      </c>
      <c r="G973" s="17">
        <v>16235.44</v>
      </c>
      <c r="H973" s="16">
        <v>3</v>
      </c>
      <c r="I973" s="17">
        <v>1562.16</v>
      </c>
      <c r="J973" s="16" t="s">
        <v>21</v>
      </c>
      <c r="K973" s="16">
        <v>2024</v>
      </c>
    </row>
    <row r="974" spans="1:11" ht="16.5" customHeight="1" x14ac:dyDescent="0.3">
      <c r="A974" s="10">
        <v>45647</v>
      </c>
      <c r="B974" s="11" t="s">
        <v>39</v>
      </c>
      <c r="C974" s="11" t="s">
        <v>99</v>
      </c>
      <c r="D974" s="12" t="s">
        <v>48</v>
      </c>
      <c r="E974" s="12" t="s">
        <v>107</v>
      </c>
      <c r="F974" s="11" t="s">
        <v>159</v>
      </c>
      <c r="G974" s="13">
        <v>592.16999999999996</v>
      </c>
      <c r="H974" s="12">
        <v>1</v>
      </c>
      <c r="I974" s="13">
        <v>87.91</v>
      </c>
      <c r="J974" s="12" t="s">
        <v>21</v>
      </c>
      <c r="K974" s="12">
        <v>2024</v>
      </c>
    </row>
    <row r="975" spans="1:11" ht="16.5" customHeight="1" x14ac:dyDescent="0.3">
      <c r="A975" s="14">
        <v>45573</v>
      </c>
      <c r="B975" s="15" t="s">
        <v>42</v>
      </c>
      <c r="C975" s="15" t="s">
        <v>52</v>
      </c>
      <c r="D975" s="16" t="s">
        <v>28</v>
      </c>
      <c r="E975" s="16" t="s">
        <v>34</v>
      </c>
      <c r="F975" s="15" t="s">
        <v>123</v>
      </c>
      <c r="G975" s="17">
        <v>7726.13</v>
      </c>
      <c r="H975" s="16">
        <v>11</v>
      </c>
      <c r="I975" s="17">
        <v>2302.42</v>
      </c>
      <c r="J975" s="16" t="s">
        <v>96</v>
      </c>
      <c r="K975" s="16">
        <v>2024</v>
      </c>
    </row>
    <row r="976" spans="1:11" ht="16.5" customHeight="1" x14ac:dyDescent="0.3">
      <c r="A976" s="10">
        <v>45424</v>
      </c>
      <c r="B976" s="11" t="s">
        <v>183</v>
      </c>
      <c r="C976" s="11" t="s">
        <v>23</v>
      </c>
      <c r="D976" s="12" t="s">
        <v>48</v>
      </c>
      <c r="E976" s="12" t="s">
        <v>62</v>
      </c>
      <c r="F976" s="11" t="s">
        <v>110</v>
      </c>
      <c r="G976" s="13">
        <v>4688.54</v>
      </c>
      <c r="H976" s="12">
        <v>5</v>
      </c>
      <c r="I976" s="13">
        <v>382.23</v>
      </c>
      <c r="J976" s="12" t="s">
        <v>31</v>
      </c>
      <c r="K976" s="12">
        <v>2024</v>
      </c>
    </row>
    <row r="977" spans="1:11" ht="16.5" customHeight="1" x14ac:dyDescent="0.3">
      <c r="A977" s="14">
        <v>45511</v>
      </c>
      <c r="B977" s="15" t="s">
        <v>183</v>
      </c>
      <c r="C977" s="15" t="s">
        <v>47</v>
      </c>
      <c r="D977" s="16" t="s">
        <v>28</v>
      </c>
      <c r="E977" s="16" t="s">
        <v>29</v>
      </c>
      <c r="F977" s="15" t="s">
        <v>184</v>
      </c>
      <c r="G977" s="17">
        <v>52667.61</v>
      </c>
      <c r="H977" s="16">
        <v>2</v>
      </c>
      <c r="I977" s="17">
        <v>566.02</v>
      </c>
      <c r="J977" s="16" t="s">
        <v>36</v>
      </c>
      <c r="K977" s="16">
        <v>2024</v>
      </c>
    </row>
    <row r="978" spans="1:11" ht="16.5" customHeight="1" x14ac:dyDescent="0.3">
      <c r="A978" s="10">
        <v>45536</v>
      </c>
      <c r="B978" s="11" t="s">
        <v>137</v>
      </c>
      <c r="C978" s="11" t="s">
        <v>76</v>
      </c>
      <c r="D978" s="12" t="s">
        <v>13</v>
      </c>
      <c r="E978" s="12" t="s">
        <v>44</v>
      </c>
      <c r="F978" s="11" t="s">
        <v>53</v>
      </c>
      <c r="G978" s="13">
        <v>1874.45</v>
      </c>
      <c r="H978" s="12">
        <v>3</v>
      </c>
      <c r="I978" s="13">
        <v>758.88</v>
      </c>
      <c r="J978" s="12" t="s">
        <v>41</v>
      </c>
      <c r="K978" s="12">
        <v>2024</v>
      </c>
    </row>
    <row r="979" spans="1:11" ht="16.5" customHeight="1" x14ac:dyDescent="0.3">
      <c r="A979" s="14">
        <v>45650</v>
      </c>
      <c r="B979" s="15" t="s">
        <v>122</v>
      </c>
      <c r="C979" s="15" t="s">
        <v>23</v>
      </c>
      <c r="D979" s="16" t="s">
        <v>13</v>
      </c>
      <c r="E979" s="16" t="s">
        <v>24</v>
      </c>
      <c r="F979" s="15" t="s">
        <v>84</v>
      </c>
      <c r="G979" s="17">
        <v>1727.25</v>
      </c>
      <c r="H979" s="16">
        <v>1</v>
      </c>
      <c r="I979" s="17">
        <v>635.39</v>
      </c>
      <c r="J979" s="16" t="s">
        <v>21</v>
      </c>
      <c r="K979" s="16">
        <v>2024</v>
      </c>
    </row>
    <row r="980" spans="1:11" ht="16.5" customHeight="1" x14ac:dyDescent="0.3">
      <c r="A980" s="10">
        <v>45721</v>
      </c>
      <c r="B980" s="11" t="s">
        <v>95</v>
      </c>
      <c r="C980" s="11" t="s">
        <v>83</v>
      </c>
      <c r="D980" s="12" t="s">
        <v>48</v>
      </c>
      <c r="E980" s="12" t="s">
        <v>62</v>
      </c>
      <c r="F980" s="11" t="s">
        <v>185</v>
      </c>
      <c r="G980" s="13">
        <v>12918.07</v>
      </c>
      <c r="H980" s="12">
        <v>2</v>
      </c>
      <c r="I980" s="13">
        <v>4054.92</v>
      </c>
      <c r="J980" s="12" t="s">
        <v>16</v>
      </c>
      <c r="K980" s="12">
        <v>2025</v>
      </c>
    </row>
    <row r="981" spans="1:11" ht="16.5" customHeight="1" x14ac:dyDescent="0.3">
      <c r="A981" s="14">
        <v>45685</v>
      </c>
      <c r="B981" s="15" t="s">
        <v>190</v>
      </c>
      <c r="C981" s="15" t="s">
        <v>55</v>
      </c>
      <c r="D981" s="16" t="s">
        <v>28</v>
      </c>
      <c r="E981" s="16" t="s">
        <v>34</v>
      </c>
      <c r="F981" s="15" t="s">
        <v>92</v>
      </c>
      <c r="G981" s="17">
        <v>7940.1</v>
      </c>
      <c r="H981" s="16">
        <v>4</v>
      </c>
      <c r="I981" s="17">
        <v>3017.11</v>
      </c>
      <c r="J981" s="16" t="s">
        <v>170</v>
      </c>
      <c r="K981" s="16">
        <v>2025</v>
      </c>
    </row>
    <row r="982" spans="1:11" ht="16.5" customHeight="1" x14ac:dyDescent="0.3">
      <c r="A982" s="10">
        <v>45601</v>
      </c>
      <c r="B982" s="11" t="s">
        <v>90</v>
      </c>
      <c r="C982" s="11" t="s">
        <v>93</v>
      </c>
      <c r="D982" s="12" t="s">
        <v>13</v>
      </c>
      <c r="E982" s="12" t="s">
        <v>19</v>
      </c>
      <c r="F982" s="11" t="s">
        <v>152</v>
      </c>
      <c r="G982" s="13">
        <v>2657.32</v>
      </c>
      <c r="H982" s="12">
        <v>6</v>
      </c>
      <c r="I982" s="13">
        <v>759.4</v>
      </c>
      <c r="J982" s="12" t="s">
        <v>46</v>
      </c>
      <c r="K982" s="12">
        <v>2024</v>
      </c>
    </row>
    <row r="983" spans="1:11" ht="16.5" customHeight="1" x14ac:dyDescent="0.3">
      <c r="A983" s="14">
        <v>45608</v>
      </c>
      <c r="B983" s="15" t="s">
        <v>39</v>
      </c>
      <c r="C983" s="15" t="s">
        <v>59</v>
      </c>
      <c r="D983" s="16" t="s">
        <v>13</v>
      </c>
      <c r="E983" s="16" t="s">
        <v>24</v>
      </c>
      <c r="F983" s="15" t="s">
        <v>125</v>
      </c>
      <c r="G983" s="17">
        <v>40394.870000000003</v>
      </c>
      <c r="H983" s="16">
        <v>4</v>
      </c>
      <c r="I983" s="17">
        <v>21998.720000000001</v>
      </c>
      <c r="J983" s="16" t="s">
        <v>46</v>
      </c>
      <c r="K983" s="16">
        <v>2024</v>
      </c>
    </row>
    <row r="984" spans="1:11" ht="16.5" customHeight="1" x14ac:dyDescent="0.3">
      <c r="A984" s="10">
        <v>45682</v>
      </c>
      <c r="B984" s="11" t="s">
        <v>118</v>
      </c>
      <c r="C984" s="11" t="s">
        <v>121</v>
      </c>
      <c r="D984" s="12" t="s">
        <v>13</v>
      </c>
      <c r="E984" s="12" t="s">
        <v>112</v>
      </c>
      <c r="F984" s="11" t="s">
        <v>163</v>
      </c>
      <c r="G984" s="13">
        <v>961.19</v>
      </c>
      <c r="H984" s="12">
        <v>5</v>
      </c>
      <c r="I984" s="13">
        <v>342.47</v>
      </c>
      <c r="J984" s="12" t="s">
        <v>170</v>
      </c>
      <c r="K984" s="12">
        <v>2025</v>
      </c>
    </row>
    <row r="985" spans="1:11" ht="16.5" customHeight="1" x14ac:dyDescent="0.3">
      <c r="A985" s="14">
        <v>45676</v>
      </c>
      <c r="B985" s="15" t="s">
        <v>37</v>
      </c>
      <c r="C985" s="15" t="s">
        <v>59</v>
      </c>
      <c r="D985" s="16" t="s">
        <v>48</v>
      </c>
      <c r="E985" s="16" t="s">
        <v>62</v>
      </c>
      <c r="F985" s="15" t="s">
        <v>187</v>
      </c>
      <c r="G985" s="17">
        <v>18309.47</v>
      </c>
      <c r="H985" s="16">
        <v>1</v>
      </c>
      <c r="I985" s="17">
        <v>4636.07</v>
      </c>
      <c r="J985" s="16" t="s">
        <v>170</v>
      </c>
      <c r="K985" s="16">
        <v>2025</v>
      </c>
    </row>
    <row r="986" spans="1:11" ht="16.5" customHeight="1" x14ac:dyDescent="0.3">
      <c r="A986" s="10">
        <v>45624</v>
      </c>
      <c r="B986" s="11" t="s">
        <v>67</v>
      </c>
      <c r="C986" s="11" t="s">
        <v>52</v>
      </c>
      <c r="D986" s="12" t="s">
        <v>13</v>
      </c>
      <c r="E986" s="12" t="s">
        <v>44</v>
      </c>
      <c r="F986" s="11" t="s">
        <v>53</v>
      </c>
      <c r="G986" s="13">
        <v>10144.030000000001</v>
      </c>
      <c r="H986" s="12">
        <v>2</v>
      </c>
      <c r="I986" s="13">
        <v>5574.95</v>
      </c>
      <c r="J986" s="12" t="s">
        <v>46</v>
      </c>
      <c r="K986" s="12">
        <v>2024</v>
      </c>
    </row>
    <row r="987" spans="1:11" ht="16.5" customHeight="1" x14ac:dyDescent="0.3">
      <c r="A987" s="14">
        <v>45658</v>
      </c>
      <c r="B987" s="15" t="s">
        <v>27</v>
      </c>
      <c r="C987" s="15" t="s">
        <v>65</v>
      </c>
      <c r="D987" s="16" t="s">
        <v>13</v>
      </c>
      <c r="E987" s="16" t="s">
        <v>24</v>
      </c>
      <c r="F987" s="15" t="s">
        <v>91</v>
      </c>
      <c r="G987" s="17">
        <v>207.53</v>
      </c>
      <c r="H987" s="16">
        <v>2</v>
      </c>
      <c r="I987" s="18">
        <v>-136.11000000000001</v>
      </c>
      <c r="J987" s="16" t="s">
        <v>170</v>
      </c>
      <c r="K987" s="16">
        <v>2025</v>
      </c>
    </row>
    <row r="988" spans="1:11" ht="16.5" customHeight="1" x14ac:dyDescent="0.3">
      <c r="A988" s="10">
        <v>45726</v>
      </c>
      <c r="B988" s="11" t="s">
        <v>142</v>
      </c>
      <c r="C988" s="11" t="s">
        <v>23</v>
      </c>
      <c r="D988" s="12" t="s">
        <v>13</v>
      </c>
      <c r="E988" s="12" t="s">
        <v>44</v>
      </c>
      <c r="F988" s="11" t="s">
        <v>97</v>
      </c>
      <c r="G988" s="13">
        <v>2301.58</v>
      </c>
      <c r="H988" s="12">
        <v>1</v>
      </c>
      <c r="I988" s="13">
        <v>1006.35</v>
      </c>
      <c r="J988" s="12" t="s">
        <v>16</v>
      </c>
      <c r="K988" s="12">
        <v>2025</v>
      </c>
    </row>
    <row r="989" spans="1:11" ht="16.5" customHeight="1" x14ac:dyDescent="0.3">
      <c r="A989" s="14">
        <v>45571</v>
      </c>
      <c r="B989" s="15" t="s">
        <v>51</v>
      </c>
      <c r="C989" s="15" t="s">
        <v>23</v>
      </c>
      <c r="D989" s="16" t="s">
        <v>13</v>
      </c>
      <c r="E989" s="16" t="s">
        <v>19</v>
      </c>
      <c r="F989" s="15" t="s">
        <v>20</v>
      </c>
      <c r="G989" s="17">
        <v>1833.17</v>
      </c>
      <c r="H989" s="16">
        <v>4</v>
      </c>
      <c r="I989" s="17">
        <v>446.34</v>
      </c>
      <c r="J989" s="16" t="s">
        <v>96</v>
      </c>
      <c r="K989" s="16">
        <v>2024</v>
      </c>
    </row>
    <row r="990" spans="1:11" ht="16.5" customHeight="1" x14ac:dyDescent="0.3">
      <c r="A990" s="10">
        <v>45401</v>
      </c>
      <c r="B990" s="11" t="s">
        <v>88</v>
      </c>
      <c r="C990" s="11" t="s">
        <v>59</v>
      </c>
      <c r="D990" s="12" t="s">
        <v>13</v>
      </c>
      <c r="E990" s="12" t="s">
        <v>44</v>
      </c>
      <c r="F990" s="11" t="s">
        <v>66</v>
      </c>
      <c r="G990" s="13">
        <v>1316.63</v>
      </c>
      <c r="H990" s="12">
        <v>2</v>
      </c>
      <c r="I990" s="13">
        <v>725.5</v>
      </c>
      <c r="J990" s="12" t="s">
        <v>105</v>
      </c>
      <c r="K990" s="12">
        <v>2024</v>
      </c>
    </row>
    <row r="991" spans="1:11" ht="16.5" customHeight="1" x14ac:dyDescent="0.3">
      <c r="A991" s="14">
        <v>45673</v>
      </c>
      <c r="B991" s="15" t="s">
        <v>98</v>
      </c>
      <c r="C991" s="15" t="s">
        <v>121</v>
      </c>
      <c r="D991" s="16" t="s">
        <v>13</v>
      </c>
      <c r="E991" s="16" t="s">
        <v>24</v>
      </c>
      <c r="F991" s="15" t="s">
        <v>84</v>
      </c>
      <c r="G991" s="17">
        <v>972.29</v>
      </c>
      <c r="H991" s="16">
        <v>17</v>
      </c>
      <c r="I991" s="18">
        <v>-1825.92</v>
      </c>
      <c r="J991" s="16" t="s">
        <v>170</v>
      </c>
      <c r="K991" s="16">
        <v>2025</v>
      </c>
    </row>
    <row r="992" spans="1:11" ht="16.5" customHeight="1" x14ac:dyDescent="0.3">
      <c r="A992" s="10">
        <v>45397</v>
      </c>
      <c r="B992" s="11" t="s">
        <v>75</v>
      </c>
      <c r="C992" s="11" t="s">
        <v>99</v>
      </c>
      <c r="D992" s="12" t="s">
        <v>13</v>
      </c>
      <c r="E992" s="12" t="s">
        <v>56</v>
      </c>
      <c r="F992" s="11" t="s">
        <v>57</v>
      </c>
      <c r="G992" s="13">
        <v>4573.28</v>
      </c>
      <c r="H992" s="12">
        <v>4</v>
      </c>
      <c r="I992" s="13">
        <v>1990.38</v>
      </c>
      <c r="J992" s="12" t="s">
        <v>105</v>
      </c>
      <c r="K992" s="12">
        <v>2024</v>
      </c>
    </row>
    <row r="993" spans="1:11" ht="16.5" customHeight="1" x14ac:dyDescent="0.3">
      <c r="A993" s="14">
        <v>45420</v>
      </c>
      <c r="B993" s="15" t="s">
        <v>103</v>
      </c>
      <c r="C993" s="15" t="s">
        <v>52</v>
      </c>
      <c r="D993" s="16" t="s">
        <v>13</v>
      </c>
      <c r="E993" s="16" t="s">
        <v>19</v>
      </c>
      <c r="F993" s="15" t="s">
        <v>38</v>
      </c>
      <c r="G993" s="17">
        <v>99.53</v>
      </c>
      <c r="H993" s="16">
        <v>1</v>
      </c>
      <c r="I993" s="17">
        <v>11.97</v>
      </c>
      <c r="J993" s="16" t="s">
        <v>31</v>
      </c>
      <c r="K993" s="16">
        <v>2024</v>
      </c>
    </row>
    <row r="994" spans="1:11" ht="16.5" customHeight="1" x14ac:dyDescent="0.3">
      <c r="A994" s="10">
        <v>45431</v>
      </c>
      <c r="B994" s="11" t="s">
        <v>71</v>
      </c>
      <c r="C994" s="11" t="s">
        <v>80</v>
      </c>
      <c r="D994" s="12" t="s">
        <v>13</v>
      </c>
      <c r="E994" s="12" t="s">
        <v>24</v>
      </c>
      <c r="F994" s="11" t="s">
        <v>25</v>
      </c>
      <c r="G994" s="13">
        <v>994.96</v>
      </c>
      <c r="H994" s="12">
        <v>4</v>
      </c>
      <c r="I994" s="19">
        <v>-1547.33</v>
      </c>
      <c r="J994" s="12" t="s">
        <v>31</v>
      </c>
      <c r="K994" s="12">
        <v>2024</v>
      </c>
    </row>
    <row r="995" spans="1:11" ht="16.5" customHeight="1" x14ac:dyDescent="0.3">
      <c r="A995" s="14">
        <v>45499</v>
      </c>
      <c r="B995" s="15" t="s">
        <v>115</v>
      </c>
      <c r="C995" s="15" t="s">
        <v>153</v>
      </c>
      <c r="D995" s="16" t="s">
        <v>13</v>
      </c>
      <c r="E995" s="16" t="s">
        <v>24</v>
      </c>
      <c r="F995" s="15" t="s">
        <v>84</v>
      </c>
      <c r="G995" s="17">
        <v>194.51</v>
      </c>
      <c r="H995" s="16">
        <v>1</v>
      </c>
      <c r="I995" s="17">
        <v>70.3</v>
      </c>
      <c r="J995" s="16" t="s">
        <v>82</v>
      </c>
      <c r="K995" s="16">
        <v>2024</v>
      </c>
    </row>
    <row r="996" spans="1:11" ht="16.5" customHeight="1" x14ac:dyDescent="0.3">
      <c r="A996" s="10">
        <v>45469</v>
      </c>
      <c r="B996" s="11" t="s">
        <v>138</v>
      </c>
      <c r="C996" s="11" t="s">
        <v>55</v>
      </c>
      <c r="D996" s="12" t="s">
        <v>13</v>
      </c>
      <c r="E996" s="12" t="s">
        <v>24</v>
      </c>
      <c r="F996" s="11" t="s">
        <v>25</v>
      </c>
      <c r="G996" s="13">
        <v>195605.65</v>
      </c>
      <c r="H996" s="12">
        <v>3</v>
      </c>
      <c r="I996" s="13">
        <v>82729.53</v>
      </c>
      <c r="J996" s="12" t="s">
        <v>26</v>
      </c>
      <c r="K996" s="12">
        <v>2024</v>
      </c>
    </row>
    <row r="997" spans="1:11" ht="16.5" customHeight="1" x14ac:dyDescent="0.3">
      <c r="A997" s="14">
        <v>45431</v>
      </c>
      <c r="B997" s="15" t="s">
        <v>101</v>
      </c>
      <c r="C997" s="15" t="s">
        <v>52</v>
      </c>
      <c r="D997" s="16" t="s">
        <v>13</v>
      </c>
      <c r="E997" s="16" t="s">
        <v>24</v>
      </c>
      <c r="F997" s="15" t="s">
        <v>84</v>
      </c>
      <c r="G997" s="17">
        <v>674.08</v>
      </c>
      <c r="H997" s="16">
        <v>2</v>
      </c>
      <c r="I997" s="17">
        <v>294.01</v>
      </c>
      <c r="J997" s="16" t="s">
        <v>31</v>
      </c>
      <c r="K997" s="16">
        <v>2024</v>
      </c>
    </row>
    <row r="998" spans="1:11" ht="16.5" customHeight="1" x14ac:dyDescent="0.3">
      <c r="A998" s="10">
        <v>45386</v>
      </c>
      <c r="B998" s="11" t="s">
        <v>118</v>
      </c>
      <c r="C998" s="11" t="s">
        <v>93</v>
      </c>
      <c r="D998" s="12" t="s">
        <v>13</v>
      </c>
      <c r="E998" s="12" t="s">
        <v>44</v>
      </c>
      <c r="F998" s="11" t="s">
        <v>45</v>
      </c>
      <c r="G998" s="13">
        <v>906.55</v>
      </c>
      <c r="H998" s="12">
        <v>2</v>
      </c>
      <c r="I998" s="13">
        <v>504.24</v>
      </c>
      <c r="J998" s="12" t="s">
        <v>105</v>
      </c>
      <c r="K998" s="12">
        <v>2024</v>
      </c>
    </row>
    <row r="999" spans="1:11" ht="16.5" customHeight="1" x14ac:dyDescent="0.3">
      <c r="A999" s="14">
        <v>45599</v>
      </c>
      <c r="B999" s="15" t="s">
        <v>88</v>
      </c>
      <c r="C999" s="15" t="s">
        <v>12</v>
      </c>
      <c r="D999" s="16" t="s">
        <v>13</v>
      </c>
      <c r="E999" s="16" t="s">
        <v>44</v>
      </c>
      <c r="F999" s="15" t="s">
        <v>53</v>
      </c>
      <c r="G999" s="17">
        <v>3953.84</v>
      </c>
      <c r="H999" s="16">
        <v>4</v>
      </c>
      <c r="I999" s="17">
        <v>1786.17</v>
      </c>
      <c r="J999" s="16" t="s">
        <v>46</v>
      </c>
      <c r="K999" s="16">
        <v>2024</v>
      </c>
    </row>
    <row r="1000" spans="1:11" ht="16.5" customHeight="1" x14ac:dyDescent="0.3">
      <c r="A1000" s="10">
        <v>45605</v>
      </c>
      <c r="B1000" s="11" t="s">
        <v>176</v>
      </c>
      <c r="C1000" s="11" t="s">
        <v>121</v>
      </c>
      <c r="D1000" s="12" t="s">
        <v>28</v>
      </c>
      <c r="E1000" s="12" t="s">
        <v>146</v>
      </c>
      <c r="F1000" s="11" t="s">
        <v>202</v>
      </c>
      <c r="G1000" s="13">
        <v>32496.26</v>
      </c>
      <c r="H1000" s="12">
        <v>2</v>
      </c>
      <c r="I1000" s="19">
        <v>-9746.76</v>
      </c>
      <c r="J1000" s="12" t="s">
        <v>46</v>
      </c>
      <c r="K1000" s="12">
        <v>2024</v>
      </c>
    </row>
    <row r="1001" spans="1:11" ht="16.5" customHeight="1" x14ac:dyDescent="0.3">
      <c r="A1001" s="14">
        <v>45447</v>
      </c>
      <c r="B1001" s="15" t="s">
        <v>164</v>
      </c>
      <c r="C1001" s="15" t="s">
        <v>52</v>
      </c>
      <c r="D1001" s="16" t="s">
        <v>28</v>
      </c>
      <c r="E1001" s="16" t="s">
        <v>34</v>
      </c>
      <c r="F1001" s="15" t="s">
        <v>123</v>
      </c>
      <c r="G1001" s="17">
        <v>1348.27</v>
      </c>
      <c r="H1001" s="16">
        <v>1</v>
      </c>
      <c r="I1001" s="17">
        <v>135.78</v>
      </c>
      <c r="J1001" s="16" t="s">
        <v>26</v>
      </c>
      <c r="K1001" s="16">
        <v>2024</v>
      </c>
    </row>
    <row r="1002" spans="1:11" ht="16.5" customHeight="1" x14ac:dyDescent="0.3">
      <c r="A1002" s="10">
        <v>45460</v>
      </c>
      <c r="B1002" s="11" t="s">
        <v>90</v>
      </c>
      <c r="C1002" s="11" t="s">
        <v>99</v>
      </c>
      <c r="D1002" s="12" t="s">
        <v>28</v>
      </c>
      <c r="E1002" s="12" t="s">
        <v>29</v>
      </c>
      <c r="F1002" s="11" t="s">
        <v>201</v>
      </c>
      <c r="G1002" s="13">
        <v>12325.45</v>
      </c>
      <c r="H1002" s="12">
        <v>3</v>
      </c>
      <c r="I1002" s="19">
        <v>-321.68</v>
      </c>
      <c r="J1002" s="12" t="s">
        <v>26</v>
      </c>
      <c r="K1002" s="12">
        <v>2024</v>
      </c>
    </row>
    <row r="1003" spans="1:11" ht="16.5" customHeight="1" x14ac:dyDescent="0.3">
      <c r="A1003" s="14">
        <v>45544</v>
      </c>
      <c r="B1003" s="15" t="s">
        <v>64</v>
      </c>
      <c r="C1003" s="15" t="s">
        <v>99</v>
      </c>
      <c r="D1003" s="16" t="s">
        <v>13</v>
      </c>
      <c r="E1003" s="16" t="s">
        <v>24</v>
      </c>
      <c r="F1003" s="15" t="s">
        <v>91</v>
      </c>
      <c r="G1003" s="17">
        <v>2375.89</v>
      </c>
      <c r="H1003" s="16">
        <v>7</v>
      </c>
      <c r="I1003" s="17">
        <v>1068.9000000000001</v>
      </c>
      <c r="J1003" s="16" t="s">
        <v>41</v>
      </c>
      <c r="K1003" s="16">
        <v>2024</v>
      </c>
    </row>
    <row r="1004" spans="1:11" ht="16.5" customHeight="1" x14ac:dyDescent="0.3">
      <c r="A1004" s="10">
        <v>45422</v>
      </c>
      <c r="B1004" s="11" t="s">
        <v>126</v>
      </c>
      <c r="C1004" s="11" t="s">
        <v>23</v>
      </c>
      <c r="D1004" s="12" t="s">
        <v>13</v>
      </c>
      <c r="E1004" s="12" t="s">
        <v>44</v>
      </c>
      <c r="F1004" s="11" t="s">
        <v>72</v>
      </c>
      <c r="G1004" s="13">
        <v>5791.79</v>
      </c>
      <c r="H1004" s="12">
        <v>2</v>
      </c>
      <c r="I1004" s="13">
        <v>2076.14</v>
      </c>
      <c r="J1004" s="12" t="s">
        <v>31</v>
      </c>
      <c r="K1004" s="12">
        <v>2024</v>
      </c>
    </row>
    <row r="1005" spans="1:11" ht="16.5" customHeight="1" x14ac:dyDescent="0.3">
      <c r="A1005" s="14">
        <v>45709</v>
      </c>
      <c r="B1005" s="15" t="s">
        <v>32</v>
      </c>
      <c r="C1005" s="15" t="s">
        <v>47</v>
      </c>
      <c r="D1005" s="16" t="s">
        <v>48</v>
      </c>
      <c r="E1005" s="16" t="s">
        <v>107</v>
      </c>
      <c r="F1005" s="15" t="s">
        <v>131</v>
      </c>
      <c r="G1005" s="17">
        <v>2574.92</v>
      </c>
      <c r="H1005" s="16">
        <v>1</v>
      </c>
      <c r="I1005" s="17">
        <v>1020.18</v>
      </c>
      <c r="J1005" s="16" t="s">
        <v>78</v>
      </c>
      <c r="K1005" s="16">
        <v>2025</v>
      </c>
    </row>
    <row r="1006" spans="1:11" ht="16.5" customHeight="1" x14ac:dyDescent="0.3">
      <c r="A1006" s="10">
        <v>45569</v>
      </c>
      <c r="B1006" s="11" t="s">
        <v>115</v>
      </c>
      <c r="C1006" s="11" t="s">
        <v>153</v>
      </c>
      <c r="D1006" s="12" t="s">
        <v>13</v>
      </c>
      <c r="E1006" s="12" t="s">
        <v>73</v>
      </c>
      <c r="F1006" s="11" t="s">
        <v>127</v>
      </c>
      <c r="G1006" s="13">
        <v>30411.33</v>
      </c>
      <c r="H1006" s="12">
        <v>2</v>
      </c>
      <c r="I1006" s="13">
        <v>1104.68</v>
      </c>
      <c r="J1006" s="12" t="s">
        <v>96</v>
      </c>
      <c r="K1006" s="12">
        <v>2024</v>
      </c>
    </row>
    <row r="1007" spans="1:11" ht="16.5" customHeight="1" x14ac:dyDescent="0.3">
      <c r="A1007" s="14">
        <v>45490</v>
      </c>
      <c r="B1007" s="15" t="s">
        <v>176</v>
      </c>
      <c r="C1007" s="15" t="s">
        <v>47</v>
      </c>
      <c r="D1007" s="16" t="s">
        <v>13</v>
      </c>
      <c r="E1007" s="16" t="s">
        <v>19</v>
      </c>
      <c r="F1007" s="15" t="s">
        <v>128</v>
      </c>
      <c r="G1007" s="17">
        <v>1421.53</v>
      </c>
      <c r="H1007" s="16">
        <v>4</v>
      </c>
      <c r="I1007" s="17">
        <v>454.1</v>
      </c>
      <c r="J1007" s="16" t="s">
        <v>82</v>
      </c>
      <c r="K1007" s="16">
        <v>2024</v>
      </c>
    </row>
    <row r="1008" spans="1:11" ht="16.5" customHeight="1" x14ac:dyDescent="0.3">
      <c r="A1008" s="10">
        <v>45561</v>
      </c>
      <c r="B1008" s="11" t="s">
        <v>142</v>
      </c>
      <c r="C1008" s="11" t="s">
        <v>52</v>
      </c>
      <c r="D1008" s="12" t="s">
        <v>13</v>
      </c>
      <c r="E1008" s="12" t="s">
        <v>19</v>
      </c>
      <c r="F1008" s="11" t="s">
        <v>152</v>
      </c>
      <c r="G1008" s="13">
        <v>11000.03</v>
      </c>
      <c r="H1008" s="12">
        <v>4</v>
      </c>
      <c r="I1008" s="13">
        <v>1091.81</v>
      </c>
      <c r="J1008" s="12" t="s">
        <v>41</v>
      </c>
      <c r="K1008" s="12">
        <v>2024</v>
      </c>
    </row>
    <row r="1009" spans="1:11" ht="16.5" customHeight="1" x14ac:dyDescent="0.3">
      <c r="A1009" s="14">
        <v>45725</v>
      </c>
      <c r="B1009" s="15" t="s">
        <v>132</v>
      </c>
      <c r="C1009" s="15" t="s">
        <v>59</v>
      </c>
      <c r="D1009" s="16" t="s">
        <v>13</v>
      </c>
      <c r="E1009" s="16" t="s">
        <v>44</v>
      </c>
      <c r="F1009" s="15" t="s">
        <v>53</v>
      </c>
      <c r="G1009" s="17">
        <v>1351.12</v>
      </c>
      <c r="H1009" s="16">
        <v>3</v>
      </c>
      <c r="I1009" s="17">
        <v>733.08</v>
      </c>
      <c r="J1009" s="16" t="s">
        <v>16</v>
      </c>
      <c r="K1009" s="16">
        <v>2025</v>
      </c>
    </row>
    <row r="1010" spans="1:11" ht="16.5" customHeight="1" x14ac:dyDescent="0.3">
      <c r="A1010" s="10">
        <v>45462</v>
      </c>
      <c r="B1010" s="11" t="s">
        <v>39</v>
      </c>
      <c r="C1010" s="11" t="s">
        <v>59</v>
      </c>
      <c r="D1010" s="12" t="s">
        <v>13</v>
      </c>
      <c r="E1010" s="12" t="s">
        <v>112</v>
      </c>
      <c r="F1010" s="11" t="s">
        <v>113</v>
      </c>
      <c r="G1010" s="13">
        <v>1371.56</v>
      </c>
      <c r="H1010" s="12">
        <v>3</v>
      </c>
      <c r="I1010" s="13">
        <v>668.54</v>
      </c>
      <c r="J1010" s="12" t="s">
        <v>26</v>
      </c>
      <c r="K1010" s="12">
        <v>2024</v>
      </c>
    </row>
    <row r="1011" spans="1:11" ht="16.5" customHeight="1" x14ac:dyDescent="0.3">
      <c r="A1011" s="14">
        <v>45514</v>
      </c>
      <c r="B1011" s="15" t="s">
        <v>137</v>
      </c>
      <c r="C1011" s="15" t="s">
        <v>23</v>
      </c>
      <c r="D1011" s="16" t="s">
        <v>13</v>
      </c>
      <c r="E1011" s="16" t="s">
        <v>24</v>
      </c>
      <c r="F1011" s="15" t="s">
        <v>84</v>
      </c>
      <c r="G1011" s="17">
        <v>269.91000000000003</v>
      </c>
      <c r="H1011" s="16">
        <v>2</v>
      </c>
      <c r="I1011" s="18">
        <v>-357.97</v>
      </c>
      <c r="J1011" s="16" t="s">
        <v>36</v>
      </c>
      <c r="K1011" s="16">
        <v>2024</v>
      </c>
    </row>
    <row r="1012" spans="1:11" ht="16.5" customHeight="1" x14ac:dyDescent="0.3">
      <c r="A1012" s="10">
        <v>45385</v>
      </c>
      <c r="B1012" s="11" t="s">
        <v>27</v>
      </c>
      <c r="C1012" s="11" t="s">
        <v>55</v>
      </c>
      <c r="D1012" s="12" t="s">
        <v>13</v>
      </c>
      <c r="E1012" s="12" t="s">
        <v>14</v>
      </c>
      <c r="F1012" s="11" t="s">
        <v>129</v>
      </c>
      <c r="G1012" s="13">
        <v>120.44</v>
      </c>
      <c r="H1012" s="12">
        <v>1</v>
      </c>
      <c r="I1012" s="13">
        <v>17.73</v>
      </c>
      <c r="J1012" s="12" t="s">
        <v>105</v>
      </c>
      <c r="K1012" s="12">
        <v>2024</v>
      </c>
    </row>
    <row r="1013" spans="1:11" ht="16.5" customHeight="1" x14ac:dyDescent="0.3">
      <c r="A1013" s="14">
        <v>45462</v>
      </c>
      <c r="B1013" s="15" t="s">
        <v>51</v>
      </c>
      <c r="C1013" s="15" t="s">
        <v>153</v>
      </c>
      <c r="D1013" s="16" t="s">
        <v>28</v>
      </c>
      <c r="E1013" s="16" t="s">
        <v>34</v>
      </c>
      <c r="F1013" s="15" t="s">
        <v>123</v>
      </c>
      <c r="G1013" s="17">
        <v>4355.7</v>
      </c>
      <c r="H1013" s="16">
        <v>2</v>
      </c>
      <c r="I1013" s="17">
        <v>1471.43</v>
      </c>
      <c r="J1013" s="16" t="s">
        <v>26</v>
      </c>
      <c r="K1013" s="16">
        <v>2024</v>
      </c>
    </row>
    <row r="1014" spans="1:11" ht="16.5" customHeight="1" x14ac:dyDescent="0.3">
      <c r="A1014" s="10">
        <v>45387</v>
      </c>
      <c r="B1014" s="11" t="s">
        <v>178</v>
      </c>
      <c r="C1014" s="11" t="s">
        <v>153</v>
      </c>
      <c r="D1014" s="12" t="s">
        <v>48</v>
      </c>
      <c r="E1014" s="12" t="s">
        <v>62</v>
      </c>
      <c r="F1014" s="11" t="s">
        <v>185</v>
      </c>
      <c r="G1014" s="13">
        <v>81829.56</v>
      </c>
      <c r="H1014" s="12">
        <v>8</v>
      </c>
      <c r="I1014" s="13">
        <v>22375.85</v>
      </c>
      <c r="J1014" s="12" t="s">
        <v>105</v>
      </c>
      <c r="K1014" s="12">
        <v>2024</v>
      </c>
    </row>
    <row r="1015" spans="1:11" ht="16.5" customHeight="1" x14ac:dyDescent="0.3">
      <c r="A1015" s="14">
        <v>45515</v>
      </c>
      <c r="B1015" s="15" t="s">
        <v>137</v>
      </c>
      <c r="C1015" s="15" t="s">
        <v>80</v>
      </c>
      <c r="D1015" s="16" t="s">
        <v>48</v>
      </c>
      <c r="E1015" s="16" t="s">
        <v>107</v>
      </c>
      <c r="F1015" s="15" t="s">
        <v>160</v>
      </c>
      <c r="G1015" s="17">
        <v>15344.05</v>
      </c>
      <c r="H1015" s="16">
        <v>5</v>
      </c>
      <c r="I1015" s="17">
        <v>967.47</v>
      </c>
      <c r="J1015" s="16" t="s">
        <v>36</v>
      </c>
      <c r="K1015" s="16">
        <v>2024</v>
      </c>
    </row>
    <row r="1016" spans="1:11" ht="16.5" customHeight="1" x14ac:dyDescent="0.3">
      <c r="A1016" s="10">
        <v>45624</v>
      </c>
      <c r="B1016" s="11" t="s">
        <v>85</v>
      </c>
      <c r="C1016" s="11" t="s">
        <v>33</v>
      </c>
      <c r="D1016" s="12" t="s">
        <v>48</v>
      </c>
      <c r="E1016" s="12" t="s">
        <v>107</v>
      </c>
      <c r="F1016" s="11" t="s">
        <v>160</v>
      </c>
      <c r="G1016" s="13">
        <v>14888.08</v>
      </c>
      <c r="H1016" s="12">
        <v>3</v>
      </c>
      <c r="I1016" s="13">
        <v>978.44</v>
      </c>
      <c r="J1016" s="12" t="s">
        <v>46</v>
      </c>
      <c r="K1016" s="12">
        <v>2024</v>
      </c>
    </row>
    <row r="1017" spans="1:11" ht="16.5" customHeight="1" x14ac:dyDescent="0.3">
      <c r="A1017" s="14">
        <v>45427</v>
      </c>
      <c r="B1017" s="15" t="s">
        <v>142</v>
      </c>
      <c r="C1017" s="15" t="s">
        <v>23</v>
      </c>
      <c r="D1017" s="16" t="s">
        <v>28</v>
      </c>
      <c r="E1017" s="16" t="s">
        <v>29</v>
      </c>
      <c r="F1017" s="15" t="s">
        <v>89</v>
      </c>
      <c r="G1017" s="17">
        <v>23031.39</v>
      </c>
      <c r="H1017" s="16">
        <v>3</v>
      </c>
      <c r="I1017" s="18">
        <v>-2585.7399999999998</v>
      </c>
      <c r="J1017" s="16" t="s">
        <v>31</v>
      </c>
      <c r="K1017" s="16">
        <v>2024</v>
      </c>
    </row>
    <row r="1018" spans="1:11" ht="16.5" customHeight="1" x14ac:dyDescent="0.3">
      <c r="A1018" s="10">
        <v>45385</v>
      </c>
      <c r="B1018" s="11" t="s">
        <v>176</v>
      </c>
      <c r="C1018" s="11" t="s">
        <v>65</v>
      </c>
      <c r="D1018" s="12" t="s">
        <v>13</v>
      </c>
      <c r="E1018" s="12" t="s">
        <v>24</v>
      </c>
      <c r="F1018" s="11" t="s">
        <v>100</v>
      </c>
      <c r="G1018" s="13">
        <v>902.68</v>
      </c>
      <c r="H1018" s="12">
        <v>1</v>
      </c>
      <c r="I1018" s="13">
        <v>354.65</v>
      </c>
      <c r="J1018" s="12" t="s">
        <v>105</v>
      </c>
      <c r="K1018" s="12">
        <v>2024</v>
      </c>
    </row>
    <row r="1019" spans="1:11" ht="16.5" customHeight="1" x14ac:dyDescent="0.3">
      <c r="A1019" s="14">
        <v>45628</v>
      </c>
      <c r="B1019" s="15" t="s">
        <v>79</v>
      </c>
      <c r="C1019" s="15" t="s">
        <v>47</v>
      </c>
      <c r="D1019" s="16" t="s">
        <v>48</v>
      </c>
      <c r="E1019" s="16" t="s">
        <v>62</v>
      </c>
      <c r="F1019" s="15" t="s">
        <v>110</v>
      </c>
      <c r="G1019" s="17">
        <v>14627.36</v>
      </c>
      <c r="H1019" s="16">
        <v>1</v>
      </c>
      <c r="I1019" s="17">
        <v>1919.62</v>
      </c>
      <c r="J1019" s="16" t="s">
        <v>21</v>
      </c>
      <c r="K1019" s="16">
        <v>2024</v>
      </c>
    </row>
    <row r="1020" spans="1:11" ht="16.5" customHeight="1" x14ac:dyDescent="0.3">
      <c r="A1020" s="10">
        <v>45666</v>
      </c>
      <c r="B1020" s="11" t="s">
        <v>11</v>
      </c>
      <c r="C1020" s="11" t="s">
        <v>33</v>
      </c>
      <c r="D1020" s="12" t="s">
        <v>13</v>
      </c>
      <c r="E1020" s="12" t="s">
        <v>73</v>
      </c>
      <c r="F1020" s="11" t="s">
        <v>127</v>
      </c>
      <c r="G1020" s="13">
        <v>4820.54</v>
      </c>
      <c r="H1020" s="12">
        <v>1</v>
      </c>
      <c r="I1020" s="13">
        <v>1130.3599999999999</v>
      </c>
      <c r="J1020" s="12" t="s">
        <v>170</v>
      </c>
      <c r="K1020" s="12">
        <v>2025</v>
      </c>
    </row>
    <row r="1021" spans="1:11" ht="16.5" customHeight="1" x14ac:dyDescent="0.3">
      <c r="A1021" s="14">
        <v>45516</v>
      </c>
      <c r="B1021" s="15" t="s">
        <v>71</v>
      </c>
      <c r="C1021" s="15" t="s">
        <v>43</v>
      </c>
      <c r="D1021" s="16" t="s">
        <v>13</v>
      </c>
      <c r="E1021" s="16" t="s">
        <v>44</v>
      </c>
      <c r="F1021" s="15" t="s">
        <v>53</v>
      </c>
      <c r="G1021" s="17">
        <v>9131.25</v>
      </c>
      <c r="H1021" s="16">
        <v>3</v>
      </c>
      <c r="I1021" s="17">
        <v>3524.48</v>
      </c>
      <c r="J1021" s="16" t="s">
        <v>36</v>
      </c>
      <c r="K1021" s="16">
        <v>2024</v>
      </c>
    </row>
    <row r="1022" spans="1:11" ht="16.5" customHeight="1" x14ac:dyDescent="0.3">
      <c r="A1022" s="10">
        <v>45386</v>
      </c>
      <c r="B1022" s="11" t="s">
        <v>164</v>
      </c>
      <c r="C1022" s="11" t="s">
        <v>59</v>
      </c>
      <c r="D1022" s="12" t="s">
        <v>13</v>
      </c>
      <c r="E1022" s="12" t="s">
        <v>73</v>
      </c>
      <c r="F1022" s="11" t="s">
        <v>173</v>
      </c>
      <c r="G1022" s="13">
        <v>3249.02</v>
      </c>
      <c r="H1022" s="12">
        <v>4</v>
      </c>
      <c r="I1022" s="13">
        <v>457.84</v>
      </c>
      <c r="J1022" s="12" t="s">
        <v>105</v>
      </c>
      <c r="K1022" s="12">
        <v>2024</v>
      </c>
    </row>
    <row r="1023" spans="1:11" ht="16.5" customHeight="1" x14ac:dyDescent="0.3">
      <c r="A1023" s="14">
        <v>45562</v>
      </c>
      <c r="B1023" s="15" t="s">
        <v>85</v>
      </c>
      <c r="C1023" s="15" t="s">
        <v>40</v>
      </c>
      <c r="D1023" s="16" t="s">
        <v>48</v>
      </c>
      <c r="E1023" s="16" t="s">
        <v>62</v>
      </c>
      <c r="F1023" s="15" t="s">
        <v>63</v>
      </c>
      <c r="G1023" s="17">
        <v>38609.480000000003</v>
      </c>
      <c r="H1023" s="16">
        <v>3</v>
      </c>
      <c r="I1023" s="17">
        <v>10289.200000000001</v>
      </c>
      <c r="J1023" s="16" t="s">
        <v>41</v>
      </c>
      <c r="K1023" s="16">
        <v>2024</v>
      </c>
    </row>
    <row r="1024" spans="1:11" ht="16.5" customHeight="1" x14ac:dyDescent="0.3">
      <c r="A1024" s="10">
        <v>45469</v>
      </c>
      <c r="B1024" s="11" t="s">
        <v>11</v>
      </c>
      <c r="C1024" s="11" t="s">
        <v>83</v>
      </c>
      <c r="D1024" s="12" t="s">
        <v>13</v>
      </c>
      <c r="E1024" s="12" t="s">
        <v>24</v>
      </c>
      <c r="F1024" s="11" t="s">
        <v>84</v>
      </c>
      <c r="G1024" s="13">
        <v>5364.21</v>
      </c>
      <c r="H1024" s="12">
        <v>1</v>
      </c>
      <c r="I1024" s="19">
        <v>-3714.76</v>
      </c>
      <c r="J1024" s="12" t="s">
        <v>26</v>
      </c>
      <c r="K1024" s="12">
        <v>2024</v>
      </c>
    </row>
    <row r="1025" spans="1:11" ht="16.5" customHeight="1" x14ac:dyDescent="0.3">
      <c r="A1025" s="14">
        <v>45612</v>
      </c>
      <c r="B1025" s="15" t="s">
        <v>51</v>
      </c>
      <c r="C1025" s="15" t="s">
        <v>111</v>
      </c>
      <c r="D1025" s="16" t="s">
        <v>28</v>
      </c>
      <c r="E1025" s="16" t="s">
        <v>34</v>
      </c>
      <c r="F1025" s="15" t="s">
        <v>145</v>
      </c>
      <c r="G1025" s="17">
        <v>4722.5200000000004</v>
      </c>
      <c r="H1025" s="16">
        <v>6</v>
      </c>
      <c r="I1025" s="17">
        <v>1197.6500000000001</v>
      </c>
      <c r="J1025" s="16" t="s">
        <v>46</v>
      </c>
      <c r="K1025" s="16">
        <v>2024</v>
      </c>
    </row>
    <row r="1026" spans="1:11" ht="16.5" customHeight="1" x14ac:dyDescent="0.3">
      <c r="A1026" s="10">
        <v>45390</v>
      </c>
      <c r="B1026" s="11" t="s">
        <v>176</v>
      </c>
      <c r="C1026" s="11" t="s">
        <v>59</v>
      </c>
      <c r="D1026" s="12" t="s">
        <v>13</v>
      </c>
      <c r="E1026" s="12" t="s">
        <v>14</v>
      </c>
      <c r="F1026" s="11" t="s">
        <v>161</v>
      </c>
      <c r="G1026" s="13">
        <v>4226.0200000000004</v>
      </c>
      <c r="H1026" s="12">
        <v>6</v>
      </c>
      <c r="I1026" s="19">
        <v>-834.26</v>
      </c>
      <c r="J1026" s="12" t="s">
        <v>105</v>
      </c>
      <c r="K1026" s="12">
        <v>2024</v>
      </c>
    </row>
    <row r="1027" spans="1:11" ht="16.5" customHeight="1" x14ac:dyDescent="0.3">
      <c r="A1027" s="14">
        <v>45570</v>
      </c>
      <c r="B1027" s="15" t="s">
        <v>32</v>
      </c>
      <c r="C1027" s="15" t="s">
        <v>153</v>
      </c>
      <c r="D1027" s="16" t="s">
        <v>13</v>
      </c>
      <c r="E1027" s="16" t="s">
        <v>56</v>
      </c>
      <c r="F1027" s="15" t="s">
        <v>77</v>
      </c>
      <c r="G1027" s="17">
        <v>1880.2</v>
      </c>
      <c r="H1027" s="16">
        <v>2</v>
      </c>
      <c r="I1027" s="17">
        <v>540.08000000000004</v>
      </c>
      <c r="J1027" s="16" t="s">
        <v>96</v>
      </c>
      <c r="K1027" s="16">
        <v>2024</v>
      </c>
    </row>
    <row r="1028" spans="1:11" ht="16.5" customHeight="1" x14ac:dyDescent="0.3">
      <c r="A1028" s="10">
        <v>45491</v>
      </c>
      <c r="B1028" s="11" t="s">
        <v>17</v>
      </c>
      <c r="C1028" s="11" t="s">
        <v>23</v>
      </c>
      <c r="D1028" s="12" t="s">
        <v>13</v>
      </c>
      <c r="E1028" s="12" t="s">
        <v>24</v>
      </c>
      <c r="F1028" s="11" t="s">
        <v>25</v>
      </c>
      <c r="G1028" s="13">
        <v>1242.96</v>
      </c>
      <c r="H1028" s="12">
        <v>3</v>
      </c>
      <c r="I1028" s="13">
        <v>575.63</v>
      </c>
      <c r="J1028" s="12" t="s">
        <v>82</v>
      </c>
      <c r="K1028" s="12">
        <v>2024</v>
      </c>
    </row>
    <row r="1029" spans="1:11" ht="16.5" customHeight="1" x14ac:dyDescent="0.3">
      <c r="A1029" s="14">
        <v>45463</v>
      </c>
      <c r="B1029" s="15" t="s">
        <v>164</v>
      </c>
      <c r="C1029" s="15" t="s">
        <v>40</v>
      </c>
      <c r="D1029" s="16" t="s">
        <v>48</v>
      </c>
      <c r="E1029" s="16" t="s">
        <v>62</v>
      </c>
      <c r="F1029" s="15" t="s">
        <v>186</v>
      </c>
      <c r="G1029" s="17">
        <v>39639.97</v>
      </c>
      <c r="H1029" s="16">
        <v>12</v>
      </c>
      <c r="I1029" s="17">
        <v>5197.92</v>
      </c>
      <c r="J1029" s="16" t="s">
        <v>26</v>
      </c>
      <c r="K1029" s="16">
        <v>2024</v>
      </c>
    </row>
    <row r="1030" spans="1:11" ht="16.5" customHeight="1" x14ac:dyDescent="0.3">
      <c r="A1030" s="10">
        <v>45679</v>
      </c>
      <c r="B1030" s="11" t="s">
        <v>42</v>
      </c>
      <c r="C1030" s="11" t="s">
        <v>23</v>
      </c>
      <c r="D1030" s="12" t="s">
        <v>13</v>
      </c>
      <c r="E1030" s="12" t="s">
        <v>112</v>
      </c>
      <c r="F1030" s="11" t="s">
        <v>113</v>
      </c>
      <c r="G1030" s="13">
        <v>1462.56</v>
      </c>
      <c r="H1030" s="12">
        <v>4</v>
      </c>
      <c r="I1030" s="13">
        <v>767.67</v>
      </c>
      <c r="J1030" s="12" t="s">
        <v>170</v>
      </c>
      <c r="K1030" s="12">
        <v>2025</v>
      </c>
    </row>
    <row r="1031" spans="1:11" ht="16.5" customHeight="1" x14ac:dyDescent="0.3">
      <c r="A1031" s="14">
        <v>45624</v>
      </c>
      <c r="B1031" s="15" t="s">
        <v>103</v>
      </c>
      <c r="C1031" s="15" t="s">
        <v>121</v>
      </c>
      <c r="D1031" s="16" t="s">
        <v>13</v>
      </c>
      <c r="E1031" s="16" t="s">
        <v>14</v>
      </c>
      <c r="F1031" s="15" t="s">
        <v>193</v>
      </c>
      <c r="G1031" s="17">
        <v>1931.67</v>
      </c>
      <c r="H1031" s="16">
        <v>7</v>
      </c>
      <c r="I1031" s="17">
        <v>737.35</v>
      </c>
      <c r="J1031" s="16" t="s">
        <v>46</v>
      </c>
      <c r="K1031" s="16">
        <v>2024</v>
      </c>
    </row>
    <row r="1032" spans="1:11" ht="16.5" customHeight="1" x14ac:dyDescent="0.3">
      <c r="A1032" s="10">
        <v>45579</v>
      </c>
      <c r="B1032" s="11" t="s">
        <v>42</v>
      </c>
      <c r="C1032" s="11" t="s">
        <v>80</v>
      </c>
      <c r="D1032" s="12" t="s">
        <v>13</v>
      </c>
      <c r="E1032" s="12" t="s">
        <v>73</v>
      </c>
      <c r="F1032" s="11" t="s">
        <v>109</v>
      </c>
      <c r="G1032" s="13">
        <v>29872.91</v>
      </c>
      <c r="H1032" s="12">
        <v>5</v>
      </c>
      <c r="I1032" s="13">
        <v>2045.46</v>
      </c>
      <c r="J1032" s="12" t="s">
        <v>96</v>
      </c>
      <c r="K1032" s="12">
        <v>2024</v>
      </c>
    </row>
    <row r="1033" spans="1:11" ht="16.5" customHeight="1" x14ac:dyDescent="0.3">
      <c r="A1033" s="14">
        <v>45616</v>
      </c>
      <c r="B1033" s="15" t="s">
        <v>75</v>
      </c>
      <c r="C1033" s="15" t="s">
        <v>99</v>
      </c>
      <c r="D1033" s="16" t="s">
        <v>13</v>
      </c>
      <c r="E1033" s="16" t="s">
        <v>112</v>
      </c>
      <c r="F1033" s="15" t="s">
        <v>188</v>
      </c>
      <c r="G1033" s="17">
        <v>2183.06</v>
      </c>
      <c r="H1033" s="16">
        <v>9</v>
      </c>
      <c r="I1033" s="17">
        <v>890.35</v>
      </c>
      <c r="J1033" s="16" t="s">
        <v>46</v>
      </c>
      <c r="K1033" s="16">
        <v>2024</v>
      </c>
    </row>
    <row r="1034" spans="1:11" ht="16.5" customHeight="1" x14ac:dyDescent="0.3">
      <c r="A1034" s="10">
        <v>45446</v>
      </c>
      <c r="B1034" s="11" t="s">
        <v>79</v>
      </c>
      <c r="C1034" s="11" t="s">
        <v>102</v>
      </c>
      <c r="D1034" s="12" t="s">
        <v>28</v>
      </c>
      <c r="E1034" s="12" t="s">
        <v>34</v>
      </c>
      <c r="F1034" s="11" t="s">
        <v>123</v>
      </c>
      <c r="G1034" s="13">
        <v>1771.67</v>
      </c>
      <c r="H1034" s="12">
        <v>2</v>
      </c>
      <c r="I1034" s="13">
        <v>504.47</v>
      </c>
      <c r="J1034" s="12" t="s">
        <v>26</v>
      </c>
      <c r="K1034" s="12">
        <v>2024</v>
      </c>
    </row>
    <row r="1035" spans="1:11" ht="16.5" customHeight="1" x14ac:dyDescent="0.3">
      <c r="A1035" s="14">
        <v>45538</v>
      </c>
      <c r="B1035" s="15" t="s">
        <v>165</v>
      </c>
      <c r="C1035" s="15" t="s">
        <v>99</v>
      </c>
      <c r="D1035" s="16" t="s">
        <v>28</v>
      </c>
      <c r="E1035" s="16" t="s">
        <v>34</v>
      </c>
      <c r="F1035" s="15" t="s">
        <v>189</v>
      </c>
      <c r="G1035" s="17">
        <v>6396.56</v>
      </c>
      <c r="H1035" s="16">
        <v>1</v>
      </c>
      <c r="I1035" s="17">
        <v>453.74</v>
      </c>
      <c r="J1035" s="16" t="s">
        <v>41</v>
      </c>
      <c r="K1035" s="16">
        <v>2024</v>
      </c>
    </row>
    <row r="1036" spans="1:11" ht="16.5" customHeight="1" x14ac:dyDescent="0.3">
      <c r="A1036" s="10">
        <v>45600</v>
      </c>
      <c r="B1036" s="11" t="s">
        <v>190</v>
      </c>
      <c r="C1036" s="11" t="s">
        <v>111</v>
      </c>
      <c r="D1036" s="12" t="s">
        <v>28</v>
      </c>
      <c r="E1036" s="12" t="s">
        <v>34</v>
      </c>
      <c r="F1036" s="11" t="s">
        <v>92</v>
      </c>
      <c r="G1036" s="13">
        <v>28731.11</v>
      </c>
      <c r="H1036" s="12">
        <v>6</v>
      </c>
      <c r="I1036" s="13">
        <v>5488.57</v>
      </c>
      <c r="J1036" s="12" t="s">
        <v>46</v>
      </c>
      <c r="K1036" s="12">
        <v>2024</v>
      </c>
    </row>
    <row r="1037" spans="1:11" ht="16.5" customHeight="1" x14ac:dyDescent="0.3">
      <c r="A1037" s="14">
        <v>45601</v>
      </c>
      <c r="B1037" s="15" t="s">
        <v>172</v>
      </c>
      <c r="C1037" s="15" t="s">
        <v>12</v>
      </c>
      <c r="D1037" s="16" t="s">
        <v>28</v>
      </c>
      <c r="E1037" s="16" t="s">
        <v>146</v>
      </c>
      <c r="F1037" s="15" t="s">
        <v>202</v>
      </c>
      <c r="G1037" s="17">
        <v>19742.63</v>
      </c>
      <c r="H1037" s="16">
        <v>1</v>
      </c>
      <c r="I1037" s="17">
        <v>5160.53</v>
      </c>
      <c r="J1037" s="16" t="s">
        <v>46</v>
      </c>
      <c r="K1037" s="16">
        <v>2024</v>
      </c>
    </row>
    <row r="1038" spans="1:11" ht="16.5" customHeight="1" x14ac:dyDescent="0.3">
      <c r="A1038" s="10">
        <v>45639</v>
      </c>
      <c r="B1038" s="11" t="s">
        <v>124</v>
      </c>
      <c r="C1038" s="11" t="s">
        <v>102</v>
      </c>
      <c r="D1038" s="12" t="s">
        <v>13</v>
      </c>
      <c r="E1038" s="12" t="s">
        <v>24</v>
      </c>
      <c r="F1038" s="11" t="s">
        <v>125</v>
      </c>
      <c r="G1038" s="13">
        <v>5286.81</v>
      </c>
      <c r="H1038" s="12">
        <v>2</v>
      </c>
      <c r="I1038" s="13">
        <v>1954.01</v>
      </c>
      <c r="J1038" s="12" t="s">
        <v>21</v>
      </c>
      <c r="K1038" s="12">
        <v>2024</v>
      </c>
    </row>
    <row r="1039" spans="1:11" ht="16.5" customHeight="1" x14ac:dyDescent="0.3">
      <c r="A1039" s="14">
        <v>45648</v>
      </c>
      <c r="B1039" s="15" t="s">
        <v>22</v>
      </c>
      <c r="C1039" s="15" t="s">
        <v>18</v>
      </c>
      <c r="D1039" s="16" t="s">
        <v>13</v>
      </c>
      <c r="E1039" s="16" t="s">
        <v>14</v>
      </c>
      <c r="F1039" s="15" t="s">
        <v>161</v>
      </c>
      <c r="G1039" s="17">
        <v>1549.33</v>
      </c>
      <c r="H1039" s="16">
        <v>3</v>
      </c>
      <c r="I1039" s="17">
        <v>693.54</v>
      </c>
      <c r="J1039" s="16" t="s">
        <v>21</v>
      </c>
      <c r="K1039" s="16">
        <v>2024</v>
      </c>
    </row>
    <row r="1040" spans="1:11" ht="16.5" customHeight="1" x14ac:dyDescent="0.3">
      <c r="A1040" s="10">
        <v>45727</v>
      </c>
      <c r="B1040" s="11" t="s">
        <v>32</v>
      </c>
      <c r="C1040" s="11" t="s">
        <v>43</v>
      </c>
      <c r="D1040" s="12" t="s">
        <v>13</v>
      </c>
      <c r="E1040" s="12" t="s">
        <v>56</v>
      </c>
      <c r="F1040" s="11" t="s">
        <v>130</v>
      </c>
      <c r="G1040" s="13">
        <v>3097.88</v>
      </c>
      <c r="H1040" s="12">
        <v>3</v>
      </c>
      <c r="I1040" s="13">
        <v>1439.3</v>
      </c>
      <c r="J1040" s="12" t="s">
        <v>16</v>
      </c>
      <c r="K1040" s="12">
        <v>2025</v>
      </c>
    </row>
    <row r="1041" spans="1:11" ht="16.5" customHeight="1" x14ac:dyDescent="0.3">
      <c r="A1041" s="14">
        <v>45479</v>
      </c>
      <c r="B1041" s="15" t="s">
        <v>172</v>
      </c>
      <c r="C1041" s="15" t="s">
        <v>83</v>
      </c>
      <c r="D1041" s="16" t="s">
        <v>13</v>
      </c>
      <c r="E1041" s="16" t="s">
        <v>19</v>
      </c>
      <c r="F1041" s="15" t="s">
        <v>198</v>
      </c>
      <c r="G1041" s="17">
        <v>345.27</v>
      </c>
      <c r="H1041" s="16">
        <v>1</v>
      </c>
      <c r="I1041" s="17">
        <v>23.01</v>
      </c>
      <c r="J1041" s="16" t="s">
        <v>82</v>
      </c>
      <c r="K1041" s="16">
        <v>2024</v>
      </c>
    </row>
    <row r="1042" spans="1:11" ht="16.5" customHeight="1" x14ac:dyDescent="0.3">
      <c r="A1042" s="10">
        <v>45623</v>
      </c>
      <c r="B1042" s="11" t="s">
        <v>115</v>
      </c>
      <c r="C1042" s="11" t="s">
        <v>40</v>
      </c>
      <c r="D1042" s="12" t="s">
        <v>13</v>
      </c>
      <c r="E1042" s="12" t="s">
        <v>44</v>
      </c>
      <c r="F1042" s="11" t="s">
        <v>45</v>
      </c>
      <c r="G1042" s="13">
        <v>46756.38</v>
      </c>
      <c r="H1042" s="12">
        <v>10</v>
      </c>
      <c r="I1042" s="13">
        <v>21427.42</v>
      </c>
      <c r="J1042" s="12" t="s">
        <v>46</v>
      </c>
      <c r="K1042" s="12">
        <v>2024</v>
      </c>
    </row>
    <row r="1043" spans="1:11" ht="16.5" customHeight="1" x14ac:dyDescent="0.3">
      <c r="A1043" s="14">
        <v>45617</v>
      </c>
      <c r="B1043" s="15" t="s">
        <v>165</v>
      </c>
      <c r="C1043" s="15" t="s">
        <v>65</v>
      </c>
      <c r="D1043" s="16" t="s">
        <v>13</v>
      </c>
      <c r="E1043" s="16" t="s">
        <v>44</v>
      </c>
      <c r="F1043" s="15" t="s">
        <v>135</v>
      </c>
      <c r="G1043" s="17">
        <v>3227.39</v>
      </c>
      <c r="H1043" s="16">
        <v>3</v>
      </c>
      <c r="I1043" s="17">
        <v>1746.72</v>
      </c>
      <c r="J1043" s="16" t="s">
        <v>46</v>
      </c>
      <c r="K1043" s="16">
        <v>2024</v>
      </c>
    </row>
    <row r="1044" spans="1:11" ht="16.5" customHeight="1" x14ac:dyDescent="0.3">
      <c r="A1044" s="10">
        <v>45417</v>
      </c>
      <c r="B1044" s="11" t="s">
        <v>106</v>
      </c>
      <c r="C1044" s="11" t="s">
        <v>80</v>
      </c>
      <c r="D1044" s="12" t="s">
        <v>13</v>
      </c>
      <c r="E1044" s="12" t="s">
        <v>44</v>
      </c>
      <c r="F1044" s="11" t="s">
        <v>45</v>
      </c>
      <c r="G1044" s="13">
        <v>1314.17</v>
      </c>
      <c r="H1044" s="12">
        <v>3</v>
      </c>
      <c r="I1044" s="13">
        <v>631.75</v>
      </c>
      <c r="J1044" s="12" t="s">
        <v>31</v>
      </c>
      <c r="K1044" s="12">
        <v>2024</v>
      </c>
    </row>
    <row r="1045" spans="1:11" ht="16.5" customHeight="1" x14ac:dyDescent="0.3">
      <c r="A1045" s="14">
        <v>45730</v>
      </c>
      <c r="B1045" s="15" t="s">
        <v>114</v>
      </c>
      <c r="C1045" s="15" t="s">
        <v>93</v>
      </c>
      <c r="D1045" s="16" t="s">
        <v>13</v>
      </c>
      <c r="E1045" s="16" t="s">
        <v>24</v>
      </c>
      <c r="F1045" s="15" t="s">
        <v>25</v>
      </c>
      <c r="G1045" s="17">
        <v>816.25</v>
      </c>
      <c r="H1045" s="16">
        <v>3</v>
      </c>
      <c r="I1045" s="17">
        <v>296.45</v>
      </c>
      <c r="J1045" s="16" t="s">
        <v>16</v>
      </c>
      <c r="K1045" s="16">
        <v>2025</v>
      </c>
    </row>
    <row r="1046" spans="1:11" ht="16.5" customHeight="1" x14ac:dyDescent="0.3">
      <c r="A1046" s="10">
        <v>45509</v>
      </c>
      <c r="B1046" s="11" t="s">
        <v>42</v>
      </c>
      <c r="C1046" s="11" t="s">
        <v>59</v>
      </c>
      <c r="D1046" s="12" t="s">
        <v>28</v>
      </c>
      <c r="E1046" s="12" t="s">
        <v>146</v>
      </c>
      <c r="F1046" s="11" t="s">
        <v>147</v>
      </c>
      <c r="G1046" s="13">
        <v>64533.41</v>
      </c>
      <c r="H1046" s="12">
        <v>10</v>
      </c>
      <c r="I1046" s="13">
        <v>16382.16</v>
      </c>
      <c r="J1046" s="12" t="s">
        <v>36</v>
      </c>
      <c r="K1046" s="12">
        <v>2024</v>
      </c>
    </row>
    <row r="1047" spans="1:11" ht="16.5" customHeight="1" x14ac:dyDescent="0.3">
      <c r="A1047" s="14">
        <v>45646</v>
      </c>
      <c r="B1047" s="15" t="s">
        <v>32</v>
      </c>
      <c r="C1047" s="15" t="s">
        <v>83</v>
      </c>
      <c r="D1047" s="16" t="s">
        <v>13</v>
      </c>
      <c r="E1047" s="16" t="s">
        <v>44</v>
      </c>
      <c r="F1047" s="15" t="s">
        <v>66</v>
      </c>
      <c r="G1047" s="17">
        <v>1092.1400000000001</v>
      </c>
      <c r="H1047" s="16">
        <v>2</v>
      </c>
      <c r="I1047" s="17">
        <v>346.26</v>
      </c>
      <c r="J1047" s="16" t="s">
        <v>21</v>
      </c>
      <c r="K1047" s="16">
        <v>2024</v>
      </c>
    </row>
    <row r="1048" spans="1:11" ht="16.5" customHeight="1" x14ac:dyDescent="0.3">
      <c r="A1048" s="10">
        <v>45725</v>
      </c>
      <c r="B1048" s="11" t="s">
        <v>120</v>
      </c>
      <c r="C1048" s="11" t="s">
        <v>76</v>
      </c>
      <c r="D1048" s="12" t="s">
        <v>13</v>
      </c>
      <c r="E1048" s="12" t="s">
        <v>19</v>
      </c>
      <c r="F1048" s="11" t="s">
        <v>20</v>
      </c>
      <c r="G1048" s="13">
        <v>135.72999999999999</v>
      </c>
      <c r="H1048" s="12">
        <v>1</v>
      </c>
      <c r="I1048" s="13">
        <v>48.5</v>
      </c>
      <c r="J1048" s="12" t="s">
        <v>16</v>
      </c>
      <c r="K1048" s="12">
        <v>2025</v>
      </c>
    </row>
    <row r="1049" spans="1:11" ht="16.5" customHeight="1" x14ac:dyDescent="0.3">
      <c r="A1049" s="14">
        <v>45636</v>
      </c>
      <c r="B1049" s="15" t="s">
        <v>115</v>
      </c>
      <c r="C1049" s="15" t="s">
        <v>121</v>
      </c>
      <c r="D1049" s="16" t="s">
        <v>13</v>
      </c>
      <c r="E1049" s="16" t="s">
        <v>24</v>
      </c>
      <c r="F1049" s="15" t="s">
        <v>84</v>
      </c>
      <c r="G1049" s="17">
        <v>35443.440000000002</v>
      </c>
      <c r="H1049" s="16">
        <v>13</v>
      </c>
      <c r="I1049" s="17">
        <v>15158.15</v>
      </c>
      <c r="J1049" s="16" t="s">
        <v>21</v>
      </c>
      <c r="K1049" s="16">
        <v>2024</v>
      </c>
    </row>
    <row r="1050" spans="1:11" ht="16.5" customHeight="1" x14ac:dyDescent="0.3">
      <c r="A1050" s="10">
        <v>45493</v>
      </c>
      <c r="B1050" s="11" t="s">
        <v>122</v>
      </c>
      <c r="C1050" s="11" t="s">
        <v>55</v>
      </c>
      <c r="D1050" s="12" t="s">
        <v>13</v>
      </c>
      <c r="E1050" s="12" t="s">
        <v>24</v>
      </c>
      <c r="F1050" s="11" t="s">
        <v>125</v>
      </c>
      <c r="G1050" s="13">
        <v>846.36</v>
      </c>
      <c r="H1050" s="12">
        <v>3</v>
      </c>
      <c r="I1050" s="13">
        <v>275.62</v>
      </c>
      <c r="J1050" s="12" t="s">
        <v>82</v>
      </c>
      <c r="K1050" s="12">
        <v>2024</v>
      </c>
    </row>
    <row r="1051" spans="1:11" ht="16.5" customHeight="1" x14ac:dyDescent="0.3">
      <c r="A1051" s="14">
        <v>45388</v>
      </c>
      <c r="B1051" s="15" t="s">
        <v>120</v>
      </c>
      <c r="C1051" s="15" t="s">
        <v>23</v>
      </c>
      <c r="D1051" s="16" t="s">
        <v>28</v>
      </c>
      <c r="E1051" s="16" t="s">
        <v>146</v>
      </c>
      <c r="F1051" s="15" t="s">
        <v>206</v>
      </c>
      <c r="G1051" s="17">
        <v>30460.01</v>
      </c>
      <c r="H1051" s="16">
        <v>3</v>
      </c>
      <c r="I1051" s="18">
        <v>-1089.3499999999999</v>
      </c>
      <c r="J1051" s="16" t="s">
        <v>105</v>
      </c>
      <c r="K1051" s="16">
        <v>2024</v>
      </c>
    </row>
    <row r="1052" spans="1:11" ht="16.5" customHeight="1" x14ac:dyDescent="0.3">
      <c r="A1052" s="10">
        <v>45633</v>
      </c>
      <c r="B1052" s="11" t="s">
        <v>42</v>
      </c>
      <c r="C1052" s="11" t="s">
        <v>76</v>
      </c>
      <c r="D1052" s="12" t="s">
        <v>28</v>
      </c>
      <c r="E1052" s="12" t="s">
        <v>146</v>
      </c>
      <c r="F1052" s="11" t="s">
        <v>147</v>
      </c>
      <c r="G1052" s="13">
        <v>64891.22</v>
      </c>
      <c r="H1052" s="12">
        <v>8</v>
      </c>
      <c r="I1052" s="19">
        <v>-85702.24</v>
      </c>
      <c r="J1052" s="12" t="s">
        <v>21</v>
      </c>
      <c r="K1052" s="12">
        <v>2024</v>
      </c>
    </row>
    <row r="1053" spans="1:11" ht="16.5" customHeight="1" x14ac:dyDescent="0.3">
      <c r="A1053" s="14">
        <v>45428</v>
      </c>
      <c r="B1053" s="15" t="s">
        <v>190</v>
      </c>
      <c r="C1053" s="15" t="s">
        <v>52</v>
      </c>
      <c r="D1053" s="16" t="s">
        <v>28</v>
      </c>
      <c r="E1053" s="16" t="s">
        <v>34</v>
      </c>
      <c r="F1053" s="15" t="s">
        <v>92</v>
      </c>
      <c r="G1053" s="17">
        <v>5195.62</v>
      </c>
      <c r="H1053" s="16">
        <v>9</v>
      </c>
      <c r="I1053" s="17">
        <v>1805.25</v>
      </c>
      <c r="J1053" s="16" t="s">
        <v>31</v>
      </c>
      <c r="K1053" s="16">
        <v>2024</v>
      </c>
    </row>
    <row r="1054" spans="1:11" ht="16.5" customHeight="1" x14ac:dyDescent="0.3">
      <c r="A1054" s="10">
        <v>45410</v>
      </c>
      <c r="B1054" s="11" t="s">
        <v>190</v>
      </c>
      <c r="C1054" s="11" t="s">
        <v>59</v>
      </c>
      <c r="D1054" s="12" t="s">
        <v>13</v>
      </c>
      <c r="E1054" s="12" t="s">
        <v>56</v>
      </c>
      <c r="F1054" s="11" t="s">
        <v>130</v>
      </c>
      <c r="G1054" s="13">
        <v>11739.15</v>
      </c>
      <c r="H1054" s="12">
        <v>2</v>
      </c>
      <c r="I1054" s="13">
        <v>3876.67</v>
      </c>
      <c r="J1054" s="12" t="s">
        <v>105</v>
      </c>
      <c r="K1054" s="12">
        <v>2024</v>
      </c>
    </row>
    <row r="1055" spans="1:11" ht="16.5" customHeight="1" x14ac:dyDescent="0.3">
      <c r="A1055" s="14">
        <v>45640</v>
      </c>
      <c r="B1055" s="15" t="s">
        <v>85</v>
      </c>
      <c r="C1055" s="15" t="s">
        <v>121</v>
      </c>
      <c r="D1055" s="16" t="s">
        <v>28</v>
      </c>
      <c r="E1055" s="16" t="s">
        <v>29</v>
      </c>
      <c r="F1055" s="15" t="s">
        <v>148</v>
      </c>
      <c r="G1055" s="17">
        <v>27022.59</v>
      </c>
      <c r="H1055" s="16">
        <v>3</v>
      </c>
      <c r="I1055" s="17">
        <v>7984.24</v>
      </c>
      <c r="J1055" s="16" t="s">
        <v>21</v>
      </c>
      <c r="K1055" s="16">
        <v>2024</v>
      </c>
    </row>
    <row r="1056" spans="1:11" ht="16.5" customHeight="1" x14ac:dyDescent="0.3">
      <c r="A1056" s="10">
        <v>45637</v>
      </c>
      <c r="B1056" s="11" t="s">
        <v>172</v>
      </c>
      <c r="C1056" s="11" t="s">
        <v>76</v>
      </c>
      <c r="D1056" s="12" t="s">
        <v>28</v>
      </c>
      <c r="E1056" s="12" t="s">
        <v>29</v>
      </c>
      <c r="F1056" s="11" t="s">
        <v>89</v>
      </c>
      <c r="G1056" s="13">
        <v>46740.3</v>
      </c>
      <c r="H1056" s="12">
        <v>6</v>
      </c>
      <c r="I1056" s="19">
        <v>-10178.790000000001</v>
      </c>
      <c r="J1056" s="12" t="s">
        <v>21</v>
      </c>
      <c r="K1056" s="12">
        <v>2024</v>
      </c>
    </row>
    <row r="1057" spans="1:11" ht="16.5" customHeight="1" x14ac:dyDescent="0.3">
      <c r="A1057" s="14">
        <v>45465</v>
      </c>
      <c r="B1057" s="15" t="s">
        <v>58</v>
      </c>
      <c r="C1057" s="15" t="s">
        <v>43</v>
      </c>
      <c r="D1057" s="16" t="s">
        <v>28</v>
      </c>
      <c r="E1057" s="16" t="s">
        <v>60</v>
      </c>
      <c r="F1057" s="15" t="s">
        <v>169</v>
      </c>
      <c r="G1057" s="17">
        <v>27234.38</v>
      </c>
      <c r="H1057" s="16">
        <v>1</v>
      </c>
      <c r="I1057" s="18">
        <v>-7281.56</v>
      </c>
      <c r="J1057" s="16" t="s">
        <v>26</v>
      </c>
      <c r="K1057" s="16">
        <v>2024</v>
      </c>
    </row>
    <row r="1058" spans="1:11" ht="16.5" customHeight="1" x14ac:dyDescent="0.3">
      <c r="A1058" s="10">
        <v>45543</v>
      </c>
      <c r="B1058" s="11" t="s">
        <v>165</v>
      </c>
      <c r="C1058" s="11" t="s">
        <v>43</v>
      </c>
      <c r="D1058" s="12" t="s">
        <v>48</v>
      </c>
      <c r="E1058" s="12" t="s">
        <v>107</v>
      </c>
      <c r="F1058" s="11" t="s">
        <v>157</v>
      </c>
      <c r="G1058" s="13">
        <v>19526.02</v>
      </c>
      <c r="H1058" s="12">
        <v>4</v>
      </c>
      <c r="I1058" s="13">
        <v>4480.93</v>
      </c>
      <c r="J1058" s="12" t="s">
        <v>41</v>
      </c>
      <c r="K1058" s="12">
        <v>2024</v>
      </c>
    </row>
    <row r="1059" spans="1:11" ht="16.5" customHeight="1" x14ac:dyDescent="0.3">
      <c r="A1059" s="14">
        <v>45459</v>
      </c>
      <c r="B1059" s="15" t="s">
        <v>22</v>
      </c>
      <c r="C1059" s="15" t="s">
        <v>59</v>
      </c>
      <c r="D1059" s="16" t="s">
        <v>48</v>
      </c>
      <c r="E1059" s="16" t="s">
        <v>62</v>
      </c>
      <c r="F1059" s="15" t="s">
        <v>81</v>
      </c>
      <c r="G1059" s="17">
        <v>12837.6</v>
      </c>
      <c r="H1059" s="16">
        <v>1</v>
      </c>
      <c r="I1059" s="17">
        <v>957.88</v>
      </c>
      <c r="J1059" s="16" t="s">
        <v>26</v>
      </c>
      <c r="K1059" s="16">
        <v>2024</v>
      </c>
    </row>
    <row r="1060" spans="1:11" ht="16.5" customHeight="1" x14ac:dyDescent="0.3">
      <c r="A1060" s="10">
        <v>45730</v>
      </c>
      <c r="B1060" s="11" t="s">
        <v>64</v>
      </c>
      <c r="C1060" s="11" t="s">
        <v>59</v>
      </c>
      <c r="D1060" s="12" t="s">
        <v>28</v>
      </c>
      <c r="E1060" s="12" t="s">
        <v>34</v>
      </c>
      <c r="F1060" s="11" t="s">
        <v>145</v>
      </c>
      <c r="G1060" s="13">
        <v>690.54</v>
      </c>
      <c r="H1060" s="12">
        <v>1</v>
      </c>
      <c r="I1060" s="13">
        <v>46.66</v>
      </c>
      <c r="J1060" s="12" t="s">
        <v>16</v>
      </c>
      <c r="K1060" s="12">
        <v>2025</v>
      </c>
    </row>
    <row r="1061" spans="1:11" ht="16.5" customHeight="1" x14ac:dyDescent="0.3">
      <c r="A1061" s="14">
        <v>45512</v>
      </c>
      <c r="B1061" s="15" t="s">
        <v>142</v>
      </c>
      <c r="C1061" s="15" t="s">
        <v>43</v>
      </c>
      <c r="D1061" s="16" t="s">
        <v>13</v>
      </c>
      <c r="E1061" s="16" t="s">
        <v>24</v>
      </c>
      <c r="F1061" s="15" t="s">
        <v>84</v>
      </c>
      <c r="G1061" s="17">
        <v>1132.54</v>
      </c>
      <c r="H1061" s="16">
        <v>3</v>
      </c>
      <c r="I1061" s="17">
        <v>387.07</v>
      </c>
      <c r="J1061" s="16" t="s">
        <v>36</v>
      </c>
      <c r="K1061" s="16">
        <v>2024</v>
      </c>
    </row>
    <row r="1062" spans="1:11" ht="16.5" customHeight="1" x14ac:dyDescent="0.3">
      <c r="A1062" s="10">
        <v>45695</v>
      </c>
      <c r="B1062" s="11" t="s">
        <v>103</v>
      </c>
      <c r="C1062" s="11" t="s">
        <v>59</v>
      </c>
      <c r="D1062" s="12" t="s">
        <v>13</v>
      </c>
      <c r="E1062" s="12" t="s">
        <v>73</v>
      </c>
      <c r="F1062" s="11" t="s">
        <v>127</v>
      </c>
      <c r="G1062" s="13">
        <v>4980.38</v>
      </c>
      <c r="H1062" s="12">
        <v>1</v>
      </c>
      <c r="I1062" s="13">
        <v>211.57</v>
      </c>
      <c r="J1062" s="12" t="s">
        <v>78</v>
      </c>
      <c r="K1062" s="12">
        <v>2025</v>
      </c>
    </row>
    <row r="1063" spans="1:11" ht="16.5" customHeight="1" x14ac:dyDescent="0.3">
      <c r="A1063" s="14">
        <v>45613</v>
      </c>
      <c r="B1063" s="15" t="s">
        <v>115</v>
      </c>
      <c r="C1063" s="15" t="s">
        <v>52</v>
      </c>
      <c r="D1063" s="16" t="s">
        <v>13</v>
      </c>
      <c r="E1063" s="16" t="s">
        <v>44</v>
      </c>
      <c r="F1063" s="15" t="s">
        <v>135</v>
      </c>
      <c r="G1063" s="17">
        <v>8780.64</v>
      </c>
      <c r="H1063" s="16">
        <v>3</v>
      </c>
      <c r="I1063" s="17">
        <v>4247.4799999999996</v>
      </c>
      <c r="J1063" s="16" t="s">
        <v>46</v>
      </c>
      <c r="K1063" s="16">
        <v>2024</v>
      </c>
    </row>
    <row r="1064" spans="1:11" ht="16.5" customHeight="1" x14ac:dyDescent="0.3">
      <c r="A1064" s="10">
        <v>45637</v>
      </c>
      <c r="B1064" s="11" t="s">
        <v>168</v>
      </c>
      <c r="C1064" s="11" t="s">
        <v>52</v>
      </c>
      <c r="D1064" s="12" t="s">
        <v>48</v>
      </c>
      <c r="E1064" s="12" t="s">
        <v>107</v>
      </c>
      <c r="F1064" s="11" t="s">
        <v>175</v>
      </c>
      <c r="G1064" s="13">
        <v>6297.78</v>
      </c>
      <c r="H1064" s="12">
        <v>2</v>
      </c>
      <c r="I1064" s="13">
        <v>1286.43</v>
      </c>
      <c r="J1064" s="12" t="s">
        <v>21</v>
      </c>
      <c r="K1064" s="12">
        <v>2024</v>
      </c>
    </row>
    <row r="1065" spans="1:11" ht="16.5" customHeight="1" x14ac:dyDescent="0.3">
      <c r="A1065" s="14">
        <v>45624</v>
      </c>
      <c r="B1065" s="15" t="s">
        <v>69</v>
      </c>
      <c r="C1065" s="15" t="s">
        <v>55</v>
      </c>
      <c r="D1065" s="16" t="s">
        <v>48</v>
      </c>
      <c r="E1065" s="16" t="s">
        <v>107</v>
      </c>
      <c r="F1065" s="15" t="s">
        <v>159</v>
      </c>
      <c r="G1065" s="17">
        <v>10610.08</v>
      </c>
      <c r="H1065" s="16">
        <v>2</v>
      </c>
      <c r="I1065" s="18">
        <v>-141.63</v>
      </c>
      <c r="J1065" s="16" t="s">
        <v>46</v>
      </c>
      <c r="K1065" s="16">
        <v>2024</v>
      </c>
    </row>
    <row r="1066" spans="1:11" ht="16.5" customHeight="1" x14ac:dyDescent="0.3">
      <c r="A1066" s="10">
        <v>45432</v>
      </c>
      <c r="B1066" s="11" t="s">
        <v>106</v>
      </c>
      <c r="C1066" s="11" t="s">
        <v>52</v>
      </c>
      <c r="D1066" s="12" t="s">
        <v>13</v>
      </c>
      <c r="E1066" s="12" t="s">
        <v>24</v>
      </c>
      <c r="F1066" s="11" t="s">
        <v>91</v>
      </c>
      <c r="G1066" s="13">
        <v>12625.97</v>
      </c>
      <c r="H1066" s="12">
        <v>6</v>
      </c>
      <c r="I1066" s="13">
        <v>4985.76</v>
      </c>
      <c r="J1066" s="12" t="s">
        <v>31</v>
      </c>
      <c r="K1066" s="12">
        <v>2024</v>
      </c>
    </row>
    <row r="1067" spans="1:11" ht="16.5" customHeight="1" x14ac:dyDescent="0.3">
      <c r="A1067" s="14">
        <v>45460</v>
      </c>
      <c r="B1067" s="15" t="s">
        <v>165</v>
      </c>
      <c r="C1067" s="15" t="s">
        <v>76</v>
      </c>
      <c r="D1067" s="16" t="s">
        <v>13</v>
      </c>
      <c r="E1067" s="16" t="s">
        <v>24</v>
      </c>
      <c r="F1067" s="15" t="s">
        <v>25</v>
      </c>
      <c r="G1067" s="17">
        <v>2654.65</v>
      </c>
      <c r="H1067" s="16">
        <v>8</v>
      </c>
      <c r="I1067" s="17">
        <v>1237.69</v>
      </c>
      <c r="J1067" s="16" t="s">
        <v>26</v>
      </c>
      <c r="K1067" s="16">
        <v>2024</v>
      </c>
    </row>
    <row r="1068" spans="1:11" ht="16.5" customHeight="1" x14ac:dyDescent="0.3">
      <c r="A1068" s="10">
        <v>45632</v>
      </c>
      <c r="B1068" s="11" t="s">
        <v>86</v>
      </c>
      <c r="C1068" s="11" t="s">
        <v>43</v>
      </c>
      <c r="D1068" s="12" t="s">
        <v>13</v>
      </c>
      <c r="E1068" s="12" t="s">
        <v>73</v>
      </c>
      <c r="F1068" s="11" t="s">
        <v>127</v>
      </c>
      <c r="G1068" s="13">
        <v>32435.26</v>
      </c>
      <c r="H1068" s="12">
        <v>2</v>
      </c>
      <c r="I1068" s="13">
        <v>8578.56</v>
      </c>
      <c r="J1068" s="12" t="s">
        <v>21</v>
      </c>
      <c r="K1068" s="12">
        <v>2024</v>
      </c>
    </row>
    <row r="1069" spans="1:11" ht="16.5" customHeight="1" x14ac:dyDescent="0.3">
      <c r="A1069" s="14">
        <v>45708</v>
      </c>
      <c r="B1069" s="15" t="s">
        <v>11</v>
      </c>
      <c r="C1069" s="15" t="s">
        <v>33</v>
      </c>
      <c r="D1069" s="16" t="s">
        <v>28</v>
      </c>
      <c r="E1069" s="16" t="s">
        <v>34</v>
      </c>
      <c r="F1069" s="15" t="s">
        <v>145</v>
      </c>
      <c r="G1069" s="17">
        <v>1926.88</v>
      </c>
      <c r="H1069" s="16">
        <v>5</v>
      </c>
      <c r="I1069" s="18">
        <v>-879.04</v>
      </c>
      <c r="J1069" s="16" t="s">
        <v>78</v>
      </c>
      <c r="K1069" s="16">
        <v>2025</v>
      </c>
    </row>
    <row r="1070" spans="1:11" ht="16.5" customHeight="1" x14ac:dyDescent="0.3">
      <c r="A1070" s="10">
        <v>45652</v>
      </c>
      <c r="B1070" s="11" t="s">
        <v>158</v>
      </c>
      <c r="C1070" s="11" t="s">
        <v>76</v>
      </c>
      <c r="D1070" s="12" t="s">
        <v>13</v>
      </c>
      <c r="E1070" s="12" t="s">
        <v>44</v>
      </c>
      <c r="F1070" s="11" t="s">
        <v>156</v>
      </c>
      <c r="G1070" s="13">
        <v>2068.41</v>
      </c>
      <c r="H1070" s="12">
        <v>2</v>
      </c>
      <c r="I1070" s="13">
        <v>994.76</v>
      </c>
      <c r="J1070" s="12" t="s">
        <v>21</v>
      </c>
      <c r="K1070" s="12">
        <v>2024</v>
      </c>
    </row>
    <row r="1071" spans="1:11" ht="16.5" customHeight="1" x14ac:dyDescent="0.3">
      <c r="A1071" s="14">
        <v>45466</v>
      </c>
      <c r="B1071" s="15" t="s">
        <v>138</v>
      </c>
      <c r="C1071" s="15" t="s">
        <v>12</v>
      </c>
      <c r="D1071" s="16" t="s">
        <v>13</v>
      </c>
      <c r="E1071" s="16" t="s">
        <v>24</v>
      </c>
      <c r="F1071" s="15" t="s">
        <v>125</v>
      </c>
      <c r="G1071" s="17">
        <v>308.91000000000003</v>
      </c>
      <c r="H1071" s="16">
        <v>2</v>
      </c>
      <c r="I1071" s="18">
        <v>-299.48</v>
      </c>
      <c r="J1071" s="16" t="s">
        <v>26</v>
      </c>
      <c r="K1071" s="16">
        <v>2024</v>
      </c>
    </row>
    <row r="1072" spans="1:11" ht="16.5" customHeight="1" x14ac:dyDescent="0.3">
      <c r="A1072" s="10">
        <v>45548</v>
      </c>
      <c r="B1072" s="11" t="s">
        <v>183</v>
      </c>
      <c r="C1072" s="11" t="s">
        <v>12</v>
      </c>
      <c r="D1072" s="12" t="s">
        <v>28</v>
      </c>
      <c r="E1072" s="12" t="s">
        <v>29</v>
      </c>
      <c r="F1072" s="11" t="s">
        <v>30</v>
      </c>
      <c r="G1072" s="13">
        <v>52975.13</v>
      </c>
      <c r="H1072" s="12">
        <v>4</v>
      </c>
      <c r="I1072" s="13">
        <v>0</v>
      </c>
      <c r="J1072" s="12" t="s">
        <v>41</v>
      </c>
      <c r="K1072" s="12">
        <v>2024</v>
      </c>
    </row>
    <row r="1073" spans="1:11" ht="16.5" customHeight="1" x14ac:dyDescent="0.3">
      <c r="A1073" s="14">
        <v>45726</v>
      </c>
      <c r="B1073" s="15" t="s">
        <v>39</v>
      </c>
      <c r="C1073" s="15" t="s">
        <v>102</v>
      </c>
      <c r="D1073" s="16" t="s">
        <v>13</v>
      </c>
      <c r="E1073" s="16" t="s">
        <v>73</v>
      </c>
      <c r="F1073" s="15" t="s">
        <v>74</v>
      </c>
      <c r="G1073" s="17">
        <v>9843.58</v>
      </c>
      <c r="H1073" s="16">
        <v>8</v>
      </c>
      <c r="I1073" s="17">
        <v>2606.62</v>
      </c>
      <c r="J1073" s="16" t="s">
        <v>16</v>
      </c>
      <c r="K1073" s="16">
        <v>2025</v>
      </c>
    </row>
    <row r="1074" spans="1:11" ht="16.5" customHeight="1" x14ac:dyDescent="0.3">
      <c r="A1074" s="10">
        <v>45612</v>
      </c>
      <c r="B1074" s="11" t="s">
        <v>120</v>
      </c>
      <c r="C1074" s="11" t="s">
        <v>111</v>
      </c>
      <c r="D1074" s="12" t="s">
        <v>13</v>
      </c>
      <c r="E1074" s="12" t="s">
        <v>24</v>
      </c>
      <c r="F1074" s="11" t="s">
        <v>25</v>
      </c>
      <c r="G1074" s="13">
        <v>13398.65</v>
      </c>
      <c r="H1074" s="12">
        <v>3</v>
      </c>
      <c r="I1074" s="13">
        <v>5632.86</v>
      </c>
      <c r="J1074" s="12" t="s">
        <v>46</v>
      </c>
      <c r="K1074" s="12">
        <v>2024</v>
      </c>
    </row>
    <row r="1075" spans="1:11" ht="16.5" customHeight="1" x14ac:dyDescent="0.3">
      <c r="A1075" s="14">
        <v>45423</v>
      </c>
      <c r="B1075" s="15" t="s">
        <v>95</v>
      </c>
      <c r="C1075" s="15" t="s">
        <v>111</v>
      </c>
      <c r="D1075" s="16" t="s">
        <v>13</v>
      </c>
      <c r="E1075" s="16" t="s">
        <v>44</v>
      </c>
      <c r="F1075" s="15" t="s">
        <v>66</v>
      </c>
      <c r="G1075" s="17">
        <v>3423.38</v>
      </c>
      <c r="H1075" s="16">
        <v>8</v>
      </c>
      <c r="I1075" s="17">
        <v>1432.91</v>
      </c>
      <c r="J1075" s="16" t="s">
        <v>31</v>
      </c>
      <c r="K1075" s="16">
        <v>2024</v>
      </c>
    </row>
    <row r="1076" spans="1:11" ht="16.5" customHeight="1" x14ac:dyDescent="0.3">
      <c r="A1076" s="10">
        <v>45695</v>
      </c>
      <c r="B1076" s="11" t="s">
        <v>165</v>
      </c>
      <c r="C1076" s="11" t="s">
        <v>33</v>
      </c>
      <c r="D1076" s="12" t="s">
        <v>13</v>
      </c>
      <c r="E1076" s="12" t="s">
        <v>44</v>
      </c>
      <c r="F1076" s="11" t="s">
        <v>72</v>
      </c>
      <c r="G1076" s="13">
        <v>315.95</v>
      </c>
      <c r="H1076" s="12">
        <v>1</v>
      </c>
      <c r="I1076" s="13">
        <v>148.88999999999999</v>
      </c>
      <c r="J1076" s="12" t="s">
        <v>78</v>
      </c>
      <c r="K1076" s="12">
        <v>2025</v>
      </c>
    </row>
    <row r="1077" spans="1:11" ht="16.5" customHeight="1" x14ac:dyDescent="0.3">
      <c r="A1077" s="14">
        <v>45475</v>
      </c>
      <c r="B1077" s="15" t="s">
        <v>98</v>
      </c>
      <c r="C1077" s="15" t="s">
        <v>80</v>
      </c>
      <c r="D1077" s="16" t="s">
        <v>28</v>
      </c>
      <c r="E1077" s="16" t="s">
        <v>34</v>
      </c>
      <c r="F1077" s="15" t="s">
        <v>189</v>
      </c>
      <c r="G1077" s="17">
        <v>2392.29</v>
      </c>
      <c r="H1077" s="16">
        <v>1</v>
      </c>
      <c r="I1077" s="17">
        <v>86.16</v>
      </c>
      <c r="J1077" s="16" t="s">
        <v>82</v>
      </c>
      <c r="K1077" s="16">
        <v>2024</v>
      </c>
    </row>
    <row r="1078" spans="1:11" ht="16.5" customHeight="1" x14ac:dyDescent="0.3">
      <c r="A1078" s="10">
        <v>45542</v>
      </c>
      <c r="B1078" s="11" t="s">
        <v>190</v>
      </c>
      <c r="C1078" s="11" t="s">
        <v>76</v>
      </c>
      <c r="D1078" s="12" t="s">
        <v>13</v>
      </c>
      <c r="E1078" s="12" t="s">
        <v>73</v>
      </c>
      <c r="F1078" s="11" t="s">
        <v>167</v>
      </c>
      <c r="G1078" s="13">
        <v>22342</v>
      </c>
      <c r="H1078" s="12">
        <v>2</v>
      </c>
      <c r="I1078" s="13">
        <v>5521.79</v>
      </c>
      <c r="J1078" s="12" t="s">
        <v>41</v>
      </c>
      <c r="K1078" s="12">
        <v>2024</v>
      </c>
    </row>
    <row r="1079" spans="1:11" ht="16.5" customHeight="1" x14ac:dyDescent="0.3">
      <c r="A1079" s="14">
        <v>45604</v>
      </c>
      <c r="B1079" s="15" t="s">
        <v>39</v>
      </c>
      <c r="C1079" s="15" t="s">
        <v>65</v>
      </c>
      <c r="D1079" s="16" t="s">
        <v>28</v>
      </c>
      <c r="E1079" s="16" t="s">
        <v>29</v>
      </c>
      <c r="F1079" s="15" t="s">
        <v>148</v>
      </c>
      <c r="G1079" s="17">
        <v>53324.88</v>
      </c>
      <c r="H1079" s="16">
        <v>1</v>
      </c>
      <c r="I1079" s="17">
        <v>9483.75</v>
      </c>
      <c r="J1079" s="16" t="s">
        <v>46</v>
      </c>
      <c r="K1079" s="16">
        <v>2024</v>
      </c>
    </row>
    <row r="1080" spans="1:11" ht="16.5" customHeight="1" x14ac:dyDescent="0.3">
      <c r="A1080" s="10">
        <v>45744</v>
      </c>
      <c r="B1080" s="11" t="s">
        <v>158</v>
      </c>
      <c r="C1080" s="11" t="s">
        <v>83</v>
      </c>
      <c r="D1080" s="12" t="s">
        <v>48</v>
      </c>
      <c r="E1080" s="12" t="s">
        <v>107</v>
      </c>
      <c r="F1080" s="11" t="s">
        <v>175</v>
      </c>
      <c r="G1080" s="13">
        <v>9539.8700000000008</v>
      </c>
      <c r="H1080" s="12">
        <v>1</v>
      </c>
      <c r="I1080" s="13">
        <v>1153.45</v>
      </c>
      <c r="J1080" s="12" t="s">
        <v>16</v>
      </c>
      <c r="K1080" s="12">
        <v>2025</v>
      </c>
    </row>
    <row r="1081" spans="1:11" ht="16.5" customHeight="1" x14ac:dyDescent="0.3">
      <c r="A1081" s="14">
        <v>45392</v>
      </c>
      <c r="B1081" s="15" t="s">
        <v>95</v>
      </c>
      <c r="C1081" s="15" t="s">
        <v>153</v>
      </c>
      <c r="D1081" s="16" t="s">
        <v>48</v>
      </c>
      <c r="E1081" s="16" t="s">
        <v>62</v>
      </c>
      <c r="F1081" s="15" t="s">
        <v>187</v>
      </c>
      <c r="G1081" s="17">
        <v>9838.85</v>
      </c>
      <c r="H1081" s="16">
        <v>3</v>
      </c>
      <c r="I1081" s="18">
        <v>-1906.68</v>
      </c>
      <c r="J1081" s="16" t="s">
        <v>105</v>
      </c>
      <c r="K1081" s="16">
        <v>2024</v>
      </c>
    </row>
    <row r="1082" spans="1:11" ht="16.5" customHeight="1" x14ac:dyDescent="0.3">
      <c r="A1082" s="10">
        <v>45392</v>
      </c>
      <c r="B1082" s="11" t="s">
        <v>54</v>
      </c>
      <c r="C1082" s="11" t="s">
        <v>23</v>
      </c>
      <c r="D1082" s="12" t="s">
        <v>28</v>
      </c>
      <c r="E1082" s="12" t="s">
        <v>34</v>
      </c>
      <c r="F1082" s="11" t="s">
        <v>92</v>
      </c>
      <c r="G1082" s="13">
        <v>1679.52</v>
      </c>
      <c r="H1082" s="12">
        <v>4</v>
      </c>
      <c r="I1082" s="13">
        <v>755.21</v>
      </c>
      <c r="J1082" s="12" t="s">
        <v>105</v>
      </c>
      <c r="K1082" s="12">
        <v>2024</v>
      </c>
    </row>
    <row r="1083" spans="1:11" ht="16.5" customHeight="1" x14ac:dyDescent="0.3">
      <c r="A1083" s="14">
        <v>45530</v>
      </c>
      <c r="B1083" s="15" t="s">
        <v>85</v>
      </c>
      <c r="C1083" s="15" t="s">
        <v>59</v>
      </c>
      <c r="D1083" s="16" t="s">
        <v>13</v>
      </c>
      <c r="E1083" s="16" t="s">
        <v>154</v>
      </c>
      <c r="F1083" s="15" t="s">
        <v>196</v>
      </c>
      <c r="G1083" s="17">
        <v>776.29</v>
      </c>
      <c r="H1083" s="16">
        <v>1</v>
      </c>
      <c r="I1083" s="17">
        <v>98.45</v>
      </c>
      <c r="J1083" s="16" t="s">
        <v>36</v>
      </c>
      <c r="K1083" s="16">
        <v>2024</v>
      </c>
    </row>
    <row r="1084" spans="1:11" ht="16.5" customHeight="1" x14ac:dyDescent="0.3">
      <c r="A1084" s="10">
        <v>45678</v>
      </c>
      <c r="B1084" s="11" t="s">
        <v>133</v>
      </c>
      <c r="C1084" s="11" t="s">
        <v>111</v>
      </c>
      <c r="D1084" s="12" t="s">
        <v>13</v>
      </c>
      <c r="E1084" s="12" t="s">
        <v>73</v>
      </c>
      <c r="F1084" s="11" t="s">
        <v>127</v>
      </c>
      <c r="G1084" s="13">
        <v>10789.03</v>
      </c>
      <c r="H1084" s="12">
        <v>12</v>
      </c>
      <c r="I1084" s="13">
        <v>3219.07</v>
      </c>
      <c r="J1084" s="12" t="s">
        <v>170</v>
      </c>
      <c r="K1084" s="12">
        <v>2025</v>
      </c>
    </row>
    <row r="1085" spans="1:11" ht="16.5" customHeight="1" x14ac:dyDescent="0.3">
      <c r="A1085" s="14">
        <v>45417</v>
      </c>
      <c r="B1085" s="15" t="s">
        <v>67</v>
      </c>
      <c r="C1085" s="15" t="s">
        <v>93</v>
      </c>
      <c r="D1085" s="16" t="s">
        <v>28</v>
      </c>
      <c r="E1085" s="16" t="s">
        <v>60</v>
      </c>
      <c r="F1085" s="15" t="s">
        <v>61</v>
      </c>
      <c r="G1085" s="17">
        <v>23163.87</v>
      </c>
      <c r="H1085" s="16">
        <v>1</v>
      </c>
      <c r="I1085" s="17">
        <v>4591.8900000000003</v>
      </c>
      <c r="J1085" s="16" t="s">
        <v>31</v>
      </c>
      <c r="K1085" s="16">
        <v>2024</v>
      </c>
    </row>
    <row r="1086" spans="1:11" ht="16.5" customHeight="1" x14ac:dyDescent="0.3">
      <c r="A1086" s="10">
        <v>45427</v>
      </c>
      <c r="B1086" s="11" t="s">
        <v>126</v>
      </c>
      <c r="C1086" s="11" t="s">
        <v>76</v>
      </c>
      <c r="D1086" s="12" t="s">
        <v>13</v>
      </c>
      <c r="E1086" s="12" t="s">
        <v>24</v>
      </c>
      <c r="F1086" s="11" t="s">
        <v>25</v>
      </c>
      <c r="G1086" s="13">
        <v>9377.9500000000007</v>
      </c>
      <c r="H1086" s="12">
        <v>7</v>
      </c>
      <c r="I1086" s="13">
        <v>4062.14</v>
      </c>
      <c r="J1086" s="12" t="s">
        <v>31</v>
      </c>
      <c r="K1086" s="12">
        <v>2024</v>
      </c>
    </row>
    <row r="1087" spans="1:11" ht="16.5" customHeight="1" x14ac:dyDescent="0.3">
      <c r="A1087" s="14">
        <v>45627</v>
      </c>
      <c r="B1087" s="15" t="s">
        <v>190</v>
      </c>
      <c r="C1087" s="15" t="s">
        <v>93</v>
      </c>
      <c r="D1087" s="16" t="s">
        <v>13</v>
      </c>
      <c r="E1087" s="16" t="s">
        <v>19</v>
      </c>
      <c r="F1087" s="15" t="s">
        <v>174</v>
      </c>
      <c r="G1087" s="17">
        <v>1054.21</v>
      </c>
      <c r="H1087" s="16">
        <v>1</v>
      </c>
      <c r="I1087" s="17">
        <v>74.95</v>
      </c>
      <c r="J1087" s="16" t="s">
        <v>21</v>
      </c>
      <c r="K1087" s="16">
        <v>2024</v>
      </c>
    </row>
    <row r="1088" spans="1:11" ht="16.5" customHeight="1" x14ac:dyDescent="0.3">
      <c r="A1088" s="10">
        <v>45428</v>
      </c>
      <c r="B1088" s="11" t="s">
        <v>71</v>
      </c>
      <c r="C1088" s="11" t="s">
        <v>93</v>
      </c>
      <c r="D1088" s="12" t="s">
        <v>28</v>
      </c>
      <c r="E1088" s="12" t="s">
        <v>29</v>
      </c>
      <c r="F1088" s="11" t="s">
        <v>184</v>
      </c>
      <c r="G1088" s="13">
        <v>17785.29</v>
      </c>
      <c r="H1088" s="12">
        <v>1</v>
      </c>
      <c r="I1088" s="13">
        <v>1608.65</v>
      </c>
      <c r="J1088" s="12" t="s">
        <v>31</v>
      </c>
      <c r="K1088" s="12">
        <v>2024</v>
      </c>
    </row>
    <row r="1089" spans="1:11" ht="16.5" customHeight="1" x14ac:dyDescent="0.3">
      <c r="A1089" s="14">
        <v>45672</v>
      </c>
      <c r="B1089" s="15" t="s">
        <v>79</v>
      </c>
      <c r="C1089" s="15" t="s">
        <v>111</v>
      </c>
      <c r="D1089" s="16" t="s">
        <v>13</v>
      </c>
      <c r="E1089" s="16" t="s">
        <v>19</v>
      </c>
      <c r="F1089" s="15" t="s">
        <v>198</v>
      </c>
      <c r="G1089" s="17">
        <v>357.61</v>
      </c>
      <c r="H1089" s="16">
        <v>1</v>
      </c>
      <c r="I1089" s="17">
        <v>37.979999999999997</v>
      </c>
      <c r="J1089" s="16" t="s">
        <v>170</v>
      </c>
      <c r="K1089" s="16">
        <v>2025</v>
      </c>
    </row>
    <row r="1090" spans="1:11" ht="16.5" customHeight="1" x14ac:dyDescent="0.3">
      <c r="A1090" s="10">
        <v>45570</v>
      </c>
      <c r="B1090" s="11" t="s">
        <v>178</v>
      </c>
      <c r="C1090" s="11" t="s">
        <v>76</v>
      </c>
      <c r="D1090" s="12" t="s">
        <v>28</v>
      </c>
      <c r="E1090" s="12" t="s">
        <v>34</v>
      </c>
      <c r="F1090" s="11" t="s">
        <v>92</v>
      </c>
      <c r="G1090" s="13">
        <v>3963.73</v>
      </c>
      <c r="H1090" s="12">
        <v>4</v>
      </c>
      <c r="I1090" s="13">
        <v>1127.22</v>
      </c>
      <c r="J1090" s="12" t="s">
        <v>96</v>
      </c>
      <c r="K1090" s="12">
        <v>2024</v>
      </c>
    </row>
    <row r="1091" spans="1:11" ht="16.5" customHeight="1" x14ac:dyDescent="0.3">
      <c r="A1091" s="14">
        <v>45636</v>
      </c>
      <c r="B1091" s="15" t="s">
        <v>168</v>
      </c>
      <c r="C1091" s="15" t="s">
        <v>55</v>
      </c>
      <c r="D1091" s="16" t="s">
        <v>13</v>
      </c>
      <c r="E1091" s="16" t="s">
        <v>14</v>
      </c>
      <c r="F1091" s="15" t="s">
        <v>161</v>
      </c>
      <c r="G1091" s="17">
        <v>396.27</v>
      </c>
      <c r="H1091" s="16">
        <v>2</v>
      </c>
      <c r="I1091" s="17">
        <v>200.69</v>
      </c>
      <c r="J1091" s="16" t="s">
        <v>21</v>
      </c>
      <c r="K1091" s="16">
        <v>2024</v>
      </c>
    </row>
    <row r="1092" spans="1:11" ht="16.5" customHeight="1" x14ac:dyDescent="0.3">
      <c r="A1092" s="10">
        <v>45419</v>
      </c>
      <c r="B1092" s="11" t="s">
        <v>137</v>
      </c>
      <c r="C1092" s="11" t="s">
        <v>59</v>
      </c>
      <c r="D1092" s="12" t="s">
        <v>13</v>
      </c>
      <c r="E1092" s="12" t="s">
        <v>116</v>
      </c>
      <c r="F1092" s="11" t="s">
        <v>151</v>
      </c>
      <c r="G1092" s="13">
        <v>2947.82</v>
      </c>
      <c r="H1092" s="12">
        <v>3</v>
      </c>
      <c r="I1092" s="13">
        <v>649.03</v>
      </c>
      <c r="J1092" s="12" t="s">
        <v>31</v>
      </c>
      <c r="K1092" s="12">
        <v>2024</v>
      </c>
    </row>
    <row r="1093" spans="1:11" ht="16.5" customHeight="1" x14ac:dyDescent="0.3">
      <c r="A1093" s="14">
        <v>45733</v>
      </c>
      <c r="B1093" s="15" t="s">
        <v>120</v>
      </c>
      <c r="C1093" s="15" t="s">
        <v>80</v>
      </c>
      <c r="D1093" s="16" t="s">
        <v>13</v>
      </c>
      <c r="E1093" s="16" t="s">
        <v>24</v>
      </c>
      <c r="F1093" s="15" t="s">
        <v>100</v>
      </c>
      <c r="G1093" s="17">
        <v>869.55</v>
      </c>
      <c r="H1093" s="16">
        <v>9</v>
      </c>
      <c r="I1093" s="18">
        <v>-1490.92</v>
      </c>
      <c r="J1093" s="16" t="s">
        <v>16</v>
      </c>
      <c r="K1093" s="16">
        <v>2025</v>
      </c>
    </row>
    <row r="1094" spans="1:11" ht="16.5" customHeight="1" x14ac:dyDescent="0.3">
      <c r="A1094" s="10">
        <v>45706</v>
      </c>
      <c r="B1094" s="11" t="s">
        <v>11</v>
      </c>
      <c r="C1094" s="11" t="s">
        <v>99</v>
      </c>
      <c r="D1094" s="12" t="s">
        <v>13</v>
      </c>
      <c r="E1094" s="12" t="s">
        <v>73</v>
      </c>
      <c r="F1094" s="11" t="s">
        <v>127</v>
      </c>
      <c r="G1094" s="13">
        <v>3723.41</v>
      </c>
      <c r="H1094" s="12">
        <v>3</v>
      </c>
      <c r="I1094" s="19">
        <v>-651</v>
      </c>
      <c r="J1094" s="12" t="s">
        <v>78</v>
      </c>
      <c r="K1094" s="12">
        <v>2025</v>
      </c>
    </row>
    <row r="1095" spans="1:11" ht="16.5" customHeight="1" x14ac:dyDescent="0.3">
      <c r="A1095" s="14">
        <v>45726</v>
      </c>
      <c r="B1095" s="15" t="s">
        <v>75</v>
      </c>
      <c r="C1095" s="15" t="s">
        <v>59</v>
      </c>
      <c r="D1095" s="16" t="s">
        <v>13</v>
      </c>
      <c r="E1095" s="16" t="s">
        <v>73</v>
      </c>
      <c r="F1095" s="15" t="s">
        <v>167</v>
      </c>
      <c r="G1095" s="17">
        <v>35348.69</v>
      </c>
      <c r="H1095" s="16">
        <v>2</v>
      </c>
      <c r="I1095" s="17">
        <v>946.79</v>
      </c>
      <c r="J1095" s="16" t="s">
        <v>16</v>
      </c>
      <c r="K1095" s="16">
        <v>2025</v>
      </c>
    </row>
    <row r="1096" spans="1:11" ht="16.5" customHeight="1" x14ac:dyDescent="0.3">
      <c r="A1096" s="10">
        <v>45674</v>
      </c>
      <c r="B1096" s="11" t="s">
        <v>32</v>
      </c>
      <c r="C1096" s="11" t="s">
        <v>40</v>
      </c>
      <c r="D1096" s="12" t="s">
        <v>13</v>
      </c>
      <c r="E1096" s="12" t="s">
        <v>112</v>
      </c>
      <c r="F1096" s="11" t="s">
        <v>113</v>
      </c>
      <c r="G1096" s="13">
        <v>2090.42</v>
      </c>
      <c r="H1096" s="12">
        <v>7</v>
      </c>
      <c r="I1096" s="13">
        <v>900.76</v>
      </c>
      <c r="J1096" s="12" t="s">
        <v>170</v>
      </c>
      <c r="K1096" s="12">
        <v>2025</v>
      </c>
    </row>
    <row r="1097" spans="1:11" ht="16.5" customHeight="1" x14ac:dyDescent="0.3">
      <c r="A1097" s="14">
        <v>45648</v>
      </c>
      <c r="B1097" s="15" t="s">
        <v>85</v>
      </c>
      <c r="C1097" s="15" t="s">
        <v>55</v>
      </c>
      <c r="D1097" s="16" t="s">
        <v>13</v>
      </c>
      <c r="E1097" s="16" t="s">
        <v>19</v>
      </c>
      <c r="F1097" s="15" t="s">
        <v>198</v>
      </c>
      <c r="G1097" s="17">
        <v>1022.14</v>
      </c>
      <c r="H1097" s="16">
        <v>3</v>
      </c>
      <c r="I1097" s="17">
        <v>294.31</v>
      </c>
      <c r="J1097" s="16" t="s">
        <v>21</v>
      </c>
      <c r="K1097" s="16">
        <v>2024</v>
      </c>
    </row>
    <row r="1098" spans="1:11" ht="16.5" customHeight="1" x14ac:dyDescent="0.3">
      <c r="A1098" s="10">
        <v>45511</v>
      </c>
      <c r="B1098" s="11" t="s">
        <v>132</v>
      </c>
      <c r="C1098" s="11" t="s">
        <v>80</v>
      </c>
      <c r="D1098" s="12" t="s">
        <v>13</v>
      </c>
      <c r="E1098" s="12" t="s">
        <v>116</v>
      </c>
      <c r="F1098" s="11" t="s">
        <v>117</v>
      </c>
      <c r="G1098" s="13">
        <v>211182.88</v>
      </c>
      <c r="H1098" s="12">
        <v>10</v>
      </c>
      <c r="I1098" s="13">
        <v>52596.84</v>
      </c>
      <c r="J1098" s="12" t="s">
        <v>36</v>
      </c>
      <c r="K1098" s="12">
        <v>2024</v>
      </c>
    </row>
    <row r="1099" spans="1:11" ht="16.5" customHeight="1" x14ac:dyDescent="0.3">
      <c r="A1099" s="14">
        <v>45390</v>
      </c>
      <c r="B1099" s="15" t="s">
        <v>69</v>
      </c>
      <c r="C1099" s="15" t="s">
        <v>12</v>
      </c>
      <c r="D1099" s="16" t="s">
        <v>13</v>
      </c>
      <c r="E1099" s="16" t="s">
        <v>24</v>
      </c>
      <c r="F1099" s="15" t="s">
        <v>25</v>
      </c>
      <c r="G1099" s="17">
        <v>21962.67</v>
      </c>
      <c r="H1099" s="16">
        <v>3</v>
      </c>
      <c r="I1099" s="18">
        <v>-34660.39</v>
      </c>
      <c r="J1099" s="16" t="s">
        <v>105</v>
      </c>
      <c r="K1099" s="16">
        <v>2024</v>
      </c>
    </row>
    <row r="1100" spans="1:11" ht="16.5" customHeight="1" x14ac:dyDescent="0.3">
      <c r="A1100" s="10">
        <v>45433</v>
      </c>
      <c r="B1100" s="11" t="s">
        <v>79</v>
      </c>
      <c r="C1100" s="11" t="s">
        <v>47</v>
      </c>
      <c r="D1100" s="12" t="s">
        <v>48</v>
      </c>
      <c r="E1100" s="12" t="s">
        <v>107</v>
      </c>
      <c r="F1100" s="11" t="s">
        <v>157</v>
      </c>
      <c r="G1100" s="13">
        <v>6572.2</v>
      </c>
      <c r="H1100" s="12">
        <v>2</v>
      </c>
      <c r="I1100" s="13">
        <v>1034.19</v>
      </c>
      <c r="J1100" s="12" t="s">
        <v>31</v>
      </c>
      <c r="K1100" s="12">
        <v>2024</v>
      </c>
    </row>
    <row r="1101" spans="1:11" ht="16.5" customHeight="1" x14ac:dyDescent="0.3">
      <c r="A1101" s="14">
        <v>45613</v>
      </c>
      <c r="B1101" s="15" t="s">
        <v>58</v>
      </c>
      <c r="C1101" s="15" t="s">
        <v>80</v>
      </c>
      <c r="D1101" s="16" t="s">
        <v>13</v>
      </c>
      <c r="E1101" s="16" t="s">
        <v>73</v>
      </c>
      <c r="F1101" s="15" t="s">
        <v>109</v>
      </c>
      <c r="G1101" s="17">
        <v>4801.82</v>
      </c>
      <c r="H1101" s="16">
        <v>3</v>
      </c>
      <c r="I1101" s="17">
        <v>1394.02</v>
      </c>
      <c r="J1101" s="16" t="s">
        <v>46</v>
      </c>
      <c r="K1101" s="16">
        <v>2024</v>
      </c>
    </row>
    <row r="1102" spans="1:11" ht="16.5" customHeight="1" x14ac:dyDescent="0.3">
      <c r="A1102" s="10">
        <v>45632</v>
      </c>
      <c r="B1102" s="11" t="s">
        <v>190</v>
      </c>
      <c r="C1102" s="11" t="s">
        <v>12</v>
      </c>
      <c r="D1102" s="12" t="s">
        <v>13</v>
      </c>
      <c r="E1102" s="12" t="s">
        <v>44</v>
      </c>
      <c r="F1102" s="11" t="s">
        <v>45</v>
      </c>
      <c r="G1102" s="13">
        <v>482.38</v>
      </c>
      <c r="H1102" s="12">
        <v>1</v>
      </c>
      <c r="I1102" s="13">
        <v>205.52</v>
      </c>
      <c r="J1102" s="12" t="s">
        <v>21</v>
      </c>
      <c r="K1102" s="12">
        <v>2024</v>
      </c>
    </row>
    <row r="1103" spans="1:11" ht="16.5" customHeight="1" x14ac:dyDescent="0.3">
      <c r="A1103" s="14">
        <v>45614</v>
      </c>
      <c r="B1103" s="15" t="s">
        <v>183</v>
      </c>
      <c r="C1103" s="15" t="s">
        <v>52</v>
      </c>
      <c r="D1103" s="16" t="s">
        <v>48</v>
      </c>
      <c r="E1103" s="16" t="s">
        <v>49</v>
      </c>
      <c r="F1103" s="15" t="s">
        <v>94</v>
      </c>
      <c r="G1103" s="17">
        <v>57095.839999999997</v>
      </c>
      <c r="H1103" s="16">
        <v>1</v>
      </c>
      <c r="I1103" s="17">
        <v>23278.28</v>
      </c>
      <c r="J1103" s="16" t="s">
        <v>46</v>
      </c>
      <c r="K1103" s="16">
        <v>2024</v>
      </c>
    </row>
    <row r="1104" spans="1:11" ht="16.5" customHeight="1" x14ac:dyDescent="0.3">
      <c r="A1104" s="10">
        <v>45435</v>
      </c>
      <c r="B1104" s="11" t="s">
        <v>11</v>
      </c>
      <c r="C1104" s="11" t="s">
        <v>59</v>
      </c>
      <c r="D1104" s="12" t="s">
        <v>48</v>
      </c>
      <c r="E1104" s="12" t="s">
        <v>62</v>
      </c>
      <c r="F1104" s="11" t="s">
        <v>119</v>
      </c>
      <c r="G1104" s="13">
        <v>4342.99</v>
      </c>
      <c r="H1104" s="12">
        <v>5</v>
      </c>
      <c r="I1104" s="13">
        <v>288.43</v>
      </c>
      <c r="J1104" s="12" t="s">
        <v>31</v>
      </c>
      <c r="K1104" s="12">
        <v>2024</v>
      </c>
    </row>
    <row r="1105" spans="1:11" ht="16.5" customHeight="1" x14ac:dyDescent="0.3">
      <c r="A1105" s="14">
        <v>45505</v>
      </c>
      <c r="B1105" s="15" t="s">
        <v>138</v>
      </c>
      <c r="C1105" s="15" t="s">
        <v>76</v>
      </c>
      <c r="D1105" s="16" t="s">
        <v>13</v>
      </c>
      <c r="E1105" s="16" t="s">
        <v>154</v>
      </c>
      <c r="F1105" s="15" t="s">
        <v>155</v>
      </c>
      <c r="G1105" s="17">
        <v>2722.27</v>
      </c>
      <c r="H1105" s="16">
        <v>3</v>
      </c>
      <c r="I1105" s="17">
        <v>767.04</v>
      </c>
      <c r="J1105" s="16" t="s">
        <v>36</v>
      </c>
      <c r="K1105" s="16">
        <v>2024</v>
      </c>
    </row>
    <row r="1106" spans="1:11" ht="16.5" customHeight="1" x14ac:dyDescent="0.3">
      <c r="A1106" s="10">
        <v>45509</v>
      </c>
      <c r="B1106" s="11" t="s">
        <v>37</v>
      </c>
      <c r="C1106" s="11" t="s">
        <v>55</v>
      </c>
      <c r="D1106" s="12" t="s">
        <v>13</v>
      </c>
      <c r="E1106" s="12" t="s">
        <v>112</v>
      </c>
      <c r="F1106" s="11" t="s">
        <v>163</v>
      </c>
      <c r="G1106" s="13">
        <v>260.45999999999998</v>
      </c>
      <c r="H1106" s="12">
        <v>1</v>
      </c>
      <c r="I1106" s="13">
        <v>125.51</v>
      </c>
      <c r="J1106" s="12" t="s">
        <v>36</v>
      </c>
      <c r="K1106" s="12">
        <v>2024</v>
      </c>
    </row>
    <row r="1107" spans="1:11" ht="16.5" customHeight="1" x14ac:dyDescent="0.3">
      <c r="A1107" s="14">
        <v>45609</v>
      </c>
      <c r="B1107" s="15" t="s">
        <v>22</v>
      </c>
      <c r="C1107" s="15" t="s">
        <v>40</v>
      </c>
      <c r="D1107" s="16" t="s">
        <v>13</v>
      </c>
      <c r="E1107" s="16" t="s">
        <v>73</v>
      </c>
      <c r="F1107" s="15" t="s">
        <v>167</v>
      </c>
      <c r="G1107" s="17">
        <v>9664.2999999999993</v>
      </c>
      <c r="H1107" s="16">
        <v>4</v>
      </c>
      <c r="I1107" s="17">
        <v>2481.61</v>
      </c>
      <c r="J1107" s="16" t="s">
        <v>46</v>
      </c>
      <c r="K1107" s="16">
        <v>2024</v>
      </c>
    </row>
    <row r="1108" spans="1:11" ht="16.5" customHeight="1" x14ac:dyDescent="0.3">
      <c r="A1108" s="10">
        <v>45659</v>
      </c>
      <c r="B1108" s="11" t="s">
        <v>32</v>
      </c>
      <c r="C1108" s="11" t="s">
        <v>99</v>
      </c>
      <c r="D1108" s="12" t="s">
        <v>13</v>
      </c>
      <c r="E1108" s="12" t="s">
        <v>24</v>
      </c>
      <c r="F1108" s="11" t="s">
        <v>25</v>
      </c>
      <c r="G1108" s="13">
        <v>1291.3</v>
      </c>
      <c r="H1108" s="12">
        <v>6</v>
      </c>
      <c r="I1108" s="13">
        <v>728.56</v>
      </c>
      <c r="J1108" s="12" t="s">
        <v>170</v>
      </c>
      <c r="K1108" s="12">
        <v>2025</v>
      </c>
    </row>
    <row r="1109" spans="1:11" ht="16.5" customHeight="1" x14ac:dyDescent="0.3">
      <c r="A1109" s="14">
        <v>45541</v>
      </c>
      <c r="B1109" s="15" t="s">
        <v>71</v>
      </c>
      <c r="C1109" s="15" t="s">
        <v>153</v>
      </c>
      <c r="D1109" s="16" t="s">
        <v>13</v>
      </c>
      <c r="E1109" s="16" t="s">
        <v>73</v>
      </c>
      <c r="F1109" s="15" t="s">
        <v>109</v>
      </c>
      <c r="G1109" s="17">
        <v>32685.47</v>
      </c>
      <c r="H1109" s="16">
        <v>3</v>
      </c>
      <c r="I1109" s="18">
        <v>-7387.12</v>
      </c>
      <c r="J1109" s="16" t="s">
        <v>41</v>
      </c>
      <c r="K1109" s="16">
        <v>2024</v>
      </c>
    </row>
    <row r="1110" spans="1:11" ht="16.5" customHeight="1" x14ac:dyDescent="0.3">
      <c r="A1110" s="10">
        <v>45545</v>
      </c>
      <c r="B1110" s="11" t="s">
        <v>138</v>
      </c>
      <c r="C1110" s="11" t="s">
        <v>23</v>
      </c>
      <c r="D1110" s="12" t="s">
        <v>28</v>
      </c>
      <c r="E1110" s="12" t="s">
        <v>34</v>
      </c>
      <c r="F1110" s="11" t="s">
        <v>189</v>
      </c>
      <c r="G1110" s="13">
        <v>10371.950000000001</v>
      </c>
      <c r="H1110" s="12">
        <v>3</v>
      </c>
      <c r="I1110" s="13">
        <v>1359.88</v>
      </c>
      <c r="J1110" s="12" t="s">
        <v>41</v>
      </c>
      <c r="K1110" s="12">
        <v>2024</v>
      </c>
    </row>
    <row r="1111" spans="1:11" ht="16.5" customHeight="1" x14ac:dyDescent="0.3">
      <c r="A1111" s="14">
        <v>45548</v>
      </c>
      <c r="B1111" s="15" t="s">
        <v>165</v>
      </c>
      <c r="C1111" s="15" t="s">
        <v>80</v>
      </c>
      <c r="D1111" s="16" t="s">
        <v>13</v>
      </c>
      <c r="E1111" s="16" t="s">
        <v>24</v>
      </c>
      <c r="F1111" s="15" t="s">
        <v>125</v>
      </c>
      <c r="G1111" s="17">
        <v>718.52</v>
      </c>
      <c r="H1111" s="16">
        <v>1</v>
      </c>
      <c r="I1111" s="18">
        <v>-630.96</v>
      </c>
      <c r="J1111" s="16" t="s">
        <v>41</v>
      </c>
      <c r="K1111" s="16">
        <v>2024</v>
      </c>
    </row>
    <row r="1112" spans="1:11" ht="16.5" customHeight="1" x14ac:dyDescent="0.3">
      <c r="A1112" s="10">
        <v>45480</v>
      </c>
      <c r="B1112" s="11" t="s">
        <v>69</v>
      </c>
      <c r="C1112" s="11" t="s">
        <v>55</v>
      </c>
      <c r="D1112" s="12" t="s">
        <v>13</v>
      </c>
      <c r="E1112" s="12" t="s">
        <v>19</v>
      </c>
      <c r="F1112" s="11" t="s">
        <v>38</v>
      </c>
      <c r="G1112" s="13">
        <v>15074.75</v>
      </c>
      <c r="H1112" s="12">
        <v>4</v>
      </c>
      <c r="I1112" s="13">
        <v>1303.31</v>
      </c>
      <c r="J1112" s="12" t="s">
        <v>82</v>
      </c>
      <c r="K1112" s="12">
        <v>2024</v>
      </c>
    </row>
    <row r="1113" spans="1:11" ht="16.5" customHeight="1" x14ac:dyDescent="0.3">
      <c r="A1113" s="14">
        <v>45507</v>
      </c>
      <c r="B1113" s="15" t="s">
        <v>64</v>
      </c>
      <c r="C1113" s="15" t="s">
        <v>93</v>
      </c>
      <c r="D1113" s="16" t="s">
        <v>48</v>
      </c>
      <c r="E1113" s="16" t="s">
        <v>62</v>
      </c>
      <c r="F1113" s="15" t="s">
        <v>187</v>
      </c>
      <c r="G1113" s="17">
        <v>16996.310000000001</v>
      </c>
      <c r="H1113" s="16">
        <v>2</v>
      </c>
      <c r="I1113" s="17">
        <v>1965.21</v>
      </c>
      <c r="J1113" s="16" t="s">
        <v>36</v>
      </c>
      <c r="K1113" s="16">
        <v>2024</v>
      </c>
    </row>
    <row r="1114" spans="1:11" ht="16.5" customHeight="1" x14ac:dyDescent="0.3">
      <c r="A1114" s="10">
        <v>45577</v>
      </c>
      <c r="B1114" s="11" t="s">
        <v>142</v>
      </c>
      <c r="C1114" s="11" t="s">
        <v>153</v>
      </c>
      <c r="D1114" s="12" t="s">
        <v>48</v>
      </c>
      <c r="E1114" s="12" t="s">
        <v>107</v>
      </c>
      <c r="F1114" s="11" t="s">
        <v>159</v>
      </c>
      <c r="G1114" s="13">
        <v>2809.48</v>
      </c>
      <c r="H1114" s="12">
        <v>2</v>
      </c>
      <c r="I1114" s="13">
        <v>346.4</v>
      </c>
      <c r="J1114" s="12" t="s">
        <v>96</v>
      </c>
      <c r="K1114" s="12">
        <v>2024</v>
      </c>
    </row>
    <row r="1115" spans="1:11" ht="16.5" customHeight="1" x14ac:dyDescent="0.3">
      <c r="A1115" s="14">
        <v>45537</v>
      </c>
      <c r="B1115" s="15" t="s">
        <v>178</v>
      </c>
      <c r="C1115" s="15" t="s">
        <v>43</v>
      </c>
      <c r="D1115" s="16" t="s">
        <v>48</v>
      </c>
      <c r="E1115" s="16" t="s">
        <v>140</v>
      </c>
      <c r="F1115" s="15" t="s">
        <v>180</v>
      </c>
      <c r="G1115" s="17">
        <v>209843.64</v>
      </c>
      <c r="H1115" s="16">
        <v>8</v>
      </c>
      <c r="I1115" s="18">
        <v>-23192.87</v>
      </c>
      <c r="J1115" s="16" t="s">
        <v>41</v>
      </c>
      <c r="K1115" s="16">
        <v>2024</v>
      </c>
    </row>
    <row r="1116" spans="1:11" ht="16.5" customHeight="1" x14ac:dyDescent="0.3">
      <c r="A1116" s="10">
        <v>45672</v>
      </c>
      <c r="B1116" s="11" t="s">
        <v>90</v>
      </c>
      <c r="C1116" s="11" t="s">
        <v>40</v>
      </c>
      <c r="D1116" s="12" t="s">
        <v>28</v>
      </c>
      <c r="E1116" s="12" t="s">
        <v>34</v>
      </c>
      <c r="F1116" s="11" t="s">
        <v>92</v>
      </c>
      <c r="G1116" s="13">
        <v>2626.68</v>
      </c>
      <c r="H1116" s="12">
        <v>4</v>
      </c>
      <c r="I1116" s="13">
        <v>981.89</v>
      </c>
      <c r="J1116" s="12" t="s">
        <v>170</v>
      </c>
      <c r="K1116" s="12">
        <v>2025</v>
      </c>
    </row>
    <row r="1117" spans="1:11" ht="16.5" customHeight="1" x14ac:dyDescent="0.3">
      <c r="A1117" s="14">
        <v>45426</v>
      </c>
      <c r="B1117" s="15" t="s">
        <v>88</v>
      </c>
      <c r="C1117" s="15" t="s">
        <v>33</v>
      </c>
      <c r="D1117" s="16" t="s">
        <v>13</v>
      </c>
      <c r="E1117" s="16" t="s">
        <v>24</v>
      </c>
      <c r="F1117" s="15" t="s">
        <v>84</v>
      </c>
      <c r="G1117" s="17">
        <v>151.69</v>
      </c>
      <c r="H1117" s="16">
        <v>1</v>
      </c>
      <c r="I1117" s="18">
        <v>-106.08</v>
      </c>
      <c r="J1117" s="16" t="s">
        <v>31</v>
      </c>
      <c r="K1117" s="16">
        <v>2024</v>
      </c>
    </row>
    <row r="1118" spans="1:11" ht="16.5" customHeight="1" x14ac:dyDescent="0.3">
      <c r="A1118" s="10">
        <v>45545</v>
      </c>
      <c r="B1118" s="11" t="s">
        <v>165</v>
      </c>
      <c r="C1118" s="11" t="s">
        <v>153</v>
      </c>
      <c r="D1118" s="12" t="s">
        <v>28</v>
      </c>
      <c r="E1118" s="12" t="s">
        <v>29</v>
      </c>
      <c r="F1118" s="11" t="s">
        <v>148</v>
      </c>
      <c r="G1118" s="13">
        <v>64429.05</v>
      </c>
      <c r="H1118" s="12">
        <v>3</v>
      </c>
      <c r="I1118" s="13">
        <v>6749.93</v>
      </c>
      <c r="J1118" s="12" t="s">
        <v>41</v>
      </c>
      <c r="K1118" s="12">
        <v>2024</v>
      </c>
    </row>
    <row r="1119" spans="1:11" ht="16.5" customHeight="1" x14ac:dyDescent="0.3">
      <c r="A1119" s="14">
        <v>45698</v>
      </c>
      <c r="B1119" s="15" t="s">
        <v>88</v>
      </c>
      <c r="C1119" s="15" t="s">
        <v>12</v>
      </c>
      <c r="D1119" s="16" t="s">
        <v>13</v>
      </c>
      <c r="E1119" s="16" t="s">
        <v>14</v>
      </c>
      <c r="F1119" s="15" t="s">
        <v>15</v>
      </c>
      <c r="G1119" s="17">
        <v>1024.6600000000001</v>
      </c>
      <c r="H1119" s="16">
        <v>6</v>
      </c>
      <c r="I1119" s="17">
        <v>434.86</v>
      </c>
      <c r="J1119" s="16" t="s">
        <v>78</v>
      </c>
      <c r="K1119" s="16">
        <v>2025</v>
      </c>
    </row>
    <row r="1120" spans="1:11" ht="16.5" customHeight="1" x14ac:dyDescent="0.3">
      <c r="A1120" s="10">
        <v>45519</v>
      </c>
      <c r="B1120" s="11" t="s">
        <v>120</v>
      </c>
      <c r="C1120" s="11" t="s">
        <v>47</v>
      </c>
      <c r="D1120" s="12" t="s">
        <v>13</v>
      </c>
      <c r="E1120" s="12" t="s">
        <v>44</v>
      </c>
      <c r="F1120" s="11" t="s">
        <v>156</v>
      </c>
      <c r="G1120" s="13">
        <v>2068.77</v>
      </c>
      <c r="H1120" s="12">
        <v>4</v>
      </c>
      <c r="I1120" s="13">
        <v>1150.71</v>
      </c>
      <c r="J1120" s="12" t="s">
        <v>36</v>
      </c>
      <c r="K1120" s="12">
        <v>2024</v>
      </c>
    </row>
    <row r="1121" spans="1:11" ht="16.5" customHeight="1" x14ac:dyDescent="0.3">
      <c r="A1121" s="14">
        <v>45548</v>
      </c>
      <c r="B1121" s="15" t="s">
        <v>150</v>
      </c>
      <c r="C1121" s="15" t="s">
        <v>80</v>
      </c>
      <c r="D1121" s="16" t="s">
        <v>13</v>
      </c>
      <c r="E1121" s="16" t="s">
        <v>56</v>
      </c>
      <c r="F1121" s="15" t="s">
        <v>77</v>
      </c>
      <c r="G1121" s="17">
        <v>16314.72</v>
      </c>
      <c r="H1121" s="16">
        <v>7</v>
      </c>
      <c r="I1121" s="17">
        <v>5908.52</v>
      </c>
      <c r="J1121" s="16" t="s">
        <v>41</v>
      </c>
      <c r="K1121" s="16">
        <v>2024</v>
      </c>
    </row>
    <row r="1122" spans="1:11" ht="16.5" customHeight="1" x14ac:dyDescent="0.3">
      <c r="A1122" s="10">
        <v>45537</v>
      </c>
      <c r="B1122" s="11" t="s">
        <v>120</v>
      </c>
      <c r="C1122" s="11" t="s">
        <v>40</v>
      </c>
      <c r="D1122" s="12" t="s">
        <v>28</v>
      </c>
      <c r="E1122" s="12" t="s">
        <v>60</v>
      </c>
      <c r="F1122" s="11" t="s">
        <v>194</v>
      </c>
      <c r="G1122" s="13">
        <v>81846.399999999994</v>
      </c>
      <c r="H1122" s="12">
        <v>5</v>
      </c>
      <c r="I1122" s="13">
        <v>10882.34</v>
      </c>
      <c r="J1122" s="12" t="s">
        <v>41</v>
      </c>
      <c r="K1122" s="12">
        <v>2024</v>
      </c>
    </row>
    <row r="1123" spans="1:11" ht="16.5" customHeight="1" x14ac:dyDescent="0.3">
      <c r="A1123" s="14">
        <v>45537</v>
      </c>
      <c r="B1123" s="15" t="s">
        <v>42</v>
      </c>
      <c r="C1123" s="15" t="s">
        <v>18</v>
      </c>
      <c r="D1123" s="16" t="s">
        <v>13</v>
      </c>
      <c r="E1123" s="16" t="s">
        <v>24</v>
      </c>
      <c r="F1123" s="15" t="s">
        <v>125</v>
      </c>
      <c r="G1123" s="17">
        <v>21603.8</v>
      </c>
      <c r="H1123" s="16">
        <v>6</v>
      </c>
      <c r="I1123" s="17">
        <v>6931.26</v>
      </c>
      <c r="J1123" s="16" t="s">
        <v>41</v>
      </c>
      <c r="K1123" s="16">
        <v>2024</v>
      </c>
    </row>
    <row r="1124" spans="1:11" ht="16.5" customHeight="1" x14ac:dyDescent="0.3">
      <c r="A1124" s="10">
        <v>45550</v>
      </c>
      <c r="B1124" s="11" t="s">
        <v>150</v>
      </c>
      <c r="C1124" s="11" t="s">
        <v>111</v>
      </c>
      <c r="D1124" s="12" t="s">
        <v>13</v>
      </c>
      <c r="E1124" s="12" t="s">
        <v>73</v>
      </c>
      <c r="F1124" s="11" t="s">
        <v>109</v>
      </c>
      <c r="G1124" s="13">
        <v>5219.82</v>
      </c>
      <c r="H1124" s="12">
        <v>2</v>
      </c>
      <c r="I1124" s="13">
        <v>529.51</v>
      </c>
      <c r="J1124" s="12" t="s">
        <v>41</v>
      </c>
      <c r="K1124" s="12">
        <v>2024</v>
      </c>
    </row>
    <row r="1125" spans="1:11" ht="16.5" customHeight="1" x14ac:dyDescent="0.3">
      <c r="A1125" s="14">
        <v>45488</v>
      </c>
      <c r="B1125" s="15" t="s">
        <v>122</v>
      </c>
      <c r="C1125" s="15" t="s">
        <v>47</v>
      </c>
      <c r="D1125" s="16" t="s">
        <v>28</v>
      </c>
      <c r="E1125" s="16" t="s">
        <v>29</v>
      </c>
      <c r="F1125" s="15" t="s">
        <v>201</v>
      </c>
      <c r="G1125" s="17">
        <v>48260.93</v>
      </c>
      <c r="H1125" s="16">
        <v>4</v>
      </c>
      <c r="I1125" s="18">
        <v>-6794.68</v>
      </c>
      <c r="J1125" s="16" t="s">
        <v>82</v>
      </c>
      <c r="K1125" s="16">
        <v>2024</v>
      </c>
    </row>
    <row r="1126" spans="1:11" ht="16.5" customHeight="1" x14ac:dyDescent="0.3">
      <c r="A1126" s="10">
        <v>45659</v>
      </c>
      <c r="B1126" s="11" t="s">
        <v>75</v>
      </c>
      <c r="C1126" s="11" t="s">
        <v>76</v>
      </c>
      <c r="D1126" s="12" t="s">
        <v>28</v>
      </c>
      <c r="E1126" s="12" t="s">
        <v>60</v>
      </c>
      <c r="F1126" s="11" t="s">
        <v>194</v>
      </c>
      <c r="G1126" s="13">
        <v>12425.6</v>
      </c>
      <c r="H1126" s="12">
        <v>1</v>
      </c>
      <c r="I1126" s="19">
        <v>-1078.9100000000001</v>
      </c>
      <c r="J1126" s="12" t="s">
        <v>170</v>
      </c>
      <c r="K1126" s="12">
        <v>2025</v>
      </c>
    </row>
    <row r="1127" spans="1:11" ht="16.5" customHeight="1" x14ac:dyDescent="0.3">
      <c r="A1127" s="14">
        <v>45604</v>
      </c>
      <c r="B1127" s="15" t="s">
        <v>158</v>
      </c>
      <c r="C1127" s="15" t="s">
        <v>52</v>
      </c>
      <c r="D1127" s="16" t="s">
        <v>28</v>
      </c>
      <c r="E1127" s="16" t="s">
        <v>29</v>
      </c>
      <c r="F1127" s="15" t="s">
        <v>30</v>
      </c>
      <c r="G1127" s="17">
        <v>165265.48000000001</v>
      </c>
      <c r="H1127" s="16">
        <v>11</v>
      </c>
      <c r="I1127" s="17">
        <v>14779.3</v>
      </c>
      <c r="J1127" s="16" t="s">
        <v>46</v>
      </c>
      <c r="K1127" s="16">
        <v>2024</v>
      </c>
    </row>
    <row r="1128" spans="1:11" ht="16.5" customHeight="1" x14ac:dyDescent="0.3">
      <c r="A1128" s="10">
        <v>45607</v>
      </c>
      <c r="B1128" s="11" t="s">
        <v>95</v>
      </c>
      <c r="C1128" s="11" t="s">
        <v>52</v>
      </c>
      <c r="D1128" s="12" t="s">
        <v>48</v>
      </c>
      <c r="E1128" s="12" t="s">
        <v>107</v>
      </c>
      <c r="F1128" s="11" t="s">
        <v>157</v>
      </c>
      <c r="G1128" s="13">
        <v>697.04</v>
      </c>
      <c r="H1128" s="12">
        <v>6</v>
      </c>
      <c r="I1128" s="13">
        <v>226.24</v>
      </c>
      <c r="J1128" s="12" t="s">
        <v>46</v>
      </c>
      <c r="K1128" s="12">
        <v>2024</v>
      </c>
    </row>
    <row r="1129" spans="1:11" ht="16.5" customHeight="1" x14ac:dyDescent="0.3">
      <c r="A1129" s="14">
        <v>45623</v>
      </c>
      <c r="B1129" s="15" t="s">
        <v>168</v>
      </c>
      <c r="C1129" s="15" t="s">
        <v>93</v>
      </c>
      <c r="D1129" s="16" t="s">
        <v>48</v>
      </c>
      <c r="E1129" s="16" t="s">
        <v>62</v>
      </c>
      <c r="F1129" s="15" t="s">
        <v>186</v>
      </c>
      <c r="G1129" s="17">
        <v>24872.44</v>
      </c>
      <c r="H1129" s="16">
        <v>3</v>
      </c>
      <c r="I1129" s="17">
        <v>2333.85</v>
      </c>
      <c r="J1129" s="16" t="s">
        <v>46</v>
      </c>
      <c r="K1129" s="16">
        <v>2024</v>
      </c>
    </row>
    <row r="1130" spans="1:11" ht="16.5" customHeight="1" x14ac:dyDescent="0.3">
      <c r="A1130" s="10">
        <v>45388</v>
      </c>
      <c r="B1130" s="11" t="s">
        <v>126</v>
      </c>
      <c r="C1130" s="11" t="s">
        <v>47</v>
      </c>
      <c r="D1130" s="12" t="s">
        <v>48</v>
      </c>
      <c r="E1130" s="12" t="s">
        <v>107</v>
      </c>
      <c r="F1130" s="11" t="s">
        <v>108</v>
      </c>
      <c r="G1130" s="13">
        <v>6716.79</v>
      </c>
      <c r="H1130" s="12">
        <v>1</v>
      </c>
      <c r="I1130" s="13">
        <v>2960.98</v>
      </c>
      <c r="J1130" s="12" t="s">
        <v>105</v>
      </c>
      <c r="K1130" s="12">
        <v>2024</v>
      </c>
    </row>
    <row r="1131" spans="1:11" ht="16.5" customHeight="1" x14ac:dyDescent="0.3">
      <c r="A1131" s="14">
        <v>45651</v>
      </c>
      <c r="B1131" s="15" t="s">
        <v>11</v>
      </c>
      <c r="C1131" s="15" t="s">
        <v>76</v>
      </c>
      <c r="D1131" s="16" t="s">
        <v>13</v>
      </c>
      <c r="E1131" s="16" t="s">
        <v>73</v>
      </c>
      <c r="F1131" s="15" t="s">
        <v>127</v>
      </c>
      <c r="G1131" s="17">
        <v>3780.82</v>
      </c>
      <c r="H1131" s="16">
        <v>3</v>
      </c>
      <c r="I1131" s="17">
        <v>782.15</v>
      </c>
      <c r="J1131" s="16" t="s">
        <v>21</v>
      </c>
      <c r="K1131" s="16">
        <v>2024</v>
      </c>
    </row>
    <row r="1132" spans="1:11" ht="16.5" customHeight="1" x14ac:dyDescent="0.3">
      <c r="A1132" s="10">
        <v>45728</v>
      </c>
      <c r="B1132" s="11" t="s">
        <v>75</v>
      </c>
      <c r="C1132" s="11" t="s">
        <v>18</v>
      </c>
      <c r="D1132" s="12" t="s">
        <v>13</v>
      </c>
      <c r="E1132" s="12" t="s">
        <v>24</v>
      </c>
      <c r="F1132" s="11" t="s">
        <v>91</v>
      </c>
      <c r="G1132" s="13">
        <v>5311.32</v>
      </c>
      <c r="H1132" s="12">
        <v>7</v>
      </c>
      <c r="I1132" s="13">
        <v>1802.7</v>
      </c>
      <c r="J1132" s="12" t="s">
        <v>16</v>
      </c>
      <c r="K1132" s="12">
        <v>2025</v>
      </c>
    </row>
    <row r="1133" spans="1:11" ht="16.5" customHeight="1" x14ac:dyDescent="0.3">
      <c r="A1133" s="14">
        <v>45579</v>
      </c>
      <c r="B1133" s="15" t="s">
        <v>106</v>
      </c>
      <c r="C1133" s="15" t="s">
        <v>59</v>
      </c>
      <c r="D1133" s="16" t="s">
        <v>13</v>
      </c>
      <c r="E1133" s="16" t="s">
        <v>24</v>
      </c>
      <c r="F1133" s="15" t="s">
        <v>100</v>
      </c>
      <c r="G1133" s="17">
        <v>4487.62</v>
      </c>
      <c r="H1133" s="16">
        <v>2</v>
      </c>
      <c r="I1133" s="17">
        <v>1284.0899999999999</v>
      </c>
      <c r="J1133" s="16" t="s">
        <v>96</v>
      </c>
      <c r="K1133" s="16">
        <v>2024</v>
      </c>
    </row>
    <row r="1134" spans="1:11" ht="16.5" customHeight="1" x14ac:dyDescent="0.3">
      <c r="A1134" s="10">
        <v>45627</v>
      </c>
      <c r="B1134" s="11" t="s">
        <v>67</v>
      </c>
      <c r="C1134" s="11" t="s">
        <v>76</v>
      </c>
      <c r="D1134" s="12" t="s">
        <v>13</v>
      </c>
      <c r="E1134" s="12" t="s">
        <v>73</v>
      </c>
      <c r="F1134" s="11" t="s">
        <v>87</v>
      </c>
      <c r="G1134" s="13">
        <v>991.57</v>
      </c>
      <c r="H1134" s="12">
        <v>2</v>
      </c>
      <c r="I1134" s="13">
        <v>57.03</v>
      </c>
      <c r="J1134" s="12" t="s">
        <v>21</v>
      </c>
      <c r="K1134" s="12">
        <v>2024</v>
      </c>
    </row>
    <row r="1135" spans="1:11" ht="16.5" customHeight="1" x14ac:dyDescent="0.3">
      <c r="A1135" s="14">
        <v>45448</v>
      </c>
      <c r="B1135" s="15" t="s">
        <v>88</v>
      </c>
      <c r="C1135" s="15" t="s">
        <v>33</v>
      </c>
      <c r="D1135" s="16" t="s">
        <v>13</v>
      </c>
      <c r="E1135" s="16" t="s">
        <v>44</v>
      </c>
      <c r="F1135" s="15" t="s">
        <v>97</v>
      </c>
      <c r="G1135" s="17">
        <v>12491.16</v>
      </c>
      <c r="H1135" s="16">
        <v>6</v>
      </c>
      <c r="I1135" s="17">
        <v>3498.14</v>
      </c>
      <c r="J1135" s="16" t="s">
        <v>26</v>
      </c>
      <c r="K1135" s="16">
        <v>2024</v>
      </c>
    </row>
    <row r="1136" spans="1:11" ht="16.5" customHeight="1" x14ac:dyDescent="0.3">
      <c r="A1136" s="10">
        <v>45450</v>
      </c>
      <c r="B1136" s="11" t="s">
        <v>126</v>
      </c>
      <c r="C1136" s="11" t="s">
        <v>65</v>
      </c>
      <c r="D1136" s="12" t="s">
        <v>13</v>
      </c>
      <c r="E1136" s="12" t="s">
        <v>44</v>
      </c>
      <c r="F1136" s="11" t="s">
        <v>135</v>
      </c>
      <c r="G1136" s="13">
        <v>5013.37</v>
      </c>
      <c r="H1136" s="12">
        <v>1</v>
      </c>
      <c r="I1136" s="13">
        <v>2149.17</v>
      </c>
      <c r="J1136" s="12" t="s">
        <v>26</v>
      </c>
      <c r="K1136" s="12">
        <v>2024</v>
      </c>
    </row>
    <row r="1137" spans="1:11" ht="16.5" customHeight="1" x14ac:dyDescent="0.3">
      <c r="A1137" s="14">
        <v>45578</v>
      </c>
      <c r="B1137" s="15" t="s">
        <v>124</v>
      </c>
      <c r="C1137" s="15" t="s">
        <v>80</v>
      </c>
      <c r="D1137" s="16" t="s">
        <v>13</v>
      </c>
      <c r="E1137" s="16" t="s">
        <v>19</v>
      </c>
      <c r="F1137" s="15" t="s">
        <v>152</v>
      </c>
      <c r="G1137" s="17">
        <v>12894.1</v>
      </c>
      <c r="H1137" s="16">
        <v>2</v>
      </c>
      <c r="I1137" s="17">
        <v>3513.35</v>
      </c>
      <c r="J1137" s="16" t="s">
        <v>96</v>
      </c>
      <c r="K1137" s="16">
        <v>2024</v>
      </c>
    </row>
    <row r="1138" spans="1:11" ht="16.5" customHeight="1" x14ac:dyDescent="0.3">
      <c r="A1138" s="10">
        <v>45591</v>
      </c>
      <c r="B1138" s="11" t="s">
        <v>132</v>
      </c>
      <c r="C1138" s="11" t="s">
        <v>33</v>
      </c>
      <c r="D1138" s="12" t="s">
        <v>13</v>
      </c>
      <c r="E1138" s="12" t="s">
        <v>73</v>
      </c>
      <c r="F1138" s="11" t="s">
        <v>127</v>
      </c>
      <c r="G1138" s="13">
        <v>78135.56</v>
      </c>
      <c r="H1138" s="12">
        <v>12</v>
      </c>
      <c r="I1138" s="19">
        <v>-16672.45</v>
      </c>
      <c r="J1138" s="12" t="s">
        <v>96</v>
      </c>
      <c r="K1138" s="12">
        <v>2024</v>
      </c>
    </row>
    <row r="1139" spans="1:11" ht="16.5" customHeight="1" x14ac:dyDescent="0.3">
      <c r="A1139" s="14">
        <v>45732</v>
      </c>
      <c r="B1139" s="15" t="s">
        <v>133</v>
      </c>
      <c r="C1139" s="15" t="s">
        <v>23</v>
      </c>
      <c r="D1139" s="16" t="s">
        <v>13</v>
      </c>
      <c r="E1139" s="16" t="s">
        <v>24</v>
      </c>
      <c r="F1139" s="15" t="s">
        <v>84</v>
      </c>
      <c r="G1139" s="17">
        <v>760.88</v>
      </c>
      <c r="H1139" s="16">
        <v>2</v>
      </c>
      <c r="I1139" s="17">
        <v>271.51</v>
      </c>
      <c r="J1139" s="16" t="s">
        <v>16</v>
      </c>
      <c r="K1139" s="16">
        <v>2025</v>
      </c>
    </row>
    <row r="1140" spans="1:11" ht="16.5" customHeight="1" x14ac:dyDescent="0.3">
      <c r="A1140" s="10">
        <v>45555</v>
      </c>
      <c r="B1140" s="11" t="s">
        <v>39</v>
      </c>
      <c r="C1140" s="11" t="s">
        <v>12</v>
      </c>
      <c r="D1140" s="12" t="s">
        <v>13</v>
      </c>
      <c r="E1140" s="12" t="s">
        <v>112</v>
      </c>
      <c r="F1140" s="11" t="s">
        <v>182</v>
      </c>
      <c r="G1140" s="13">
        <v>2263.52</v>
      </c>
      <c r="H1140" s="12">
        <v>1</v>
      </c>
      <c r="I1140" s="13">
        <v>737.99</v>
      </c>
      <c r="J1140" s="12" t="s">
        <v>41</v>
      </c>
      <c r="K1140" s="12">
        <v>2024</v>
      </c>
    </row>
    <row r="1141" spans="1:11" ht="16.5" customHeight="1" x14ac:dyDescent="0.3">
      <c r="A1141" s="14">
        <v>45542</v>
      </c>
      <c r="B1141" s="15" t="s">
        <v>120</v>
      </c>
      <c r="C1141" s="15" t="s">
        <v>47</v>
      </c>
      <c r="D1141" s="16" t="s">
        <v>13</v>
      </c>
      <c r="E1141" s="16" t="s">
        <v>116</v>
      </c>
      <c r="F1141" s="15" t="s">
        <v>117</v>
      </c>
      <c r="G1141" s="17">
        <v>3593.15</v>
      </c>
      <c r="H1141" s="16">
        <v>4</v>
      </c>
      <c r="I1141" s="17">
        <v>285.92</v>
      </c>
      <c r="J1141" s="16" t="s">
        <v>41</v>
      </c>
      <c r="K1141" s="16">
        <v>2024</v>
      </c>
    </row>
    <row r="1142" spans="1:11" ht="16.5" customHeight="1" x14ac:dyDescent="0.3">
      <c r="A1142" s="10">
        <v>45621</v>
      </c>
      <c r="B1142" s="11" t="s">
        <v>98</v>
      </c>
      <c r="C1142" s="11" t="s">
        <v>80</v>
      </c>
      <c r="D1142" s="12" t="s">
        <v>48</v>
      </c>
      <c r="E1142" s="12" t="s">
        <v>107</v>
      </c>
      <c r="F1142" s="11" t="s">
        <v>157</v>
      </c>
      <c r="G1142" s="13">
        <v>10494.74</v>
      </c>
      <c r="H1142" s="12">
        <v>2</v>
      </c>
      <c r="I1142" s="13">
        <v>275.35000000000002</v>
      </c>
      <c r="J1142" s="12" t="s">
        <v>46</v>
      </c>
      <c r="K1142" s="12">
        <v>2024</v>
      </c>
    </row>
    <row r="1143" spans="1:11" ht="16.5" customHeight="1" x14ac:dyDescent="0.3">
      <c r="A1143" s="14">
        <v>45553</v>
      </c>
      <c r="B1143" s="15" t="s">
        <v>86</v>
      </c>
      <c r="C1143" s="15" t="s">
        <v>153</v>
      </c>
      <c r="D1143" s="16" t="s">
        <v>28</v>
      </c>
      <c r="E1143" s="16" t="s">
        <v>29</v>
      </c>
      <c r="F1143" s="15" t="s">
        <v>184</v>
      </c>
      <c r="G1143" s="17">
        <v>16703.150000000001</v>
      </c>
      <c r="H1143" s="16">
        <v>2</v>
      </c>
      <c r="I1143" s="17">
        <v>3818.84</v>
      </c>
      <c r="J1143" s="16" t="s">
        <v>41</v>
      </c>
      <c r="K1143" s="16">
        <v>2024</v>
      </c>
    </row>
    <row r="1144" spans="1:11" ht="16.5" customHeight="1" x14ac:dyDescent="0.3">
      <c r="A1144" s="10">
        <v>45648</v>
      </c>
      <c r="B1144" s="11" t="s">
        <v>137</v>
      </c>
      <c r="C1144" s="11" t="s">
        <v>12</v>
      </c>
      <c r="D1144" s="12" t="s">
        <v>28</v>
      </c>
      <c r="E1144" s="12" t="s">
        <v>146</v>
      </c>
      <c r="F1144" s="11" t="s">
        <v>206</v>
      </c>
      <c r="G1144" s="13">
        <v>23018.85</v>
      </c>
      <c r="H1144" s="12">
        <v>1</v>
      </c>
      <c r="I1144" s="19">
        <v>-1244.3699999999999</v>
      </c>
      <c r="J1144" s="12" t="s">
        <v>21</v>
      </c>
      <c r="K1144" s="12">
        <v>2024</v>
      </c>
    </row>
    <row r="1145" spans="1:11" ht="16.5" customHeight="1" x14ac:dyDescent="0.3">
      <c r="A1145" s="14">
        <v>45493</v>
      </c>
      <c r="B1145" s="15" t="s">
        <v>42</v>
      </c>
      <c r="C1145" s="15" t="s">
        <v>99</v>
      </c>
      <c r="D1145" s="16" t="s">
        <v>28</v>
      </c>
      <c r="E1145" s="16" t="s">
        <v>34</v>
      </c>
      <c r="F1145" s="15" t="s">
        <v>92</v>
      </c>
      <c r="G1145" s="17">
        <v>45789.18</v>
      </c>
      <c r="H1145" s="16">
        <v>8</v>
      </c>
      <c r="I1145" s="17">
        <v>8640.75</v>
      </c>
      <c r="J1145" s="16" t="s">
        <v>82</v>
      </c>
      <c r="K1145" s="16">
        <v>2024</v>
      </c>
    </row>
    <row r="1146" spans="1:11" ht="16.5" customHeight="1" x14ac:dyDescent="0.3">
      <c r="A1146" s="10">
        <v>45583</v>
      </c>
      <c r="B1146" s="11" t="s">
        <v>165</v>
      </c>
      <c r="C1146" s="11" t="s">
        <v>153</v>
      </c>
      <c r="D1146" s="12" t="s">
        <v>48</v>
      </c>
      <c r="E1146" s="12" t="s">
        <v>62</v>
      </c>
      <c r="F1146" s="11" t="s">
        <v>63</v>
      </c>
      <c r="G1146" s="13">
        <v>65964.39</v>
      </c>
      <c r="H1146" s="12">
        <v>3</v>
      </c>
      <c r="I1146" s="13">
        <v>37167.57</v>
      </c>
      <c r="J1146" s="12" t="s">
        <v>96</v>
      </c>
      <c r="K1146" s="12">
        <v>2024</v>
      </c>
    </row>
    <row r="1147" spans="1:11" ht="16.5" customHeight="1" x14ac:dyDescent="0.3">
      <c r="A1147" s="14">
        <v>45547</v>
      </c>
      <c r="B1147" s="15" t="s">
        <v>79</v>
      </c>
      <c r="C1147" s="15" t="s">
        <v>153</v>
      </c>
      <c r="D1147" s="16" t="s">
        <v>13</v>
      </c>
      <c r="E1147" s="16" t="s">
        <v>44</v>
      </c>
      <c r="F1147" s="15" t="s">
        <v>72</v>
      </c>
      <c r="G1147" s="17">
        <v>944.34</v>
      </c>
      <c r="H1147" s="16">
        <v>3</v>
      </c>
      <c r="I1147" s="17">
        <v>261.42</v>
      </c>
      <c r="J1147" s="16" t="s">
        <v>41</v>
      </c>
      <c r="K1147" s="16">
        <v>2024</v>
      </c>
    </row>
    <row r="1148" spans="1:11" ht="16.5" customHeight="1" x14ac:dyDescent="0.3">
      <c r="A1148" s="10">
        <v>45662</v>
      </c>
      <c r="B1148" s="11" t="s">
        <v>158</v>
      </c>
      <c r="C1148" s="11" t="s">
        <v>80</v>
      </c>
      <c r="D1148" s="12" t="s">
        <v>13</v>
      </c>
      <c r="E1148" s="12" t="s">
        <v>24</v>
      </c>
      <c r="F1148" s="11" t="s">
        <v>25</v>
      </c>
      <c r="G1148" s="13">
        <v>1115.6099999999999</v>
      </c>
      <c r="H1148" s="12">
        <v>2</v>
      </c>
      <c r="I1148" s="13">
        <v>317.04000000000002</v>
      </c>
      <c r="J1148" s="12" t="s">
        <v>170</v>
      </c>
      <c r="K1148" s="12">
        <v>2025</v>
      </c>
    </row>
    <row r="1149" spans="1:11" ht="16.5" customHeight="1" x14ac:dyDescent="0.3">
      <c r="A1149" s="14">
        <v>45570</v>
      </c>
      <c r="B1149" s="15" t="s">
        <v>98</v>
      </c>
      <c r="C1149" s="15" t="s">
        <v>23</v>
      </c>
      <c r="D1149" s="16" t="s">
        <v>28</v>
      </c>
      <c r="E1149" s="16" t="s">
        <v>34</v>
      </c>
      <c r="F1149" s="15" t="s">
        <v>123</v>
      </c>
      <c r="G1149" s="17">
        <v>3890.09</v>
      </c>
      <c r="H1149" s="16">
        <v>3</v>
      </c>
      <c r="I1149" s="18">
        <v>-2112.5300000000002</v>
      </c>
      <c r="J1149" s="16" t="s">
        <v>96</v>
      </c>
      <c r="K1149" s="16">
        <v>2024</v>
      </c>
    </row>
    <row r="1150" spans="1:11" ht="16.5" customHeight="1" x14ac:dyDescent="0.3">
      <c r="A1150" s="10">
        <v>45477</v>
      </c>
      <c r="B1150" s="11" t="s">
        <v>17</v>
      </c>
      <c r="C1150" s="11" t="s">
        <v>47</v>
      </c>
      <c r="D1150" s="12" t="s">
        <v>13</v>
      </c>
      <c r="E1150" s="12" t="s">
        <v>112</v>
      </c>
      <c r="F1150" s="11" t="s">
        <v>113</v>
      </c>
      <c r="G1150" s="13">
        <v>449.85</v>
      </c>
      <c r="H1150" s="12">
        <v>3</v>
      </c>
      <c r="I1150" s="13">
        <v>171.97</v>
      </c>
      <c r="J1150" s="12" t="s">
        <v>82</v>
      </c>
      <c r="K1150" s="12">
        <v>2024</v>
      </c>
    </row>
    <row r="1151" spans="1:11" ht="16.5" customHeight="1" x14ac:dyDescent="0.3">
      <c r="A1151" s="14">
        <v>45574</v>
      </c>
      <c r="B1151" s="15" t="s">
        <v>90</v>
      </c>
      <c r="C1151" s="15" t="s">
        <v>47</v>
      </c>
      <c r="D1151" s="16" t="s">
        <v>13</v>
      </c>
      <c r="E1151" s="16" t="s">
        <v>24</v>
      </c>
      <c r="F1151" s="15" t="s">
        <v>25</v>
      </c>
      <c r="G1151" s="17">
        <v>1218.02</v>
      </c>
      <c r="H1151" s="16">
        <v>2</v>
      </c>
      <c r="I1151" s="17">
        <v>391.09</v>
      </c>
      <c r="J1151" s="16" t="s">
        <v>96</v>
      </c>
      <c r="K1151" s="16">
        <v>2024</v>
      </c>
    </row>
    <row r="1152" spans="1:11" ht="16.5" customHeight="1" x14ac:dyDescent="0.3">
      <c r="A1152" s="10">
        <v>45738</v>
      </c>
      <c r="B1152" s="11" t="s">
        <v>183</v>
      </c>
      <c r="C1152" s="11" t="s">
        <v>102</v>
      </c>
      <c r="D1152" s="12" t="s">
        <v>48</v>
      </c>
      <c r="E1152" s="12" t="s">
        <v>107</v>
      </c>
      <c r="F1152" s="11" t="s">
        <v>159</v>
      </c>
      <c r="G1152" s="13">
        <v>43047.31</v>
      </c>
      <c r="H1152" s="12">
        <v>5</v>
      </c>
      <c r="I1152" s="13">
        <v>5410.64</v>
      </c>
      <c r="J1152" s="12" t="s">
        <v>16</v>
      </c>
      <c r="K1152" s="12">
        <v>2025</v>
      </c>
    </row>
    <row r="1153" spans="1:11" ht="16.5" customHeight="1" x14ac:dyDescent="0.3">
      <c r="A1153" s="14">
        <v>45481</v>
      </c>
      <c r="B1153" s="15" t="s">
        <v>158</v>
      </c>
      <c r="C1153" s="15" t="s">
        <v>121</v>
      </c>
      <c r="D1153" s="16" t="s">
        <v>13</v>
      </c>
      <c r="E1153" s="16" t="s">
        <v>14</v>
      </c>
      <c r="F1153" s="15" t="s">
        <v>161</v>
      </c>
      <c r="G1153" s="17">
        <v>1221.5</v>
      </c>
      <c r="H1153" s="16">
        <v>4</v>
      </c>
      <c r="I1153" s="17">
        <v>429.55</v>
      </c>
      <c r="J1153" s="16" t="s">
        <v>82</v>
      </c>
      <c r="K1153" s="16">
        <v>2024</v>
      </c>
    </row>
    <row r="1154" spans="1:11" ht="16.5" customHeight="1" x14ac:dyDescent="0.3">
      <c r="A1154" s="10">
        <v>45650</v>
      </c>
      <c r="B1154" s="11" t="s">
        <v>101</v>
      </c>
      <c r="C1154" s="11" t="s">
        <v>80</v>
      </c>
      <c r="D1154" s="12" t="s">
        <v>13</v>
      </c>
      <c r="E1154" s="12" t="s">
        <v>73</v>
      </c>
      <c r="F1154" s="11" t="s">
        <v>109</v>
      </c>
      <c r="G1154" s="13">
        <v>6004.21</v>
      </c>
      <c r="H1154" s="12">
        <v>5</v>
      </c>
      <c r="I1154" s="13">
        <v>1657.79</v>
      </c>
      <c r="J1154" s="12" t="s">
        <v>21</v>
      </c>
      <c r="K1154" s="12">
        <v>2024</v>
      </c>
    </row>
    <row r="1155" spans="1:11" ht="16.5" customHeight="1" x14ac:dyDescent="0.3">
      <c r="A1155" s="14">
        <v>45640</v>
      </c>
      <c r="B1155" s="15" t="s">
        <v>88</v>
      </c>
      <c r="C1155" s="15" t="s">
        <v>12</v>
      </c>
      <c r="D1155" s="16" t="s">
        <v>48</v>
      </c>
      <c r="E1155" s="16" t="s">
        <v>62</v>
      </c>
      <c r="F1155" s="15" t="s">
        <v>81</v>
      </c>
      <c r="G1155" s="17">
        <v>9015.8799999999992</v>
      </c>
      <c r="H1155" s="16">
        <v>4</v>
      </c>
      <c r="I1155" s="17">
        <v>966.26</v>
      </c>
      <c r="J1155" s="16" t="s">
        <v>21</v>
      </c>
      <c r="K1155" s="16">
        <v>2024</v>
      </c>
    </row>
    <row r="1156" spans="1:11" ht="16.5" customHeight="1" x14ac:dyDescent="0.3">
      <c r="A1156" s="10">
        <v>45480</v>
      </c>
      <c r="B1156" s="11" t="s">
        <v>88</v>
      </c>
      <c r="C1156" s="11" t="s">
        <v>59</v>
      </c>
      <c r="D1156" s="12" t="s">
        <v>13</v>
      </c>
      <c r="E1156" s="12" t="s">
        <v>19</v>
      </c>
      <c r="F1156" s="11" t="s">
        <v>174</v>
      </c>
      <c r="G1156" s="13">
        <v>808.38</v>
      </c>
      <c r="H1156" s="12">
        <v>4</v>
      </c>
      <c r="I1156" s="13">
        <v>275.83999999999997</v>
      </c>
      <c r="J1156" s="12" t="s">
        <v>82</v>
      </c>
      <c r="K1156" s="12">
        <v>2024</v>
      </c>
    </row>
    <row r="1157" spans="1:11" ht="16.5" customHeight="1" x14ac:dyDescent="0.3">
      <c r="A1157" s="14">
        <v>45728</v>
      </c>
      <c r="B1157" s="15" t="s">
        <v>120</v>
      </c>
      <c r="C1157" s="15" t="s">
        <v>33</v>
      </c>
      <c r="D1157" s="16" t="s">
        <v>48</v>
      </c>
      <c r="E1157" s="16" t="s">
        <v>49</v>
      </c>
      <c r="F1157" s="15" t="s">
        <v>208</v>
      </c>
      <c r="G1157" s="17">
        <v>309204.64</v>
      </c>
      <c r="H1157" s="16">
        <v>6</v>
      </c>
      <c r="I1157" s="17">
        <v>157652.76999999999</v>
      </c>
      <c r="J1157" s="16" t="s">
        <v>16</v>
      </c>
      <c r="K1157" s="16">
        <v>2025</v>
      </c>
    </row>
    <row r="1158" spans="1:11" ht="16.5" customHeight="1" x14ac:dyDescent="0.3">
      <c r="A1158" s="10">
        <v>45644</v>
      </c>
      <c r="B1158" s="11" t="s">
        <v>86</v>
      </c>
      <c r="C1158" s="11" t="s">
        <v>12</v>
      </c>
      <c r="D1158" s="12" t="s">
        <v>13</v>
      </c>
      <c r="E1158" s="12" t="s">
        <v>116</v>
      </c>
      <c r="F1158" s="11" t="s">
        <v>151</v>
      </c>
      <c r="G1158" s="13">
        <v>6655.23</v>
      </c>
      <c r="H1158" s="12">
        <v>1</v>
      </c>
      <c r="I1158" s="13">
        <v>2567.65</v>
      </c>
      <c r="J1158" s="12" t="s">
        <v>21</v>
      </c>
      <c r="K1158" s="12">
        <v>2024</v>
      </c>
    </row>
    <row r="1159" spans="1:11" ht="16.5" customHeight="1" x14ac:dyDescent="0.3">
      <c r="A1159" s="14">
        <v>45464</v>
      </c>
      <c r="B1159" s="15" t="s">
        <v>133</v>
      </c>
      <c r="C1159" s="15" t="s">
        <v>65</v>
      </c>
      <c r="D1159" s="16" t="s">
        <v>13</v>
      </c>
      <c r="E1159" s="16" t="s">
        <v>44</v>
      </c>
      <c r="F1159" s="15" t="s">
        <v>45</v>
      </c>
      <c r="G1159" s="17">
        <v>7564.31</v>
      </c>
      <c r="H1159" s="16">
        <v>1</v>
      </c>
      <c r="I1159" s="17">
        <v>3669.99</v>
      </c>
      <c r="J1159" s="16" t="s">
        <v>26</v>
      </c>
      <c r="K1159" s="16">
        <v>2024</v>
      </c>
    </row>
    <row r="1160" spans="1:11" ht="16.5" customHeight="1" x14ac:dyDescent="0.3">
      <c r="A1160" s="10">
        <v>45501</v>
      </c>
      <c r="B1160" s="11" t="s">
        <v>138</v>
      </c>
      <c r="C1160" s="11" t="s">
        <v>121</v>
      </c>
      <c r="D1160" s="12" t="s">
        <v>13</v>
      </c>
      <c r="E1160" s="12" t="s">
        <v>24</v>
      </c>
      <c r="F1160" s="11" t="s">
        <v>100</v>
      </c>
      <c r="G1160" s="13">
        <v>524.71</v>
      </c>
      <c r="H1160" s="12">
        <v>1</v>
      </c>
      <c r="I1160" s="13">
        <v>220.24</v>
      </c>
      <c r="J1160" s="12" t="s">
        <v>82</v>
      </c>
      <c r="K1160" s="12">
        <v>2024</v>
      </c>
    </row>
    <row r="1161" spans="1:11" ht="16.5" customHeight="1" x14ac:dyDescent="0.3">
      <c r="A1161" s="14">
        <v>45650</v>
      </c>
      <c r="B1161" s="15" t="s">
        <v>98</v>
      </c>
      <c r="C1161" s="15" t="s">
        <v>18</v>
      </c>
      <c r="D1161" s="16" t="s">
        <v>13</v>
      </c>
      <c r="E1161" s="16" t="s">
        <v>116</v>
      </c>
      <c r="F1161" s="15" t="s">
        <v>151</v>
      </c>
      <c r="G1161" s="17">
        <v>3536.17</v>
      </c>
      <c r="H1161" s="16">
        <v>2</v>
      </c>
      <c r="I1161" s="17">
        <v>609.28</v>
      </c>
      <c r="J1161" s="16" t="s">
        <v>21</v>
      </c>
      <c r="K1161" s="16">
        <v>2024</v>
      </c>
    </row>
    <row r="1162" spans="1:11" ht="16.5" customHeight="1" x14ac:dyDescent="0.3">
      <c r="A1162" s="10">
        <v>45607</v>
      </c>
      <c r="B1162" s="11" t="s">
        <v>150</v>
      </c>
      <c r="C1162" s="11" t="s">
        <v>65</v>
      </c>
      <c r="D1162" s="12" t="s">
        <v>28</v>
      </c>
      <c r="E1162" s="12" t="s">
        <v>60</v>
      </c>
      <c r="F1162" s="11" t="s">
        <v>169</v>
      </c>
      <c r="G1162" s="13">
        <v>57081.82</v>
      </c>
      <c r="H1162" s="12">
        <v>3</v>
      </c>
      <c r="I1162" s="13">
        <v>0</v>
      </c>
      <c r="J1162" s="12" t="s">
        <v>46</v>
      </c>
      <c r="K1162" s="12">
        <v>2024</v>
      </c>
    </row>
    <row r="1163" spans="1:11" ht="16.5" customHeight="1" x14ac:dyDescent="0.3">
      <c r="A1163" s="14">
        <v>45546</v>
      </c>
      <c r="B1163" s="15" t="s">
        <v>190</v>
      </c>
      <c r="C1163" s="15" t="s">
        <v>111</v>
      </c>
      <c r="D1163" s="16" t="s">
        <v>28</v>
      </c>
      <c r="E1163" s="16" t="s">
        <v>29</v>
      </c>
      <c r="F1163" s="15" t="s">
        <v>201</v>
      </c>
      <c r="G1163" s="17">
        <v>16664.21</v>
      </c>
      <c r="H1163" s="16">
        <v>3</v>
      </c>
      <c r="I1163" s="18">
        <v>-1606.22</v>
      </c>
      <c r="J1163" s="16" t="s">
        <v>41</v>
      </c>
      <c r="K1163" s="16">
        <v>2024</v>
      </c>
    </row>
    <row r="1164" spans="1:11" ht="16.5" customHeight="1" x14ac:dyDescent="0.3">
      <c r="A1164" s="10">
        <v>45675</v>
      </c>
      <c r="B1164" s="11" t="s">
        <v>85</v>
      </c>
      <c r="C1164" s="11" t="s">
        <v>55</v>
      </c>
      <c r="D1164" s="12" t="s">
        <v>13</v>
      </c>
      <c r="E1164" s="12" t="s">
        <v>44</v>
      </c>
      <c r="F1164" s="11" t="s">
        <v>66</v>
      </c>
      <c r="G1164" s="13">
        <v>1185.31</v>
      </c>
      <c r="H1164" s="12">
        <v>2</v>
      </c>
      <c r="I1164" s="13">
        <v>705.87</v>
      </c>
      <c r="J1164" s="12" t="s">
        <v>170</v>
      </c>
      <c r="K1164" s="12">
        <v>2025</v>
      </c>
    </row>
    <row r="1165" spans="1:11" ht="16.5" customHeight="1" x14ac:dyDescent="0.3">
      <c r="A1165" s="14">
        <v>45387</v>
      </c>
      <c r="B1165" s="15" t="s">
        <v>142</v>
      </c>
      <c r="C1165" s="15" t="s">
        <v>121</v>
      </c>
      <c r="D1165" s="16" t="s">
        <v>13</v>
      </c>
      <c r="E1165" s="16" t="s">
        <v>24</v>
      </c>
      <c r="F1165" s="15" t="s">
        <v>84</v>
      </c>
      <c r="G1165" s="17">
        <v>192020.8</v>
      </c>
      <c r="H1165" s="16">
        <v>2</v>
      </c>
      <c r="I1165" s="17">
        <v>93908.479999999996</v>
      </c>
      <c r="J1165" s="16" t="s">
        <v>105</v>
      </c>
      <c r="K1165" s="16">
        <v>2024</v>
      </c>
    </row>
    <row r="1166" spans="1:11" ht="16.5" customHeight="1" x14ac:dyDescent="0.3">
      <c r="A1166" s="10">
        <v>45651</v>
      </c>
      <c r="B1166" s="11" t="s">
        <v>103</v>
      </c>
      <c r="C1166" s="11" t="s">
        <v>18</v>
      </c>
      <c r="D1166" s="12" t="s">
        <v>13</v>
      </c>
      <c r="E1166" s="12" t="s">
        <v>73</v>
      </c>
      <c r="F1166" s="11" t="s">
        <v>87</v>
      </c>
      <c r="G1166" s="13">
        <v>22144.86</v>
      </c>
      <c r="H1166" s="12">
        <v>4</v>
      </c>
      <c r="I1166" s="19">
        <v>-4641.8</v>
      </c>
      <c r="J1166" s="12" t="s">
        <v>21</v>
      </c>
      <c r="K1166" s="12">
        <v>2024</v>
      </c>
    </row>
    <row r="1167" spans="1:11" ht="16.5" customHeight="1" x14ac:dyDescent="0.3">
      <c r="A1167" s="14">
        <v>45484</v>
      </c>
      <c r="B1167" s="15" t="s">
        <v>98</v>
      </c>
      <c r="C1167" s="15" t="s">
        <v>40</v>
      </c>
      <c r="D1167" s="16" t="s">
        <v>13</v>
      </c>
      <c r="E1167" s="16" t="s">
        <v>44</v>
      </c>
      <c r="F1167" s="15" t="s">
        <v>53</v>
      </c>
      <c r="G1167" s="17">
        <v>1783.23</v>
      </c>
      <c r="H1167" s="16">
        <v>2</v>
      </c>
      <c r="I1167" s="17">
        <v>963.76</v>
      </c>
      <c r="J1167" s="16" t="s">
        <v>82</v>
      </c>
      <c r="K1167" s="16">
        <v>2024</v>
      </c>
    </row>
    <row r="1168" spans="1:11" ht="16.5" customHeight="1" x14ac:dyDescent="0.3">
      <c r="A1168" s="10">
        <v>45404</v>
      </c>
      <c r="B1168" s="11" t="s">
        <v>165</v>
      </c>
      <c r="C1168" s="11" t="s">
        <v>18</v>
      </c>
      <c r="D1168" s="12" t="s">
        <v>28</v>
      </c>
      <c r="E1168" s="12" t="s">
        <v>146</v>
      </c>
      <c r="F1168" s="11" t="s">
        <v>149</v>
      </c>
      <c r="G1168" s="13">
        <v>21927.85</v>
      </c>
      <c r="H1168" s="12">
        <v>2</v>
      </c>
      <c r="I1168" s="13">
        <v>1797.8</v>
      </c>
      <c r="J1168" s="12" t="s">
        <v>105</v>
      </c>
      <c r="K1168" s="12">
        <v>2024</v>
      </c>
    </row>
    <row r="1169" spans="1:11" ht="16.5" customHeight="1" x14ac:dyDescent="0.3">
      <c r="A1169" s="14">
        <v>45743</v>
      </c>
      <c r="B1169" s="15" t="s">
        <v>176</v>
      </c>
      <c r="C1169" s="15" t="s">
        <v>83</v>
      </c>
      <c r="D1169" s="16" t="s">
        <v>13</v>
      </c>
      <c r="E1169" s="16" t="s">
        <v>44</v>
      </c>
      <c r="F1169" s="15" t="s">
        <v>135</v>
      </c>
      <c r="G1169" s="17">
        <v>2540.19</v>
      </c>
      <c r="H1169" s="16">
        <v>4</v>
      </c>
      <c r="I1169" s="17">
        <v>1085.49</v>
      </c>
      <c r="J1169" s="16" t="s">
        <v>16</v>
      </c>
      <c r="K1169" s="16">
        <v>2025</v>
      </c>
    </row>
    <row r="1170" spans="1:11" ht="16.5" customHeight="1" x14ac:dyDescent="0.3">
      <c r="A1170" s="10">
        <v>45526</v>
      </c>
      <c r="B1170" s="11" t="s">
        <v>126</v>
      </c>
      <c r="C1170" s="11" t="s">
        <v>59</v>
      </c>
      <c r="D1170" s="12" t="s">
        <v>48</v>
      </c>
      <c r="E1170" s="12" t="s">
        <v>107</v>
      </c>
      <c r="F1170" s="11" t="s">
        <v>108</v>
      </c>
      <c r="G1170" s="13">
        <v>1845.84</v>
      </c>
      <c r="H1170" s="12">
        <v>2</v>
      </c>
      <c r="I1170" s="13">
        <v>773.98</v>
      </c>
      <c r="J1170" s="12" t="s">
        <v>36</v>
      </c>
      <c r="K1170" s="12">
        <v>2024</v>
      </c>
    </row>
    <row r="1171" spans="1:11" ht="16.5" customHeight="1" x14ac:dyDescent="0.3">
      <c r="A1171" s="14">
        <v>45618</v>
      </c>
      <c r="B1171" s="15" t="s">
        <v>115</v>
      </c>
      <c r="C1171" s="15" t="s">
        <v>76</v>
      </c>
      <c r="D1171" s="16" t="s">
        <v>13</v>
      </c>
      <c r="E1171" s="16" t="s">
        <v>56</v>
      </c>
      <c r="F1171" s="15" t="s">
        <v>77</v>
      </c>
      <c r="G1171" s="17">
        <v>1606.04</v>
      </c>
      <c r="H1171" s="16">
        <v>6</v>
      </c>
      <c r="I1171" s="17">
        <v>754.4</v>
      </c>
      <c r="J1171" s="16" t="s">
        <v>46</v>
      </c>
      <c r="K1171" s="16">
        <v>2024</v>
      </c>
    </row>
    <row r="1172" spans="1:11" ht="16.5" customHeight="1" x14ac:dyDescent="0.3">
      <c r="A1172" s="10">
        <v>45420</v>
      </c>
      <c r="B1172" s="11" t="s">
        <v>133</v>
      </c>
      <c r="C1172" s="11" t="s">
        <v>43</v>
      </c>
      <c r="D1172" s="12" t="s">
        <v>13</v>
      </c>
      <c r="E1172" s="12" t="s">
        <v>116</v>
      </c>
      <c r="F1172" s="11" t="s">
        <v>199</v>
      </c>
      <c r="G1172" s="13">
        <v>31402.53</v>
      </c>
      <c r="H1172" s="12">
        <v>2</v>
      </c>
      <c r="I1172" s="13">
        <v>8393.9699999999993</v>
      </c>
      <c r="J1172" s="12" t="s">
        <v>31</v>
      </c>
      <c r="K1172" s="12">
        <v>2024</v>
      </c>
    </row>
    <row r="1173" spans="1:11" ht="16.5" customHeight="1" x14ac:dyDescent="0.3">
      <c r="A1173" s="14">
        <v>45721</v>
      </c>
      <c r="B1173" s="15" t="s">
        <v>54</v>
      </c>
      <c r="C1173" s="15" t="s">
        <v>121</v>
      </c>
      <c r="D1173" s="16" t="s">
        <v>13</v>
      </c>
      <c r="E1173" s="16" t="s">
        <v>19</v>
      </c>
      <c r="F1173" s="15" t="s">
        <v>174</v>
      </c>
      <c r="G1173" s="17">
        <v>1191.24</v>
      </c>
      <c r="H1173" s="16">
        <v>4</v>
      </c>
      <c r="I1173" s="17">
        <v>296.77</v>
      </c>
      <c r="J1173" s="16" t="s">
        <v>16</v>
      </c>
      <c r="K1173" s="16">
        <v>2025</v>
      </c>
    </row>
    <row r="1174" spans="1:11" ht="16.5" customHeight="1" x14ac:dyDescent="0.3">
      <c r="A1174" s="10">
        <v>45435</v>
      </c>
      <c r="B1174" s="11" t="s">
        <v>190</v>
      </c>
      <c r="C1174" s="11" t="s">
        <v>12</v>
      </c>
      <c r="D1174" s="12" t="s">
        <v>48</v>
      </c>
      <c r="E1174" s="12" t="s">
        <v>62</v>
      </c>
      <c r="F1174" s="11" t="s">
        <v>110</v>
      </c>
      <c r="G1174" s="13">
        <v>13452.07</v>
      </c>
      <c r="H1174" s="12">
        <v>5</v>
      </c>
      <c r="I1174" s="13">
        <v>1593.11</v>
      </c>
      <c r="J1174" s="12" t="s">
        <v>31</v>
      </c>
      <c r="K1174" s="12">
        <v>2024</v>
      </c>
    </row>
    <row r="1175" spans="1:11" ht="16.5" customHeight="1" x14ac:dyDescent="0.3">
      <c r="A1175" s="14">
        <v>45477</v>
      </c>
      <c r="B1175" s="15" t="s">
        <v>150</v>
      </c>
      <c r="C1175" s="15" t="s">
        <v>33</v>
      </c>
      <c r="D1175" s="16" t="s">
        <v>13</v>
      </c>
      <c r="E1175" s="16" t="s">
        <v>44</v>
      </c>
      <c r="F1175" s="15" t="s">
        <v>156</v>
      </c>
      <c r="G1175" s="17">
        <v>1749.27</v>
      </c>
      <c r="H1175" s="16">
        <v>2</v>
      </c>
      <c r="I1175" s="17">
        <v>512.99</v>
      </c>
      <c r="J1175" s="16" t="s">
        <v>82</v>
      </c>
      <c r="K1175" s="16">
        <v>2024</v>
      </c>
    </row>
    <row r="1176" spans="1:11" ht="16.5" customHeight="1" x14ac:dyDescent="0.3">
      <c r="A1176" s="10">
        <v>45395</v>
      </c>
      <c r="B1176" s="11" t="s">
        <v>122</v>
      </c>
      <c r="C1176" s="11" t="s">
        <v>55</v>
      </c>
      <c r="D1176" s="12" t="s">
        <v>48</v>
      </c>
      <c r="E1176" s="12" t="s">
        <v>140</v>
      </c>
      <c r="F1176" s="11" t="s">
        <v>180</v>
      </c>
      <c r="G1176" s="13">
        <v>91290.44</v>
      </c>
      <c r="H1176" s="12">
        <v>7</v>
      </c>
      <c r="I1176" s="13">
        <v>46262.46</v>
      </c>
      <c r="J1176" s="12" t="s">
        <v>105</v>
      </c>
      <c r="K1176" s="12">
        <v>2024</v>
      </c>
    </row>
    <row r="1177" spans="1:11" ht="16.5" customHeight="1" x14ac:dyDescent="0.3">
      <c r="A1177" s="14">
        <v>45742</v>
      </c>
      <c r="B1177" s="15" t="s">
        <v>183</v>
      </c>
      <c r="C1177" s="15" t="s">
        <v>23</v>
      </c>
      <c r="D1177" s="16" t="s">
        <v>48</v>
      </c>
      <c r="E1177" s="16" t="s">
        <v>140</v>
      </c>
      <c r="F1177" s="15" t="s">
        <v>143</v>
      </c>
      <c r="G1177" s="17">
        <v>38169.949999999997</v>
      </c>
      <c r="H1177" s="16">
        <v>3</v>
      </c>
      <c r="I1177" s="18">
        <v>-55142.41</v>
      </c>
      <c r="J1177" s="16" t="s">
        <v>16</v>
      </c>
      <c r="K1177" s="16">
        <v>2025</v>
      </c>
    </row>
    <row r="1178" spans="1:11" ht="16.5" customHeight="1" x14ac:dyDescent="0.3">
      <c r="A1178" s="10">
        <v>45743</v>
      </c>
      <c r="B1178" s="11" t="s">
        <v>75</v>
      </c>
      <c r="C1178" s="11" t="s">
        <v>153</v>
      </c>
      <c r="D1178" s="12" t="s">
        <v>13</v>
      </c>
      <c r="E1178" s="12" t="s">
        <v>73</v>
      </c>
      <c r="F1178" s="11" t="s">
        <v>173</v>
      </c>
      <c r="G1178" s="13">
        <v>39477.82</v>
      </c>
      <c r="H1178" s="12">
        <v>5</v>
      </c>
      <c r="I1178" s="13">
        <v>1953.97</v>
      </c>
      <c r="J1178" s="12" t="s">
        <v>16</v>
      </c>
      <c r="K1178" s="12">
        <v>2025</v>
      </c>
    </row>
    <row r="1179" spans="1:11" ht="16.5" customHeight="1" x14ac:dyDescent="0.3">
      <c r="A1179" s="14">
        <v>45643</v>
      </c>
      <c r="B1179" s="15" t="s">
        <v>137</v>
      </c>
      <c r="C1179" s="15" t="s">
        <v>83</v>
      </c>
      <c r="D1179" s="16" t="s">
        <v>28</v>
      </c>
      <c r="E1179" s="16" t="s">
        <v>146</v>
      </c>
      <c r="F1179" s="15" t="s">
        <v>147</v>
      </c>
      <c r="G1179" s="17">
        <v>7690.01</v>
      </c>
      <c r="H1179" s="16">
        <v>1</v>
      </c>
      <c r="I1179" s="17">
        <v>2102.16</v>
      </c>
      <c r="J1179" s="16" t="s">
        <v>21</v>
      </c>
      <c r="K1179" s="16">
        <v>2024</v>
      </c>
    </row>
    <row r="1180" spans="1:11" ht="16.5" customHeight="1" x14ac:dyDescent="0.3">
      <c r="A1180" s="10">
        <v>45546</v>
      </c>
      <c r="B1180" s="11" t="s">
        <v>71</v>
      </c>
      <c r="C1180" s="11" t="s">
        <v>65</v>
      </c>
      <c r="D1180" s="12" t="s">
        <v>13</v>
      </c>
      <c r="E1180" s="12" t="s">
        <v>73</v>
      </c>
      <c r="F1180" s="11" t="s">
        <v>74</v>
      </c>
      <c r="G1180" s="13">
        <v>3071.63</v>
      </c>
      <c r="H1180" s="12">
        <v>1</v>
      </c>
      <c r="I1180" s="13">
        <v>154.99</v>
      </c>
      <c r="J1180" s="12" t="s">
        <v>41</v>
      </c>
      <c r="K1180" s="12">
        <v>2024</v>
      </c>
    </row>
    <row r="1181" spans="1:11" ht="16.5" customHeight="1" x14ac:dyDescent="0.3">
      <c r="A1181" s="14">
        <v>45439</v>
      </c>
      <c r="B1181" s="15" t="s">
        <v>51</v>
      </c>
      <c r="C1181" s="15" t="s">
        <v>59</v>
      </c>
      <c r="D1181" s="16" t="s">
        <v>13</v>
      </c>
      <c r="E1181" s="16" t="s">
        <v>24</v>
      </c>
      <c r="F1181" s="15" t="s">
        <v>25</v>
      </c>
      <c r="G1181" s="17">
        <v>9567.51</v>
      </c>
      <c r="H1181" s="16">
        <v>3</v>
      </c>
      <c r="I1181" s="17">
        <v>3845.73</v>
      </c>
      <c r="J1181" s="16" t="s">
        <v>31</v>
      </c>
      <c r="K1181" s="16">
        <v>2024</v>
      </c>
    </row>
    <row r="1182" spans="1:11" ht="16.5" customHeight="1" x14ac:dyDescent="0.3">
      <c r="A1182" s="10">
        <v>45544</v>
      </c>
      <c r="B1182" s="11" t="s">
        <v>120</v>
      </c>
      <c r="C1182" s="11" t="s">
        <v>40</v>
      </c>
      <c r="D1182" s="12" t="s">
        <v>13</v>
      </c>
      <c r="E1182" s="12" t="s">
        <v>44</v>
      </c>
      <c r="F1182" s="11" t="s">
        <v>53</v>
      </c>
      <c r="G1182" s="13">
        <v>709.26</v>
      </c>
      <c r="H1182" s="12">
        <v>1</v>
      </c>
      <c r="I1182" s="13">
        <v>341.65</v>
      </c>
      <c r="J1182" s="12" t="s">
        <v>41</v>
      </c>
      <c r="K1182" s="12">
        <v>2024</v>
      </c>
    </row>
    <row r="1183" spans="1:11" ht="16.5" customHeight="1" x14ac:dyDescent="0.3">
      <c r="A1183" s="14">
        <v>45536</v>
      </c>
      <c r="B1183" s="15" t="s">
        <v>150</v>
      </c>
      <c r="C1183" s="15" t="s">
        <v>43</v>
      </c>
      <c r="D1183" s="16" t="s">
        <v>48</v>
      </c>
      <c r="E1183" s="16" t="s">
        <v>107</v>
      </c>
      <c r="F1183" s="15" t="s">
        <v>159</v>
      </c>
      <c r="G1183" s="17">
        <v>13134.15</v>
      </c>
      <c r="H1183" s="16">
        <v>3</v>
      </c>
      <c r="I1183" s="17">
        <v>5463.54</v>
      </c>
      <c r="J1183" s="16" t="s">
        <v>41</v>
      </c>
      <c r="K1183" s="16">
        <v>2024</v>
      </c>
    </row>
    <row r="1184" spans="1:11" ht="16.5" customHeight="1" x14ac:dyDescent="0.3">
      <c r="A1184" s="10">
        <v>45404</v>
      </c>
      <c r="B1184" s="11" t="s">
        <v>90</v>
      </c>
      <c r="C1184" s="11" t="s">
        <v>23</v>
      </c>
      <c r="D1184" s="12" t="s">
        <v>48</v>
      </c>
      <c r="E1184" s="12" t="s">
        <v>62</v>
      </c>
      <c r="F1184" s="11" t="s">
        <v>186</v>
      </c>
      <c r="G1184" s="13">
        <v>5809.6</v>
      </c>
      <c r="H1184" s="12">
        <v>11</v>
      </c>
      <c r="I1184" s="13">
        <v>692.2</v>
      </c>
      <c r="J1184" s="12" t="s">
        <v>105</v>
      </c>
      <c r="K1184" s="12">
        <v>2024</v>
      </c>
    </row>
    <row r="1185" spans="1:11" ht="16.5" customHeight="1" x14ac:dyDescent="0.3">
      <c r="A1185" s="14">
        <v>45402</v>
      </c>
      <c r="B1185" s="15" t="s">
        <v>122</v>
      </c>
      <c r="C1185" s="15" t="s">
        <v>121</v>
      </c>
      <c r="D1185" s="16" t="s">
        <v>13</v>
      </c>
      <c r="E1185" s="16" t="s">
        <v>44</v>
      </c>
      <c r="F1185" s="15" t="s">
        <v>135</v>
      </c>
      <c r="G1185" s="17">
        <v>13632.05</v>
      </c>
      <c r="H1185" s="16">
        <v>3</v>
      </c>
      <c r="I1185" s="17">
        <v>7943.19</v>
      </c>
      <c r="J1185" s="16" t="s">
        <v>105</v>
      </c>
      <c r="K1185" s="16">
        <v>2024</v>
      </c>
    </row>
    <row r="1186" spans="1:11" ht="16.5" customHeight="1" x14ac:dyDescent="0.3">
      <c r="A1186" s="10">
        <v>45737</v>
      </c>
      <c r="B1186" s="11" t="s">
        <v>183</v>
      </c>
      <c r="C1186" s="11" t="s">
        <v>153</v>
      </c>
      <c r="D1186" s="12" t="s">
        <v>13</v>
      </c>
      <c r="E1186" s="12" t="s">
        <v>19</v>
      </c>
      <c r="F1186" s="11" t="s">
        <v>174</v>
      </c>
      <c r="G1186" s="13">
        <v>915.81</v>
      </c>
      <c r="H1186" s="12">
        <v>1</v>
      </c>
      <c r="I1186" s="13">
        <v>251.56</v>
      </c>
      <c r="J1186" s="12" t="s">
        <v>16</v>
      </c>
      <c r="K1186" s="12">
        <v>2025</v>
      </c>
    </row>
    <row r="1187" spans="1:11" ht="16.5" customHeight="1" x14ac:dyDescent="0.3">
      <c r="A1187" s="14">
        <v>45479</v>
      </c>
      <c r="B1187" s="15" t="s">
        <v>178</v>
      </c>
      <c r="C1187" s="15" t="s">
        <v>121</v>
      </c>
      <c r="D1187" s="16" t="s">
        <v>48</v>
      </c>
      <c r="E1187" s="16" t="s">
        <v>107</v>
      </c>
      <c r="F1187" s="15" t="s">
        <v>108</v>
      </c>
      <c r="G1187" s="17">
        <v>10300.280000000001</v>
      </c>
      <c r="H1187" s="16">
        <v>8</v>
      </c>
      <c r="I1187" s="17">
        <v>4217.43</v>
      </c>
      <c r="J1187" s="16" t="s">
        <v>82</v>
      </c>
      <c r="K1187" s="16">
        <v>2024</v>
      </c>
    </row>
    <row r="1188" spans="1:11" ht="16.5" customHeight="1" x14ac:dyDescent="0.3">
      <c r="A1188" s="10">
        <v>45557</v>
      </c>
      <c r="B1188" s="11" t="s">
        <v>69</v>
      </c>
      <c r="C1188" s="11" t="s">
        <v>111</v>
      </c>
      <c r="D1188" s="12" t="s">
        <v>13</v>
      </c>
      <c r="E1188" s="12" t="s">
        <v>154</v>
      </c>
      <c r="F1188" s="11" t="s">
        <v>195</v>
      </c>
      <c r="G1188" s="13">
        <v>1497.02</v>
      </c>
      <c r="H1188" s="12">
        <v>2</v>
      </c>
      <c r="I1188" s="13">
        <v>455.99</v>
      </c>
      <c r="J1188" s="12" t="s">
        <v>41</v>
      </c>
      <c r="K1188" s="12">
        <v>2024</v>
      </c>
    </row>
    <row r="1189" spans="1:11" ht="16.5" customHeight="1" x14ac:dyDescent="0.3">
      <c r="A1189" s="14">
        <v>45436</v>
      </c>
      <c r="B1189" s="15" t="s">
        <v>120</v>
      </c>
      <c r="C1189" s="15" t="s">
        <v>76</v>
      </c>
      <c r="D1189" s="16" t="s">
        <v>28</v>
      </c>
      <c r="E1189" s="16" t="s">
        <v>34</v>
      </c>
      <c r="F1189" s="15" t="s">
        <v>189</v>
      </c>
      <c r="G1189" s="17">
        <v>3121</v>
      </c>
      <c r="H1189" s="16">
        <v>3</v>
      </c>
      <c r="I1189" s="17">
        <v>1139.3800000000001</v>
      </c>
      <c r="J1189" s="16" t="s">
        <v>31</v>
      </c>
      <c r="K1189" s="16">
        <v>2024</v>
      </c>
    </row>
    <row r="1190" spans="1:11" ht="16.5" customHeight="1" x14ac:dyDescent="0.3">
      <c r="A1190" s="10">
        <v>45420</v>
      </c>
      <c r="B1190" s="11" t="s">
        <v>138</v>
      </c>
      <c r="C1190" s="11" t="s">
        <v>59</v>
      </c>
      <c r="D1190" s="12" t="s">
        <v>13</v>
      </c>
      <c r="E1190" s="12" t="s">
        <v>44</v>
      </c>
      <c r="F1190" s="11" t="s">
        <v>72</v>
      </c>
      <c r="G1190" s="13">
        <v>2757.38</v>
      </c>
      <c r="H1190" s="12">
        <v>7</v>
      </c>
      <c r="I1190" s="13">
        <v>1016.23</v>
      </c>
      <c r="J1190" s="12" t="s">
        <v>31</v>
      </c>
      <c r="K1190" s="12">
        <v>2024</v>
      </c>
    </row>
    <row r="1191" spans="1:11" ht="16.5" customHeight="1" x14ac:dyDescent="0.3">
      <c r="A1191" s="14">
        <v>45423</v>
      </c>
      <c r="B1191" s="15" t="s">
        <v>176</v>
      </c>
      <c r="C1191" s="15" t="s">
        <v>111</v>
      </c>
      <c r="D1191" s="16" t="s">
        <v>13</v>
      </c>
      <c r="E1191" s="16" t="s">
        <v>44</v>
      </c>
      <c r="F1191" s="15" t="s">
        <v>66</v>
      </c>
      <c r="G1191" s="17">
        <v>579.26</v>
      </c>
      <c r="H1191" s="16">
        <v>1</v>
      </c>
      <c r="I1191" s="17">
        <v>326.92</v>
      </c>
      <c r="J1191" s="16" t="s">
        <v>31</v>
      </c>
      <c r="K1191" s="16">
        <v>2024</v>
      </c>
    </row>
    <row r="1192" spans="1:11" ht="16.5" customHeight="1" x14ac:dyDescent="0.3">
      <c r="A1192" s="10">
        <v>45617</v>
      </c>
      <c r="B1192" s="11" t="s">
        <v>98</v>
      </c>
      <c r="C1192" s="11" t="s">
        <v>65</v>
      </c>
      <c r="D1192" s="12" t="s">
        <v>48</v>
      </c>
      <c r="E1192" s="12" t="s">
        <v>107</v>
      </c>
      <c r="F1192" s="11" t="s">
        <v>157</v>
      </c>
      <c r="G1192" s="13">
        <v>65634.259999999995</v>
      </c>
      <c r="H1192" s="12">
        <v>2</v>
      </c>
      <c r="I1192" s="13">
        <v>19876.82</v>
      </c>
      <c r="J1192" s="12" t="s">
        <v>46</v>
      </c>
      <c r="K1192" s="12">
        <v>2024</v>
      </c>
    </row>
    <row r="1193" spans="1:11" ht="16.5" customHeight="1" x14ac:dyDescent="0.3">
      <c r="A1193" s="14">
        <v>45731</v>
      </c>
      <c r="B1193" s="15" t="s">
        <v>69</v>
      </c>
      <c r="C1193" s="15" t="s">
        <v>12</v>
      </c>
      <c r="D1193" s="16" t="s">
        <v>28</v>
      </c>
      <c r="E1193" s="16" t="s">
        <v>34</v>
      </c>
      <c r="F1193" s="15" t="s">
        <v>35</v>
      </c>
      <c r="G1193" s="17">
        <v>465.08</v>
      </c>
      <c r="H1193" s="16">
        <v>2</v>
      </c>
      <c r="I1193" s="18">
        <v>-182.2</v>
      </c>
      <c r="J1193" s="16" t="s">
        <v>16</v>
      </c>
      <c r="K1193" s="16">
        <v>2025</v>
      </c>
    </row>
    <row r="1194" spans="1:11" ht="16.5" customHeight="1" x14ac:dyDescent="0.3">
      <c r="A1194" s="10">
        <v>45532</v>
      </c>
      <c r="B1194" s="11" t="s">
        <v>150</v>
      </c>
      <c r="C1194" s="11" t="s">
        <v>153</v>
      </c>
      <c r="D1194" s="12" t="s">
        <v>48</v>
      </c>
      <c r="E1194" s="12" t="s">
        <v>107</v>
      </c>
      <c r="F1194" s="11" t="s">
        <v>108</v>
      </c>
      <c r="G1194" s="13">
        <v>8561.8799999999992</v>
      </c>
      <c r="H1194" s="12">
        <v>4</v>
      </c>
      <c r="I1194" s="13">
        <v>2499.7800000000002</v>
      </c>
      <c r="J1194" s="12" t="s">
        <v>36</v>
      </c>
      <c r="K1194" s="12">
        <v>2024</v>
      </c>
    </row>
    <row r="1195" spans="1:11" ht="16.5" customHeight="1" x14ac:dyDescent="0.3">
      <c r="A1195" s="14">
        <v>45448</v>
      </c>
      <c r="B1195" s="15" t="s">
        <v>142</v>
      </c>
      <c r="C1195" s="15" t="s">
        <v>12</v>
      </c>
      <c r="D1195" s="16" t="s">
        <v>48</v>
      </c>
      <c r="E1195" s="16" t="s">
        <v>62</v>
      </c>
      <c r="F1195" s="15" t="s">
        <v>70</v>
      </c>
      <c r="G1195" s="17">
        <v>20530.59</v>
      </c>
      <c r="H1195" s="16">
        <v>3</v>
      </c>
      <c r="I1195" s="17">
        <v>2228.15</v>
      </c>
      <c r="J1195" s="16" t="s">
        <v>26</v>
      </c>
      <c r="K1195" s="16">
        <v>2024</v>
      </c>
    </row>
    <row r="1196" spans="1:11" ht="16.5" customHeight="1" x14ac:dyDescent="0.3">
      <c r="A1196" s="10">
        <v>45630</v>
      </c>
      <c r="B1196" s="11" t="s">
        <v>158</v>
      </c>
      <c r="C1196" s="11" t="s">
        <v>47</v>
      </c>
      <c r="D1196" s="12" t="s">
        <v>28</v>
      </c>
      <c r="E1196" s="12" t="s">
        <v>29</v>
      </c>
      <c r="F1196" s="11" t="s">
        <v>104</v>
      </c>
      <c r="G1196" s="13">
        <v>19713.8</v>
      </c>
      <c r="H1196" s="12">
        <v>2</v>
      </c>
      <c r="I1196" s="13">
        <v>2448.6799999999998</v>
      </c>
      <c r="J1196" s="12" t="s">
        <v>21</v>
      </c>
      <c r="K1196" s="12">
        <v>2024</v>
      </c>
    </row>
    <row r="1197" spans="1:11" ht="16.5" customHeight="1" x14ac:dyDescent="0.3">
      <c r="A1197" s="14">
        <v>45614</v>
      </c>
      <c r="B1197" s="15" t="s">
        <v>124</v>
      </c>
      <c r="C1197" s="15" t="s">
        <v>33</v>
      </c>
      <c r="D1197" s="16" t="s">
        <v>13</v>
      </c>
      <c r="E1197" s="16" t="s">
        <v>44</v>
      </c>
      <c r="F1197" s="15" t="s">
        <v>66</v>
      </c>
      <c r="G1197" s="17">
        <v>8335.98</v>
      </c>
      <c r="H1197" s="16">
        <v>7</v>
      </c>
      <c r="I1197" s="17">
        <v>3905.72</v>
      </c>
      <c r="J1197" s="16" t="s">
        <v>46</v>
      </c>
      <c r="K1197" s="16">
        <v>2024</v>
      </c>
    </row>
    <row r="1198" spans="1:11" ht="16.5" customHeight="1" x14ac:dyDescent="0.3">
      <c r="A1198" s="10">
        <v>45615</v>
      </c>
      <c r="B1198" s="11" t="s">
        <v>106</v>
      </c>
      <c r="C1198" s="11" t="s">
        <v>59</v>
      </c>
      <c r="D1198" s="12" t="s">
        <v>13</v>
      </c>
      <c r="E1198" s="12" t="s">
        <v>24</v>
      </c>
      <c r="F1198" s="11" t="s">
        <v>91</v>
      </c>
      <c r="G1198" s="13">
        <v>573.9</v>
      </c>
      <c r="H1198" s="12">
        <v>3</v>
      </c>
      <c r="I1198" s="13">
        <v>219.13</v>
      </c>
      <c r="J1198" s="12" t="s">
        <v>46</v>
      </c>
      <c r="K1198" s="12">
        <v>2024</v>
      </c>
    </row>
    <row r="1199" spans="1:11" ht="16.5" customHeight="1" x14ac:dyDescent="0.3">
      <c r="A1199" s="14">
        <v>45531</v>
      </c>
      <c r="B1199" s="15" t="s">
        <v>132</v>
      </c>
      <c r="C1199" s="15" t="s">
        <v>111</v>
      </c>
      <c r="D1199" s="16" t="s">
        <v>48</v>
      </c>
      <c r="E1199" s="16" t="s">
        <v>62</v>
      </c>
      <c r="F1199" s="15" t="s">
        <v>70</v>
      </c>
      <c r="G1199" s="17">
        <v>49835.25</v>
      </c>
      <c r="H1199" s="16">
        <v>4</v>
      </c>
      <c r="I1199" s="18">
        <v>-9363.9699999999993</v>
      </c>
      <c r="J1199" s="16" t="s">
        <v>36</v>
      </c>
      <c r="K1199" s="16">
        <v>2024</v>
      </c>
    </row>
    <row r="1200" spans="1:11" ht="16.5" customHeight="1" x14ac:dyDescent="0.3">
      <c r="A1200" s="10">
        <v>45640</v>
      </c>
      <c r="B1200" s="11" t="s">
        <v>85</v>
      </c>
      <c r="C1200" s="11" t="s">
        <v>80</v>
      </c>
      <c r="D1200" s="12" t="s">
        <v>13</v>
      </c>
      <c r="E1200" s="12" t="s">
        <v>73</v>
      </c>
      <c r="F1200" s="11" t="s">
        <v>167</v>
      </c>
      <c r="G1200" s="13">
        <v>3261.02</v>
      </c>
      <c r="H1200" s="12">
        <v>2</v>
      </c>
      <c r="I1200" s="13">
        <v>179.14</v>
      </c>
      <c r="J1200" s="12" t="s">
        <v>21</v>
      </c>
      <c r="K1200" s="12">
        <v>2024</v>
      </c>
    </row>
    <row r="1201" spans="1:11" ht="16.5" customHeight="1" x14ac:dyDescent="0.3">
      <c r="A1201" s="14">
        <v>45399</v>
      </c>
      <c r="B1201" s="15" t="s">
        <v>22</v>
      </c>
      <c r="C1201" s="15" t="s">
        <v>55</v>
      </c>
      <c r="D1201" s="16" t="s">
        <v>28</v>
      </c>
      <c r="E1201" s="16" t="s">
        <v>34</v>
      </c>
      <c r="F1201" s="15" t="s">
        <v>35</v>
      </c>
      <c r="G1201" s="17">
        <v>1201.3499999999999</v>
      </c>
      <c r="H1201" s="16">
        <v>1</v>
      </c>
      <c r="I1201" s="17">
        <v>488.11</v>
      </c>
      <c r="J1201" s="16" t="s">
        <v>105</v>
      </c>
      <c r="K1201" s="16">
        <v>2024</v>
      </c>
    </row>
    <row r="1202" spans="1:11" ht="16.5" customHeight="1" x14ac:dyDescent="0.3">
      <c r="A1202" s="10">
        <v>45499</v>
      </c>
      <c r="B1202" s="11" t="s">
        <v>27</v>
      </c>
      <c r="C1202" s="11" t="s">
        <v>99</v>
      </c>
      <c r="D1202" s="12" t="s">
        <v>13</v>
      </c>
      <c r="E1202" s="12" t="s">
        <v>19</v>
      </c>
      <c r="F1202" s="11" t="s">
        <v>174</v>
      </c>
      <c r="G1202" s="13">
        <v>539.69000000000005</v>
      </c>
      <c r="H1202" s="12">
        <v>2</v>
      </c>
      <c r="I1202" s="13">
        <v>57.84</v>
      </c>
      <c r="J1202" s="12" t="s">
        <v>82</v>
      </c>
      <c r="K1202" s="12">
        <v>2024</v>
      </c>
    </row>
    <row r="1203" spans="1:11" ht="16.5" customHeight="1" x14ac:dyDescent="0.3">
      <c r="A1203" s="14">
        <v>45654</v>
      </c>
      <c r="B1203" s="15" t="s">
        <v>133</v>
      </c>
      <c r="C1203" s="15" t="s">
        <v>121</v>
      </c>
      <c r="D1203" s="16" t="s">
        <v>13</v>
      </c>
      <c r="E1203" s="16" t="s">
        <v>24</v>
      </c>
      <c r="F1203" s="15" t="s">
        <v>25</v>
      </c>
      <c r="G1203" s="17">
        <v>1223.77</v>
      </c>
      <c r="H1203" s="16">
        <v>3</v>
      </c>
      <c r="I1203" s="17">
        <v>598.61</v>
      </c>
      <c r="J1203" s="16" t="s">
        <v>21</v>
      </c>
      <c r="K1203" s="16">
        <v>2024</v>
      </c>
    </row>
    <row r="1204" spans="1:11" ht="16.5" customHeight="1" x14ac:dyDescent="0.3">
      <c r="A1204" s="10">
        <v>45599</v>
      </c>
      <c r="B1204" s="11" t="s">
        <v>37</v>
      </c>
      <c r="C1204" s="11" t="s">
        <v>12</v>
      </c>
      <c r="D1204" s="12" t="s">
        <v>13</v>
      </c>
      <c r="E1204" s="12" t="s">
        <v>73</v>
      </c>
      <c r="F1204" s="11" t="s">
        <v>87</v>
      </c>
      <c r="G1204" s="13">
        <v>3962.59</v>
      </c>
      <c r="H1204" s="12">
        <v>1</v>
      </c>
      <c r="I1204" s="13">
        <v>640.79</v>
      </c>
      <c r="J1204" s="12" t="s">
        <v>46</v>
      </c>
      <c r="K1204" s="12">
        <v>2024</v>
      </c>
    </row>
    <row r="1205" spans="1:11" ht="16.5" customHeight="1" x14ac:dyDescent="0.3">
      <c r="A1205" s="14">
        <v>45446</v>
      </c>
      <c r="B1205" s="15" t="s">
        <v>126</v>
      </c>
      <c r="C1205" s="15" t="s">
        <v>121</v>
      </c>
      <c r="D1205" s="16" t="s">
        <v>48</v>
      </c>
      <c r="E1205" s="16" t="s">
        <v>62</v>
      </c>
      <c r="F1205" s="15" t="s">
        <v>81</v>
      </c>
      <c r="G1205" s="17">
        <v>8397.02</v>
      </c>
      <c r="H1205" s="16">
        <v>2</v>
      </c>
      <c r="I1205" s="17">
        <v>2602.5300000000002</v>
      </c>
      <c r="J1205" s="16" t="s">
        <v>26</v>
      </c>
      <c r="K1205" s="16">
        <v>2024</v>
      </c>
    </row>
    <row r="1206" spans="1:11" ht="16.5" customHeight="1" x14ac:dyDescent="0.3">
      <c r="A1206" s="10">
        <v>45629</v>
      </c>
      <c r="B1206" s="11" t="s">
        <v>90</v>
      </c>
      <c r="C1206" s="11" t="s">
        <v>18</v>
      </c>
      <c r="D1206" s="12" t="s">
        <v>13</v>
      </c>
      <c r="E1206" s="12" t="s">
        <v>19</v>
      </c>
      <c r="F1206" s="11" t="s">
        <v>198</v>
      </c>
      <c r="G1206" s="13">
        <v>394.97</v>
      </c>
      <c r="H1206" s="12">
        <v>2</v>
      </c>
      <c r="I1206" s="13">
        <v>106.99</v>
      </c>
      <c r="J1206" s="12" t="s">
        <v>21</v>
      </c>
      <c r="K1206" s="12">
        <v>2024</v>
      </c>
    </row>
    <row r="1207" spans="1:11" ht="16.5" customHeight="1" x14ac:dyDescent="0.3">
      <c r="A1207" s="14">
        <v>45651</v>
      </c>
      <c r="B1207" s="15" t="s">
        <v>150</v>
      </c>
      <c r="C1207" s="15" t="s">
        <v>80</v>
      </c>
      <c r="D1207" s="16" t="s">
        <v>48</v>
      </c>
      <c r="E1207" s="16" t="s">
        <v>62</v>
      </c>
      <c r="F1207" s="15" t="s">
        <v>63</v>
      </c>
      <c r="G1207" s="17">
        <v>4437.8100000000004</v>
      </c>
      <c r="H1207" s="16">
        <v>2</v>
      </c>
      <c r="I1207" s="17">
        <v>432.22</v>
      </c>
      <c r="J1207" s="16" t="s">
        <v>21</v>
      </c>
      <c r="K1207" s="16">
        <v>2024</v>
      </c>
    </row>
    <row r="1208" spans="1:11" ht="16.5" customHeight="1" x14ac:dyDescent="0.3">
      <c r="A1208" s="10">
        <v>45513</v>
      </c>
      <c r="B1208" s="11" t="s">
        <v>95</v>
      </c>
      <c r="C1208" s="11" t="s">
        <v>102</v>
      </c>
      <c r="D1208" s="12" t="s">
        <v>13</v>
      </c>
      <c r="E1208" s="12" t="s">
        <v>73</v>
      </c>
      <c r="F1208" s="11" t="s">
        <v>127</v>
      </c>
      <c r="G1208" s="13">
        <v>2681.53</v>
      </c>
      <c r="H1208" s="12">
        <v>3</v>
      </c>
      <c r="I1208" s="13">
        <v>781.48</v>
      </c>
      <c r="J1208" s="12" t="s">
        <v>36</v>
      </c>
      <c r="K1208" s="12">
        <v>2024</v>
      </c>
    </row>
    <row r="1209" spans="1:11" ht="16.5" customHeight="1" x14ac:dyDescent="0.3">
      <c r="A1209" s="14">
        <v>45635</v>
      </c>
      <c r="B1209" s="15" t="s">
        <v>98</v>
      </c>
      <c r="C1209" s="15" t="s">
        <v>65</v>
      </c>
      <c r="D1209" s="16" t="s">
        <v>28</v>
      </c>
      <c r="E1209" s="16" t="s">
        <v>29</v>
      </c>
      <c r="F1209" s="15" t="s">
        <v>104</v>
      </c>
      <c r="G1209" s="17">
        <v>45319.44</v>
      </c>
      <c r="H1209" s="16">
        <v>6</v>
      </c>
      <c r="I1209" s="18">
        <v>-13245.08</v>
      </c>
      <c r="J1209" s="16" t="s">
        <v>21</v>
      </c>
      <c r="K1209" s="16">
        <v>2024</v>
      </c>
    </row>
    <row r="1210" spans="1:11" ht="16.5" customHeight="1" x14ac:dyDescent="0.3">
      <c r="A1210" s="10">
        <v>45426</v>
      </c>
      <c r="B1210" s="11" t="s">
        <v>183</v>
      </c>
      <c r="C1210" s="11" t="s">
        <v>18</v>
      </c>
      <c r="D1210" s="12" t="s">
        <v>13</v>
      </c>
      <c r="E1210" s="12" t="s">
        <v>19</v>
      </c>
      <c r="F1210" s="11" t="s">
        <v>174</v>
      </c>
      <c r="G1210" s="13">
        <v>1249.33</v>
      </c>
      <c r="H1210" s="12">
        <v>3</v>
      </c>
      <c r="I1210" s="13">
        <v>271.7</v>
      </c>
      <c r="J1210" s="12" t="s">
        <v>31</v>
      </c>
      <c r="K1210" s="12">
        <v>2024</v>
      </c>
    </row>
    <row r="1211" spans="1:11" ht="16.5" customHeight="1" x14ac:dyDescent="0.3">
      <c r="A1211" s="14">
        <v>45477</v>
      </c>
      <c r="B1211" s="15" t="s">
        <v>168</v>
      </c>
      <c r="C1211" s="15" t="s">
        <v>55</v>
      </c>
      <c r="D1211" s="16" t="s">
        <v>13</v>
      </c>
      <c r="E1211" s="16" t="s">
        <v>19</v>
      </c>
      <c r="F1211" s="15" t="s">
        <v>152</v>
      </c>
      <c r="G1211" s="17">
        <v>1483.45</v>
      </c>
      <c r="H1211" s="16">
        <v>7</v>
      </c>
      <c r="I1211" s="17">
        <v>492.75</v>
      </c>
      <c r="J1211" s="16" t="s">
        <v>82</v>
      </c>
      <c r="K1211" s="16">
        <v>2024</v>
      </c>
    </row>
    <row r="1212" spans="1:11" ht="16.5" customHeight="1" x14ac:dyDescent="0.3">
      <c r="A1212" s="10">
        <v>45529</v>
      </c>
      <c r="B1212" s="11" t="s">
        <v>126</v>
      </c>
      <c r="C1212" s="11" t="s">
        <v>153</v>
      </c>
      <c r="D1212" s="12" t="s">
        <v>13</v>
      </c>
      <c r="E1212" s="12" t="s">
        <v>44</v>
      </c>
      <c r="F1212" s="11" t="s">
        <v>45</v>
      </c>
      <c r="G1212" s="13">
        <v>556.73</v>
      </c>
      <c r="H1212" s="12">
        <v>1</v>
      </c>
      <c r="I1212" s="13">
        <v>316.12</v>
      </c>
      <c r="J1212" s="12" t="s">
        <v>36</v>
      </c>
      <c r="K1212" s="12">
        <v>2024</v>
      </c>
    </row>
    <row r="1213" spans="1:11" ht="16.5" customHeight="1" x14ac:dyDescent="0.3">
      <c r="A1213" s="14">
        <v>45515</v>
      </c>
      <c r="B1213" s="15" t="s">
        <v>178</v>
      </c>
      <c r="C1213" s="15" t="s">
        <v>76</v>
      </c>
      <c r="D1213" s="16" t="s">
        <v>13</v>
      </c>
      <c r="E1213" s="16" t="s">
        <v>116</v>
      </c>
      <c r="F1213" s="15" t="s">
        <v>179</v>
      </c>
      <c r="G1213" s="17">
        <v>7795.3</v>
      </c>
      <c r="H1213" s="16">
        <v>11</v>
      </c>
      <c r="I1213" s="17">
        <v>1985.75</v>
      </c>
      <c r="J1213" s="16" t="s">
        <v>36</v>
      </c>
      <c r="K1213" s="16">
        <v>2024</v>
      </c>
    </row>
    <row r="1214" spans="1:11" ht="16.5" customHeight="1" x14ac:dyDescent="0.3">
      <c r="A1214" s="10">
        <v>45491</v>
      </c>
      <c r="B1214" s="11" t="s">
        <v>86</v>
      </c>
      <c r="C1214" s="11" t="s">
        <v>83</v>
      </c>
      <c r="D1214" s="12" t="s">
        <v>28</v>
      </c>
      <c r="E1214" s="12" t="s">
        <v>34</v>
      </c>
      <c r="F1214" s="11" t="s">
        <v>189</v>
      </c>
      <c r="G1214" s="13">
        <v>7758.78</v>
      </c>
      <c r="H1214" s="12">
        <v>3</v>
      </c>
      <c r="I1214" s="19">
        <v>-187.7</v>
      </c>
      <c r="J1214" s="12" t="s">
        <v>82</v>
      </c>
      <c r="K1214" s="12">
        <v>2024</v>
      </c>
    </row>
    <row r="1215" spans="1:11" ht="16.5" customHeight="1" x14ac:dyDescent="0.3">
      <c r="A1215" s="14">
        <v>45481</v>
      </c>
      <c r="B1215" s="15" t="s">
        <v>142</v>
      </c>
      <c r="C1215" s="15" t="s">
        <v>65</v>
      </c>
      <c r="D1215" s="16" t="s">
        <v>13</v>
      </c>
      <c r="E1215" s="16" t="s">
        <v>24</v>
      </c>
      <c r="F1215" s="15" t="s">
        <v>125</v>
      </c>
      <c r="G1215" s="17">
        <v>156.68</v>
      </c>
      <c r="H1215" s="16">
        <v>1</v>
      </c>
      <c r="I1215" s="18">
        <v>-211.76</v>
      </c>
      <c r="J1215" s="16" t="s">
        <v>82</v>
      </c>
      <c r="K1215" s="16">
        <v>2024</v>
      </c>
    </row>
    <row r="1216" spans="1:11" ht="16.5" customHeight="1" x14ac:dyDescent="0.3">
      <c r="A1216" s="10">
        <v>45694</v>
      </c>
      <c r="B1216" s="11" t="s">
        <v>98</v>
      </c>
      <c r="C1216" s="11" t="s">
        <v>65</v>
      </c>
      <c r="D1216" s="12" t="s">
        <v>48</v>
      </c>
      <c r="E1216" s="12" t="s">
        <v>107</v>
      </c>
      <c r="F1216" s="11" t="s">
        <v>160</v>
      </c>
      <c r="G1216" s="13">
        <v>1032.8900000000001</v>
      </c>
      <c r="H1216" s="12">
        <v>1</v>
      </c>
      <c r="I1216" s="13">
        <v>56.65</v>
      </c>
      <c r="J1216" s="12" t="s">
        <v>78</v>
      </c>
      <c r="K1216" s="12">
        <v>2025</v>
      </c>
    </row>
    <row r="1217" spans="1:11" ht="16.5" customHeight="1" x14ac:dyDescent="0.3">
      <c r="A1217" s="14">
        <v>45611</v>
      </c>
      <c r="B1217" s="15" t="s">
        <v>64</v>
      </c>
      <c r="C1217" s="15" t="s">
        <v>102</v>
      </c>
      <c r="D1217" s="16" t="s">
        <v>13</v>
      </c>
      <c r="E1217" s="16" t="s">
        <v>116</v>
      </c>
      <c r="F1217" s="15" t="s">
        <v>117</v>
      </c>
      <c r="G1217" s="17">
        <v>5894.53</v>
      </c>
      <c r="H1217" s="16">
        <v>4</v>
      </c>
      <c r="I1217" s="17">
        <v>2138.85</v>
      </c>
      <c r="J1217" s="16" t="s">
        <v>46</v>
      </c>
      <c r="K1217" s="16">
        <v>2024</v>
      </c>
    </row>
    <row r="1218" spans="1:11" ht="16.5" customHeight="1" x14ac:dyDescent="0.3">
      <c r="A1218" s="10">
        <v>45649</v>
      </c>
      <c r="B1218" s="11" t="s">
        <v>150</v>
      </c>
      <c r="C1218" s="11" t="s">
        <v>102</v>
      </c>
      <c r="D1218" s="12" t="s">
        <v>13</v>
      </c>
      <c r="E1218" s="12" t="s">
        <v>19</v>
      </c>
      <c r="F1218" s="11" t="s">
        <v>174</v>
      </c>
      <c r="G1218" s="13">
        <v>1309.83</v>
      </c>
      <c r="H1218" s="12">
        <v>3</v>
      </c>
      <c r="I1218" s="13">
        <v>302.04000000000002</v>
      </c>
      <c r="J1218" s="12" t="s">
        <v>21</v>
      </c>
      <c r="K1218" s="12">
        <v>2024</v>
      </c>
    </row>
    <row r="1219" spans="1:11" ht="16.5" customHeight="1" x14ac:dyDescent="0.3">
      <c r="A1219" s="14">
        <v>45722</v>
      </c>
      <c r="B1219" s="15" t="s">
        <v>115</v>
      </c>
      <c r="C1219" s="15" t="s">
        <v>65</v>
      </c>
      <c r="D1219" s="16" t="s">
        <v>28</v>
      </c>
      <c r="E1219" s="16" t="s">
        <v>60</v>
      </c>
      <c r="F1219" s="15" t="s">
        <v>169</v>
      </c>
      <c r="G1219" s="17">
        <v>17688.189999999999</v>
      </c>
      <c r="H1219" s="16">
        <v>3</v>
      </c>
      <c r="I1219" s="18">
        <v>-9586.08</v>
      </c>
      <c r="J1219" s="16" t="s">
        <v>16</v>
      </c>
      <c r="K1219" s="16">
        <v>2025</v>
      </c>
    </row>
    <row r="1220" spans="1:11" ht="16.5" customHeight="1" x14ac:dyDescent="0.3">
      <c r="A1220" s="10">
        <v>45512</v>
      </c>
      <c r="B1220" s="11" t="s">
        <v>158</v>
      </c>
      <c r="C1220" s="11" t="s">
        <v>59</v>
      </c>
      <c r="D1220" s="12" t="s">
        <v>48</v>
      </c>
      <c r="E1220" s="12" t="s">
        <v>62</v>
      </c>
      <c r="F1220" s="11" t="s">
        <v>185</v>
      </c>
      <c r="G1220" s="13">
        <v>31603.7</v>
      </c>
      <c r="H1220" s="12">
        <v>4</v>
      </c>
      <c r="I1220" s="13">
        <v>3677.82</v>
      </c>
      <c r="J1220" s="12" t="s">
        <v>36</v>
      </c>
      <c r="K1220" s="12">
        <v>2024</v>
      </c>
    </row>
    <row r="1221" spans="1:11" ht="16.5" customHeight="1" x14ac:dyDescent="0.3">
      <c r="A1221" s="14">
        <v>45491</v>
      </c>
      <c r="B1221" s="15" t="s">
        <v>58</v>
      </c>
      <c r="C1221" s="15" t="s">
        <v>18</v>
      </c>
      <c r="D1221" s="16" t="s">
        <v>48</v>
      </c>
      <c r="E1221" s="16" t="s">
        <v>107</v>
      </c>
      <c r="F1221" s="15" t="s">
        <v>175</v>
      </c>
      <c r="G1221" s="17">
        <v>11847.22</v>
      </c>
      <c r="H1221" s="16">
        <v>1</v>
      </c>
      <c r="I1221" s="17">
        <v>4588.63</v>
      </c>
      <c r="J1221" s="16" t="s">
        <v>82</v>
      </c>
      <c r="K1221" s="16">
        <v>2024</v>
      </c>
    </row>
    <row r="1222" spans="1:11" ht="16.5" customHeight="1" x14ac:dyDescent="0.3">
      <c r="A1222" s="10">
        <v>45705</v>
      </c>
      <c r="B1222" s="11" t="s">
        <v>67</v>
      </c>
      <c r="C1222" s="11" t="s">
        <v>93</v>
      </c>
      <c r="D1222" s="12" t="s">
        <v>13</v>
      </c>
      <c r="E1222" s="12" t="s">
        <v>73</v>
      </c>
      <c r="F1222" s="11" t="s">
        <v>167</v>
      </c>
      <c r="G1222" s="13">
        <v>5259.81</v>
      </c>
      <c r="H1222" s="12">
        <v>5</v>
      </c>
      <c r="I1222" s="13">
        <v>539.55999999999995</v>
      </c>
      <c r="J1222" s="12" t="s">
        <v>78</v>
      </c>
      <c r="K1222" s="12">
        <v>2025</v>
      </c>
    </row>
    <row r="1223" spans="1:11" ht="16.5" customHeight="1" x14ac:dyDescent="0.3">
      <c r="A1223" s="14">
        <v>45432</v>
      </c>
      <c r="B1223" s="15" t="s">
        <v>86</v>
      </c>
      <c r="C1223" s="15" t="s">
        <v>59</v>
      </c>
      <c r="D1223" s="16" t="s">
        <v>48</v>
      </c>
      <c r="E1223" s="16" t="s">
        <v>62</v>
      </c>
      <c r="F1223" s="15" t="s">
        <v>186</v>
      </c>
      <c r="G1223" s="17">
        <v>23271.41</v>
      </c>
      <c r="H1223" s="16">
        <v>1</v>
      </c>
      <c r="I1223" s="17">
        <v>2983.45</v>
      </c>
      <c r="J1223" s="16" t="s">
        <v>31</v>
      </c>
      <c r="K1223" s="16">
        <v>2024</v>
      </c>
    </row>
    <row r="1224" spans="1:11" ht="16.5" customHeight="1" x14ac:dyDescent="0.3">
      <c r="A1224" s="10">
        <v>45560</v>
      </c>
      <c r="B1224" s="11" t="s">
        <v>158</v>
      </c>
      <c r="C1224" s="11" t="s">
        <v>80</v>
      </c>
      <c r="D1224" s="12" t="s">
        <v>13</v>
      </c>
      <c r="E1224" s="12" t="s">
        <v>44</v>
      </c>
      <c r="F1224" s="11" t="s">
        <v>53</v>
      </c>
      <c r="G1224" s="13">
        <v>820.67</v>
      </c>
      <c r="H1224" s="12">
        <v>1</v>
      </c>
      <c r="I1224" s="13">
        <v>363.43</v>
      </c>
      <c r="J1224" s="12" t="s">
        <v>41</v>
      </c>
      <c r="K1224" s="12">
        <v>2024</v>
      </c>
    </row>
    <row r="1225" spans="1:11" ht="16.5" customHeight="1" x14ac:dyDescent="0.3">
      <c r="A1225" s="14">
        <v>45434</v>
      </c>
      <c r="B1225" s="15" t="s">
        <v>11</v>
      </c>
      <c r="C1225" s="15" t="s">
        <v>43</v>
      </c>
      <c r="D1225" s="16" t="s">
        <v>48</v>
      </c>
      <c r="E1225" s="16" t="s">
        <v>62</v>
      </c>
      <c r="F1225" s="15" t="s">
        <v>185</v>
      </c>
      <c r="G1225" s="17">
        <v>24422.09</v>
      </c>
      <c r="H1225" s="16">
        <v>3</v>
      </c>
      <c r="I1225" s="17">
        <v>7643.38</v>
      </c>
      <c r="J1225" s="16" t="s">
        <v>31</v>
      </c>
      <c r="K1225" s="16">
        <v>2024</v>
      </c>
    </row>
    <row r="1226" spans="1:11" ht="16.5" customHeight="1" x14ac:dyDescent="0.3">
      <c r="A1226" s="10">
        <v>45637</v>
      </c>
      <c r="B1226" s="11" t="s">
        <v>133</v>
      </c>
      <c r="C1226" s="11" t="s">
        <v>76</v>
      </c>
      <c r="D1226" s="12" t="s">
        <v>13</v>
      </c>
      <c r="E1226" s="12" t="s">
        <v>19</v>
      </c>
      <c r="F1226" s="11" t="s">
        <v>128</v>
      </c>
      <c r="G1226" s="13">
        <v>2992.08</v>
      </c>
      <c r="H1226" s="12">
        <v>9</v>
      </c>
      <c r="I1226" s="13">
        <v>1222.22</v>
      </c>
      <c r="J1226" s="12" t="s">
        <v>21</v>
      </c>
      <c r="K1226" s="12">
        <v>2024</v>
      </c>
    </row>
    <row r="1227" spans="1:11" ht="16.5" customHeight="1" x14ac:dyDescent="0.3">
      <c r="A1227" s="14">
        <v>45495</v>
      </c>
      <c r="B1227" s="15" t="s">
        <v>168</v>
      </c>
      <c r="C1227" s="15" t="s">
        <v>93</v>
      </c>
      <c r="D1227" s="16" t="s">
        <v>13</v>
      </c>
      <c r="E1227" s="16" t="s">
        <v>154</v>
      </c>
      <c r="F1227" s="15" t="s">
        <v>181</v>
      </c>
      <c r="G1227" s="17">
        <v>4358</v>
      </c>
      <c r="H1227" s="16">
        <v>3</v>
      </c>
      <c r="I1227" s="17">
        <v>1204.29</v>
      </c>
      <c r="J1227" s="16" t="s">
        <v>82</v>
      </c>
      <c r="K1227" s="16">
        <v>2024</v>
      </c>
    </row>
    <row r="1228" spans="1:11" ht="16.5" customHeight="1" x14ac:dyDescent="0.3">
      <c r="A1228" s="10">
        <v>45449</v>
      </c>
      <c r="B1228" s="11" t="s">
        <v>64</v>
      </c>
      <c r="C1228" s="11" t="s">
        <v>52</v>
      </c>
      <c r="D1228" s="12" t="s">
        <v>13</v>
      </c>
      <c r="E1228" s="12" t="s">
        <v>73</v>
      </c>
      <c r="F1228" s="11" t="s">
        <v>173</v>
      </c>
      <c r="G1228" s="13">
        <v>314.83</v>
      </c>
      <c r="H1228" s="12">
        <v>1</v>
      </c>
      <c r="I1228" s="13">
        <v>24.41</v>
      </c>
      <c r="J1228" s="12" t="s">
        <v>26</v>
      </c>
      <c r="K1228" s="12">
        <v>2024</v>
      </c>
    </row>
    <row r="1229" spans="1:11" ht="16.5" customHeight="1" x14ac:dyDescent="0.3">
      <c r="A1229" s="14">
        <v>45548</v>
      </c>
      <c r="B1229" s="15" t="s">
        <v>124</v>
      </c>
      <c r="C1229" s="15" t="s">
        <v>33</v>
      </c>
      <c r="D1229" s="16" t="s">
        <v>13</v>
      </c>
      <c r="E1229" s="16" t="s">
        <v>116</v>
      </c>
      <c r="F1229" s="15" t="s">
        <v>117</v>
      </c>
      <c r="G1229" s="17">
        <v>6089.19</v>
      </c>
      <c r="H1229" s="16">
        <v>5</v>
      </c>
      <c r="I1229" s="17">
        <v>995.34</v>
      </c>
      <c r="J1229" s="16" t="s">
        <v>41</v>
      </c>
      <c r="K1229" s="16">
        <v>2024</v>
      </c>
    </row>
    <row r="1230" spans="1:11" ht="16.5" customHeight="1" x14ac:dyDescent="0.3">
      <c r="A1230" s="10">
        <v>45408</v>
      </c>
      <c r="B1230" s="11" t="s">
        <v>27</v>
      </c>
      <c r="C1230" s="11" t="s">
        <v>80</v>
      </c>
      <c r="D1230" s="12" t="s">
        <v>28</v>
      </c>
      <c r="E1230" s="12" t="s">
        <v>34</v>
      </c>
      <c r="F1230" s="11" t="s">
        <v>35</v>
      </c>
      <c r="G1230" s="13">
        <v>1701.94</v>
      </c>
      <c r="H1230" s="12">
        <v>2</v>
      </c>
      <c r="I1230" s="13">
        <v>471.87</v>
      </c>
      <c r="J1230" s="12" t="s">
        <v>105</v>
      </c>
      <c r="K1230" s="12">
        <v>2024</v>
      </c>
    </row>
    <row r="1231" spans="1:11" ht="16.5" customHeight="1" x14ac:dyDescent="0.3">
      <c r="A1231" s="14">
        <v>45720</v>
      </c>
      <c r="B1231" s="15" t="s">
        <v>95</v>
      </c>
      <c r="C1231" s="15" t="s">
        <v>18</v>
      </c>
      <c r="D1231" s="16" t="s">
        <v>48</v>
      </c>
      <c r="E1231" s="16" t="s">
        <v>62</v>
      </c>
      <c r="F1231" s="15" t="s">
        <v>81</v>
      </c>
      <c r="G1231" s="17">
        <v>66760.84</v>
      </c>
      <c r="H1231" s="16">
        <v>8</v>
      </c>
      <c r="I1231" s="17">
        <v>17007.34</v>
      </c>
      <c r="J1231" s="16" t="s">
        <v>16</v>
      </c>
      <c r="K1231" s="16">
        <v>2025</v>
      </c>
    </row>
    <row r="1232" spans="1:11" ht="16.5" customHeight="1" x14ac:dyDescent="0.3">
      <c r="A1232" s="10">
        <v>45395</v>
      </c>
      <c r="B1232" s="11" t="s">
        <v>71</v>
      </c>
      <c r="C1232" s="11" t="s">
        <v>23</v>
      </c>
      <c r="D1232" s="12" t="s">
        <v>13</v>
      </c>
      <c r="E1232" s="12" t="s">
        <v>19</v>
      </c>
      <c r="F1232" s="11" t="s">
        <v>174</v>
      </c>
      <c r="G1232" s="13">
        <v>756.77</v>
      </c>
      <c r="H1232" s="12">
        <v>1</v>
      </c>
      <c r="I1232" s="13">
        <v>359.09</v>
      </c>
      <c r="J1232" s="12" t="s">
        <v>105</v>
      </c>
      <c r="K1232" s="12">
        <v>2024</v>
      </c>
    </row>
    <row r="1233" spans="1:11" ht="16.5" customHeight="1" x14ac:dyDescent="0.3">
      <c r="A1233" s="14">
        <v>45435</v>
      </c>
      <c r="B1233" s="15" t="s">
        <v>54</v>
      </c>
      <c r="C1233" s="15" t="s">
        <v>83</v>
      </c>
      <c r="D1233" s="16" t="s">
        <v>13</v>
      </c>
      <c r="E1233" s="16" t="s">
        <v>19</v>
      </c>
      <c r="F1233" s="15" t="s">
        <v>152</v>
      </c>
      <c r="G1233" s="17">
        <v>1007</v>
      </c>
      <c r="H1233" s="16">
        <v>4</v>
      </c>
      <c r="I1233" s="17">
        <v>285.01</v>
      </c>
      <c r="J1233" s="16" t="s">
        <v>31</v>
      </c>
      <c r="K1233" s="16">
        <v>2024</v>
      </c>
    </row>
    <row r="1234" spans="1:11" ht="16.5" customHeight="1" x14ac:dyDescent="0.3">
      <c r="A1234" s="10">
        <v>45387</v>
      </c>
      <c r="B1234" s="11" t="s">
        <v>176</v>
      </c>
      <c r="C1234" s="11" t="s">
        <v>121</v>
      </c>
      <c r="D1234" s="12" t="s">
        <v>28</v>
      </c>
      <c r="E1234" s="12" t="s">
        <v>34</v>
      </c>
      <c r="F1234" s="11" t="s">
        <v>35</v>
      </c>
      <c r="G1234" s="13">
        <v>8661.99</v>
      </c>
      <c r="H1234" s="12">
        <v>2</v>
      </c>
      <c r="I1234" s="13">
        <v>1509.7</v>
      </c>
      <c r="J1234" s="12" t="s">
        <v>105</v>
      </c>
      <c r="K1234" s="12">
        <v>2024</v>
      </c>
    </row>
    <row r="1235" spans="1:11" ht="16.5" customHeight="1" x14ac:dyDescent="0.3">
      <c r="A1235" s="14">
        <v>45401</v>
      </c>
      <c r="B1235" s="15" t="s">
        <v>158</v>
      </c>
      <c r="C1235" s="15" t="s">
        <v>76</v>
      </c>
      <c r="D1235" s="16" t="s">
        <v>13</v>
      </c>
      <c r="E1235" s="16" t="s">
        <v>19</v>
      </c>
      <c r="F1235" s="15" t="s">
        <v>174</v>
      </c>
      <c r="G1235" s="17">
        <v>590.41999999999996</v>
      </c>
      <c r="H1235" s="16">
        <v>2</v>
      </c>
      <c r="I1235" s="17">
        <v>155.72</v>
      </c>
      <c r="J1235" s="16" t="s">
        <v>105</v>
      </c>
      <c r="K1235" s="16">
        <v>2024</v>
      </c>
    </row>
    <row r="1236" spans="1:11" ht="16.5" customHeight="1" x14ac:dyDescent="0.3">
      <c r="A1236" s="10">
        <v>45617</v>
      </c>
      <c r="B1236" s="11" t="s">
        <v>42</v>
      </c>
      <c r="C1236" s="11" t="s">
        <v>65</v>
      </c>
      <c r="D1236" s="12" t="s">
        <v>48</v>
      </c>
      <c r="E1236" s="12" t="s">
        <v>62</v>
      </c>
      <c r="F1236" s="11" t="s">
        <v>119</v>
      </c>
      <c r="G1236" s="13">
        <v>47094.31</v>
      </c>
      <c r="H1236" s="12">
        <v>3</v>
      </c>
      <c r="I1236" s="13">
        <v>12433.93</v>
      </c>
      <c r="J1236" s="12" t="s">
        <v>46</v>
      </c>
      <c r="K1236" s="12">
        <v>2024</v>
      </c>
    </row>
    <row r="1237" spans="1:11" ht="16.5" customHeight="1" x14ac:dyDescent="0.3">
      <c r="A1237" s="14">
        <v>45518</v>
      </c>
      <c r="B1237" s="15" t="s">
        <v>71</v>
      </c>
      <c r="C1237" s="15" t="s">
        <v>43</v>
      </c>
      <c r="D1237" s="16" t="s">
        <v>13</v>
      </c>
      <c r="E1237" s="16" t="s">
        <v>14</v>
      </c>
      <c r="F1237" s="15" t="s">
        <v>193</v>
      </c>
      <c r="G1237" s="17">
        <v>1040.79</v>
      </c>
      <c r="H1237" s="16">
        <v>4</v>
      </c>
      <c r="I1237" s="17">
        <v>437.42</v>
      </c>
      <c r="J1237" s="16" t="s">
        <v>36</v>
      </c>
      <c r="K1237" s="16">
        <v>2024</v>
      </c>
    </row>
    <row r="1238" spans="1:11" ht="16.5" customHeight="1" x14ac:dyDescent="0.3">
      <c r="A1238" s="10">
        <v>45544</v>
      </c>
      <c r="B1238" s="11" t="s">
        <v>101</v>
      </c>
      <c r="C1238" s="11" t="s">
        <v>121</v>
      </c>
      <c r="D1238" s="12" t="s">
        <v>13</v>
      </c>
      <c r="E1238" s="12" t="s">
        <v>14</v>
      </c>
      <c r="F1238" s="11" t="s">
        <v>129</v>
      </c>
      <c r="G1238" s="13">
        <v>459</v>
      </c>
      <c r="H1238" s="12">
        <v>4</v>
      </c>
      <c r="I1238" s="13">
        <v>243.44</v>
      </c>
      <c r="J1238" s="12" t="s">
        <v>41</v>
      </c>
      <c r="K1238" s="12">
        <v>2024</v>
      </c>
    </row>
    <row r="1239" spans="1:11" ht="16.5" customHeight="1" x14ac:dyDescent="0.3">
      <c r="A1239" s="14">
        <v>45543</v>
      </c>
      <c r="B1239" s="15" t="s">
        <v>90</v>
      </c>
      <c r="C1239" s="15" t="s">
        <v>76</v>
      </c>
      <c r="D1239" s="16" t="s">
        <v>28</v>
      </c>
      <c r="E1239" s="16" t="s">
        <v>146</v>
      </c>
      <c r="F1239" s="15" t="s">
        <v>166</v>
      </c>
      <c r="G1239" s="17">
        <v>4919.2</v>
      </c>
      <c r="H1239" s="16">
        <v>2</v>
      </c>
      <c r="I1239" s="17">
        <v>403.43</v>
      </c>
      <c r="J1239" s="16" t="s">
        <v>41</v>
      </c>
      <c r="K1239" s="16">
        <v>2024</v>
      </c>
    </row>
    <row r="1240" spans="1:11" ht="16.5" customHeight="1" x14ac:dyDescent="0.3">
      <c r="A1240" s="10">
        <v>45404</v>
      </c>
      <c r="B1240" s="11" t="s">
        <v>132</v>
      </c>
      <c r="C1240" s="11" t="s">
        <v>65</v>
      </c>
      <c r="D1240" s="12" t="s">
        <v>13</v>
      </c>
      <c r="E1240" s="12" t="s">
        <v>44</v>
      </c>
      <c r="F1240" s="11" t="s">
        <v>72</v>
      </c>
      <c r="G1240" s="13">
        <v>1713.05</v>
      </c>
      <c r="H1240" s="12">
        <v>4</v>
      </c>
      <c r="I1240" s="13">
        <v>490.95</v>
      </c>
      <c r="J1240" s="12" t="s">
        <v>105</v>
      </c>
      <c r="K1240" s="12">
        <v>2024</v>
      </c>
    </row>
    <row r="1241" spans="1:11" ht="16.5" customHeight="1" x14ac:dyDescent="0.3">
      <c r="A1241" s="14">
        <v>45734</v>
      </c>
      <c r="B1241" s="15" t="s">
        <v>114</v>
      </c>
      <c r="C1241" s="15" t="s">
        <v>23</v>
      </c>
      <c r="D1241" s="16" t="s">
        <v>13</v>
      </c>
      <c r="E1241" s="16" t="s">
        <v>116</v>
      </c>
      <c r="F1241" s="15" t="s">
        <v>179</v>
      </c>
      <c r="G1241" s="17">
        <v>5244.51</v>
      </c>
      <c r="H1241" s="16">
        <v>1</v>
      </c>
      <c r="I1241" s="17">
        <v>1504.83</v>
      </c>
      <c r="J1241" s="16" t="s">
        <v>16</v>
      </c>
      <c r="K1241" s="16">
        <v>2025</v>
      </c>
    </row>
    <row r="1242" spans="1:11" ht="16.5" customHeight="1" x14ac:dyDescent="0.3">
      <c r="A1242" s="10">
        <v>45621</v>
      </c>
      <c r="B1242" s="11" t="s">
        <v>118</v>
      </c>
      <c r="C1242" s="11" t="s">
        <v>121</v>
      </c>
      <c r="D1242" s="12" t="s">
        <v>28</v>
      </c>
      <c r="E1242" s="12" t="s">
        <v>29</v>
      </c>
      <c r="F1242" s="11" t="s">
        <v>89</v>
      </c>
      <c r="G1242" s="13">
        <v>72499.960000000006</v>
      </c>
      <c r="H1242" s="12">
        <v>4</v>
      </c>
      <c r="I1242" s="13">
        <v>11093.01</v>
      </c>
      <c r="J1242" s="12" t="s">
        <v>46</v>
      </c>
      <c r="K1242" s="12">
        <v>2024</v>
      </c>
    </row>
    <row r="1243" spans="1:11" ht="16.5" customHeight="1" x14ac:dyDescent="0.3">
      <c r="A1243" s="14">
        <v>45560</v>
      </c>
      <c r="B1243" s="15" t="s">
        <v>190</v>
      </c>
      <c r="C1243" s="15" t="s">
        <v>99</v>
      </c>
      <c r="D1243" s="16" t="s">
        <v>13</v>
      </c>
      <c r="E1243" s="16" t="s">
        <v>116</v>
      </c>
      <c r="F1243" s="15" t="s">
        <v>191</v>
      </c>
      <c r="G1243" s="17">
        <v>4425.54</v>
      </c>
      <c r="H1243" s="16">
        <v>2</v>
      </c>
      <c r="I1243" s="18">
        <v>-10065.209999999999</v>
      </c>
      <c r="J1243" s="16" t="s">
        <v>41</v>
      </c>
      <c r="K1243" s="16">
        <v>2024</v>
      </c>
    </row>
    <row r="1244" spans="1:11" ht="16.5" customHeight="1" x14ac:dyDescent="0.3">
      <c r="A1244" s="10">
        <v>45610</v>
      </c>
      <c r="B1244" s="11" t="s">
        <v>37</v>
      </c>
      <c r="C1244" s="11" t="s">
        <v>55</v>
      </c>
      <c r="D1244" s="12" t="s">
        <v>13</v>
      </c>
      <c r="E1244" s="12" t="s">
        <v>112</v>
      </c>
      <c r="F1244" s="11" t="s">
        <v>182</v>
      </c>
      <c r="G1244" s="13">
        <v>3114.72</v>
      </c>
      <c r="H1244" s="12">
        <v>2</v>
      </c>
      <c r="I1244" s="13">
        <v>1076.25</v>
      </c>
      <c r="J1244" s="12" t="s">
        <v>46</v>
      </c>
      <c r="K1244" s="12">
        <v>2024</v>
      </c>
    </row>
    <row r="1245" spans="1:11" ht="16.5" customHeight="1" x14ac:dyDescent="0.3">
      <c r="A1245" s="14">
        <v>45436</v>
      </c>
      <c r="B1245" s="15" t="s">
        <v>67</v>
      </c>
      <c r="C1245" s="15" t="s">
        <v>52</v>
      </c>
      <c r="D1245" s="16" t="s">
        <v>13</v>
      </c>
      <c r="E1245" s="16" t="s">
        <v>116</v>
      </c>
      <c r="F1245" s="15" t="s">
        <v>151</v>
      </c>
      <c r="G1245" s="17">
        <v>1784.52</v>
      </c>
      <c r="H1245" s="16">
        <v>2</v>
      </c>
      <c r="I1245" s="18">
        <v>-4819.05</v>
      </c>
      <c r="J1245" s="16" t="s">
        <v>31</v>
      </c>
      <c r="K1245" s="16">
        <v>2024</v>
      </c>
    </row>
    <row r="1246" spans="1:11" ht="16.5" customHeight="1" x14ac:dyDescent="0.3">
      <c r="A1246" s="10">
        <v>45642</v>
      </c>
      <c r="B1246" s="11" t="s">
        <v>142</v>
      </c>
      <c r="C1246" s="11" t="s">
        <v>111</v>
      </c>
      <c r="D1246" s="12" t="s">
        <v>13</v>
      </c>
      <c r="E1246" s="12" t="s">
        <v>73</v>
      </c>
      <c r="F1246" s="11" t="s">
        <v>127</v>
      </c>
      <c r="G1246" s="13">
        <v>2639.93</v>
      </c>
      <c r="H1246" s="12">
        <v>2</v>
      </c>
      <c r="I1246" s="13">
        <v>753.63</v>
      </c>
      <c r="J1246" s="12" t="s">
        <v>21</v>
      </c>
      <c r="K1246" s="12">
        <v>2024</v>
      </c>
    </row>
    <row r="1247" spans="1:11" ht="16.5" customHeight="1" x14ac:dyDescent="0.3">
      <c r="A1247" s="14">
        <v>45574</v>
      </c>
      <c r="B1247" s="15" t="s">
        <v>54</v>
      </c>
      <c r="C1247" s="15" t="s">
        <v>121</v>
      </c>
      <c r="D1247" s="16" t="s">
        <v>28</v>
      </c>
      <c r="E1247" s="16" t="s">
        <v>29</v>
      </c>
      <c r="F1247" s="15" t="s">
        <v>148</v>
      </c>
      <c r="G1247" s="17">
        <v>27895.83</v>
      </c>
      <c r="H1247" s="16">
        <v>1</v>
      </c>
      <c r="I1247" s="17">
        <v>3330.09</v>
      </c>
      <c r="J1247" s="16" t="s">
        <v>96</v>
      </c>
      <c r="K1247" s="16">
        <v>2024</v>
      </c>
    </row>
    <row r="1248" spans="1:11" ht="16.5" customHeight="1" x14ac:dyDescent="0.3">
      <c r="A1248" s="10">
        <v>45530</v>
      </c>
      <c r="B1248" s="11" t="s">
        <v>137</v>
      </c>
      <c r="C1248" s="11" t="s">
        <v>59</v>
      </c>
      <c r="D1248" s="12" t="s">
        <v>13</v>
      </c>
      <c r="E1248" s="12" t="s">
        <v>44</v>
      </c>
      <c r="F1248" s="11" t="s">
        <v>45</v>
      </c>
      <c r="G1248" s="13">
        <v>3146.35</v>
      </c>
      <c r="H1248" s="12">
        <v>7</v>
      </c>
      <c r="I1248" s="13">
        <v>1065.8599999999999</v>
      </c>
      <c r="J1248" s="12" t="s">
        <v>36</v>
      </c>
      <c r="K1248" s="12">
        <v>2024</v>
      </c>
    </row>
    <row r="1249" spans="1:11" ht="16.5" customHeight="1" x14ac:dyDescent="0.3">
      <c r="A1249" s="14">
        <v>45397</v>
      </c>
      <c r="B1249" s="15" t="s">
        <v>98</v>
      </c>
      <c r="C1249" s="15" t="s">
        <v>12</v>
      </c>
      <c r="D1249" s="16" t="s">
        <v>13</v>
      </c>
      <c r="E1249" s="16" t="s">
        <v>56</v>
      </c>
      <c r="F1249" s="15" t="s">
        <v>204</v>
      </c>
      <c r="G1249" s="17">
        <v>2155.56</v>
      </c>
      <c r="H1249" s="16">
        <v>4</v>
      </c>
      <c r="I1249" s="17">
        <v>1077.52</v>
      </c>
      <c r="J1249" s="16" t="s">
        <v>105</v>
      </c>
      <c r="K1249" s="16">
        <v>2024</v>
      </c>
    </row>
    <row r="1250" spans="1:11" ht="16.5" customHeight="1" x14ac:dyDescent="0.3">
      <c r="A1250" s="10">
        <v>45559</v>
      </c>
      <c r="B1250" s="11" t="s">
        <v>86</v>
      </c>
      <c r="C1250" s="11" t="s">
        <v>65</v>
      </c>
      <c r="D1250" s="12" t="s">
        <v>13</v>
      </c>
      <c r="E1250" s="12" t="s">
        <v>14</v>
      </c>
      <c r="F1250" s="11" t="s">
        <v>193</v>
      </c>
      <c r="G1250" s="13">
        <v>2243.94</v>
      </c>
      <c r="H1250" s="12">
        <v>11</v>
      </c>
      <c r="I1250" s="13">
        <v>365.42</v>
      </c>
      <c r="J1250" s="12" t="s">
        <v>41</v>
      </c>
      <c r="K1250" s="12">
        <v>2024</v>
      </c>
    </row>
    <row r="1251" spans="1:11" ht="16.5" customHeight="1" x14ac:dyDescent="0.3">
      <c r="A1251" s="14">
        <v>45538</v>
      </c>
      <c r="B1251" s="15" t="s">
        <v>132</v>
      </c>
      <c r="C1251" s="15" t="s">
        <v>43</v>
      </c>
      <c r="D1251" s="16" t="s">
        <v>13</v>
      </c>
      <c r="E1251" s="16" t="s">
        <v>112</v>
      </c>
      <c r="F1251" s="15" t="s">
        <v>182</v>
      </c>
      <c r="G1251" s="17">
        <v>1821.61</v>
      </c>
      <c r="H1251" s="16">
        <v>3</v>
      </c>
      <c r="I1251" s="17">
        <v>683.39</v>
      </c>
      <c r="J1251" s="16" t="s">
        <v>41</v>
      </c>
      <c r="K1251" s="16">
        <v>2024</v>
      </c>
    </row>
    <row r="1252" spans="1:11" ht="16.5" customHeight="1" x14ac:dyDescent="0.3">
      <c r="A1252" s="10">
        <v>45457</v>
      </c>
      <c r="B1252" s="11" t="s">
        <v>183</v>
      </c>
      <c r="C1252" s="11" t="s">
        <v>102</v>
      </c>
      <c r="D1252" s="12" t="s">
        <v>13</v>
      </c>
      <c r="E1252" s="12" t="s">
        <v>44</v>
      </c>
      <c r="F1252" s="11" t="s">
        <v>97</v>
      </c>
      <c r="G1252" s="13">
        <v>2799.03</v>
      </c>
      <c r="H1252" s="12">
        <v>7</v>
      </c>
      <c r="I1252" s="13">
        <v>1341.99</v>
      </c>
      <c r="J1252" s="12" t="s">
        <v>26</v>
      </c>
      <c r="K1252" s="12">
        <v>2024</v>
      </c>
    </row>
    <row r="1253" spans="1:11" ht="16.5" customHeight="1" x14ac:dyDescent="0.3">
      <c r="A1253" s="14">
        <v>45446</v>
      </c>
      <c r="B1253" s="15" t="s">
        <v>98</v>
      </c>
      <c r="C1253" s="15" t="s">
        <v>102</v>
      </c>
      <c r="D1253" s="16" t="s">
        <v>13</v>
      </c>
      <c r="E1253" s="16" t="s">
        <v>19</v>
      </c>
      <c r="F1253" s="15" t="s">
        <v>128</v>
      </c>
      <c r="G1253" s="17">
        <v>914.63</v>
      </c>
      <c r="H1253" s="16">
        <v>1</v>
      </c>
      <c r="I1253" s="17">
        <v>326.02</v>
      </c>
      <c r="J1253" s="16" t="s">
        <v>26</v>
      </c>
      <c r="K1253" s="16">
        <v>2024</v>
      </c>
    </row>
    <row r="1254" spans="1:11" ht="16.5" customHeight="1" x14ac:dyDescent="0.3">
      <c r="A1254" s="10">
        <v>45482</v>
      </c>
      <c r="B1254" s="11" t="s">
        <v>39</v>
      </c>
      <c r="C1254" s="11" t="s">
        <v>40</v>
      </c>
      <c r="D1254" s="12" t="s">
        <v>48</v>
      </c>
      <c r="E1254" s="12" t="s">
        <v>140</v>
      </c>
      <c r="F1254" s="11" t="s">
        <v>141</v>
      </c>
      <c r="G1254" s="13">
        <v>189615.19</v>
      </c>
      <c r="H1254" s="12">
        <v>7</v>
      </c>
      <c r="I1254" s="13">
        <v>18017.29</v>
      </c>
      <c r="J1254" s="12" t="s">
        <v>82</v>
      </c>
      <c r="K1254" s="12">
        <v>2024</v>
      </c>
    </row>
    <row r="1255" spans="1:11" ht="16.5" customHeight="1" x14ac:dyDescent="0.3">
      <c r="A1255" s="14">
        <v>45604</v>
      </c>
      <c r="B1255" s="15" t="s">
        <v>37</v>
      </c>
      <c r="C1255" s="15" t="s">
        <v>111</v>
      </c>
      <c r="D1255" s="16" t="s">
        <v>28</v>
      </c>
      <c r="E1255" s="16" t="s">
        <v>34</v>
      </c>
      <c r="F1255" s="15" t="s">
        <v>123</v>
      </c>
      <c r="G1255" s="17">
        <v>4201.83</v>
      </c>
      <c r="H1255" s="16">
        <v>1</v>
      </c>
      <c r="I1255" s="17">
        <v>1991.04</v>
      </c>
      <c r="J1255" s="16" t="s">
        <v>46</v>
      </c>
      <c r="K1255" s="16">
        <v>2024</v>
      </c>
    </row>
    <row r="1256" spans="1:11" ht="16.5" customHeight="1" x14ac:dyDescent="0.3">
      <c r="A1256" s="10">
        <v>45524</v>
      </c>
      <c r="B1256" s="11" t="s">
        <v>88</v>
      </c>
      <c r="C1256" s="11" t="s">
        <v>59</v>
      </c>
      <c r="D1256" s="12" t="s">
        <v>13</v>
      </c>
      <c r="E1256" s="12" t="s">
        <v>116</v>
      </c>
      <c r="F1256" s="11" t="s">
        <v>117</v>
      </c>
      <c r="G1256" s="13">
        <v>12326.74</v>
      </c>
      <c r="H1256" s="12">
        <v>2</v>
      </c>
      <c r="I1256" s="13">
        <v>4136.8599999999997</v>
      </c>
      <c r="J1256" s="12" t="s">
        <v>36</v>
      </c>
      <c r="K1256" s="12">
        <v>2024</v>
      </c>
    </row>
    <row r="1257" spans="1:11" ht="16.5" customHeight="1" x14ac:dyDescent="0.3">
      <c r="A1257" s="14">
        <v>45410</v>
      </c>
      <c r="B1257" s="15" t="s">
        <v>137</v>
      </c>
      <c r="C1257" s="15" t="s">
        <v>43</v>
      </c>
      <c r="D1257" s="16" t="s">
        <v>13</v>
      </c>
      <c r="E1257" s="16" t="s">
        <v>112</v>
      </c>
      <c r="F1257" s="15" t="s">
        <v>134</v>
      </c>
      <c r="G1257" s="17">
        <v>2689.2</v>
      </c>
      <c r="H1257" s="16">
        <v>7</v>
      </c>
      <c r="I1257" s="17">
        <v>1336.13</v>
      </c>
      <c r="J1257" s="16" t="s">
        <v>105</v>
      </c>
      <c r="K1257" s="16">
        <v>2024</v>
      </c>
    </row>
    <row r="1258" spans="1:11" ht="16.5" customHeight="1" x14ac:dyDescent="0.3">
      <c r="A1258" s="10">
        <v>45634</v>
      </c>
      <c r="B1258" s="11" t="s">
        <v>118</v>
      </c>
      <c r="C1258" s="11" t="s">
        <v>121</v>
      </c>
      <c r="D1258" s="12" t="s">
        <v>28</v>
      </c>
      <c r="E1258" s="12" t="s">
        <v>34</v>
      </c>
      <c r="F1258" s="11" t="s">
        <v>189</v>
      </c>
      <c r="G1258" s="13">
        <v>4642.25</v>
      </c>
      <c r="H1258" s="12">
        <v>2</v>
      </c>
      <c r="I1258" s="13">
        <v>1654.35</v>
      </c>
      <c r="J1258" s="12" t="s">
        <v>21</v>
      </c>
      <c r="K1258" s="12">
        <v>2024</v>
      </c>
    </row>
    <row r="1259" spans="1:11" ht="16.5" customHeight="1" x14ac:dyDescent="0.3">
      <c r="A1259" s="14">
        <v>45493</v>
      </c>
      <c r="B1259" s="15" t="s">
        <v>75</v>
      </c>
      <c r="C1259" s="15" t="s">
        <v>153</v>
      </c>
      <c r="D1259" s="16" t="s">
        <v>28</v>
      </c>
      <c r="E1259" s="16" t="s">
        <v>60</v>
      </c>
      <c r="F1259" s="15" t="s">
        <v>136</v>
      </c>
      <c r="G1259" s="17">
        <v>31808.240000000002</v>
      </c>
      <c r="H1259" s="16">
        <v>3</v>
      </c>
      <c r="I1259" s="18">
        <v>-14566.46</v>
      </c>
      <c r="J1259" s="16" t="s">
        <v>82</v>
      </c>
      <c r="K1259" s="16">
        <v>2024</v>
      </c>
    </row>
    <row r="1260" spans="1:11" ht="16.5" customHeight="1" x14ac:dyDescent="0.3">
      <c r="A1260" s="10">
        <v>45440</v>
      </c>
      <c r="B1260" s="11" t="s">
        <v>79</v>
      </c>
      <c r="C1260" s="11" t="s">
        <v>153</v>
      </c>
      <c r="D1260" s="12" t="s">
        <v>13</v>
      </c>
      <c r="E1260" s="12" t="s">
        <v>24</v>
      </c>
      <c r="F1260" s="11" t="s">
        <v>91</v>
      </c>
      <c r="G1260" s="13">
        <v>676.51</v>
      </c>
      <c r="H1260" s="12">
        <v>1</v>
      </c>
      <c r="I1260" s="13">
        <v>229.43</v>
      </c>
      <c r="J1260" s="12" t="s">
        <v>31</v>
      </c>
      <c r="K1260" s="12">
        <v>2024</v>
      </c>
    </row>
    <row r="1261" spans="1:11" ht="16.5" customHeight="1" x14ac:dyDescent="0.3">
      <c r="A1261" s="14">
        <v>45692</v>
      </c>
      <c r="B1261" s="15" t="s">
        <v>115</v>
      </c>
      <c r="C1261" s="15" t="s">
        <v>12</v>
      </c>
      <c r="D1261" s="16" t="s">
        <v>13</v>
      </c>
      <c r="E1261" s="16" t="s">
        <v>24</v>
      </c>
      <c r="F1261" s="15" t="s">
        <v>100</v>
      </c>
      <c r="G1261" s="17">
        <v>251.55</v>
      </c>
      <c r="H1261" s="16">
        <v>2</v>
      </c>
      <c r="I1261" s="18">
        <v>-195.38</v>
      </c>
      <c r="J1261" s="16" t="s">
        <v>78</v>
      </c>
      <c r="K1261" s="16">
        <v>2025</v>
      </c>
    </row>
    <row r="1262" spans="1:11" ht="16.5" customHeight="1" x14ac:dyDescent="0.3">
      <c r="A1262" s="10">
        <v>45489</v>
      </c>
      <c r="B1262" s="11" t="s">
        <v>39</v>
      </c>
      <c r="C1262" s="11" t="s">
        <v>83</v>
      </c>
      <c r="D1262" s="12" t="s">
        <v>28</v>
      </c>
      <c r="E1262" s="12" t="s">
        <v>146</v>
      </c>
      <c r="F1262" s="11" t="s">
        <v>166</v>
      </c>
      <c r="G1262" s="13">
        <v>11167.52</v>
      </c>
      <c r="H1262" s="12">
        <v>5</v>
      </c>
      <c r="I1262" s="19">
        <v>-13455.51</v>
      </c>
      <c r="J1262" s="12" t="s">
        <v>82</v>
      </c>
      <c r="K1262" s="12">
        <v>2024</v>
      </c>
    </row>
    <row r="1263" spans="1:11" ht="16.5" customHeight="1" x14ac:dyDescent="0.3">
      <c r="A1263" s="14">
        <v>45448</v>
      </c>
      <c r="B1263" s="15" t="s">
        <v>178</v>
      </c>
      <c r="C1263" s="15" t="s">
        <v>65</v>
      </c>
      <c r="D1263" s="16" t="s">
        <v>13</v>
      </c>
      <c r="E1263" s="16" t="s">
        <v>73</v>
      </c>
      <c r="F1263" s="15" t="s">
        <v>74</v>
      </c>
      <c r="G1263" s="17">
        <v>6594.98</v>
      </c>
      <c r="H1263" s="16">
        <v>5</v>
      </c>
      <c r="I1263" s="17">
        <v>1593.37</v>
      </c>
      <c r="J1263" s="16" t="s">
        <v>26</v>
      </c>
      <c r="K1263" s="16">
        <v>2024</v>
      </c>
    </row>
    <row r="1264" spans="1:11" ht="16.5" customHeight="1" x14ac:dyDescent="0.3">
      <c r="A1264" s="10">
        <v>45615</v>
      </c>
      <c r="B1264" s="11" t="s">
        <v>158</v>
      </c>
      <c r="C1264" s="11" t="s">
        <v>93</v>
      </c>
      <c r="D1264" s="12" t="s">
        <v>13</v>
      </c>
      <c r="E1264" s="12" t="s">
        <v>19</v>
      </c>
      <c r="F1264" s="11" t="s">
        <v>198</v>
      </c>
      <c r="G1264" s="13">
        <v>9244.3700000000008</v>
      </c>
      <c r="H1264" s="12">
        <v>2</v>
      </c>
      <c r="I1264" s="13">
        <v>3444.76</v>
      </c>
      <c r="J1264" s="12" t="s">
        <v>46</v>
      </c>
      <c r="K1264" s="12">
        <v>2024</v>
      </c>
    </row>
    <row r="1265" spans="1:11" ht="16.5" customHeight="1" x14ac:dyDescent="0.3">
      <c r="A1265" s="14">
        <v>45525</v>
      </c>
      <c r="B1265" s="15" t="s">
        <v>42</v>
      </c>
      <c r="C1265" s="15" t="s">
        <v>111</v>
      </c>
      <c r="D1265" s="16" t="s">
        <v>48</v>
      </c>
      <c r="E1265" s="16" t="s">
        <v>62</v>
      </c>
      <c r="F1265" s="15" t="s">
        <v>110</v>
      </c>
      <c r="G1265" s="17">
        <v>35305.68</v>
      </c>
      <c r="H1265" s="16">
        <v>6</v>
      </c>
      <c r="I1265" s="17">
        <v>5571.72</v>
      </c>
      <c r="J1265" s="16" t="s">
        <v>36</v>
      </c>
      <c r="K1265" s="16">
        <v>2024</v>
      </c>
    </row>
    <row r="1266" spans="1:11" ht="16.5" customHeight="1" x14ac:dyDescent="0.3">
      <c r="A1266" s="10">
        <v>45490</v>
      </c>
      <c r="B1266" s="11" t="s">
        <v>85</v>
      </c>
      <c r="C1266" s="11" t="s">
        <v>40</v>
      </c>
      <c r="D1266" s="12" t="s">
        <v>13</v>
      </c>
      <c r="E1266" s="12" t="s">
        <v>154</v>
      </c>
      <c r="F1266" s="11" t="s">
        <v>181</v>
      </c>
      <c r="G1266" s="13">
        <v>2821.65</v>
      </c>
      <c r="H1266" s="12">
        <v>4</v>
      </c>
      <c r="I1266" s="13">
        <v>858.6</v>
      </c>
      <c r="J1266" s="12" t="s">
        <v>82</v>
      </c>
      <c r="K1266" s="12">
        <v>2024</v>
      </c>
    </row>
    <row r="1267" spans="1:11" ht="16.5" customHeight="1" x14ac:dyDescent="0.3">
      <c r="A1267" s="14">
        <v>45616</v>
      </c>
      <c r="B1267" s="15" t="s">
        <v>37</v>
      </c>
      <c r="C1267" s="15" t="s">
        <v>153</v>
      </c>
      <c r="D1267" s="16" t="s">
        <v>48</v>
      </c>
      <c r="E1267" s="16" t="s">
        <v>107</v>
      </c>
      <c r="F1267" s="15" t="s">
        <v>177</v>
      </c>
      <c r="G1267" s="17">
        <v>4220.7</v>
      </c>
      <c r="H1267" s="16">
        <v>1</v>
      </c>
      <c r="I1267" s="17">
        <v>793.79</v>
      </c>
      <c r="J1267" s="16" t="s">
        <v>46</v>
      </c>
      <c r="K1267" s="16">
        <v>2024</v>
      </c>
    </row>
    <row r="1268" spans="1:11" ht="16.5" customHeight="1" x14ac:dyDescent="0.3">
      <c r="A1268" s="10">
        <v>45612</v>
      </c>
      <c r="B1268" s="11" t="s">
        <v>118</v>
      </c>
      <c r="C1268" s="11" t="s">
        <v>43</v>
      </c>
      <c r="D1268" s="12" t="s">
        <v>13</v>
      </c>
      <c r="E1268" s="12" t="s">
        <v>44</v>
      </c>
      <c r="F1268" s="11" t="s">
        <v>53</v>
      </c>
      <c r="G1268" s="13">
        <v>1971.8</v>
      </c>
      <c r="H1268" s="12">
        <v>2</v>
      </c>
      <c r="I1268" s="13">
        <v>823.37</v>
      </c>
      <c r="J1268" s="12" t="s">
        <v>46</v>
      </c>
      <c r="K1268" s="12">
        <v>2024</v>
      </c>
    </row>
    <row r="1269" spans="1:11" ht="16.5" customHeight="1" x14ac:dyDescent="0.3">
      <c r="A1269" s="14">
        <v>45453</v>
      </c>
      <c r="B1269" s="15" t="s">
        <v>98</v>
      </c>
      <c r="C1269" s="15" t="s">
        <v>76</v>
      </c>
      <c r="D1269" s="16" t="s">
        <v>28</v>
      </c>
      <c r="E1269" s="16" t="s">
        <v>34</v>
      </c>
      <c r="F1269" s="15" t="s">
        <v>35</v>
      </c>
      <c r="G1269" s="17">
        <v>4543.03</v>
      </c>
      <c r="H1269" s="16">
        <v>4</v>
      </c>
      <c r="I1269" s="17">
        <v>1410.64</v>
      </c>
      <c r="J1269" s="16" t="s">
        <v>26</v>
      </c>
      <c r="K1269" s="16">
        <v>2024</v>
      </c>
    </row>
    <row r="1270" spans="1:11" ht="16.5" customHeight="1" x14ac:dyDescent="0.3">
      <c r="A1270" s="10">
        <v>45530</v>
      </c>
      <c r="B1270" s="11" t="s">
        <v>158</v>
      </c>
      <c r="C1270" s="11" t="s">
        <v>40</v>
      </c>
      <c r="D1270" s="12" t="s">
        <v>13</v>
      </c>
      <c r="E1270" s="12" t="s">
        <v>24</v>
      </c>
      <c r="F1270" s="11" t="s">
        <v>125</v>
      </c>
      <c r="G1270" s="13">
        <v>5204.67</v>
      </c>
      <c r="H1270" s="12">
        <v>8</v>
      </c>
      <c r="I1270" s="13">
        <v>2302.4</v>
      </c>
      <c r="J1270" s="12" t="s">
        <v>36</v>
      </c>
      <c r="K1270" s="12">
        <v>2024</v>
      </c>
    </row>
    <row r="1271" spans="1:11" ht="16.5" customHeight="1" x14ac:dyDescent="0.3">
      <c r="A1271" s="14">
        <v>45470</v>
      </c>
      <c r="B1271" s="15" t="s">
        <v>164</v>
      </c>
      <c r="C1271" s="15" t="s">
        <v>121</v>
      </c>
      <c r="D1271" s="16" t="s">
        <v>28</v>
      </c>
      <c r="E1271" s="16" t="s">
        <v>29</v>
      </c>
      <c r="F1271" s="15" t="s">
        <v>184</v>
      </c>
      <c r="G1271" s="17">
        <v>18471.240000000002</v>
      </c>
      <c r="H1271" s="16">
        <v>2</v>
      </c>
      <c r="I1271" s="18">
        <v>-945.95</v>
      </c>
      <c r="J1271" s="16" t="s">
        <v>26</v>
      </c>
      <c r="K1271" s="16">
        <v>2024</v>
      </c>
    </row>
    <row r="1272" spans="1:11" ht="16.5" customHeight="1" x14ac:dyDescent="0.3">
      <c r="A1272" s="10">
        <v>45579</v>
      </c>
      <c r="B1272" s="11" t="s">
        <v>176</v>
      </c>
      <c r="C1272" s="11" t="s">
        <v>52</v>
      </c>
      <c r="D1272" s="12" t="s">
        <v>28</v>
      </c>
      <c r="E1272" s="12" t="s">
        <v>29</v>
      </c>
      <c r="F1272" s="11" t="s">
        <v>30</v>
      </c>
      <c r="G1272" s="13">
        <v>188365.03</v>
      </c>
      <c r="H1272" s="12">
        <v>7</v>
      </c>
      <c r="I1272" s="13">
        <v>26835.29</v>
      </c>
      <c r="J1272" s="12" t="s">
        <v>96</v>
      </c>
      <c r="K1272" s="12">
        <v>2024</v>
      </c>
    </row>
    <row r="1273" spans="1:11" ht="16.5" customHeight="1" x14ac:dyDescent="0.3">
      <c r="A1273" s="14">
        <v>45538</v>
      </c>
      <c r="B1273" s="15" t="s">
        <v>37</v>
      </c>
      <c r="C1273" s="15" t="s">
        <v>18</v>
      </c>
      <c r="D1273" s="16" t="s">
        <v>13</v>
      </c>
      <c r="E1273" s="16" t="s">
        <v>24</v>
      </c>
      <c r="F1273" s="15" t="s">
        <v>125</v>
      </c>
      <c r="G1273" s="17">
        <v>976</v>
      </c>
      <c r="H1273" s="16">
        <v>2</v>
      </c>
      <c r="I1273" s="17">
        <v>427.67</v>
      </c>
      <c r="J1273" s="16" t="s">
        <v>41</v>
      </c>
      <c r="K1273" s="16">
        <v>2024</v>
      </c>
    </row>
    <row r="1274" spans="1:11" ht="16.5" customHeight="1" x14ac:dyDescent="0.3">
      <c r="A1274" s="10">
        <v>45574</v>
      </c>
      <c r="B1274" s="11" t="s">
        <v>132</v>
      </c>
      <c r="C1274" s="11" t="s">
        <v>121</v>
      </c>
      <c r="D1274" s="12" t="s">
        <v>13</v>
      </c>
      <c r="E1274" s="12" t="s">
        <v>14</v>
      </c>
      <c r="F1274" s="11" t="s">
        <v>193</v>
      </c>
      <c r="G1274" s="13">
        <v>488.29</v>
      </c>
      <c r="H1274" s="12">
        <v>1</v>
      </c>
      <c r="I1274" s="13">
        <v>219.63</v>
      </c>
      <c r="J1274" s="12" t="s">
        <v>96</v>
      </c>
      <c r="K1274" s="12">
        <v>2024</v>
      </c>
    </row>
    <row r="1275" spans="1:11" ht="16.5" customHeight="1" x14ac:dyDescent="0.3">
      <c r="A1275" s="14">
        <v>45384</v>
      </c>
      <c r="B1275" s="15" t="s">
        <v>126</v>
      </c>
      <c r="C1275" s="15" t="s">
        <v>40</v>
      </c>
      <c r="D1275" s="16" t="s">
        <v>48</v>
      </c>
      <c r="E1275" s="16" t="s">
        <v>62</v>
      </c>
      <c r="F1275" s="15" t="s">
        <v>70</v>
      </c>
      <c r="G1275" s="17">
        <v>13690.83</v>
      </c>
      <c r="H1275" s="16">
        <v>2</v>
      </c>
      <c r="I1275" s="17">
        <v>3988.28</v>
      </c>
      <c r="J1275" s="16" t="s">
        <v>105</v>
      </c>
      <c r="K1275" s="16">
        <v>2024</v>
      </c>
    </row>
    <row r="1276" spans="1:11" ht="16.5" customHeight="1" x14ac:dyDescent="0.3">
      <c r="A1276" s="10">
        <v>45543</v>
      </c>
      <c r="B1276" s="11" t="s">
        <v>67</v>
      </c>
      <c r="C1276" s="11" t="s">
        <v>12</v>
      </c>
      <c r="D1276" s="12" t="s">
        <v>13</v>
      </c>
      <c r="E1276" s="12" t="s">
        <v>44</v>
      </c>
      <c r="F1276" s="11" t="s">
        <v>97</v>
      </c>
      <c r="G1276" s="13">
        <v>32984.699999999997</v>
      </c>
      <c r="H1276" s="12">
        <v>7</v>
      </c>
      <c r="I1276" s="13">
        <v>14371.02</v>
      </c>
      <c r="J1276" s="12" t="s">
        <v>41</v>
      </c>
      <c r="K1276" s="12">
        <v>2024</v>
      </c>
    </row>
    <row r="1277" spans="1:11" ht="16.5" customHeight="1" x14ac:dyDescent="0.3">
      <c r="A1277" s="14">
        <v>45547</v>
      </c>
      <c r="B1277" s="15" t="s">
        <v>37</v>
      </c>
      <c r="C1277" s="15" t="s">
        <v>12</v>
      </c>
      <c r="D1277" s="16" t="s">
        <v>13</v>
      </c>
      <c r="E1277" s="16" t="s">
        <v>24</v>
      </c>
      <c r="F1277" s="15" t="s">
        <v>125</v>
      </c>
      <c r="G1277" s="17">
        <v>117739.09</v>
      </c>
      <c r="H1277" s="16">
        <v>6</v>
      </c>
      <c r="I1277" s="18">
        <v>-88126.28</v>
      </c>
      <c r="J1277" s="16" t="s">
        <v>41</v>
      </c>
      <c r="K1277" s="16">
        <v>2024</v>
      </c>
    </row>
    <row r="1278" spans="1:11" ht="16.5" customHeight="1" x14ac:dyDescent="0.3">
      <c r="A1278" s="10">
        <v>45494</v>
      </c>
      <c r="B1278" s="11" t="s">
        <v>178</v>
      </c>
      <c r="C1278" s="11" t="s">
        <v>47</v>
      </c>
      <c r="D1278" s="12" t="s">
        <v>48</v>
      </c>
      <c r="E1278" s="12" t="s">
        <v>107</v>
      </c>
      <c r="F1278" s="11" t="s">
        <v>157</v>
      </c>
      <c r="G1278" s="13">
        <v>18748.759999999998</v>
      </c>
      <c r="H1278" s="12">
        <v>5</v>
      </c>
      <c r="I1278" s="13">
        <v>2569.5100000000002</v>
      </c>
      <c r="J1278" s="12" t="s">
        <v>82</v>
      </c>
      <c r="K1278" s="12">
        <v>2024</v>
      </c>
    </row>
    <row r="1279" spans="1:11" ht="16.5" customHeight="1" x14ac:dyDescent="0.3">
      <c r="A1279" s="14">
        <v>45711</v>
      </c>
      <c r="B1279" s="15" t="s">
        <v>54</v>
      </c>
      <c r="C1279" s="15" t="s">
        <v>43</v>
      </c>
      <c r="D1279" s="16" t="s">
        <v>48</v>
      </c>
      <c r="E1279" s="16" t="s">
        <v>107</v>
      </c>
      <c r="F1279" s="15" t="s">
        <v>131</v>
      </c>
      <c r="G1279" s="17">
        <v>90180.75</v>
      </c>
      <c r="H1279" s="16">
        <v>4</v>
      </c>
      <c r="I1279" s="17">
        <v>14118.35</v>
      </c>
      <c r="J1279" s="16" t="s">
        <v>78</v>
      </c>
      <c r="K1279" s="16">
        <v>2025</v>
      </c>
    </row>
    <row r="1280" spans="1:11" ht="16.5" customHeight="1" x14ac:dyDescent="0.3">
      <c r="A1280" s="10">
        <v>45599</v>
      </c>
      <c r="B1280" s="11" t="s">
        <v>115</v>
      </c>
      <c r="C1280" s="11" t="s">
        <v>65</v>
      </c>
      <c r="D1280" s="12" t="s">
        <v>48</v>
      </c>
      <c r="E1280" s="12" t="s">
        <v>62</v>
      </c>
      <c r="F1280" s="11" t="s">
        <v>81</v>
      </c>
      <c r="G1280" s="13">
        <v>540295.78</v>
      </c>
      <c r="H1280" s="12">
        <v>6</v>
      </c>
      <c r="I1280" s="13">
        <v>174459.38</v>
      </c>
      <c r="J1280" s="12" t="s">
        <v>46</v>
      </c>
      <c r="K1280" s="12">
        <v>2024</v>
      </c>
    </row>
    <row r="1281" spans="1:11" ht="16.5" customHeight="1" x14ac:dyDescent="0.3">
      <c r="A1281" s="14">
        <v>45590</v>
      </c>
      <c r="B1281" s="15" t="s">
        <v>17</v>
      </c>
      <c r="C1281" s="15" t="s">
        <v>65</v>
      </c>
      <c r="D1281" s="16" t="s">
        <v>48</v>
      </c>
      <c r="E1281" s="16" t="s">
        <v>107</v>
      </c>
      <c r="F1281" s="15" t="s">
        <v>160</v>
      </c>
      <c r="G1281" s="17">
        <v>26474.35</v>
      </c>
      <c r="H1281" s="16">
        <v>7</v>
      </c>
      <c r="I1281" s="17">
        <v>5430.3</v>
      </c>
      <c r="J1281" s="16" t="s">
        <v>96</v>
      </c>
      <c r="K1281" s="16">
        <v>2024</v>
      </c>
    </row>
    <row r="1282" spans="1:11" ht="16.5" customHeight="1" x14ac:dyDescent="0.3">
      <c r="A1282" s="10">
        <v>45463</v>
      </c>
      <c r="B1282" s="11" t="s">
        <v>54</v>
      </c>
      <c r="C1282" s="11" t="s">
        <v>121</v>
      </c>
      <c r="D1282" s="12" t="s">
        <v>13</v>
      </c>
      <c r="E1282" s="12" t="s">
        <v>24</v>
      </c>
      <c r="F1282" s="11" t="s">
        <v>91</v>
      </c>
      <c r="G1282" s="13">
        <v>9108.74</v>
      </c>
      <c r="H1282" s="12">
        <v>4</v>
      </c>
      <c r="I1282" s="13">
        <v>5145.5</v>
      </c>
      <c r="J1282" s="12" t="s">
        <v>26</v>
      </c>
      <c r="K1282" s="12">
        <v>2024</v>
      </c>
    </row>
    <row r="1283" spans="1:11" ht="16.5" customHeight="1" x14ac:dyDescent="0.3">
      <c r="A1283" s="14">
        <v>45553</v>
      </c>
      <c r="B1283" s="15" t="s">
        <v>64</v>
      </c>
      <c r="C1283" s="15" t="s">
        <v>83</v>
      </c>
      <c r="D1283" s="16" t="s">
        <v>48</v>
      </c>
      <c r="E1283" s="16" t="s">
        <v>107</v>
      </c>
      <c r="F1283" s="15" t="s">
        <v>177</v>
      </c>
      <c r="G1283" s="17">
        <v>7728.98</v>
      </c>
      <c r="H1283" s="16">
        <v>4</v>
      </c>
      <c r="I1283" s="17">
        <v>1804.8</v>
      </c>
      <c r="J1283" s="16" t="s">
        <v>41</v>
      </c>
      <c r="K1283" s="16">
        <v>2024</v>
      </c>
    </row>
    <row r="1284" spans="1:11" ht="16.5" customHeight="1" x14ac:dyDescent="0.3">
      <c r="A1284" s="10">
        <v>45444</v>
      </c>
      <c r="B1284" s="11" t="s">
        <v>133</v>
      </c>
      <c r="C1284" s="11" t="s">
        <v>47</v>
      </c>
      <c r="D1284" s="12" t="s">
        <v>13</v>
      </c>
      <c r="E1284" s="12" t="s">
        <v>73</v>
      </c>
      <c r="F1284" s="11" t="s">
        <v>74</v>
      </c>
      <c r="G1284" s="13">
        <v>2117.9299999999998</v>
      </c>
      <c r="H1284" s="12">
        <v>5</v>
      </c>
      <c r="I1284" s="13">
        <v>0</v>
      </c>
      <c r="J1284" s="12" t="s">
        <v>26</v>
      </c>
      <c r="K1284" s="12">
        <v>2024</v>
      </c>
    </row>
    <row r="1285" spans="1:11" ht="16.5" customHeight="1" x14ac:dyDescent="0.3">
      <c r="A1285" s="14">
        <v>45549</v>
      </c>
      <c r="B1285" s="15" t="s">
        <v>126</v>
      </c>
      <c r="C1285" s="15" t="s">
        <v>111</v>
      </c>
      <c r="D1285" s="16" t="s">
        <v>13</v>
      </c>
      <c r="E1285" s="16" t="s">
        <v>19</v>
      </c>
      <c r="F1285" s="15" t="s">
        <v>38</v>
      </c>
      <c r="G1285" s="17">
        <v>4124.16</v>
      </c>
      <c r="H1285" s="16">
        <v>2</v>
      </c>
      <c r="I1285" s="17">
        <v>1278.3699999999999</v>
      </c>
      <c r="J1285" s="16" t="s">
        <v>41</v>
      </c>
      <c r="K1285" s="16">
        <v>2024</v>
      </c>
    </row>
    <row r="1286" spans="1:11" ht="16.5" customHeight="1" x14ac:dyDescent="0.3">
      <c r="A1286" s="10">
        <v>45459</v>
      </c>
      <c r="B1286" s="11" t="s">
        <v>32</v>
      </c>
      <c r="C1286" s="11" t="s">
        <v>23</v>
      </c>
      <c r="D1286" s="12" t="s">
        <v>13</v>
      </c>
      <c r="E1286" s="12" t="s">
        <v>24</v>
      </c>
      <c r="F1286" s="11" t="s">
        <v>125</v>
      </c>
      <c r="G1286" s="13">
        <v>1291.57</v>
      </c>
      <c r="H1286" s="12">
        <v>2</v>
      </c>
      <c r="I1286" s="13">
        <v>692.88</v>
      </c>
      <c r="J1286" s="12" t="s">
        <v>26</v>
      </c>
      <c r="K1286" s="12">
        <v>2024</v>
      </c>
    </row>
    <row r="1287" spans="1:11" ht="16.5" customHeight="1" x14ac:dyDescent="0.3">
      <c r="A1287" s="14">
        <v>45652</v>
      </c>
      <c r="B1287" s="15" t="s">
        <v>32</v>
      </c>
      <c r="C1287" s="15" t="s">
        <v>93</v>
      </c>
      <c r="D1287" s="16" t="s">
        <v>13</v>
      </c>
      <c r="E1287" s="16" t="s">
        <v>19</v>
      </c>
      <c r="F1287" s="15" t="s">
        <v>38</v>
      </c>
      <c r="G1287" s="17">
        <v>1973.8</v>
      </c>
      <c r="H1287" s="16">
        <v>8</v>
      </c>
      <c r="I1287" s="17">
        <v>539.25</v>
      </c>
      <c r="J1287" s="16" t="s">
        <v>21</v>
      </c>
      <c r="K1287" s="16">
        <v>2024</v>
      </c>
    </row>
    <row r="1288" spans="1:11" ht="16.5" customHeight="1" x14ac:dyDescent="0.3">
      <c r="A1288" s="10">
        <v>45470</v>
      </c>
      <c r="B1288" s="11" t="s">
        <v>95</v>
      </c>
      <c r="C1288" s="11" t="s">
        <v>65</v>
      </c>
      <c r="D1288" s="12" t="s">
        <v>48</v>
      </c>
      <c r="E1288" s="12" t="s">
        <v>62</v>
      </c>
      <c r="F1288" s="11" t="s">
        <v>187</v>
      </c>
      <c r="G1288" s="13">
        <v>10288.69</v>
      </c>
      <c r="H1288" s="12">
        <v>2</v>
      </c>
      <c r="I1288" s="13">
        <v>562.65</v>
      </c>
      <c r="J1288" s="12" t="s">
        <v>26</v>
      </c>
      <c r="K1288" s="12">
        <v>2024</v>
      </c>
    </row>
    <row r="1289" spans="1:11" ht="16.5" customHeight="1" x14ac:dyDescent="0.3">
      <c r="A1289" s="14">
        <v>45638</v>
      </c>
      <c r="B1289" s="15" t="s">
        <v>178</v>
      </c>
      <c r="C1289" s="15" t="s">
        <v>12</v>
      </c>
      <c r="D1289" s="16" t="s">
        <v>13</v>
      </c>
      <c r="E1289" s="16" t="s">
        <v>56</v>
      </c>
      <c r="F1289" s="15" t="s">
        <v>77</v>
      </c>
      <c r="G1289" s="17">
        <v>5220.22</v>
      </c>
      <c r="H1289" s="16">
        <v>1</v>
      </c>
      <c r="I1289" s="17">
        <v>1962.52</v>
      </c>
      <c r="J1289" s="16" t="s">
        <v>21</v>
      </c>
      <c r="K1289" s="16">
        <v>2024</v>
      </c>
    </row>
    <row r="1290" spans="1:11" ht="16.5" customHeight="1" x14ac:dyDescent="0.3">
      <c r="A1290" s="10">
        <v>45549</v>
      </c>
      <c r="B1290" s="11" t="s">
        <v>88</v>
      </c>
      <c r="C1290" s="11" t="s">
        <v>33</v>
      </c>
      <c r="D1290" s="12" t="s">
        <v>13</v>
      </c>
      <c r="E1290" s="12" t="s">
        <v>24</v>
      </c>
      <c r="F1290" s="11" t="s">
        <v>25</v>
      </c>
      <c r="G1290" s="13">
        <v>63294.89</v>
      </c>
      <c r="H1290" s="12">
        <v>1</v>
      </c>
      <c r="I1290" s="13">
        <v>23029.64</v>
      </c>
      <c r="J1290" s="12" t="s">
        <v>41</v>
      </c>
      <c r="K1290" s="12">
        <v>2024</v>
      </c>
    </row>
    <row r="1291" spans="1:11" ht="16.5" customHeight="1" x14ac:dyDescent="0.3">
      <c r="A1291" s="14">
        <v>45518</v>
      </c>
      <c r="B1291" s="15" t="s">
        <v>115</v>
      </c>
      <c r="C1291" s="15" t="s">
        <v>40</v>
      </c>
      <c r="D1291" s="16" t="s">
        <v>13</v>
      </c>
      <c r="E1291" s="16" t="s">
        <v>44</v>
      </c>
      <c r="F1291" s="15" t="s">
        <v>135</v>
      </c>
      <c r="G1291" s="17">
        <v>23423.26</v>
      </c>
      <c r="H1291" s="16">
        <v>7</v>
      </c>
      <c r="I1291" s="17">
        <v>8449.5400000000009</v>
      </c>
      <c r="J1291" s="16" t="s">
        <v>36</v>
      </c>
      <c r="K1291" s="16">
        <v>2024</v>
      </c>
    </row>
    <row r="1292" spans="1:11" ht="16.5" customHeight="1" x14ac:dyDescent="0.3">
      <c r="A1292" s="10">
        <v>45484</v>
      </c>
      <c r="B1292" s="11" t="s">
        <v>58</v>
      </c>
      <c r="C1292" s="11" t="s">
        <v>18</v>
      </c>
      <c r="D1292" s="12" t="s">
        <v>13</v>
      </c>
      <c r="E1292" s="12" t="s">
        <v>44</v>
      </c>
      <c r="F1292" s="11" t="s">
        <v>97</v>
      </c>
      <c r="G1292" s="13">
        <v>884.97</v>
      </c>
      <c r="H1292" s="12">
        <v>2</v>
      </c>
      <c r="I1292" s="13">
        <v>486.13</v>
      </c>
      <c r="J1292" s="12" t="s">
        <v>82</v>
      </c>
      <c r="K1292" s="12">
        <v>2024</v>
      </c>
    </row>
    <row r="1293" spans="1:11" ht="16.5" customHeight="1" x14ac:dyDescent="0.3">
      <c r="A1293" s="14">
        <v>45506</v>
      </c>
      <c r="B1293" s="15" t="s">
        <v>98</v>
      </c>
      <c r="C1293" s="15" t="s">
        <v>52</v>
      </c>
      <c r="D1293" s="16" t="s">
        <v>13</v>
      </c>
      <c r="E1293" s="16" t="s">
        <v>24</v>
      </c>
      <c r="F1293" s="15" t="s">
        <v>91</v>
      </c>
      <c r="G1293" s="17">
        <v>308.56</v>
      </c>
      <c r="H1293" s="16">
        <v>3</v>
      </c>
      <c r="I1293" s="18">
        <v>-257.64</v>
      </c>
      <c r="J1293" s="16" t="s">
        <v>36</v>
      </c>
      <c r="K1293" s="16">
        <v>2024</v>
      </c>
    </row>
    <row r="1294" spans="1:11" ht="16.5" customHeight="1" x14ac:dyDescent="0.3">
      <c r="A1294" s="10">
        <v>45732</v>
      </c>
      <c r="B1294" s="11" t="s">
        <v>183</v>
      </c>
      <c r="C1294" s="11" t="s">
        <v>111</v>
      </c>
      <c r="D1294" s="12" t="s">
        <v>48</v>
      </c>
      <c r="E1294" s="12" t="s">
        <v>107</v>
      </c>
      <c r="F1294" s="11" t="s">
        <v>159</v>
      </c>
      <c r="G1294" s="13">
        <v>7329.97</v>
      </c>
      <c r="H1294" s="12">
        <v>3</v>
      </c>
      <c r="I1294" s="19">
        <v>-1450.65</v>
      </c>
      <c r="J1294" s="12" t="s">
        <v>16</v>
      </c>
      <c r="K1294" s="12">
        <v>2025</v>
      </c>
    </row>
    <row r="1295" spans="1:11" ht="16.5" customHeight="1" x14ac:dyDescent="0.3">
      <c r="A1295" s="14">
        <v>45682</v>
      </c>
      <c r="B1295" s="15" t="s">
        <v>37</v>
      </c>
      <c r="C1295" s="15" t="s">
        <v>65</v>
      </c>
      <c r="D1295" s="16" t="s">
        <v>13</v>
      </c>
      <c r="E1295" s="16" t="s">
        <v>44</v>
      </c>
      <c r="F1295" s="15" t="s">
        <v>135</v>
      </c>
      <c r="G1295" s="17">
        <v>3341.45</v>
      </c>
      <c r="H1295" s="16">
        <v>5</v>
      </c>
      <c r="I1295" s="17">
        <v>1620.88</v>
      </c>
      <c r="J1295" s="16" t="s">
        <v>170</v>
      </c>
      <c r="K1295" s="16">
        <v>2025</v>
      </c>
    </row>
    <row r="1296" spans="1:11" ht="16.5" customHeight="1" x14ac:dyDescent="0.3">
      <c r="A1296" s="10">
        <v>45558</v>
      </c>
      <c r="B1296" s="11" t="s">
        <v>11</v>
      </c>
      <c r="C1296" s="11" t="s">
        <v>59</v>
      </c>
      <c r="D1296" s="12" t="s">
        <v>13</v>
      </c>
      <c r="E1296" s="12" t="s">
        <v>112</v>
      </c>
      <c r="F1296" s="11" t="s">
        <v>113</v>
      </c>
      <c r="G1296" s="13">
        <v>1493.62</v>
      </c>
      <c r="H1296" s="12">
        <v>3</v>
      </c>
      <c r="I1296" s="13">
        <v>771.52</v>
      </c>
      <c r="J1296" s="12" t="s">
        <v>41</v>
      </c>
      <c r="K1296" s="12">
        <v>2024</v>
      </c>
    </row>
    <row r="1297" spans="1:11" ht="16.5" customHeight="1" x14ac:dyDescent="0.3">
      <c r="A1297" s="14">
        <v>45398</v>
      </c>
      <c r="B1297" s="15" t="s">
        <v>164</v>
      </c>
      <c r="C1297" s="15" t="s">
        <v>23</v>
      </c>
      <c r="D1297" s="16" t="s">
        <v>13</v>
      </c>
      <c r="E1297" s="16" t="s">
        <v>112</v>
      </c>
      <c r="F1297" s="15" t="s">
        <v>113</v>
      </c>
      <c r="G1297" s="17">
        <v>1653.08</v>
      </c>
      <c r="H1297" s="16">
        <v>1</v>
      </c>
      <c r="I1297" s="17">
        <v>811.2</v>
      </c>
      <c r="J1297" s="16" t="s">
        <v>105</v>
      </c>
      <c r="K1297" s="16">
        <v>2024</v>
      </c>
    </row>
    <row r="1298" spans="1:11" ht="16.5" customHeight="1" x14ac:dyDescent="0.3">
      <c r="A1298" s="10">
        <v>45417</v>
      </c>
      <c r="B1298" s="11" t="s">
        <v>124</v>
      </c>
      <c r="C1298" s="11" t="s">
        <v>52</v>
      </c>
      <c r="D1298" s="12" t="s">
        <v>28</v>
      </c>
      <c r="E1298" s="12" t="s">
        <v>146</v>
      </c>
      <c r="F1298" s="11" t="s">
        <v>166</v>
      </c>
      <c r="G1298" s="13">
        <v>5939.56</v>
      </c>
      <c r="H1298" s="12">
        <v>3</v>
      </c>
      <c r="I1298" s="19">
        <v>-12586.82</v>
      </c>
      <c r="J1298" s="12" t="s">
        <v>31</v>
      </c>
      <c r="K1298" s="12">
        <v>2024</v>
      </c>
    </row>
    <row r="1299" spans="1:11" ht="16.5" customHeight="1" x14ac:dyDescent="0.3">
      <c r="A1299" s="14">
        <v>45725</v>
      </c>
      <c r="B1299" s="15" t="s">
        <v>150</v>
      </c>
      <c r="C1299" s="15" t="s">
        <v>55</v>
      </c>
      <c r="D1299" s="16" t="s">
        <v>13</v>
      </c>
      <c r="E1299" s="16" t="s">
        <v>19</v>
      </c>
      <c r="F1299" s="15" t="s">
        <v>128</v>
      </c>
      <c r="G1299" s="17">
        <v>1728.27</v>
      </c>
      <c r="H1299" s="16">
        <v>5</v>
      </c>
      <c r="I1299" s="17">
        <v>616.01</v>
      </c>
      <c r="J1299" s="16" t="s">
        <v>16</v>
      </c>
      <c r="K1299" s="16">
        <v>2025</v>
      </c>
    </row>
    <row r="1300" spans="1:11" ht="16.5" customHeight="1" x14ac:dyDescent="0.3">
      <c r="A1300" s="10">
        <v>45447</v>
      </c>
      <c r="B1300" s="11" t="s">
        <v>79</v>
      </c>
      <c r="C1300" s="11" t="s">
        <v>102</v>
      </c>
      <c r="D1300" s="12" t="s">
        <v>13</v>
      </c>
      <c r="E1300" s="12" t="s">
        <v>24</v>
      </c>
      <c r="F1300" s="11" t="s">
        <v>125</v>
      </c>
      <c r="G1300" s="13">
        <v>59.69</v>
      </c>
      <c r="H1300" s="12">
        <v>1</v>
      </c>
      <c r="I1300" s="19">
        <v>-92.95</v>
      </c>
      <c r="J1300" s="12" t="s">
        <v>26</v>
      </c>
      <c r="K1300" s="12">
        <v>2024</v>
      </c>
    </row>
    <row r="1301" spans="1:11" ht="16.5" customHeight="1" x14ac:dyDescent="0.3">
      <c r="A1301" s="14">
        <v>45547</v>
      </c>
      <c r="B1301" s="15" t="s">
        <v>115</v>
      </c>
      <c r="C1301" s="15" t="s">
        <v>40</v>
      </c>
      <c r="D1301" s="16" t="s">
        <v>28</v>
      </c>
      <c r="E1301" s="16" t="s">
        <v>34</v>
      </c>
      <c r="F1301" s="15" t="s">
        <v>35</v>
      </c>
      <c r="G1301" s="17">
        <v>9432.36</v>
      </c>
      <c r="H1301" s="16">
        <v>2</v>
      </c>
      <c r="I1301" s="17">
        <v>2571.33</v>
      </c>
      <c r="J1301" s="16" t="s">
        <v>41</v>
      </c>
      <c r="K1301" s="16">
        <v>2024</v>
      </c>
    </row>
    <row r="1302" spans="1:11" ht="16.5" customHeight="1" x14ac:dyDescent="0.3">
      <c r="A1302" s="10">
        <v>45663</v>
      </c>
      <c r="B1302" s="11" t="s">
        <v>168</v>
      </c>
      <c r="C1302" s="11" t="s">
        <v>80</v>
      </c>
      <c r="D1302" s="12" t="s">
        <v>13</v>
      </c>
      <c r="E1302" s="12" t="s">
        <v>56</v>
      </c>
      <c r="F1302" s="11" t="s">
        <v>204</v>
      </c>
      <c r="G1302" s="13">
        <v>768.15</v>
      </c>
      <c r="H1302" s="12">
        <v>1</v>
      </c>
      <c r="I1302" s="13">
        <v>396.37</v>
      </c>
      <c r="J1302" s="12" t="s">
        <v>170</v>
      </c>
      <c r="K1302" s="12">
        <v>2025</v>
      </c>
    </row>
    <row r="1303" spans="1:11" ht="16.5" customHeight="1" x14ac:dyDescent="0.3">
      <c r="A1303" s="14">
        <v>45396</v>
      </c>
      <c r="B1303" s="15" t="s">
        <v>67</v>
      </c>
      <c r="C1303" s="15" t="s">
        <v>65</v>
      </c>
      <c r="D1303" s="16" t="s">
        <v>13</v>
      </c>
      <c r="E1303" s="16" t="s">
        <v>19</v>
      </c>
      <c r="F1303" s="15" t="s">
        <v>20</v>
      </c>
      <c r="G1303" s="17">
        <v>144.06</v>
      </c>
      <c r="H1303" s="16">
        <v>1</v>
      </c>
      <c r="I1303" s="17">
        <v>10.75</v>
      </c>
      <c r="J1303" s="16" t="s">
        <v>105</v>
      </c>
      <c r="K1303" s="16">
        <v>2024</v>
      </c>
    </row>
    <row r="1304" spans="1:11" ht="16.5" customHeight="1" x14ac:dyDescent="0.3">
      <c r="A1304" s="10">
        <v>45562</v>
      </c>
      <c r="B1304" s="11" t="s">
        <v>115</v>
      </c>
      <c r="C1304" s="11" t="s">
        <v>111</v>
      </c>
      <c r="D1304" s="12" t="s">
        <v>28</v>
      </c>
      <c r="E1304" s="12" t="s">
        <v>29</v>
      </c>
      <c r="F1304" s="11" t="s">
        <v>30</v>
      </c>
      <c r="G1304" s="13">
        <v>91211.33</v>
      </c>
      <c r="H1304" s="12">
        <v>6</v>
      </c>
      <c r="I1304" s="13">
        <v>11545.69</v>
      </c>
      <c r="J1304" s="12" t="s">
        <v>41</v>
      </c>
      <c r="K1304" s="12">
        <v>2024</v>
      </c>
    </row>
    <row r="1305" spans="1:11" ht="16.5" customHeight="1" x14ac:dyDescent="0.3">
      <c r="A1305" s="14">
        <v>45407</v>
      </c>
      <c r="B1305" s="15" t="s">
        <v>95</v>
      </c>
      <c r="C1305" s="15" t="s">
        <v>59</v>
      </c>
      <c r="D1305" s="16" t="s">
        <v>28</v>
      </c>
      <c r="E1305" s="16" t="s">
        <v>34</v>
      </c>
      <c r="F1305" s="15" t="s">
        <v>145</v>
      </c>
      <c r="G1305" s="17">
        <v>4260.25</v>
      </c>
      <c r="H1305" s="16">
        <v>5</v>
      </c>
      <c r="I1305" s="17">
        <v>1134.25</v>
      </c>
      <c r="J1305" s="16" t="s">
        <v>105</v>
      </c>
      <c r="K1305" s="16">
        <v>2024</v>
      </c>
    </row>
    <row r="1306" spans="1:11" ht="16.5" customHeight="1" x14ac:dyDescent="0.3">
      <c r="A1306" s="10">
        <v>45397</v>
      </c>
      <c r="B1306" s="11" t="s">
        <v>69</v>
      </c>
      <c r="C1306" s="11" t="s">
        <v>76</v>
      </c>
      <c r="D1306" s="12" t="s">
        <v>13</v>
      </c>
      <c r="E1306" s="12" t="s">
        <v>73</v>
      </c>
      <c r="F1306" s="11" t="s">
        <v>173</v>
      </c>
      <c r="G1306" s="13">
        <v>15940.45</v>
      </c>
      <c r="H1306" s="12">
        <v>4</v>
      </c>
      <c r="I1306" s="19">
        <v>-3616.17</v>
      </c>
      <c r="J1306" s="12" t="s">
        <v>105</v>
      </c>
      <c r="K1306" s="12">
        <v>2024</v>
      </c>
    </row>
    <row r="1307" spans="1:11" ht="16.5" customHeight="1" x14ac:dyDescent="0.3">
      <c r="A1307" s="14">
        <v>45498</v>
      </c>
      <c r="B1307" s="15" t="s">
        <v>86</v>
      </c>
      <c r="C1307" s="15" t="s">
        <v>47</v>
      </c>
      <c r="D1307" s="16" t="s">
        <v>13</v>
      </c>
      <c r="E1307" s="16" t="s">
        <v>112</v>
      </c>
      <c r="F1307" s="15" t="s">
        <v>113</v>
      </c>
      <c r="G1307" s="17">
        <v>1098.3900000000001</v>
      </c>
      <c r="H1307" s="16">
        <v>1</v>
      </c>
      <c r="I1307" s="17">
        <v>583.4</v>
      </c>
      <c r="J1307" s="16" t="s">
        <v>82</v>
      </c>
      <c r="K1307" s="16">
        <v>2024</v>
      </c>
    </row>
    <row r="1308" spans="1:11" ht="16.5" customHeight="1" x14ac:dyDescent="0.3">
      <c r="A1308" s="10">
        <v>45622</v>
      </c>
      <c r="B1308" s="11" t="s">
        <v>51</v>
      </c>
      <c r="C1308" s="11" t="s">
        <v>52</v>
      </c>
      <c r="D1308" s="12" t="s">
        <v>48</v>
      </c>
      <c r="E1308" s="12" t="s">
        <v>107</v>
      </c>
      <c r="F1308" s="11" t="s">
        <v>108</v>
      </c>
      <c r="G1308" s="13">
        <v>6056.18</v>
      </c>
      <c r="H1308" s="12">
        <v>2</v>
      </c>
      <c r="I1308" s="13">
        <v>1961.38</v>
      </c>
      <c r="J1308" s="12" t="s">
        <v>46</v>
      </c>
      <c r="K1308" s="12">
        <v>2024</v>
      </c>
    </row>
    <row r="1309" spans="1:11" ht="16.5" customHeight="1" x14ac:dyDescent="0.3">
      <c r="A1309" s="14">
        <v>45483</v>
      </c>
      <c r="B1309" s="15" t="s">
        <v>126</v>
      </c>
      <c r="C1309" s="15" t="s">
        <v>99</v>
      </c>
      <c r="D1309" s="16" t="s">
        <v>48</v>
      </c>
      <c r="E1309" s="16" t="s">
        <v>62</v>
      </c>
      <c r="F1309" s="15" t="s">
        <v>110</v>
      </c>
      <c r="G1309" s="17">
        <v>44993.02</v>
      </c>
      <c r="H1309" s="16">
        <v>6</v>
      </c>
      <c r="I1309" s="17">
        <v>9401.7099999999991</v>
      </c>
      <c r="J1309" s="16" t="s">
        <v>82</v>
      </c>
      <c r="K1309" s="16">
        <v>2024</v>
      </c>
    </row>
    <row r="1310" spans="1:11" ht="16.5" customHeight="1" x14ac:dyDescent="0.3">
      <c r="A1310" s="10">
        <v>45732</v>
      </c>
      <c r="B1310" s="11" t="s">
        <v>176</v>
      </c>
      <c r="C1310" s="11" t="s">
        <v>23</v>
      </c>
      <c r="D1310" s="12" t="s">
        <v>13</v>
      </c>
      <c r="E1310" s="12" t="s">
        <v>44</v>
      </c>
      <c r="F1310" s="11" t="s">
        <v>97</v>
      </c>
      <c r="G1310" s="13">
        <v>502.51</v>
      </c>
      <c r="H1310" s="12">
        <v>1</v>
      </c>
      <c r="I1310" s="13">
        <v>174.53</v>
      </c>
      <c r="J1310" s="12" t="s">
        <v>16</v>
      </c>
      <c r="K1310" s="12">
        <v>2025</v>
      </c>
    </row>
    <row r="1311" spans="1:11" ht="16.5" customHeight="1" x14ac:dyDescent="0.3">
      <c r="A1311" s="14">
        <v>45507</v>
      </c>
      <c r="B1311" s="15" t="s">
        <v>133</v>
      </c>
      <c r="C1311" s="15" t="s">
        <v>59</v>
      </c>
      <c r="D1311" s="16" t="s">
        <v>48</v>
      </c>
      <c r="E1311" s="16" t="s">
        <v>62</v>
      </c>
      <c r="F1311" s="15" t="s">
        <v>119</v>
      </c>
      <c r="G1311" s="17">
        <v>3664.98</v>
      </c>
      <c r="H1311" s="16">
        <v>1</v>
      </c>
      <c r="I1311" s="17">
        <v>924.94</v>
      </c>
      <c r="J1311" s="16" t="s">
        <v>36</v>
      </c>
      <c r="K1311" s="16">
        <v>2024</v>
      </c>
    </row>
    <row r="1312" spans="1:11" ht="16.5" customHeight="1" x14ac:dyDescent="0.3">
      <c r="A1312" s="10">
        <v>45602</v>
      </c>
      <c r="B1312" s="11" t="s">
        <v>27</v>
      </c>
      <c r="C1312" s="11" t="s">
        <v>80</v>
      </c>
      <c r="D1312" s="12" t="s">
        <v>13</v>
      </c>
      <c r="E1312" s="12" t="s">
        <v>44</v>
      </c>
      <c r="F1312" s="11" t="s">
        <v>97</v>
      </c>
      <c r="G1312" s="13">
        <v>29284.73</v>
      </c>
      <c r="H1312" s="12">
        <v>6</v>
      </c>
      <c r="I1312" s="13">
        <v>13149.1</v>
      </c>
      <c r="J1312" s="12" t="s">
        <v>46</v>
      </c>
      <c r="K1312" s="12">
        <v>2024</v>
      </c>
    </row>
    <row r="1313" spans="1:11" ht="16.5" customHeight="1" x14ac:dyDescent="0.3">
      <c r="A1313" s="14">
        <v>45606</v>
      </c>
      <c r="B1313" s="15" t="s">
        <v>42</v>
      </c>
      <c r="C1313" s="15" t="s">
        <v>65</v>
      </c>
      <c r="D1313" s="16" t="s">
        <v>48</v>
      </c>
      <c r="E1313" s="16" t="s">
        <v>62</v>
      </c>
      <c r="F1313" s="15" t="s">
        <v>81</v>
      </c>
      <c r="G1313" s="17">
        <v>20596.78</v>
      </c>
      <c r="H1313" s="16">
        <v>4</v>
      </c>
      <c r="I1313" s="17">
        <v>5088.67</v>
      </c>
      <c r="J1313" s="16" t="s">
        <v>46</v>
      </c>
      <c r="K1313" s="16">
        <v>2024</v>
      </c>
    </row>
    <row r="1314" spans="1:11" ht="16.5" customHeight="1" x14ac:dyDescent="0.3">
      <c r="A1314" s="10">
        <v>45549</v>
      </c>
      <c r="B1314" s="11" t="s">
        <v>42</v>
      </c>
      <c r="C1314" s="11" t="s">
        <v>102</v>
      </c>
      <c r="D1314" s="12" t="s">
        <v>13</v>
      </c>
      <c r="E1314" s="12" t="s">
        <v>44</v>
      </c>
      <c r="F1314" s="11" t="s">
        <v>53</v>
      </c>
      <c r="G1314" s="13">
        <v>2229.15</v>
      </c>
      <c r="H1314" s="12">
        <v>4</v>
      </c>
      <c r="I1314" s="13">
        <v>971.39</v>
      </c>
      <c r="J1314" s="12" t="s">
        <v>41</v>
      </c>
      <c r="K1314" s="12">
        <v>2024</v>
      </c>
    </row>
    <row r="1315" spans="1:11" ht="16.5" customHeight="1" x14ac:dyDescent="0.3">
      <c r="A1315" s="14">
        <v>45501</v>
      </c>
      <c r="B1315" s="15" t="s">
        <v>106</v>
      </c>
      <c r="C1315" s="15" t="s">
        <v>93</v>
      </c>
      <c r="D1315" s="16" t="s">
        <v>28</v>
      </c>
      <c r="E1315" s="16" t="s">
        <v>29</v>
      </c>
      <c r="F1315" s="15" t="s">
        <v>201</v>
      </c>
      <c r="G1315" s="17">
        <v>29947.200000000001</v>
      </c>
      <c r="H1315" s="16">
        <v>6</v>
      </c>
      <c r="I1315" s="18">
        <v>-6883.82</v>
      </c>
      <c r="J1315" s="16" t="s">
        <v>82</v>
      </c>
      <c r="K1315" s="16">
        <v>2024</v>
      </c>
    </row>
    <row r="1316" spans="1:11" ht="16.5" customHeight="1" x14ac:dyDescent="0.3">
      <c r="A1316" s="10">
        <v>45551</v>
      </c>
      <c r="B1316" s="11" t="s">
        <v>176</v>
      </c>
      <c r="C1316" s="11" t="s">
        <v>76</v>
      </c>
      <c r="D1316" s="12" t="s">
        <v>13</v>
      </c>
      <c r="E1316" s="12" t="s">
        <v>19</v>
      </c>
      <c r="F1316" s="11" t="s">
        <v>152</v>
      </c>
      <c r="G1316" s="13">
        <v>4833.5600000000004</v>
      </c>
      <c r="H1316" s="12">
        <v>3</v>
      </c>
      <c r="I1316" s="13">
        <v>1166.81</v>
      </c>
      <c r="J1316" s="12" t="s">
        <v>41</v>
      </c>
      <c r="K1316" s="12">
        <v>2024</v>
      </c>
    </row>
    <row r="1317" spans="1:11" ht="16.5" customHeight="1" x14ac:dyDescent="0.3">
      <c r="A1317" s="14">
        <v>45702</v>
      </c>
      <c r="B1317" s="15" t="s">
        <v>126</v>
      </c>
      <c r="C1317" s="15" t="s">
        <v>102</v>
      </c>
      <c r="D1317" s="16" t="s">
        <v>28</v>
      </c>
      <c r="E1317" s="16" t="s">
        <v>34</v>
      </c>
      <c r="F1317" s="15" t="s">
        <v>35</v>
      </c>
      <c r="G1317" s="17">
        <v>1210.22</v>
      </c>
      <c r="H1317" s="16">
        <v>2</v>
      </c>
      <c r="I1317" s="17">
        <v>427.4</v>
      </c>
      <c r="J1317" s="16" t="s">
        <v>78</v>
      </c>
      <c r="K1317" s="16">
        <v>2025</v>
      </c>
    </row>
    <row r="1318" spans="1:11" ht="16.5" customHeight="1" x14ac:dyDescent="0.3">
      <c r="A1318" s="10">
        <v>45423</v>
      </c>
      <c r="B1318" s="11" t="s">
        <v>79</v>
      </c>
      <c r="C1318" s="11" t="s">
        <v>76</v>
      </c>
      <c r="D1318" s="12" t="s">
        <v>13</v>
      </c>
      <c r="E1318" s="12" t="s">
        <v>73</v>
      </c>
      <c r="F1318" s="11" t="s">
        <v>127</v>
      </c>
      <c r="G1318" s="13">
        <v>1391.16</v>
      </c>
      <c r="H1318" s="12">
        <v>2</v>
      </c>
      <c r="I1318" s="19">
        <v>-247.72</v>
      </c>
      <c r="J1318" s="12" t="s">
        <v>31</v>
      </c>
      <c r="K1318" s="12">
        <v>2024</v>
      </c>
    </row>
    <row r="1319" spans="1:11" ht="16.5" customHeight="1" x14ac:dyDescent="0.3">
      <c r="A1319" s="14">
        <v>45558</v>
      </c>
      <c r="B1319" s="15" t="s">
        <v>95</v>
      </c>
      <c r="C1319" s="15" t="s">
        <v>59</v>
      </c>
      <c r="D1319" s="16" t="s">
        <v>13</v>
      </c>
      <c r="E1319" s="16" t="s">
        <v>19</v>
      </c>
      <c r="F1319" s="15" t="s">
        <v>20</v>
      </c>
      <c r="G1319" s="17">
        <v>5719.7</v>
      </c>
      <c r="H1319" s="16">
        <v>3</v>
      </c>
      <c r="I1319" s="17">
        <v>1397.65</v>
      </c>
      <c r="J1319" s="16" t="s">
        <v>41</v>
      </c>
      <c r="K1319" s="16">
        <v>2024</v>
      </c>
    </row>
    <row r="1320" spans="1:11" ht="16.5" customHeight="1" x14ac:dyDescent="0.3">
      <c r="A1320" s="10">
        <v>45676</v>
      </c>
      <c r="B1320" s="11" t="s">
        <v>11</v>
      </c>
      <c r="C1320" s="11" t="s">
        <v>93</v>
      </c>
      <c r="D1320" s="12" t="s">
        <v>13</v>
      </c>
      <c r="E1320" s="12" t="s">
        <v>116</v>
      </c>
      <c r="F1320" s="11" t="s">
        <v>191</v>
      </c>
      <c r="G1320" s="13">
        <v>1059.0899999999999</v>
      </c>
      <c r="H1320" s="12">
        <v>2</v>
      </c>
      <c r="I1320" s="19">
        <v>-2939.48</v>
      </c>
      <c r="J1320" s="12" t="s">
        <v>170</v>
      </c>
      <c r="K1320" s="12">
        <v>2025</v>
      </c>
    </row>
    <row r="1321" spans="1:11" ht="16.5" customHeight="1" x14ac:dyDescent="0.3">
      <c r="A1321" s="14">
        <v>45606</v>
      </c>
      <c r="B1321" s="15" t="s">
        <v>118</v>
      </c>
      <c r="C1321" s="15" t="s">
        <v>65</v>
      </c>
      <c r="D1321" s="16" t="s">
        <v>13</v>
      </c>
      <c r="E1321" s="16" t="s">
        <v>44</v>
      </c>
      <c r="F1321" s="15" t="s">
        <v>72</v>
      </c>
      <c r="G1321" s="17">
        <v>2318.9899999999998</v>
      </c>
      <c r="H1321" s="16">
        <v>2</v>
      </c>
      <c r="I1321" s="17">
        <v>1235.26</v>
      </c>
      <c r="J1321" s="16" t="s">
        <v>46</v>
      </c>
      <c r="K1321" s="16">
        <v>2024</v>
      </c>
    </row>
    <row r="1322" spans="1:11" ht="16.5" customHeight="1" x14ac:dyDescent="0.3">
      <c r="A1322" s="10">
        <v>45436</v>
      </c>
      <c r="B1322" s="11" t="s">
        <v>32</v>
      </c>
      <c r="C1322" s="11" t="s">
        <v>43</v>
      </c>
      <c r="D1322" s="12" t="s">
        <v>13</v>
      </c>
      <c r="E1322" s="12" t="s">
        <v>44</v>
      </c>
      <c r="F1322" s="11" t="s">
        <v>53</v>
      </c>
      <c r="G1322" s="13">
        <v>31597.45</v>
      </c>
      <c r="H1322" s="12">
        <v>8</v>
      </c>
      <c r="I1322" s="13">
        <v>15819.63</v>
      </c>
      <c r="J1322" s="12" t="s">
        <v>31</v>
      </c>
      <c r="K1322" s="12">
        <v>2024</v>
      </c>
    </row>
    <row r="1323" spans="1:11" ht="16.5" customHeight="1" x14ac:dyDescent="0.3">
      <c r="A1323" s="14">
        <v>45393</v>
      </c>
      <c r="B1323" s="15" t="s">
        <v>95</v>
      </c>
      <c r="C1323" s="15" t="s">
        <v>52</v>
      </c>
      <c r="D1323" s="16" t="s">
        <v>48</v>
      </c>
      <c r="E1323" s="16" t="s">
        <v>107</v>
      </c>
      <c r="F1323" s="15" t="s">
        <v>175</v>
      </c>
      <c r="G1323" s="17">
        <v>4067.26</v>
      </c>
      <c r="H1323" s="16">
        <v>3</v>
      </c>
      <c r="I1323" s="17">
        <v>138.44999999999999</v>
      </c>
      <c r="J1323" s="16" t="s">
        <v>105</v>
      </c>
      <c r="K1323" s="16">
        <v>2024</v>
      </c>
    </row>
    <row r="1324" spans="1:11" ht="16.5" customHeight="1" x14ac:dyDescent="0.3">
      <c r="A1324" s="10">
        <v>45650</v>
      </c>
      <c r="B1324" s="11" t="s">
        <v>17</v>
      </c>
      <c r="C1324" s="11" t="s">
        <v>18</v>
      </c>
      <c r="D1324" s="12" t="s">
        <v>13</v>
      </c>
      <c r="E1324" s="12" t="s">
        <v>19</v>
      </c>
      <c r="F1324" s="11" t="s">
        <v>198</v>
      </c>
      <c r="G1324" s="13">
        <v>1196.6500000000001</v>
      </c>
      <c r="H1324" s="12">
        <v>5</v>
      </c>
      <c r="I1324" s="13">
        <v>101.74</v>
      </c>
      <c r="J1324" s="12" t="s">
        <v>21</v>
      </c>
      <c r="K1324" s="12">
        <v>2024</v>
      </c>
    </row>
    <row r="1325" spans="1:11" ht="16.5" customHeight="1" x14ac:dyDescent="0.3">
      <c r="A1325" s="14">
        <v>45691</v>
      </c>
      <c r="B1325" s="15" t="s">
        <v>54</v>
      </c>
      <c r="C1325" s="15" t="s">
        <v>55</v>
      </c>
      <c r="D1325" s="16" t="s">
        <v>48</v>
      </c>
      <c r="E1325" s="16" t="s">
        <v>62</v>
      </c>
      <c r="F1325" s="15" t="s">
        <v>185</v>
      </c>
      <c r="G1325" s="17">
        <v>11254.08</v>
      </c>
      <c r="H1325" s="16">
        <v>4</v>
      </c>
      <c r="I1325" s="17">
        <v>2924.7</v>
      </c>
      <c r="J1325" s="16" t="s">
        <v>78</v>
      </c>
      <c r="K1325" s="16">
        <v>2025</v>
      </c>
    </row>
    <row r="1326" spans="1:11" ht="16.5" customHeight="1" x14ac:dyDescent="0.3">
      <c r="A1326" s="10">
        <v>45432</v>
      </c>
      <c r="B1326" s="11" t="s">
        <v>69</v>
      </c>
      <c r="C1326" s="11" t="s">
        <v>18</v>
      </c>
      <c r="D1326" s="12" t="s">
        <v>28</v>
      </c>
      <c r="E1326" s="12" t="s">
        <v>34</v>
      </c>
      <c r="F1326" s="11" t="s">
        <v>189</v>
      </c>
      <c r="G1326" s="13">
        <v>10157.15</v>
      </c>
      <c r="H1326" s="12">
        <v>3</v>
      </c>
      <c r="I1326" s="13">
        <v>810.69</v>
      </c>
      <c r="J1326" s="12" t="s">
        <v>31</v>
      </c>
      <c r="K1326" s="12">
        <v>2024</v>
      </c>
    </row>
    <row r="1327" spans="1:11" ht="16.5" customHeight="1" x14ac:dyDescent="0.3">
      <c r="A1327" s="14">
        <v>45637</v>
      </c>
      <c r="B1327" s="15" t="s">
        <v>122</v>
      </c>
      <c r="C1327" s="15" t="s">
        <v>12</v>
      </c>
      <c r="D1327" s="16" t="s">
        <v>13</v>
      </c>
      <c r="E1327" s="16" t="s">
        <v>116</v>
      </c>
      <c r="F1327" s="15" t="s">
        <v>191</v>
      </c>
      <c r="G1327" s="17">
        <v>1425.36</v>
      </c>
      <c r="H1327" s="16">
        <v>1</v>
      </c>
      <c r="I1327" s="17">
        <v>387.93</v>
      </c>
      <c r="J1327" s="16" t="s">
        <v>21</v>
      </c>
      <c r="K1327" s="16">
        <v>2024</v>
      </c>
    </row>
    <row r="1328" spans="1:11" ht="16.5" customHeight="1" x14ac:dyDescent="0.3">
      <c r="A1328" s="10">
        <v>45407</v>
      </c>
      <c r="B1328" s="11" t="s">
        <v>122</v>
      </c>
      <c r="C1328" s="11" t="s">
        <v>65</v>
      </c>
      <c r="D1328" s="12" t="s">
        <v>28</v>
      </c>
      <c r="E1328" s="12" t="s">
        <v>29</v>
      </c>
      <c r="F1328" s="11" t="s">
        <v>89</v>
      </c>
      <c r="G1328" s="13">
        <v>26599.37</v>
      </c>
      <c r="H1328" s="12">
        <v>6</v>
      </c>
      <c r="I1328" s="13">
        <v>3240.61</v>
      </c>
      <c r="J1328" s="12" t="s">
        <v>105</v>
      </c>
      <c r="K1328" s="12">
        <v>2024</v>
      </c>
    </row>
    <row r="1329" spans="1:11" ht="16.5" customHeight="1" x14ac:dyDescent="0.3">
      <c r="A1329" s="14">
        <v>45732</v>
      </c>
      <c r="B1329" s="15" t="s">
        <v>71</v>
      </c>
      <c r="C1329" s="15" t="s">
        <v>80</v>
      </c>
      <c r="D1329" s="16" t="s">
        <v>28</v>
      </c>
      <c r="E1329" s="16" t="s">
        <v>29</v>
      </c>
      <c r="F1329" s="15" t="s">
        <v>184</v>
      </c>
      <c r="G1329" s="17">
        <v>98484.44</v>
      </c>
      <c r="H1329" s="16">
        <v>3</v>
      </c>
      <c r="I1329" s="17">
        <v>9392.4599999999991</v>
      </c>
      <c r="J1329" s="16" t="s">
        <v>16</v>
      </c>
      <c r="K1329" s="16">
        <v>2025</v>
      </c>
    </row>
    <row r="1330" spans="1:11" ht="16.5" customHeight="1" x14ac:dyDescent="0.3">
      <c r="A1330" s="10">
        <v>45499</v>
      </c>
      <c r="B1330" s="11" t="s">
        <v>75</v>
      </c>
      <c r="C1330" s="11" t="s">
        <v>59</v>
      </c>
      <c r="D1330" s="12" t="s">
        <v>13</v>
      </c>
      <c r="E1330" s="12" t="s">
        <v>44</v>
      </c>
      <c r="F1330" s="11" t="s">
        <v>53</v>
      </c>
      <c r="G1330" s="13">
        <v>1634.22</v>
      </c>
      <c r="H1330" s="12">
        <v>3</v>
      </c>
      <c r="I1330" s="13">
        <v>788.56</v>
      </c>
      <c r="J1330" s="12" t="s">
        <v>82</v>
      </c>
      <c r="K1330" s="12">
        <v>2024</v>
      </c>
    </row>
    <row r="1331" spans="1:11" ht="16.5" customHeight="1" x14ac:dyDescent="0.3">
      <c r="A1331" s="14">
        <v>45540</v>
      </c>
      <c r="B1331" s="15" t="s">
        <v>71</v>
      </c>
      <c r="C1331" s="15" t="s">
        <v>83</v>
      </c>
      <c r="D1331" s="16" t="s">
        <v>13</v>
      </c>
      <c r="E1331" s="16" t="s">
        <v>19</v>
      </c>
      <c r="F1331" s="15" t="s">
        <v>198</v>
      </c>
      <c r="G1331" s="17">
        <v>1210.98</v>
      </c>
      <c r="H1331" s="16">
        <v>1</v>
      </c>
      <c r="I1331" s="17">
        <v>196.54</v>
      </c>
      <c r="J1331" s="16" t="s">
        <v>41</v>
      </c>
      <c r="K1331" s="16">
        <v>2024</v>
      </c>
    </row>
    <row r="1332" spans="1:11" ht="16.5" customHeight="1" x14ac:dyDescent="0.3">
      <c r="A1332" s="10">
        <v>45518</v>
      </c>
      <c r="B1332" s="11" t="s">
        <v>54</v>
      </c>
      <c r="C1332" s="11" t="s">
        <v>65</v>
      </c>
      <c r="D1332" s="12" t="s">
        <v>13</v>
      </c>
      <c r="E1332" s="12" t="s">
        <v>24</v>
      </c>
      <c r="F1332" s="11" t="s">
        <v>125</v>
      </c>
      <c r="G1332" s="13">
        <v>330.37</v>
      </c>
      <c r="H1332" s="12">
        <v>3</v>
      </c>
      <c r="I1332" s="19">
        <v>-487.97</v>
      </c>
      <c r="J1332" s="12" t="s">
        <v>36</v>
      </c>
      <c r="K1332" s="12">
        <v>2024</v>
      </c>
    </row>
    <row r="1333" spans="1:11" ht="16.5" customHeight="1" x14ac:dyDescent="0.3">
      <c r="A1333" s="14">
        <v>45615</v>
      </c>
      <c r="B1333" s="15" t="s">
        <v>176</v>
      </c>
      <c r="C1333" s="15" t="s">
        <v>76</v>
      </c>
      <c r="D1333" s="16" t="s">
        <v>13</v>
      </c>
      <c r="E1333" s="16" t="s">
        <v>24</v>
      </c>
      <c r="F1333" s="15" t="s">
        <v>25</v>
      </c>
      <c r="G1333" s="17">
        <v>2160.0100000000002</v>
      </c>
      <c r="H1333" s="16">
        <v>4</v>
      </c>
      <c r="I1333" s="17">
        <v>689.89</v>
      </c>
      <c r="J1333" s="16" t="s">
        <v>46</v>
      </c>
      <c r="K1333" s="16">
        <v>2024</v>
      </c>
    </row>
    <row r="1334" spans="1:11" ht="16.5" customHeight="1" x14ac:dyDescent="0.3">
      <c r="A1334" s="10">
        <v>45491</v>
      </c>
      <c r="B1334" s="11" t="s">
        <v>190</v>
      </c>
      <c r="C1334" s="11" t="s">
        <v>153</v>
      </c>
      <c r="D1334" s="12" t="s">
        <v>13</v>
      </c>
      <c r="E1334" s="12" t="s">
        <v>73</v>
      </c>
      <c r="F1334" s="11" t="s">
        <v>127</v>
      </c>
      <c r="G1334" s="13">
        <v>5184.79</v>
      </c>
      <c r="H1334" s="12">
        <v>2</v>
      </c>
      <c r="I1334" s="13">
        <v>705.22</v>
      </c>
      <c r="J1334" s="12" t="s">
        <v>82</v>
      </c>
      <c r="K1334" s="12">
        <v>2024</v>
      </c>
    </row>
    <row r="1335" spans="1:11" ht="16.5" customHeight="1" x14ac:dyDescent="0.3">
      <c r="A1335" s="14">
        <v>45724</v>
      </c>
      <c r="B1335" s="15" t="s">
        <v>88</v>
      </c>
      <c r="C1335" s="15" t="s">
        <v>12</v>
      </c>
      <c r="D1335" s="16" t="s">
        <v>13</v>
      </c>
      <c r="E1335" s="16" t="s">
        <v>73</v>
      </c>
      <c r="F1335" s="15" t="s">
        <v>87</v>
      </c>
      <c r="G1335" s="17">
        <v>3325.48</v>
      </c>
      <c r="H1335" s="16">
        <v>2</v>
      </c>
      <c r="I1335" s="17">
        <v>513.86</v>
      </c>
      <c r="J1335" s="16" t="s">
        <v>16</v>
      </c>
      <c r="K1335" s="16">
        <v>2025</v>
      </c>
    </row>
    <row r="1336" spans="1:11" ht="16.5" customHeight="1" x14ac:dyDescent="0.3">
      <c r="A1336" s="10">
        <v>45449</v>
      </c>
      <c r="B1336" s="11" t="s">
        <v>88</v>
      </c>
      <c r="C1336" s="11" t="s">
        <v>40</v>
      </c>
      <c r="D1336" s="12" t="s">
        <v>13</v>
      </c>
      <c r="E1336" s="12" t="s">
        <v>24</v>
      </c>
      <c r="F1336" s="11" t="s">
        <v>25</v>
      </c>
      <c r="G1336" s="13">
        <v>7121.96</v>
      </c>
      <c r="H1336" s="12">
        <v>3</v>
      </c>
      <c r="I1336" s="13">
        <v>3595.76</v>
      </c>
      <c r="J1336" s="12" t="s">
        <v>26</v>
      </c>
      <c r="K1336" s="12">
        <v>2024</v>
      </c>
    </row>
    <row r="1337" spans="1:11" ht="16.5" customHeight="1" x14ac:dyDescent="0.3">
      <c r="A1337" s="14">
        <v>45729</v>
      </c>
      <c r="B1337" s="15" t="s">
        <v>64</v>
      </c>
      <c r="C1337" s="15" t="s">
        <v>55</v>
      </c>
      <c r="D1337" s="16" t="s">
        <v>13</v>
      </c>
      <c r="E1337" s="16" t="s">
        <v>73</v>
      </c>
      <c r="F1337" s="15" t="s">
        <v>167</v>
      </c>
      <c r="G1337" s="17">
        <v>4243.84</v>
      </c>
      <c r="H1337" s="16">
        <v>6</v>
      </c>
      <c r="I1337" s="18">
        <v>-1001.79</v>
      </c>
      <c r="J1337" s="16" t="s">
        <v>16</v>
      </c>
      <c r="K1337" s="16">
        <v>2025</v>
      </c>
    </row>
    <row r="1338" spans="1:11" ht="16.5" customHeight="1" x14ac:dyDescent="0.3">
      <c r="A1338" s="10">
        <v>45405</v>
      </c>
      <c r="B1338" s="11" t="s">
        <v>118</v>
      </c>
      <c r="C1338" s="11" t="s">
        <v>12</v>
      </c>
      <c r="D1338" s="12" t="s">
        <v>48</v>
      </c>
      <c r="E1338" s="12" t="s">
        <v>107</v>
      </c>
      <c r="F1338" s="11" t="s">
        <v>157</v>
      </c>
      <c r="G1338" s="13">
        <v>8503.35</v>
      </c>
      <c r="H1338" s="12">
        <v>1</v>
      </c>
      <c r="I1338" s="13">
        <v>2949.49</v>
      </c>
      <c r="J1338" s="12" t="s">
        <v>105</v>
      </c>
      <c r="K1338" s="12">
        <v>2024</v>
      </c>
    </row>
    <row r="1339" spans="1:11" ht="16.5" customHeight="1" x14ac:dyDescent="0.3">
      <c r="A1339" s="14">
        <v>45613</v>
      </c>
      <c r="B1339" s="15" t="s">
        <v>42</v>
      </c>
      <c r="C1339" s="15" t="s">
        <v>23</v>
      </c>
      <c r="D1339" s="16" t="s">
        <v>13</v>
      </c>
      <c r="E1339" s="16" t="s">
        <v>44</v>
      </c>
      <c r="F1339" s="15" t="s">
        <v>156</v>
      </c>
      <c r="G1339" s="17">
        <v>5681.1</v>
      </c>
      <c r="H1339" s="16">
        <v>3</v>
      </c>
      <c r="I1339" s="17">
        <v>2152.67</v>
      </c>
      <c r="J1339" s="16" t="s">
        <v>46</v>
      </c>
      <c r="K1339" s="16">
        <v>2024</v>
      </c>
    </row>
    <row r="1340" spans="1:11" ht="16.5" customHeight="1" x14ac:dyDescent="0.3">
      <c r="A1340" s="10">
        <v>45635</v>
      </c>
      <c r="B1340" s="11" t="s">
        <v>22</v>
      </c>
      <c r="C1340" s="11" t="s">
        <v>52</v>
      </c>
      <c r="D1340" s="12" t="s">
        <v>13</v>
      </c>
      <c r="E1340" s="12" t="s">
        <v>44</v>
      </c>
      <c r="F1340" s="11" t="s">
        <v>53</v>
      </c>
      <c r="G1340" s="13">
        <v>12271.58</v>
      </c>
      <c r="H1340" s="12">
        <v>6</v>
      </c>
      <c r="I1340" s="13">
        <v>5827.36</v>
      </c>
      <c r="J1340" s="12" t="s">
        <v>21</v>
      </c>
      <c r="K1340" s="12">
        <v>2024</v>
      </c>
    </row>
    <row r="1341" spans="1:11" ht="16.5" customHeight="1" x14ac:dyDescent="0.3">
      <c r="A1341" s="14">
        <v>45527</v>
      </c>
      <c r="B1341" s="15" t="s">
        <v>103</v>
      </c>
      <c r="C1341" s="15" t="s">
        <v>18</v>
      </c>
      <c r="D1341" s="16" t="s">
        <v>28</v>
      </c>
      <c r="E1341" s="16" t="s">
        <v>60</v>
      </c>
      <c r="F1341" s="15" t="s">
        <v>194</v>
      </c>
      <c r="G1341" s="17">
        <v>51537.72</v>
      </c>
      <c r="H1341" s="16">
        <v>6</v>
      </c>
      <c r="I1341" s="18">
        <v>-24975.43</v>
      </c>
      <c r="J1341" s="16" t="s">
        <v>36</v>
      </c>
      <c r="K1341" s="16">
        <v>2024</v>
      </c>
    </row>
    <row r="1342" spans="1:11" ht="16.5" customHeight="1" x14ac:dyDescent="0.3">
      <c r="A1342" s="10">
        <v>45593</v>
      </c>
      <c r="B1342" s="11" t="s">
        <v>164</v>
      </c>
      <c r="C1342" s="11" t="s">
        <v>65</v>
      </c>
      <c r="D1342" s="12" t="s">
        <v>48</v>
      </c>
      <c r="E1342" s="12" t="s">
        <v>62</v>
      </c>
      <c r="F1342" s="11" t="s">
        <v>186</v>
      </c>
      <c r="G1342" s="13">
        <v>1726.82</v>
      </c>
      <c r="H1342" s="12">
        <v>1</v>
      </c>
      <c r="I1342" s="19">
        <v>-352.81</v>
      </c>
      <c r="J1342" s="12" t="s">
        <v>96</v>
      </c>
      <c r="K1342" s="12">
        <v>2024</v>
      </c>
    </row>
    <row r="1343" spans="1:11" ht="16.5" customHeight="1" x14ac:dyDescent="0.3">
      <c r="A1343" s="14">
        <v>45425</v>
      </c>
      <c r="B1343" s="15" t="s">
        <v>124</v>
      </c>
      <c r="C1343" s="15" t="s">
        <v>40</v>
      </c>
      <c r="D1343" s="16" t="s">
        <v>13</v>
      </c>
      <c r="E1343" s="16" t="s">
        <v>73</v>
      </c>
      <c r="F1343" s="15" t="s">
        <v>127</v>
      </c>
      <c r="G1343" s="17">
        <v>7746.6</v>
      </c>
      <c r="H1343" s="16">
        <v>3</v>
      </c>
      <c r="I1343" s="17">
        <v>2055.44</v>
      </c>
      <c r="J1343" s="16" t="s">
        <v>31</v>
      </c>
      <c r="K1343" s="16">
        <v>2024</v>
      </c>
    </row>
    <row r="1344" spans="1:11" ht="16.5" customHeight="1" x14ac:dyDescent="0.3">
      <c r="A1344" s="10">
        <v>45590</v>
      </c>
      <c r="B1344" s="11" t="s">
        <v>158</v>
      </c>
      <c r="C1344" s="11" t="s">
        <v>59</v>
      </c>
      <c r="D1344" s="12" t="s">
        <v>28</v>
      </c>
      <c r="E1344" s="12" t="s">
        <v>34</v>
      </c>
      <c r="F1344" s="11" t="s">
        <v>145</v>
      </c>
      <c r="G1344" s="13">
        <v>1703.5</v>
      </c>
      <c r="H1344" s="12">
        <v>5</v>
      </c>
      <c r="I1344" s="13">
        <v>618.71</v>
      </c>
      <c r="J1344" s="12" t="s">
        <v>96</v>
      </c>
      <c r="K1344" s="12">
        <v>2024</v>
      </c>
    </row>
    <row r="1345" spans="1:11" ht="16.5" customHeight="1" x14ac:dyDescent="0.3">
      <c r="A1345" s="14">
        <v>45454</v>
      </c>
      <c r="B1345" s="15" t="s">
        <v>42</v>
      </c>
      <c r="C1345" s="15" t="s">
        <v>18</v>
      </c>
      <c r="D1345" s="16" t="s">
        <v>13</v>
      </c>
      <c r="E1345" s="16" t="s">
        <v>112</v>
      </c>
      <c r="F1345" s="15" t="s">
        <v>113</v>
      </c>
      <c r="G1345" s="17">
        <v>587.91999999999996</v>
      </c>
      <c r="H1345" s="16">
        <v>2</v>
      </c>
      <c r="I1345" s="17">
        <v>242.6</v>
      </c>
      <c r="J1345" s="16" t="s">
        <v>26</v>
      </c>
      <c r="K1345" s="16">
        <v>2024</v>
      </c>
    </row>
    <row r="1346" spans="1:11" ht="16.5" customHeight="1" x14ac:dyDescent="0.3">
      <c r="A1346" s="10">
        <v>45453</v>
      </c>
      <c r="B1346" s="11" t="s">
        <v>27</v>
      </c>
      <c r="C1346" s="11" t="s">
        <v>111</v>
      </c>
      <c r="D1346" s="12" t="s">
        <v>28</v>
      </c>
      <c r="E1346" s="12" t="s">
        <v>60</v>
      </c>
      <c r="F1346" s="11" t="s">
        <v>144</v>
      </c>
      <c r="G1346" s="13">
        <v>95331.37</v>
      </c>
      <c r="H1346" s="12">
        <v>4</v>
      </c>
      <c r="I1346" s="19">
        <v>-17149.7</v>
      </c>
      <c r="J1346" s="12" t="s">
        <v>26</v>
      </c>
      <c r="K1346" s="12">
        <v>2024</v>
      </c>
    </row>
    <row r="1347" spans="1:11" ht="16.5" customHeight="1" x14ac:dyDescent="0.3">
      <c r="A1347" s="14">
        <v>45423</v>
      </c>
      <c r="B1347" s="15" t="s">
        <v>51</v>
      </c>
      <c r="C1347" s="15" t="s">
        <v>52</v>
      </c>
      <c r="D1347" s="16" t="s">
        <v>13</v>
      </c>
      <c r="E1347" s="16" t="s">
        <v>24</v>
      </c>
      <c r="F1347" s="15" t="s">
        <v>100</v>
      </c>
      <c r="G1347" s="17">
        <v>4453.99</v>
      </c>
      <c r="H1347" s="16">
        <v>9</v>
      </c>
      <c r="I1347" s="17">
        <v>2128.08</v>
      </c>
      <c r="J1347" s="16" t="s">
        <v>31</v>
      </c>
      <c r="K1347" s="16">
        <v>2024</v>
      </c>
    </row>
    <row r="1348" spans="1:11" ht="16.5" customHeight="1" x14ac:dyDescent="0.3">
      <c r="A1348" s="10">
        <v>45609</v>
      </c>
      <c r="B1348" s="11" t="s">
        <v>27</v>
      </c>
      <c r="C1348" s="11" t="s">
        <v>12</v>
      </c>
      <c r="D1348" s="12" t="s">
        <v>28</v>
      </c>
      <c r="E1348" s="12" t="s">
        <v>34</v>
      </c>
      <c r="F1348" s="11" t="s">
        <v>35</v>
      </c>
      <c r="G1348" s="13">
        <v>2862.15</v>
      </c>
      <c r="H1348" s="12">
        <v>5</v>
      </c>
      <c r="I1348" s="13">
        <v>1198.23</v>
      </c>
      <c r="J1348" s="12" t="s">
        <v>46</v>
      </c>
      <c r="K1348" s="12">
        <v>2024</v>
      </c>
    </row>
    <row r="1349" spans="1:11" ht="16.5" customHeight="1" x14ac:dyDescent="0.3">
      <c r="A1349" s="14">
        <v>45431</v>
      </c>
      <c r="B1349" s="15" t="s">
        <v>133</v>
      </c>
      <c r="C1349" s="15" t="s">
        <v>65</v>
      </c>
      <c r="D1349" s="16" t="s">
        <v>13</v>
      </c>
      <c r="E1349" s="16" t="s">
        <v>24</v>
      </c>
      <c r="F1349" s="15" t="s">
        <v>125</v>
      </c>
      <c r="G1349" s="17">
        <v>255.8</v>
      </c>
      <c r="H1349" s="16">
        <v>1</v>
      </c>
      <c r="I1349" s="18">
        <v>-422.33</v>
      </c>
      <c r="J1349" s="16" t="s">
        <v>31</v>
      </c>
      <c r="K1349" s="16">
        <v>2024</v>
      </c>
    </row>
    <row r="1350" spans="1:11" ht="16.5" customHeight="1" x14ac:dyDescent="0.3">
      <c r="A1350" s="10">
        <v>45418</v>
      </c>
      <c r="B1350" s="11" t="s">
        <v>183</v>
      </c>
      <c r="C1350" s="11" t="s">
        <v>18</v>
      </c>
      <c r="D1350" s="12" t="s">
        <v>28</v>
      </c>
      <c r="E1350" s="12" t="s">
        <v>29</v>
      </c>
      <c r="F1350" s="11" t="s">
        <v>201</v>
      </c>
      <c r="G1350" s="13">
        <v>14643.88</v>
      </c>
      <c r="H1350" s="12">
        <v>3</v>
      </c>
      <c r="I1350" s="13">
        <v>1734.72</v>
      </c>
      <c r="J1350" s="12" t="s">
        <v>31</v>
      </c>
      <c r="K1350" s="12">
        <v>2024</v>
      </c>
    </row>
    <row r="1351" spans="1:11" ht="16.5" customHeight="1" x14ac:dyDescent="0.3">
      <c r="A1351" s="14">
        <v>45458</v>
      </c>
      <c r="B1351" s="15" t="s">
        <v>158</v>
      </c>
      <c r="C1351" s="15" t="s">
        <v>59</v>
      </c>
      <c r="D1351" s="16" t="s">
        <v>13</v>
      </c>
      <c r="E1351" s="16" t="s">
        <v>44</v>
      </c>
      <c r="F1351" s="15" t="s">
        <v>53</v>
      </c>
      <c r="G1351" s="17">
        <v>821.23</v>
      </c>
      <c r="H1351" s="16">
        <v>1</v>
      </c>
      <c r="I1351" s="17">
        <v>404.32</v>
      </c>
      <c r="J1351" s="16" t="s">
        <v>26</v>
      </c>
      <c r="K1351" s="16">
        <v>2024</v>
      </c>
    </row>
    <row r="1352" spans="1:11" ht="16.5" customHeight="1" x14ac:dyDescent="0.3">
      <c r="A1352" s="10">
        <v>45403</v>
      </c>
      <c r="B1352" s="11" t="s">
        <v>90</v>
      </c>
      <c r="C1352" s="11" t="s">
        <v>47</v>
      </c>
      <c r="D1352" s="12" t="s">
        <v>13</v>
      </c>
      <c r="E1352" s="12" t="s">
        <v>112</v>
      </c>
      <c r="F1352" s="11" t="s">
        <v>163</v>
      </c>
      <c r="G1352" s="13">
        <v>702.21</v>
      </c>
      <c r="H1352" s="12">
        <v>2</v>
      </c>
      <c r="I1352" s="13">
        <v>289.41000000000003</v>
      </c>
      <c r="J1352" s="12" t="s">
        <v>105</v>
      </c>
      <c r="K1352" s="12">
        <v>2024</v>
      </c>
    </row>
    <row r="1353" spans="1:11" ht="16.5" customHeight="1" x14ac:dyDescent="0.3">
      <c r="A1353" s="14">
        <v>45454</v>
      </c>
      <c r="B1353" s="15" t="s">
        <v>98</v>
      </c>
      <c r="C1353" s="15" t="s">
        <v>65</v>
      </c>
      <c r="D1353" s="16" t="s">
        <v>48</v>
      </c>
      <c r="E1353" s="16" t="s">
        <v>107</v>
      </c>
      <c r="F1353" s="15" t="s">
        <v>159</v>
      </c>
      <c r="G1353" s="17">
        <v>2784.82</v>
      </c>
      <c r="H1353" s="16">
        <v>5</v>
      </c>
      <c r="I1353" s="17">
        <v>530.75</v>
      </c>
      <c r="J1353" s="16" t="s">
        <v>26</v>
      </c>
      <c r="K1353" s="16">
        <v>2024</v>
      </c>
    </row>
    <row r="1354" spans="1:11" ht="16.5" customHeight="1" x14ac:dyDescent="0.3">
      <c r="A1354" s="10">
        <v>45403</v>
      </c>
      <c r="B1354" s="11" t="s">
        <v>75</v>
      </c>
      <c r="C1354" s="11" t="s">
        <v>18</v>
      </c>
      <c r="D1354" s="12" t="s">
        <v>13</v>
      </c>
      <c r="E1354" s="12" t="s">
        <v>56</v>
      </c>
      <c r="F1354" s="11" t="s">
        <v>77</v>
      </c>
      <c r="G1354" s="13">
        <v>20220.87</v>
      </c>
      <c r="H1354" s="12">
        <v>7</v>
      </c>
      <c r="I1354" s="13">
        <v>10034.57</v>
      </c>
      <c r="J1354" s="12" t="s">
        <v>105</v>
      </c>
      <c r="K1354" s="12">
        <v>2024</v>
      </c>
    </row>
    <row r="1355" spans="1:11" ht="16.5" customHeight="1" x14ac:dyDescent="0.3">
      <c r="A1355" s="14">
        <v>45599</v>
      </c>
      <c r="B1355" s="15" t="s">
        <v>11</v>
      </c>
      <c r="C1355" s="15" t="s">
        <v>55</v>
      </c>
      <c r="D1355" s="16" t="s">
        <v>13</v>
      </c>
      <c r="E1355" s="16" t="s">
        <v>44</v>
      </c>
      <c r="F1355" s="15" t="s">
        <v>135</v>
      </c>
      <c r="G1355" s="17">
        <v>3174.99</v>
      </c>
      <c r="H1355" s="16">
        <v>1</v>
      </c>
      <c r="I1355" s="17">
        <v>1106.46</v>
      </c>
      <c r="J1355" s="16" t="s">
        <v>46</v>
      </c>
      <c r="K1355" s="16">
        <v>2024</v>
      </c>
    </row>
    <row r="1356" spans="1:11" ht="16.5" customHeight="1" x14ac:dyDescent="0.3">
      <c r="A1356" s="10">
        <v>45461</v>
      </c>
      <c r="B1356" s="11" t="s">
        <v>132</v>
      </c>
      <c r="C1356" s="11" t="s">
        <v>102</v>
      </c>
      <c r="D1356" s="12" t="s">
        <v>48</v>
      </c>
      <c r="E1356" s="12" t="s">
        <v>107</v>
      </c>
      <c r="F1356" s="11" t="s">
        <v>159</v>
      </c>
      <c r="G1356" s="13">
        <v>438.39</v>
      </c>
      <c r="H1356" s="12">
        <v>1</v>
      </c>
      <c r="I1356" s="13">
        <v>39.93</v>
      </c>
      <c r="J1356" s="12" t="s">
        <v>26</v>
      </c>
      <c r="K1356" s="12">
        <v>2024</v>
      </c>
    </row>
    <row r="1357" spans="1:11" ht="16.5" customHeight="1" x14ac:dyDescent="0.3">
      <c r="A1357" s="14">
        <v>45439</v>
      </c>
      <c r="B1357" s="15" t="s">
        <v>37</v>
      </c>
      <c r="C1357" s="15" t="s">
        <v>43</v>
      </c>
      <c r="D1357" s="16" t="s">
        <v>13</v>
      </c>
      <c r="E1357" s="16" t="s">
        <v>19</v>
      </c>
      <c r="F1357" s="15" t="s">
        <v>20</v>
      </c>
      <c r="G1357" s="17">
        <v>728.18</v>
      </c>
      <c r="H1357" s="16">
        <v>4</v>
      </c>
      <c r="I1357" s="17">
        <v>197.12</v>
      </c>
      <c r="J1357" s="16" t="s">
        <v>31</v>
      </c>
      <c r="K1357" s="16">
        <v>2024</v>
      </c>
    </row>
    <row r="1358" spans="1:11" ht="16.5" customHeight="1" x14ac:dyDescent="0.3">
      <c r="A1358" s="10">
        <v>45538</v>
      </c>
      <c r="B1358" s="11" t="s">
        <v>27</v>
      </c>
      <c r="C1358" s="11" t="s">
        <v>153</v>
      </c>
      <c r="D1358" s="12" t="s">
        <v>13</v>
      </c>
      <c r="E1358" s="12" t="s">
        <v>154</v>
      </c>
      <c r="F1358" s="11" t="s">
        <v>181</v>
      </c>
      <c r="G1358" s="13">
        <v>5058.8599999999997</v>
      </c>
      <c r="H1358" s="12">
        <v>6</v>
      </c>
      <c r="I1358" s="13">
        <v>565.84</v>
      </c>
      <c r="J1358" s="12" t="s">
        <v>41</v>
      </c>
      <c r="K1358" s="12">
        <v>2024</v>
      </c>
    </row>
    <row r="1359" spans="1:11" ht="16.5" customHeight="1" x14ac:dyDescent="0.3">
      <c r="A1359" s="14">
        <v>45416</v>
      </c>
      <c r="B1359" s="15" t="s">
        <v>158</v>
      </c>
      <c r="C1359" s="15" t="s">
        <v>40</v>
      </c>
      <c r="D1359" s="16" t="s">
        <v>28</v>
      </c>
      <c r="E1359" s="16" t="s">
        <v>34</v>
      </c>
      <c r="F1359" s="15" t="s">
        <v>92</v>
      </c>
      <c r="G1359" s="17">
        <v>1888.61</v>
      </c>
      <c r="H1359" s="16">
        <v>2</v>
      </c>
      <c r="I1359" s="17">
        <v>977.79</v>
      </c>
      <c r="J1359" s="16" t="s">
        <v>31</v>
      </c>
      <c r="K1359" s="16">
        <v>2024</v>
      </c>
    </row>
    <row r="1360" spans="1:11" ht="16.5" customHeight="1" x14ac:dyDescent="0.3">
      <c r="A1360" s="10">
        <v>45667</v>
      </c>
      <c r="B1360" s="11" t="s">
        <v>103</v>
      </c>
      <c r="C1360" s="11" t="s">
        <v>12</v>
      </c>
      <c r="D1360" s="12" t="s">
        <v>13</v>
      </c>
      <c r="E1360" s="12" t="s">
        <v>24</v>
      </c>
      <c r="F1360" s="11" t="s">
        <v>125</v>
      </c>
      <c r="G1360" s="13">
        <v>123.42</v>
      </c>
      <c r="H1360" s="12">
        <v>3</v>
      </c>
      <c r="I1360" s="19">
        <v>-229.2</v>
      </c>
      <c r="J1360" s="12" t="s">
        <v>170</v>
      </c>
      <c r="K1360" s="12">
        <v>2025</v>
      </c>
    </row>
    <row r="1361" spans="1:11" ht="16.5" customHeight="1" x14ac:dyDescent="0.3">
      <c r="A1361" s="14">
        <v>45644</v>
      </c>
      <c r="B1361" s="15" t="s">
        <v>17</v>
      </c>
      <c r="C1361" s="15" t="s">
        <v>65</v>
      </c>
      <c r="D1361" s="16" t="s">
        <v>28</v>
      </c>
      <c r="E1361" s="16" t="s">
        <v>34</v>
      </c>
      <c r="F1361" s="15" t="s">
        <v>145</v>
      </c>
      <c r="G1361" s="17">
        <v>864.77</v>
      </c>
      <c r="H1361" s="16">
        <v>7</v>
      </c>
      <c r="I1361" s="18">
        <v>-249.16</v>
      </c>
      <c r="J1361" s="16" t="s">
        <v>21</v>
      </c>
      <c r="K1361" s="16">
        <v>2024</v>
      </c>
    </row>
    <row r="1362" spans="1:11" ht="16.5" customHeight="1" x14ac:dyDescent="0.3">
      <c r="A1362" s="10">
        <v>45611</v>
      </c>
      <c r="B1362" s="11" t="s">
        <v>27</v>
      </c>
      <c r="C1362" s="11" t="s">
        <v>55</v>
      </c>
      <c r="D1362" s="12" t="s">
        <v>13</v>
      </c>
      <c r="E1362" s="12" t="s">
        <v>24</v>
      </c>
      <c r="F1362" s="11" t="s">
        <v>84</v>
      </c>
      <c r="G1362" s="13">
        <v>3950.78</v>
      </c>
      <c r="H1362" s="12">
        <v>2</v>
      </c>
      <c r="I1362" s="13">
        <v>1268.68</v>
      </c>
      <c r="J1362" s="12" t="s">
        <v>46</v>
      </c>
      <c r="K1362" s="12">
        <v>2024</v>
      </c>
    </row>
    <row r="1363" spans="1:11" ht="16.5" customHeight="1" x14ac:dyDescent="0.3">
      <c r="A1363" s="14">
        <v>45667</v>
      </c>
      <c r="B1363" s="15" t="s">
        <v>90</v>
      </c>
      <c r="C1363" s="15" t="s">
        <v>12</v>
      </c>
      <c r="D1363" s="16" t="s">
        <v>28</v>
      </c>
      <c r="E1363" s="16" t="s">
        <v>60</v>
      </c>
      <c r="F1363" s="15" t="s">
        <v>194</v>
      </c>
      <c r="G1363" s="17">
        <v>7070.17</v>
      </c>
      <c r="H1363" s="16">
        <v>1</v>
      </c>
      <c r="I1363" s="18">
        <v>-1058.98</v>
      </c>
      <c r="J1363" s="16" t="s">
        <v>170</v>
      </c>
      <c r="K1363" s="16">
        <v>2025</v>
      </c>
    </row>
    <row r="1364" spans="1:11" ht="16.5" customHeight="1" x14ac:dyDescent="0.3">
      <c r="A1364" s="10">
        <v>45452</v>
      </c>
      <c r="B1364" s="11" t="s">
        <v>114</v>
      </c>
      <c r="C1364" s="11" t="s">
        <v>76</v>
      </c>
      <c r="D1364" s="12" t="s">
        <v>13</v>
      </c>
      <c r="E1364" s="12" t="s">
        <v>19</v>
      </c>
      <c r="F1364" s="11" t="s">
        <v>152</v>
      </c>
      <c r="G1364" s="13">
        <v>1179.05</v>
      </c>
      <c r="H1364" s="12">
        <v>4</v>
      </c>
      <c r="I1364" s="13">
        <v>515.72</v>
      </c>
      <c r="J1364" s="12" t="s">
        <v>26</v>
      </c>
      <c r="K1364" s="12">
        <v>2024</v>
      </c>
    </row>
    <row r="1365" spans="1:11" ht="16.5" customHeight="1" x14ac:dyDescent="0.3">
      <c r="A1365" s="14">
        <v>45568</v>
      </c>
      <c r="B1365" s="15" t="s">
        <v>17</v>
      </c>
      <c r="C1365" s="15" t="s">
        <v>52</v>
      </c>
      <c r="D1365" s="16" t="s">
        <v>13</v>
      </c>
      <c r="E1365" s="16" t="s">
        <v>44</v>
      </c>
      <c r="F1365" s="15" t="s">
        <v>156</v>
      </c>
      <c r="G1365" s="17">
        <v>1591.01</v>
      </c>
      <c r="H1365" s="16">
        <v>3</v>
      </c>
      <c r="I1365" s="17">
        <v>675.14</v>
      </c>
      <c r="J1365" s="16" t="s">
        <v>96</v>
      </c>
      <c r="K1365" s="16">
        <v>2024</v>
      </c>
    </row>
    <row r="1366" spans="1:11" ht="16.5" customHeight="1" x14ac:dyDescent="0.3">
      <c r="A1366" s="10">
        <v>45435</v>
      </c>
      <c r="B1366" s="11" t="s">
        <v>164</v>
      </c>
      <c r="C1366" s="11" t="s">
        <v>55</v>
      </c>
      <c r="D1366" s="12" t="s">
        <v>48</v>
      </c>
      <c r="E1366" s="12" t="s">
        <v>62</v>
      </c>
      <c r="F1366" s="11" t="s">
        <v>186</v>
      </c>
      <c r="G1366" s="13">
        <v>7017.62</v>
      </c>
      <c r="H1366" s="12">
        <v>1</v>
      </c>
      <c r="I1366" s="13">
        <v>756.44</v>
      </c>
      <c r="J1366" s="12" t="s">
        <v>31</v>
      </c>
      <c r="K1366" s="12">
        <v>2024</v>
      </c>
    </row>
    <row r="1367" spans="1:11" ht="16.5" customHeight="1" x14ac:dyDescent="0.3">
      <c r="A1367" s="14">
        <v>45694</v>
      </c>
      <c r="B1367" s="15" t="s">
        <v>69</v>
      </c>
      <c r="C1367" s="15" t="s">
        <v>40</v>
      </c>
      <c r="D1367" s="16" t="s">
        <v>28</v>
      </c>
      <c r="E1367" s="16" t="s">
        <v>29</v>
      </c>
      <c r="F1367" s="15" t="s">
        <v>201</v>
      </c>
      <c r="G1367" s="17">
        <v>10675.07</v>
      </c>
      <c r="H1367" s="16">
        <v>1</v>
      </c>
      <c r="I1367" s="18">
        <v>-1997.82</v>
      </c>
      <c r="J1367" s="16" t="s">
        <v>78</v>
      </c>
      <c r="K1367" s="16">
        <v>2025</v>
      </c>
    </row>
    <row r="1368" spans="1:11" ht="16.5" customHeight="1" x14ac:dyDescent="0.3">
      <c r="A1368" s="10">
        <v>45648</v>
      </c>
      <c r="B1368" s="11" t="s">
        <v>137</v>
      </c>
      <c r="C1368" s="11" t="s">
        <v>111</v>
      </c>
      <c r="D1368" s="12" t="s">
        <v>48</v>
      </c>
      <c r="E1368" s="12" t="s">
        <v>62</v>
      </c>
      <c r="F1368" s="11" t="s">
        <v>187</v>
      </c>
      <c r="G1368" s="13">
        <v>1062.6400000000001</v>
      </c>
      <c r="H1368" s="12">
        <v>1</v>
      </c>
      <c r="I1368" s="13">
        <v>272.39</v>
      </c>
      <c r="J1368" s="12" t="s">
        <v>21</v>
      </c>
      <c r="K1368" s="12">
        <v>2024</v>
      </c>
    </row>
    <row r="1369" spans="1:11" ht="16.5" customHeight="1" x14ac:dyDescent="0.3">
      <c r="A1369" s="14">
        <v>45399</v>
      </c>
      <c r="B1369" s="15" t="s">
        <v>158</v>
      </c>
      <c r="C1369" s="15" t="s">
        <v>83</v>
      </c>
      <c r="D1369" s="16" t="s">
        <v>28</v>
      </c>
      <c r="E1369" s="16" t="s">
        <v>60</v>
      </c>
      <c r="F1369" s="15" t="s">
        <v>61</v>
      </c>
      <c r="G1369" s="17">
        <v>29384.91</v>
      </c>
      <c r="H1369" s="16">
        <v>2</v>
      </c>
      <c r="I1369" s="18">
        <v>-10900.03</v>
      </c>
      <c r="J1369" s="16" t="s">
        <v>105</v>
      </c>
      <c r="K1369" s="16">
        <v>2024</v>
      </c>
    </row>
    <row r="1370" spans="1:11" ht="16.5" customHeight="1" x14ac:dyDescent="0.3">
      <c r="A1370" s="10">
        <v>45723</v>
      </c>
      <c r="B1370" s="11" t="s">
        <v>17</v>
      </c>
      <c r="C1370" s="11" t="s">
        <v>55</v>
      </c>
      <c r="D1370" s="12" t="s">
        <v>13</v>
      </c>
      <c r="E1370" s="12" t="s">
        <v>44</v>
      </c>
      <c r="F1370" s="11" t="s">
        <v>66</v>
      </c>
      <c r="G1370" s="13">
        <v>1077.79</v>
      </c>
      <c r="H1370" s="12">
        <v>1</v>
      </c>
      <c r="I1370" s="13">
        <v>507.2</v>
      </c>
      <c r="J1370" s="12" t="s">
        <v>16</v>
      </c>
      <c r="K1370" s="12">
        <v>2025</v>
      </c>
    </row>
    <row r="1371" spans="1:11" ht="16.5" customHeight="1" x14ac:dyDescent="0.3">
      <c r="A1371" s="14">
        <v>45613</v>
      </c>
      <c r="B1371" s="15" t="s">
        <v>124</v>
      </c>
      <c r="C1371" s="15" t="s">
        <v>121</v>
      </c>
      <c r="D1371" s="16" t="s">
        <v>13</v>
      </c>
      <c r="E1371" s="16" t="s">
        <v>44</v>
      </c>
      <c r="F1371" s="15" t="s">
        <v>97</v>
      </c>
      <c r="G1371" s="17">
        <v>4201.1499999999996</v>
      </c>
      <c r="H1371" s="16">
        <v>3</v>
      </c>
      <c r="I1371" s="17">
        <v>2015.35</v>
      </c>
      <c r="J1371" s="16" t="s">
        <v>46</v>
      </c>
      <c r="K1371" s="16">
        <v>2024</v>
      </c>
    </row>
    <row r="1372" spans="1:11" ht="16.5" customHeight="1" x14ac:dyDescent="0.3">
      <c r="A1372" s="10">
        <v>45413</v>
      </c>
      <c r="B1372" s="11" t="s">
        <v>115</v>
      </c>
      <c r="C1372" s="11" t="s">
        <v>80</v>
      </c>
      <c r="D1372" s="12" t="s">
        <v>13</v>
      </c>
      <c r="E1372" s="12" t="s">
        <v>73</v>
      </c>
      <c r="F1372" s="11" t="s">
        <v>74</v>
      </c>
      <c r="G1372" s="13">
        <v>4832.95</v>
      </c>
      <c r="H1372" s="12">
        <v>2</v>
      </c>
      <c r="I1372" s="19">
        <v>-1222.1199999999999</v>
      </c>
      <c r="J1372" s="12" t="s">
        <v>31</v>
      </c>
      <c r="K1372" s="12">
        <v>2024</v>
      </c>
    </row>
    <row r="1373" spans="1:11" ht="16.5" customHeight="1" x14ac:dyDescent="0.3">
      <c r="A1373" s="14">
        <v>45523</v>
      </c>
      <c r="B1373" s="15" t="s">
        <v>124</v>
      </c>
      <c r="C1373" s="15" t="s">
        <v>52</v>
      </c>
      <c r="D1373" s="16" t="s">
        <v>13</v>
      </c>
      <c r="E1373" s="16" t="s">
        <v>44</v>
      </c>
      <c r="F1373" s="15" t="s">
        <v>97</v>
      </c>
      <c r="G1373" s="17">
        <v>2877.8</v>
      </c>
      <c r="H1373" s="16">
        <v>5</v>
      </c>
      <c r="I1373" s="17">
        <v>1032.42</v>
      </c>
      <c r="J1373" s="16" t="s">
        <v>36</v>
      </c>
      <c r="K1373" s="16">
        <v>2024</v>
      </c>
    </row>
    <row r="1374" spans="1:11" ht="16.5" customHeight="1" x14ac:dyDescent="0.3">
      <c r="A1374" s="10">
        <v>45727</v>
      </c>
      <c r="B1374" s="11" t="s">
        <v>165</v>
      </c>
      <c r="C1374" s="11" t="s">
        <v>12</v>
      </c>
      <c r="D1374" s="12" t="s">
        <v>13</v>
      </c>
      <c r="E1374" s="12" t="s">
        <v>19</v>
      </c>
      <c r="F1374" s="11" t="s">
        <v>128</v>
      </c>
      <c r="G1374" s="13">
        <v>801.06</v>
      </c>
      <c r="H1374" s="12">
        <v>3</v>
      </c>
      <c r="I1374" s="13">
        <v>100.48</v>
      </c>
      <c r="J1374" s="12" t="s">
        <v>16</v>
      </c>
      <c r="K1374" s="12">
        <v>2025</v>
      </c>
    </row>
    <row r="1375" spans="1:11" ht="16.5" customHeight="1" x14ac:dyDescent="0.3">
      <c r="A1375" s="14">
        <v>45459</v>
      </c>
      <c r="B1375" s="15" t="s">
        <v>88</v>
      </c>
      <c r="C1375" s="15" t="s">
        <v>80</v>
      </c>
      <c r="D1375" s="16" t="s">
        <v>13</v>
      </c>
      <c r="E1375" s="16" t="s">
        <v>44</v>
      </c>
      <c r="F1375" s="15" t="s">
        <v>66</v>
      </c>
      <c r="G1375" s="17">
        <v>1069.6199999999999</v>
      </c>
      <c r="H1375" s="16">
        <v>2</v>
      </c>
      <c r="I1375" s="17">
        <v>391.92</v>
      </c>
      <c r="J1375" s="16" t="s">
        <v>26</v>
      </c>
      <c r="K1375" s="16">
        <v>2024</v>
      </c>
    </row>
    <row r="1376" spans="1:11" ht="16.5" customHeight="1" x14ac:dyDescent="0.3">
      <c r="A1376" s="10">
        <v>45506</v>
      </c>
      <c r="B1376" s="11" t="s">
        <v>172</v>
      </c>
      <c r="C1376" s="11" t="s">
        <v>80</v>
      </c>
      <c r="D1376" s="12" t="s">
        <v>13</v>
      </c>
      <c r="E1376" s="12" t="s">
        <v>154</v>
      </c>
      <c r="F1376" s="11" t="s">
        <v>181</v>
      </c>
      <c r="G1376" s="13">
        <v>4227.8</v>
      </c>
      <c r="H1376" s="12">
        <v>5</v>
      </c>
      <c r="I1376" s="19">
        <v>-870.55</v>
      </c>
      <c r="J1376" s="12" t="s">
        <v>36</v>
      </c>
      <c r="K1376" s="12">
        <v>2024</v>
      </c>
    </row>
    <row r="1377" spans="1:11" ht="16.5" customHeight="1" x14ac:dyDescent="0.3">
      <c r="A1377" s="14">
        <v>45485</v>
      </c>
      <c r="B1377" s="15" t="s">
        <v>115</v>
      </c>
      <c r="C1377" s="15" t="s">
        <v>43</v>
      </c>
      <c r="D1377" s="16" t="s">
        <v>13</v>
      </c>
      <c r="E1377" s="16" t="s">
        <v>24</v>
      </c>
      <c r="F1377" s="15" t="s">
        <v>100</v>
      </c>
      <c r="G1377" s="17">
        <v>3765.52</v>
      </c>
      <c r="H1377" s="16">
        <v>7</v>
      </c>
      <c r="I1377" s="18">
        <v>-3097.84</v>
      </c>
      <c r="J1377" s="16" t="s">
        <v>82</v>
      </c>
      <c r="K1377" s="16">
        <v>2024</v>
      </c>
    </row>
    <row r="1378" spans="1:11" ht="16.5" customHeight="1" x14ac:dyDescent="0.3">
      <c r="A1378" s="10">
        <v>45558</v>
      </c>
      <c r="B1378" s="11" t="s">
        <v>75</v>
      </c>
      <c r="C1378" s="11" t="s">
        <v>111</v>
      </c>
      <c r="D1378" s="12" t="s">
        <v>13</v>
      </c>
      <c r="E1378" s="12" t="s">
        <v>56</v>
      </c>
      <c r="F1378" s="11" t="s">
        <v>197</v>
      </c>
      <c r="G1378" s="13">
        <v>1922.03</v>
      </c>
      <c r="H1378" s="12">
        <v>3</v>
      </c>
      <c r="I1378" s="13">
        <v>707.75</v>
      </c>
      <c r="J1378" s="12" t="s">
        <v>41</v>
      </c>
      <c r="K1378" s="12">
        <v>2024</v>
      </c>
    </row>
    <row r="1379" spans="1:11" ht="16.5" customHeight="1" x14ac:dyDescent="0.3">
      <c r="A1379" s="14">
        <v>45430</v>
      </c>
      <c r="B1379" s="15" t="s">
        <v>79</v>
      </c>
      <c r="C1379" s="15" t="s">
        <v>59</v>
      </c>
      <c r="D1379" s="16" t="s">
        <v>48</v>
      </c>
      <c r="E1379" s="16" t="s">
        <v>107</v>
      </c>
      <c r="F1379" s="15" t="s">
        <v>160</v>
      </c>
      <c r="G1379" s="17">
        <v>15316.79</v>
      </c>
      <c r="H1379" s="16">
        <v>4</v>
      </c>
      <c r="I1379" s="17">
        <v>848.3</v>
      </c>
      <c r="J1379" s="16" t="s">
        <v>31</v>
      </c>
      <c r="K1379" s="16">
        <v>2024</v>
      </c>
    </row>
    <row r="1380" spans="1:11" ht="16.5" customHeight="1" x14ac:dyDescent="0.3">
      <c r="A1380" s="10">
        <v>45575</v>
      </c>
      <c r="B1380" s="11" t="s">
        <v>150</v>
      </c>
      <c r="C1380" s="11" t="s">
        <v>102</v>
      </c>
      <c r="D1380" s="12" t="s">
        <v>28</v>
      </c>
      <c r="E1380" s="12" t="s">
        <v>34</v>
      </c>
      <c r="F1380" s="11" t="s">
        <v>35</v>
      </c>
      <c r="G1380" s="13">
        <v>34665.9</v>
      </c>
      <c r="H1380" s="12">
        <v>4</v>
      </c>
      <c r="I1380" s="19">
        <v>-2800.97</v>
      </c>
      <c r="J1380" s="12" t="s">
        <v>96</v>
      </c>
      <c r="K1380" s="12">
        <v>2024</v>
      </c>
    </row>
    <row r="1381" spans="1:11" ht="16.5" customHeight="1" x14ac:dyDescent="0.3">
      <c r="A1381" s="14">
        <v>45413</v>
      </c>
      <c r="B1381" s="15" t="s">
        <v>126</v>
      </c>
      <c r="C1381" s="15" t="s">
        <v>12</v>
      </c>
      <c r="D1381" s="16" t="s">
        <v>28</v>
      </c>
      <c r="E1381" s="16" t="s">
        <v>29</v>
      </c>
      <c r="F1381" s="15" t="s">
        <v>184</v>
      </c>
      <c r="G1381" s="17">
        <v>222745.12</v>
      </c>
      <c r="H1381" s="16">
        <v>4</v>
      </c>
      <c r="I1381" s="17">
        <v>0</v>
      </c>
      <c r="J1381" s="16" t="s">
        <v>31</v>
      </c>
      <c r="K1381" s="16">
        <v>2024</v>
      </c>
    </row>
    <row r="1382" spans="1:11" ht="16.5" customHeight="1" x14ac:dyDescent="0.3">
      <c r="A1382" s="10">
        <v>45440</v>
      </c>
      <c r="B1382" s="11" t="s">
        <v>132</v>
      </c>
      <c r="C1382" s="11" t="s">
        <v>111</v>
      </c>
      <c r="D1382" s="12" t="s">
        <v>13</v>
      </c>
      <c r="E1382" s="12" t="s">
        <v>24</v>
      </c>
      <c r="F1382" s="11" t="s">
        <v>100</v>
      </c>
      <c r="G1382" s="13">
        <v>959.93</v>
      </c>
      <c r="H1382" s="12">
        <v>3</v>
      </c>
      <c r="I1382" s="13">
        <v>340.17</v>
      </c>
      <c r="J1382" s="12" t="s">
        <v>31</v>
      </c>
      <c r="K1382" s="12">
        <v>2024</v>
      </c>
    </row>
    <row r="1383" spans="1:11" ht="16.5" customHeight="1" x14ac:dyDescent="0.3">
      <c r="A1383" s="14">
        <v>45395</v>
      </c>
      <c r="B1383" s="15" t="s">
        <v>58</v>
      </c>
      <c r="C1383" s="15" t="s">
        <v>99</v>
      </c>
      <c r="D1383" s="16" t="s">
        <v>13</v>
      </c>
      <c r="E1383" s="16" t="s">
        <v>19</v>
      </c>
      <c r="F1383" s="15" t="s">
        <v>198</v>
      </c>
      <c r="G1383" s="17">
        <v>381.31</v>
      </c>
      <c r="H1383" s="16">
        <v>2</v>
      </c>
      <c r="I1383" s="17">
        <v>124.61</v>
      </c>
      <c r="J1383" s="16" t="s">
        <v>105</v>
      </c>
      <c r="K1383" s="16">
        <v>2024</v>
      </c>
    </row>
    <row r="1384" spans="1:11" ht="16.5" customHeight="1" x14ac:dyDescent="0.3">
      <c r="A1384" s="10">
        <v>45446</v>
      </c>
      <c r="B1384" s="11" t="s">
        <v>178</v>
      </c>
      <c r="C1384" s="11" t="s">
        <v>23</v>
      </c>
      <c r="D1384" s="12" t="s">
        <v>13</v>
      </c>
      <c r="E1384" s="12" t="s">
        <v>24</v>
      </c>
      <c r="F1384" s="11" t="s">
        <v>125</v>
      </c>
      <c r="G1384" s="13">
        <v>1218.83</v>
      </c>
      <c r="H1384" s="12">
        <v>1</v>
      </c>
      <c r="I1384" s="19">
        <v>-1053.53</v>
      </c>
      <c r="J1384" s="12" t="s">
        <v>26</v>
      </c>
      <c r="K1384" s="12">
        <v>2024</v>
      </c>
    </row>
    <row r="1385" spans="1:11" ht="16.5" customHeight="1" x14ac:dyDescent="0.3">
      <c r="A1385" s="14">
        <v>45588</v>
      </c>
      <c r="B1385" s="15" t="s">
        <v>79</v>
      </c>
      <c r="C1385" s="15" t="s">
        <v>111</v>
      </c>
      <c r="D1385" s="16" t="s">
        <v>48</v>
      </c>
      <c r="E1385" s="16" t="s">
        <v>107</v>
      </c>
      <c r="F1385" s="15" t="s">
        <v>175</v>
      </c>
      <c r="G1385" s="17">
        <v>34163.15</v>
      </c>
      <c r="H1385" s="16">
        <v>4</v>
      </c>
      <c r="I1385" s="17">
        <v>6127.19</v>
      </c>
      <c r="J1385" s="16" t="s">
        <v>96</v>
      </c>
      <c r="K1385" s="16">
        <v>2024</v>
      </c>
    </row>
    <row r="1386" spans="1:11" ht="16.5" customHeight="1" x14ac:dyDescent="0.3">
      <c r="A1386" s="10">
        <v>45627</v>
      </c>
      <c r="B1386" s="11" t="s">
        <v>39</v>
      </c>
      <c r="C1386" s="11" t="s">
        <v>76</v>
      </c>
      <c r="D1386" s="12" t="s">
        <v>13</v>
      </c>
      <c r="E1386" s="12" t="s">
        <v>19</v>
      </c>
      <c r="F1386" s="11" t="s">
        <v>20</v>
      </c>
      <c r="G1386" s="13">
        <v>5275.89</v>
      </c>
      <c r="H1386" s="12">
        <v>2</v>
      </c>
      <c r="I1386" s="13">
        <v>1502.08</v>
      </c>
      <c r="J1386" s="12" t="s">
        <v>21</v>
      </c>
      <c r="K1386" s="12">
        <v>2024</v>
      </c>
    </row>
    <row r="1387" spans="1:11" ht="16.5" customHeight="1" x14ac:dyDescent="0.3">
      <c r="A1387" s="14">
        <v>45497</v>
      </c>
      <c r="B1387" s="15" t="s">
        <v>69</v>
      </c>
      <c r="C1387" s="15" t="s">
        <v>43</v>
      </c>
      <c r="D1387" s="16" t="s">
        <v>13</v>
      </c>
      <c r="E1387" s="16" t="s">
        <v>14</v>
      </c>
      <c r="F1387" s="15" t="s">
        <v>161</v>
      </c>
      <c r="G1387" s="17">
        <v>1173.93</v>
      </c>
      <c r="H1387" s="16">
        <v>4</v>
      </c>
      <c r="I1387" s="17">
        <v>379.11</v>
      </c>
      <c r="J1387" s="16" t="s">
        <v>82</v>
      </c>
      <c r="K1387" s="16">
        <v>2024</v>
      </c>
    </row>
    <row r="1388" spans="1:11" ht="16.5" customHeight="1" x14ac:dyDescent="0.3">
      <c r="A1388" s="10">
        <v>45499</v>
      </c>
      <c r="B1388" s="11" t="s">
        <v>132</v>
      </c>
      <c r="C1388" s="11" t="s">
        <v>47</v>
      </c>
      <c r="D1388" s="12" t="s">
        <v>48</v>
      </c>
      <c r="E1388" s="12" t="s">
        <v>107</v>
      </c>
      <c r="F1388" s="11" t="s">
        <v>108</v>
      </c>
      <c r="G1388" s="13">
        <v>36820.83</v>
      </c>
      <c r="H1388" s="12">
        <v>2</v>
      </c>
      <c r="I1388" s="13">
        <v>11962.02</v>
      </c>
      <c r="J1388" s="12" t="s">
        <v>82</v>
      </c>
      <c r="K1388" s="12">
        <v>2024</v>
      </c>
    </row>
    <row r="1389" spans="1:11" ht="16.5" customHeight="1" x14ac:dyDescent="0.3">
      <c r="A1389" s="14">
        <v>45638</v>
      </c>
      <c r="B1389" s="15" t="s">
        <v>32</v>
      </c>
      <c r="C1389" s="15" t="s">
        <v>83</v>
      </c>
      <c r="D1389" s="16" t="s">
        <v>28</v>
      </c>
      <c r="E1389" s="16" t="s">
        <v>34</v>
      </c>
      <c r="F1389" s="15" t="s">
        <v>123</v>
      </c>
      <c r="G1389" s="17">
        <v>4154.3500000000004</v>
      </c>
      <c r="H1389" s="16">
        <v>1</v>
      </c>
      <c r="I1389" s="17">
        <v>1442.6</v>
      </c>
      <c r="J1389" s="16" t="s">
        <v>21</v>
      </c>
      <c r="K1389" s="16">
        <v>2024</v>
      </c>
    </row>
    <row r="1390" spans="1:11" ht="16.5" customHeight="1" x14ac:dyDescent="0.3">
      <c r="A1390" s="10">
        <v>45449</v>
      </c>
      <c r="B1390" s="11" t="s">
        <v>164</v>
      </c>
      <c r="C1390" s="11" t="s">
        <v>40</v>
      </c>
      <c r="D1390" s="12" t="s">
        <v>48</v>
      </c>
      <c r="E1390" s="12" t="s">
        <v>140</v>
      </c>
      <c r="F1390" s="11" t="s">
        <v>192</v>
      </c>
      <c r="G1390" s="13">
        <v>14403.57</v>
      </c>
      <c r="H1390" s="12">
        <v>3</v>
      </c>
      <c r="I1390" s="19">
        <v>-11535.32</v>
      </c>
      <c r="J1390" s="12" t="s">
        <v>26</v>
      </c>
      <c r="K1390" s="12">
        <v>2024</v>
      </c>
    </row>
    <row r="1391" spans="1:11" ht="16.5" customHeight="1" x14ac:dyDescent="0.3">
      <c r="A1391" s="14">
        <v>45423</v>
      </c>
      <c r="B1391" s="15" t="s">
        <v>178</v>
      </c>
      <c r="C1391" s="15" t="s">
        <v>43</v>
      </c>
      <c r="D1391" s="16" t="s">
        <v>48</v>
      </c>
      <c r="E1391" s="16" t="s">
        <v>62</v>
      </c>
      <c r="F1391" s="15" t="s">
        <v>81</v>
      </c>
      <c r="G1391" s="17">
        <v>12685.68</v>
      </c>
      <c r="H1391" s="16">
        <v>1</v>
      </c>
      <c r="I1391" s="17">
        <v>1206.94</v>
      </c>
      <c r="J1391" s="16" t="s">
        <v>31</v>
      </c>
      <c r="K1391" s="16">
        <v>2024</v>
      </c>
    </row>
    <row r="1392" spans="1:11" ht="16.5" customHeight="1" x14ac:dyDescent="0.3">
      <c r="A1392" s="10">
        <v>45429</v>
      </c>
      <c r="B1392" s="11" t="s">
        <v>54</v>
      </c>
      <c r="C1392" s="11" t="s">
        <v>40</v>
      </c>
      <c r="D1392" s="12" t="s">
        <v>48</v>
      </c>
      <c r="E1392" s="12" t="s">
        <v>107</v>
      </c>
      <c r="F1392" s="11" t="s">
        <v>108</v>
      </c>
      <c r="G1392" s="13">
        <v>1870.9</v>
      </c>
      <c r="H1392" s="12">
        <v>1</v>
      </c>
      <c r="I1392" s="13">
        <v>536.12</v>
      </c>
      <c r="J1392" s="12" t="s">
        <v>31</v>
      </c>
      <c r="K1392" s="12">
        <v>2024</v>
      </c>
    </row>
    <row r="1393" spans="1:11" ht="16.5" customHeight="1" x14ac:dyDescent="0.3">
      <c r="A1393" s="14">
        <v>45434</v>
      </c>
      <c r="B1393" s="15" t="s">
        <v>51</v>
      </c>
      <c r="C1393" s="15" t="s">
        <v>153</v>
      </c>
      <c r="D1393" s="16" t="s">
        <v>13</v>
      </c>
      <c r="E1393" s="16" t="s">
        <v>44</v>
      </c>
      <c r="F1393" s="15" t="s">
        <v>156</v>
      </c>
      <c r="G1393" s="17">
        <v>931.38</v>
      </c>
      <c r="H1393" s="16">
        <v>1</v>
      </c>
      <c r="I1393" s="17">
        <v>457.3</v>
      </c>
      <c r="J1393" s="16" t="s">
        <v>31</v>
      </c>
      <c r="K1393" s="16">
        <v>2024</v>
      </c>
    </row>
    <row r="1394" spans="1:11" ht="16.5" customHeight="1" x14ac:dyDescent="0.3">
      <c r="A1394" s="10">
        <v>45458</v>
      </c>
      <c r="B1394" s="11" t="s">
        <v>164</v>
      </c>
      <c r="C1394" s="11" t="s">
        <v>99</v>
      </c>
      <c r="D1394" s="12" t="s">
        <v>28</v>
      </c>
      <c r="E1394" s="12" t="s">
        <v>146</v>
      </c>
      <c r="F1394" s="11" t="s">
        <v>147</v>
      </c>
      <c r="G1394" s="13">
        <v>5001.75</v>
      </c>
      <c r="H1394" s="12">
        <v>2</v>
      </c>
      <c r="I1394" s="19">
        <v>-266.51</v>
      </c>
      <c r="J1394" s="12" t="s">
        <v>26</v>
      </c>
      <c r="K1394" s="12">
        <v>2024</v>
      </c>
    </row>
    <row r="1395" spans="1:11" ht="16.5" customHeight="1" x14ac:dyDescent="0.3">
      <c r="A1395" s="14">
        <v>45493</v>
      </c>
      <c r="B1395" s="15" t="s">
        <v>64</v>
      </c>
      <c r="C1395" s="15" t="s">
        <v>83</v>
      </c>
      <c r="D1395" s="16" t="s">
        <v>13</v>
      </c>
      <c r="E1395" s="16" t="s">
        <v>56</v>
      </c>
      <c r="F1395" s="15" t="s">
        <v>57</v>
      </c>
      <c r="G1395" s="17">
        <v>13971.5</v>
      </c>
      <c r="H1395" s="16">
        <v>1</v>
      </c>
      <c r="I1395" s="17">
        <v>5700.35</v>
      </c>
      <c r="J1395" s="16" t="s">
        <v>82</v>
      </c>
      <c r="K1395" s="16">
        <v>2024</v>
      </c>
    </row>
    <row r="1396" spans="1:11" ht="16.5" customHeight="1" x14ac:dyDescent="0.3">
      <c r="A1396" s="10">
        <v>45633</v>
      </c>
      <c r="B1396" s="11" t="s">
        <v>27</v>
      </c>
      <c r="C1396" s="11" t="s">
        <v>99</v>
      </c>
      <c r="D1396" s="12" t="s">
        <v>48</v>
      </c>
      <c r="E1396" s="12" t="s">
        <v>107</v>
      </c>
      <c r="F1396" s="11" t="s">
        <v>131</v>
      </c>
      <c r="G1396" s="13">
        <v>4892.16</v>
      </c>
      <c r="H1396" s="12">
        <v>2</v>
      </c>
      <c r="I1396" s="19">
        <v>-758.48</v>
      </c>
      <c r="J1396" s="12" t="s">
        <v>21</v>
      </c>
      <c r="K1396" s="12">
        <v>2024</v>
      </c>
    </row>
    <row r="1397" spans="1:11" ht="16.5" customHeight="1" x14ac:dyDescent="0.3">
      <c r="A1397" s="14">
        <v>45537</v>
      </c>
      <c r="B1397" s="15" t="s">
        <v>150</v>
      </c>
      <c r="C1397" s="15" t="s">
        <v>102</v>
      </c>
      <c r="D1397" s="16" t="s">
        <v>13</v>
      </c>
      <c r="E1397" s="16" t="s">
        <v>24</v>
      </c>
      <c r="F1397" s="15" t="s">
        <v>84</v>
      </c>
      <c r="G1397" s="17">
        <v>302.37</v>
      </c>
      <c r="H1397" s="16">
        <v>1</v>
      </c>
      <c r="I1397" s="17">
        <v>117.49</v>
      </c>
      <c r="J1397" s="16" t="s">
        <v>41</v>
      </c>
      <c r="K1397" s="16">
        <v>2024</v>
      </c>
    </row>
    <row r="1398" spans="1:11" ht="16.5" customHeight="1" x14ac:dyDescent="0.3">
      <c r="A1398" s="10">
        <v>45744</v>
      </c>
      <c r="B1398" s="11" t="s">
        <v>85</v>
      </c>
      <c r="C1398" s="11" t="s">
        <v>18</v>
      </c>
      <c r="D1398" s="12" t="s">
        <v>13</v>
      </c>
      <c r="E1398" s="12" t="s">
        <v>56</v>
      </c>
      <c r="F1398" s="11" t="s">
        <v>197</v>
      </c>
      <c r="G1398" s="13">
        <v>14932.61</v>
      </c>
      <c r="H1398" s="12">
        <v>3</v>
      </c>
      <c r="I1398" s="13">
        <v>5331.64</v>
      </c>
      <c r="J1398" s="12" t="s">
        <v>16</v>
      </c>
      <c r="K1398" s="12">
        <v>2025</v>
      </c>
    </row>
    <row r="1399" spans="1:11" ht="16.5" customHeight="1" x14ac:dyDescent="0.3">
      <c r="A1399" s="14">
        <v>45484</v>
      </c>
      <c r="B1399" s="15" t="s">
        <v>37</v>
      </c>
      <c r="C1399" s="15" t="s">
        <v>153</v>
      </c>
      <c r="D1399" s="16" t="s">
        <v>48</v>
      </c>
      <c r="E1399" s="16" t="s">
        <v>62</v>
      </c>
      <c r="F1399" s="15" t="s">
        <v>186</v>
      </c>
      <c r="G1399" s="17">
        <v>44647.24</v>
      </c>
      <c r="H1399" s="16">
        <v>3</v>
      </c>
      <c r="I1399" s="17">
        <v>21199.87</v>
      </c>
      <c r="J1399" s="16" t="s">
        <v>82</v>
      </c>
      <c r="K1399" s="16">
        <v>2024</v>
      </c>
    </row>
    <row r="1400" spans="1:11" ht="16.5" customHeight="1" x14ac:dyDescent="0.3">
      <c r="A1400" s="10">
        <v>45548</v>
      </c>
      <c r="B1400" s="11" t="s">
        <v>42</v>
      </c>
      <c r="C1400" s="11" t="s">
        <v>76</v>
      </c>
      <c r="D1400" s="12" t="s">
        <v>28</v>
      </c>
      <c r="E1400" s="12" t="s">
        <v>29</v>
      </c>
      <c r="F1400" s="11" t="s">
        <v>148</v>
      </c>
      <c r="G1400" s="13">
        <v>26049.58</v>
      </c>
      <c r="H1400" s="12">
        <v>7</v>
      </c>
      <c r="I1400" s="19">
        <v>-888.29</v>
      </c>
      <c r="J1400" s="12" t="s">
        <v>41</v>
      </c>
      <c r="K1400" s="12">
        <v>2024</v>
      </c>
    </row>
    <row r="1401" spans="1:11" ht="16.5" customHeight="1" x14ac:dyDescent="0.3">
      <c r="A1401" s="14">
        <v>45405</v>
      </c>
      <c r="B1401" s="15" t="s">
        <v>172</v>
      </c>
      <c r="C1401" s="15" t="s">
        <v>153</v>
      </c>
      <c r="D1401" s="16" t="s">
        <v>28</v>
      </c>
      <c r="E1401" s="16" t="s">
        <v>34</v>
      </c>
      <c r="F1401" s="15" t="s">
        <v>145</v>
      </c>
      <c r="G1401" s="17">
        <v>12907.14</v>
      </c>
      <c r="H1401" s="16">
        <v>2</v>
      </c>
      <c r="I1401" s="17">
        <v>3523.38</v>
      </c>
      <c r="J1401" s="16" t="s">
        <v>105</v>
      </c>
      <c r="K1401" s="16">
        <v>2024</v>
      </c>
    </row>
    <row r="1402" spans="1:11" ht="16.5" customHeight="1" x14ac:dyDescent="0.3">
      <c r="A1402" s="10">
        <v>45666</v>
      </c>
      <c r="B1402" s="11" t="s">
        <v>126</v>
      </c>
      <c r="C1402" s="11" t="s">
        <v>153</v>
      </c>
      <c r="D1402" s="12" t="s">
        <v>28</v>
      </c>
      <c r="E1402" s="12" t="s">
        <v>60</v>
      </c>
      <c r="F1402" s="11" t="s">
        <v>169</v>
      </c>
      <c r="G1402" s="13">
        <v>16236.56</v>
      </c>
      <c r="H1402" s="12">
        <v>2</v>
      </c>
      <c r="I1402" s="13">
        <v>1701.63</v>
      </c>
      <c r="J1402" s="12" t="s">
        <v>170</v>
      </c>
      <c r="K1402" s="12">
        <v>2025</v>
      </c>
    </row>
    <row r="1403" spans="1:11" ht="16.5" customHeight="1" x14ac:dyDescent="0.3">
      <c r="A1403" s="14">
        <v>45681</v>
      </c>
      <c r="B1403" s="15" t="s">
        <v>71</v>
      </c>
      <c r="C1403" s="15" t="s">
        <v>23</v>
      </c>
      <c r="D1403" s="16" t="s">
        <v>13</v>
      </c>
      <c r="E1403" s="16" t="s">
        <v>24</v>
      </c>
      <c r="F1403" s="15" t="s">
        <v>125</v>
      </c>
      <c r="G1403" s="17">
        <v>174669.8</v>
      </c>
      <c r="H1403" s="16">
        <v>7</v>
      </c>
      <c r="I1403" s="17">
        <v>49014.8</v>
      </c>
      <c r="J1403" s="16" t="s">
        <v>170</v>
      </c>
      <c r="K1403" s="16">
        <v>2025</v>
      </c>
    </row>
    <row r="1404" spans="1:11" ht="16.5" customHeight="1" x14ac:dyDescent="0.3">
      <c r="A1404" s="10">
        <v>45614</v>
      </c>
      <c r="B1404" s="11" t="s">
        <v>11</v>
      </c>
      <c r="C1404" s="11" t="s">
        <v>52</v>
      </c>
      <c r="D1404" s="12" t="s">
        <v>48</v>
      </c>
      <c r="E1404" s="12" t="s">
        <v>107</v>
      </c>
      <c r="F1404" s="11" t="s">
        <v>159</v>
      </c>
      <c r="G1404" s="13">
        <v>1719.32</v>
      </c>
      <c r="H1404" s="12">
        <v>2</v>
      </c>
      <c r="I1404" s="13">
        <v>906.7</v>
      </c>
      <c r="J1404" s="12" t="s">
        <v>46</v>
      </c>
      <c r="K1404" s="12">
        <v>2024</v>
      </c>
    </row>
    <row r="1405" spans="1:11" ht="16.5" customHeight="1" x14ac:dyDescent="0.3">
      <c r="A1405" s="14">
        <v>45392</v>
      </c>
      <c r="B1405" s="15" t="s">
        <v>150</v>
      </c>
      <c r="C1405" s="15" t="s">
        <v>80</v>
      </c>
      <c r="D1405" s="16" t="s">
        <v>13</v>
      </c>
      <c r="E1405" s="16" t="s">
        <v>73</v>
      </c>
      <c r="F1405" s="15" t="s">
        <v>167</v>
      </c>
      <c r="G1405" s="17">
        <v>5355.42</v>
      </c>
      <c r="H1405" s="16">
        <v>1</v>
      </c>
      <c r="I1405" s="18">
        <v>-1499.35</v>
      </c>
      <c r="J1405" s="16" t="s">
        <v>105</v>
      </c>
      <c r="K1405" s="16">
        <v>2024</v>
      </c>
    </row>
    <row r="1406" spans="1:11" ht="16.5" customHeight="1" x14ac:dyDescent="0.3">
      <c r="A1406" s="10">
        <v>45447</v>
      </c>
      <c r="B1406" s="11" t="s">
        <v>86</v>
      </c>
      <c r="C1406" s="11" t="s">
        <v>111</v>
      </c>
      <c r="D1406" s="12" t="s">
        <v>28</v>
      </c>
      <c r="E1406" s="12" t="s">
        <v>34</v>
      </c>
      <c r="F1406" s="11" t="s">
        <v>189</v>
      </c>
      <c r="G1406" s="13">
        <v>937.01</v>
      </c>
      <c r="H1406" s="12">
        <v>2</v>
      </c>
      <c r="I1406" s="13">
        <v>251.81</v>
      </c>
      <c r="J1406" s="12" t="s">
        <v>26</v>
      </c>
      <c r="K1406" s="12">
        <v>2024</v>
      </c>
    </row>
    <row r="1407" spans="1:11" ht="16.5" customHeight="1" x14ac:dyDescent="0.3">
      <c r="A1407" s="14">
        <v>45555</v>
      </c>
      <c r="B1407" s="15" t="s">
        <v>67</v>
      </c>
      <c r="C1407" s="15" t="s">
        <v>121</v>
      </c>
      <c r="D1407" s="16" t="s">
        <v>13</v>
      </c>
      <c r="E1407" s="16" t="s">
        <v>73</v>
      </c>
      <c r="F1407" s="15" t="s">
        <v>109</v>
      </c>
      <c r="G1407" s="17">
        <v>26924.92</v>
      </c>
      <c r="H1407" s="16">
        <v>7</v>
      </c>
      <c r="I1407" s="17">
        <v>1704.28</v>
      </c>
      <c r="J1407" s="16" t="s">
        <v>41</v>
      </c>
      <c r="K1407" s="16">
        <v>2024</v>
      </c>
    </row>
    <row r="1408" spans="1:11" ht="16.5" customHeight="1" x14ac:dyDescent="0.3">
      <c r="A1408" s="10">
        <v>45591</v>
      </c>
      <c r="B1408" s="11" t="s">
        <v>39</v>
      </c>
      <c r="C1408" s="11" t="s">
        <v>80</v>
      </c>
      <c r="D1408" s="12" t="s">
        <v>48</v>
      </c>
      <c r="E1408" s="12" t="s">
        <v>107</v>
      </c>
      <c r="F1408" s="11" t="s">
        <v>159</v>
      </c>
      <c r="G1408" s="13">
        <v>243.13</v>
      </c>
      <c r="H1408" s="12">
        <v>1</v>
      </c>
      <c r="I1408" s="13">
        <v>112.05</v>
      </c>
      <c r="J1408" s="12" t="s">
        <v>96</v>
      </c>
      <c r="K1408" s="12">
        <v>2024</v>
      </c>
    </row>
    <row r="1409" spans="1:11" ht="16.5" customHeight="1" x14ac:dyDescent="0.3">
      <c r="A1409" s="14">
        <v>45537</v>
      </c>
      <c r="B1409" s="15" t="s">
        <v>165</v>
      </c>
      <c r="C1409" s="15" t="s">
        <v>55</v>
      </c>
      <c r="D1409" s="16" t="s">
        <v>13</v>
      </c>
      <c r="E1409" s="16" t="s">
        <v>154</v>
      </c>
      <c r="F1409" s="15" t="s">
        <v>155</v>
      </c>
      <c r="G1409" s="17">
        <v>485.06</v>
      </c>
      <c r="H1409" s="16">
        <v>2</v>
      </c>
      <c r="I1409" s="17">
        <v>14.23</v>
      </c>
      <c r="J1409" s="16" t="s">
        <v>41</v>
      </c>
      <c r="K1409" s="16">
        <v>2024</v>
      </c>
    </row>
    <row r="1410" spans="1:11" ht="16.5" customHeight="1" x14ac:dyDescent="0.3">
      <c r="A1410" s="10">
        <v>45399</v>
      </c>
      <c r="B1410" s="11" t="s">
        <v>120</v>
      </c>
      <c r="C1410" s="11" t="s">
        <v>23</v>
      </c>
      <c r="D1410" s="12" t="s">
        <v>13</v>
      </c>
      <c r="E1410" s="12" t="s">
        <v>116</v>
      </c>
      <c r="F1410" s="11" t="s">
        <v>191</v>
      </c>
      <c r="G1410" s="13">
        <v>15977.01</v>
      </c>
      <c r="H1410" s="12">
        <v>3</v>
      </c>
      <c r="I1410" s="13">
        <v>3966.22</v>
      </c>
      <c r="J1410" s="12" t="s">
        <v>105</v>
      </c>
      <c r="K1410" s="12">
        <v>2024</v>
      </c>
    </row>
    <row r="1411" spans="1:11" ht="16.5" customHeight="1" x14ac:dyDescent="0.3">
      <c r="A1411" s="14">
        <v>45727</v>
      </c>
      <c r="B1411" s="15" t="s">
        <v>37</v>
      </c>
      <c r="C1411" s="15" t="s">
        <v>23</v>
      </c>
      <c r="D1411" s="16" t="s">
        <v>13</v>
      </c>
      <c r="E1411" s="16" t="s">
        <v>19</v>
      </c>
      <c r="F1411" s="15" t="s">
        <v>128</v>
      </c>
      <c r="G1411" s="17">
        <v>5219.6400000000003</v>
      </c>
      <c r="H1411" s="16">
        <v>2</v>
      </c>
      <c r="I1411" s="17">
        <v>651.17999999999995</v>
      </c>
      <c r="J1411" s="16" t="s">
        <v>16</v>
      </c>
      <c r="K1411" s="16">
        <v>2025</v>
      </c>
    </row>
    <row r="1412" spans="1:11" ht="16.5" customHeight="1" x14ac:dyDescent="0.3">
      <c r="A1412" s="10">
        <v>45520</v>
      </c>
      <c r="B1412" s="11" t="s">
        <v>51</v>
      </c>
      <c r="C1412" s="11" t="s">
        <v>47</v>
      </c>
      <c r="D1412" s="12" t="s">
        <v>13</v>
      </c>
      <c r="E1412" s="12" t="s">
        <v>56</v>
      </c>
      <c r="F1412" s="11" t="s">
        <v>57</v>
      </c>
      <c r="G1412" s="13">
        <v>11248.11</v>
      </c>
      <c r="H1412" s="12">
        <v>6</v>
      </c>
      <c r="I1412" s="13">
        <v>5086.66</v>
      </c>
      <c r="J1412" s="12" t="s">
        <v>36</v>
      </c>
      <c r="K1412" s="12">
        <v>2024</v>
      </c>
    </row>
    <row r="1413" spans="1:11" ht="16.5" customHeight="1" x14ac:dyDescent="0.3">
      <c r="A1413" s="14">
        <v>45445</v>
      </c>
      <c r="B1413" s="15" t="s">
        <v>17</v>
      </c>
      <c r="C1413" s="15" t="s">
        <v>59</v>
      </c>
      <c r="D1413" s="16" t="s">
        <v>28</v>
      </c>
      <c r="E1413" s="16" t="s">
        <v>34</v>
      </c>
      <c r="F1413" s="15" t="s">
        <v>92</v>
      </c>
      <c r="G1413" s="17">
        <v>48169.760000000002</v>
      </c>
      <c r="H1413" s="16">
        <v>5</v>
      </c>
      <c r="I1413" s="17">
        <v>3501.64</v>
      </c>
      <c r="J1413" s="16" t="s">
        <v>26</v>
      </c>
      <c r="K1413" s="16">
        <v>2024</v>
      </c>
    </row>
    <row r="1414" spans="1:11" ht="16.5" customHeight="1" x14ac:dyDescent="0.3">
      <c r="A1414" s="10">
        <v>45733</v>
      </c>
      <c r="B1414" s="11" t="s">
        <v>98</v>
      </c>
      <c r="C1414" s="11" t="s">
        <v>52</v>
      </c>
      <c r="D1414" s="12" t="s">
        <v>13</v>
      </c>
      <c r="E1414" s="12" t="s">
        <v>56</v>
      </c>
      <c r="F1414" s="11" t="s">
        <v>130</v>
      </c>
      <c r="G1414" s="13">
        <v>3655.46</v>
      </c>
      <c r="H1414" s="12">
        <v>2</v>
      </c>
      <c r="I1414" s="13">
        <v>1147.06</v>
      </c>
      <c r="J1414" s="12" t="s">
        <v>16</v>
      </c>
      <c r="K1414" s="12">
        <v>2025</v>
      </c>
    </row>
    <row r="1415" spans="1:11" ht="16.5" customHeight="1" x14ac:dyDescent="0.3">
      <c r="A1415" s="14">
        <v>45562</v>
      </c>
      <c r="B1415" s="15" t="s">
        <v>11</v>
      </c>
      <c r="C1415" s="15" t="s">
        <v>83</v>
      </c>
      <c r="D1415" s="16" t="s">
        <v>13</v>
      </c>
      <c r="E1415" s="16" t="s">
        <v>112</v>
      </c>
      <c r="F1415" s="15" t="s">
        <v>182</v>
      </c>
      <c r="G1415" s="17">
        <v>696.84</v>
      </c>
      <c r="H1415" s="16">
        <v>3</v>
      </c>
      <c r="I1415" s="17">
        <v>345.46</v>
      </c>
      <c r="J1415" s="16" t="s">
        <v>41</v>
      </c>
      <c r="K1415" s="16">
        <v>2024</v>
      </c>
    </row>
    <row r="1416" spans="1:11" ht="16.5" customHeight="1" x14ac:dyDescent="0.3">
      <c r="A1416" s="10">
        <v>45486</v>
      </c>
      <c r="B1416" s="11" t="s">
        <v>120</v>
      </c>
      <c r="C1416" s="11" t="s">
        <v>52</v>
      </c>
      <c r="D1416" s="12" t="s">
        <v>13</v>
      </c>
      <c r="E1416" s="12" t="s">
        <v>56</v>
      </c>
      <c r="F1416" s="11" t="s">
        <v>130</v>
      </c>
      <c r="G1416" s="13">
        <v>4168.55</v>
      </c>
      <c r="H1416" s="12">
        <v>7</v>
      </c>
      <c r="I1416" s="13">
        <v>1342.66</v>
      </c>
      <c r="J1416" s="12" t="s">
        <v>82</v>
      </c>
      <c r="K1416" s="12">
        <v>2024</v>
      </c>
    </row>
    <row r="1417" spans="1:11" ht="16.5" customHeight="1" x14ac:dyDescent="0.3">
      <c r="A1417" s="14">
        <v>45634</v>
      </c>
      <c r="B1417" s="15" t="s">
        <v>64</v>
      </c>
      <c r="C1417" s="15" t="s">
        <v>83</v>
      </c>
      <c r="D1417" s="16" t="s">
        <v>48</v>
      </c>
      <c r="E1417" s="16" t="s">
        <v>62</v>
      </c>
      <c r="F1417" s="15" t="s">
        <v>187</v>
      </c>
      <c r="G1417" s="17">
        <v>48397.88</v>
      </c>
      <c r="H1417" s="16">
        <v>5</v>
      </c>
      <c r="I1417" s="17">
        <v>6319.8</v>
      </c>
      <c r="J1417" s="16" t="s">
        <v>21</v>
      </c>
      <c r="K1417" s="16">
        <v>2024</v>
      </c>
    </row>
    <row r="1418" spans="1:11" ht="16.5" customHeight="1" x14ac:dyDescent="0.3">
      <c r="A1418" s="10">
        <v>45546</v>
      </c>
      <c r="B1418" s="11" t="s">
        <v>150</v>
      </c>
      <c r="C1418" s="11" t="s">
        <v>40</v>
      </c>
      <c r="D1418" s="12" t="s">
        <v>13</v>
      </c>
      <c r="E1418" s="12" t="s">
        <v>19</v>
      </c>
      <c r="F1418" s="11" t="s">
        <v>174</v>
      </c>
      <c r="G1418" s="13">
        <v>1524.57</v>
      </c>
      <c r="H1418" s="12">
        <v>8</v>
      </c>
      <c r="I1418" s="13">
        <v>487.98</v>
      </c>
      <c r="J1418" s="12" t="s">
        <v>41</v>
      </c>
      <c r="K1418" s="12">
        <v>2024</v>
      </c>
    </row>
    <row r="1419" spans="1:11" ht="16.5" customHeight="1" x14ac:dyDescent="0.3">
      <c r="A1419" s="14">
        <v>45429</v>
      </c>
      <c r="B1419" s="15" t="s">
        <v>176</v>
      </c>
      <c r="C1419" s="15" t="s">
        <v>23</v>
      </c>
      <c r="D1419" s="16" t="s">
        <v>48</v>
      </c>
      <c r="E1419" s="16" t="s">
        <v>62</v>
      </c>
      <c r="F1419" s="15" t="s">
        <v>185</v>
      </c>
      <c r="G1419" s="17">
        <v>1466.25</v>
      </c>
      <c r="H1419" s="16">
        <v>1</v>
      </c>
      <c r="I1419" s="17">
        <v>148.55000000000001</v>
      </c>
      <c r="J1419" s="16" t="s">
        <v>31</v>
      </c>
      <c r="K1419" s="16">
        <v>2024</v>
      </c>
    </row>
    <row r="1420" spans="1:11" ht="16.5" customHeight="1" x14ac:dyDescent="0.3">
      <c r="A1420" s="10">
        <v>45667</v>
      </c>
      <c r="B1420" s="11" t="s">
        <v>71</v>
      </c>
      <c r="C1420" s="11" t="s">
        <v>47</v>
      </c>
      <c r="D1420" s="12" t="s">
        <v>13</v>
      </c>
      <c r="E1420" s="12" t="s">
        <v>56</v>
      </c>
      <c r="F1420" s="11" t="s">
        <v>204</v>
      </c>
      <c r="G1420" s="13">
        <v>8486.5499999999993</v>
      </c>
      <c r="H1420" s="12">
        <v>6</v>
      </c>
      <c r="I1420" s="13">
        <v>2806.69</v>
      </c>
      <c r="J1420" s="12" t="s">
        <v>170</v>
      </c>
      <c r="K1420" s="12">
        <v>2025</v>
      </c>
    </row>
    <row r="1421" spans="1:11" ht="16.5" customHeight="1" x14ac:dyDescent="0.3">
      <c r="A1421" s="14">
        <v>45619</v>
      </c>
      <c r="B1421" s="15" t="s">
        <v>101</v>
      </c>
      <c r="C1421" s="15" t="s">
        <v>12</v>
      </c>
      <c r="D1421" s="16" t="s">
        <v>48</v>
      </c>
      <c r="E1421" s="16" t="s">
        <v>107</v>
      </c>
      <c r="F1421" s="15" t="s">
        <v>159</v>
      </c>
      <c r="G1421" s="17">
        <v>99784.29</v>
      </c>
      <c r="H1421" s="16">
        <v>2</v>
      </c>
      <c r="I1421" s="17">
        <v>27225.15</v>
      </c>
      <c r="J1421" s="16" t="s">
        <v>46</v>
      </c>
      <c r="K1421" s="16">
        <v>2024</v>
      </c>
    </row>
    <row r="1422" spans="1:11" ht="16.5" customHeight="1" x14ac:dyDescent="0.3">
      <c r="A1422" s="10">
        <v>45562</v>
      </c>
      <c r="B1422" s="11" t="s">
        <v>114</v>
      </c>
      <c r="C1422" s="11" t="s">
        <v>55</v>
      </c>
      <c r="D1422" s="12" t="s">
        <v>13</v>
      </c>
      <c r="E1422" s="12" t="s">
        <v>24</v>
      </c>
      <c r="F1422" s="11" t="s">
        <v>125</v>
      </c>
      <c r="G1422" s="13">
        <v>5187.3599999999997</v>
      </c>
      <c r="H1422" s="12">
        <v>2</v>
      </c>
      <c r="I1422" s="13">
        <v>2466.56</v>
      </c>
      <c r="J1422" s="12" t="s">
        <v>41</v>
      </c>
      <c r="K1422" s="12">
        <v>2024</v>
      </c>
    </row>
    <row r="1423" spans="1:11" ht="16.5" customHeight="1" x14ac:dyDescent="0.3">
      <c r="A1423" s="14">
        <v>45618</v>
      </c>
      <c r="B1423" s="15" t="s">
        <v>54</v>
      </c>
      <c r="C1423" s="15" t="s">
        <v>121</v>
      </c>
      <c r="D1423" s="16" t="s">
        <v>48</v>
      </c>
      <c r="E1423" s="16" t="s">
        <v>62</v>
      </c>
      <c r="F1423" s="15" t="s">
        <v>63</v>
      </c>
      <c r="G1423" s="17">
        <v>670.06</v>
      </c>
      <c r="H1423" s="16">
        <v>1</v>
      </c>
      <c r="I1423" s="17">
        <v>174.73</v>
      </c>
      <c r="J1423" s="16" t="s">
        <v>46</v>
      </c>
      <c r="K1423" s="16">
        <v>2024</v>
      </c>
    </row>
    <row r="1424" spans="1:11" ht="16.5" customHeight="1" x14ac:dyDescent="0.3">
      <c r="A1424" s="10">
        <v>45650</v>
      </c>
      <c r="B1424" s="11" t="s">
        <v>11</v>
      </c>
      <c r="C1424" s="11" t="s">
        <v>47</v>
      </c>
      <c r="D1424" s="12" t="s">
        <v>13</v>
      </c>
      <c r="E1424" s="12" t="s">
        <v>19</v>
      </c>
      <c r="F1424" s="11" t="s">
        <v>128</v>
      </c>
      <c r="G1424" s="13">
        <v>5106.53</v>
      </c>
      <c r="H1424" s="12">
        <v>2</v>
      </c>
      <c r="I1424" s="13">
        <v>1350.52</v>
      </c>
      <c r="J1424" s="12" t="s">
        <v>21</v>
      </c>
      <c r="K1424" s="12">
        <v>2024</v>
      </c>
    </row>
    <row r="1425" spans="1:11" ht="16.5" customHeight="1" x14ac:dyDescent="0.3">
      <c r="A1425" s="14">
        <v>45732</v>
      </c>
      <c r="B1425" s="15" t="s">
        <v>17</v>
      </c>
      <c r="C1425" s="15" t="s">
        <v>23</v>
      </c>
      <c r="D1425" s="16" t="s">
        <v>13</v>
      </c>
      <c r="E1425" s="16" t="s">
        <v>116</v>
      </c>
      <c r="F1425" s="15" t="s">
        <v>199</v>
      </c>
      <c r="G1425" s="17">
        <v>27536.639999999999</v>
      </c>
      <c r="H1425" s="16">
        <v>1</v>
      </c>
      <c r="I1425" s="17">
        <v>7761.65</v>
      </c>
      <c r="J1425" s="16" t="s">
        <v>16</v>
      </c>
      <c r="K1425" s="16">
        <v>2025</v>
      </c>
    </row>
    <row r="1426" spans="1:11" ht="16.5" customHeight="1" x14ac:dyDescent="0.3">
      <c r="A1426" s="10">
        <v>45555</v>
      </c>
      <c r="B1426" s="11" t="s">
        <v>86</v>
      </c>
      <c r="C1426" s="11" t="s">
        <v>93</v>
      </c>
      <c r="D1426" s="12" t="s">
        <v>13</v>
      </c>
      <c r="E1426" s="12" t="s">
        <v>44</v>
      </c>
      <c r="F1426" s="11" t="s">
        <v>135</v>
      </c>
      <c r="G1426" s="13">
        <v>9253.14</v>
      </c>
      <c r="H1426" s="12">
        <v>1</v>
      </c>
      <c r="I1426" s="13">
        <v>4424.8</v>
      </c>
      <c r="J1426" s="12" t="s">
        <v>41</v>
      </c>
      <c r="K1426" s="12">
        <v>2024</v>
      </c>
    </row>
    <row r="1427" spans="1:11" ht="16.5" customHeight="1" x14ac:dyDescent="0.3">
      <c r="A1427" s="14">
        <v>45654</v>
      </c>
      <c r="B1427" s="15" t="s">
        <v>37</v>
      </c>
      <c r="C1427" s="15" t="s">
        <v>43</v>
      </c>
      <c r="D1427" s="16" t="s">
        <v>13</v>
      </c>
      <c r="E1427" s="16" t="s">
        <v>56</v>
      </c>
      <c r="F1427" s="15" t="s">
        <v>197</v>
      </c>
      <c r="G1427" s="17">
        <v>5078.13</v>
      </c>
      <c r="H1427" s="16">
        <v>6</v>
      </c>
      <c r="I1427" s="17">
        <v>1959.17</v>
      </c>
      <c r="J1427" s="16" t="s">
        <v>21</v>
      </c>
      <c r="K1427" s="16">
        <v>2024</v>
      </c>
    </row>
    <row r="1428" spans="1:11" ht="16.5" customHeight="1" x14ac:dyDescent="0.3">
      <c r="A1428" s="10">
        <v>45495</v>
      </c>
      <c r="B1428" s="11" t="s">
        <v>90</v>
      </c>
      <c r="C1428" s="11" t="s">
        <v>33</v>
      </c>
      <c r="D1428" s="12" t="s">
        <v>28</v>
      </c>
      <c r="E1428" s="12" t="s">
        <v>146</v>
      </c>
      <c r="F1428" s="11" t="s">
        <v>202</v>
      </c>
      <c r="G1428" s="13">
        <v>100257.09</v>
      </c>
      <c r="H1428" s="12">
        <v>10</v>
      </c>
      <c r="I1428" s="13">
        <v>18453.27</v>
      </c>
      <c r="J1428" s="12" t="s">
        <v>82</v>
      </c>
      <c r="K1428" s="12">
        <v>2024</v>
      </c>
    </row>
    <row r="1429" spans="1:11" ht="16.5" customHeight="1" x14ac:dyDescent="0.3">
      <c r="A1429" s="14">
        <v>45567</v>
      </c>
      <c r="B1429" s="15" t="s">
        <v>17</v>
      </c>
      <c r="C1429" s="15" t="s">
        <v>12</v>
      </c>
      <c r="D1429" s="16" t="s">
        <v>48</v>
      </c>
      <c r="E1429" s="16" t="s">
        <v>62</v>
      </c>
      <c r="F1429" s="15" t="s">
        <v>81</v>
      </c>
      <c r="G1429" s="17">
        <v>10015.52</v>
      </c>
      <c r="H1429" s="16">
        <v>7</v>
      </c>
      <c r="I1429" s="17">
        <v>2753.65</v>
      </c>
      <c r="J1429" s="16" t="s">
        <v>96</v>
      </c>
      <c r="K1429" s="16">
        <v>2024</v>
      </c>
    </row>
    <row r="1430" spans="1:11" ht="16.5" customHeight="1" x14ac:dyDescent="0.3">
      <c r="A1430" s="10">
        <v>45426</v>
      </c>
      <c r="B1430" s="11" t="s">
        <v>183</v>
      </c>
      <c r="C1430" s="11" t="s">
        <v>76</v>
      </c>
      <c r="D1430" s="12" t="s">
        <v>13</v>
      </c>
      <c r="E1430" s="12" t="s">
        <v>56</v>
      </c>
      <c r="F1430" s="11" t="s">
        <v>204</v>
      </c>
      <c r="G1430" s="13">
        <v>3436.6</v>
      </c>
      <c r="H1430" s="12">
        <v>10</v>
      </c>
      <c r="I1430" s="13">
        <v>1915.56</v>
      </c>
      <c r="J1430" s="12" t="s">
        <v>31</v>
      </c>
      <c r="K1430" s="12">
        <v>2024</v>
      </c>
    </row>
    <row r="1431" spans="1:11" ht="16.5" customHeight="1" x14ac:dyDescent="0.3">
      <c r="A1431" s="14">
        <v>45726</v>
      </c>
      <c r="B1431" s="15" t="s">
        <v>150</v>
      </c>
      <c r="C1431" s="15" t="s">
        <v>65</v>
      </c>
      <c r="D1431" s="16" t="s">
        <v>48</v>
      </c>
      <c r="E1431" s="16" t="s">
        <v>107</v>
      </c>
      <c r="F1431" s="15" t="s">
        <v>157</v>
      </c>
      <c r="G1431" s="17">
        <v>6620.09</v>
      </c>
      <c r="H1431" s="16">
        <v>3</v>
      </c>
      <c r="I1431" s="17">
        <v>2130.61</v>
      </c>
      <c r="J1431" s="16" t="s">
        <v>16</v>
      </c>
      <c r="K1431" s="16">
        <v>2025</v>
      </c>
    </row>
    <row r="1432" spans="1:11" ht="16.5" customHeight="1" x14ac:dyDescent="0.3">
      <c r="A1432" s="10">
        <v>45674</v>
      </c>
      <c r="B1432" s="11" t="s">
        <v>32</v>
      </c>
      <c r="C1432" s="11" t="s">
        <v>83</v>
      </c>
      <c r="D1432" s="12" t="s">
        <v>48</v>
      </c>
      <c r="E1432" s="12" t="s">
        <v>107</v>
      </c>
      <c r="F1432" s="11" t="s">
        <v>108</v>
      </c>
      <c r="G1432" s="13">
        <v>1170.29</v>
      </c>
      <c r="H1432" s="12">
        <v>1</v>
      </c>
      <c r="I1432" s="13">
        <v>470.71</v>
      </c>
      <c r="J1432" s="12" t="s">
        <v>170</v>
      </c>
      <c r="K1432" s="12">
        <v>2025</v>
      </c>
    </row>
    <row r="1433" spans="1:11" ht="16.5" customHeight="1" x14ac:dyDescent="0.3">
      <c r="A1433" s="14">
        <v>45586</v>
      </c>
      <c r="B1433" s="15" t="s">
        <v>183</v>
      </c>
      <c r="C1433" s="15" t="s">
        <v>23</v>
      </c>
      <c r="D1433" s="16" t="s">
        <v>48</v>
      </c>
      <c r="E1433" s="16" t="s">
        <v>107</v>
      </c>
      <c r="F1433" s="15" t="s">
        <v>175</v>
      </c>
      <c r="G1433" s="17">
        <v>1063.05</v>
      </c>
      <c r="H1433" s="16">
        <v>3</v>
      </c>
      <c r="I1433" s="17">
        <v>242.6</v>
      </c>
      <c r="J1433" s="16" t="s">
        <v>96</v>
      </c>
      <c r="K1433" s="16">
        <v>2024</v>
      </c>
    </row>
    <row r="1434" spans="1:11" ht="16.5" customHeight="1" x14ac:dyDescent="0.3">
      <c r="A1434" s="10">
        <v>45665</v>
      </c>
      <c r="B1434" s="11" t="s">
        <v>54</v>
      </c>
      <c r="C1434" s="11" t="s">
        <v>102</v>
      </c>
      <c r="D1434" s="12" t="s">
        <v>13</v>
      </c>
      <c r="E1434" s="12" t="s">
        <v>73</v>
      </c>
      <c r="F1434" s="11" t="s">
        <v>173</v>
      </c>
      <c r="G1434" s="13">
        <v>109237.03</v>
      </c>
      <c r="H1434" s="12">
        <v>5</v>
      </c>
      <c r="I1434" s="13">
        <v>16105.22</v>
      </c>
      <c r="J1434" s="12" t="s">
        <v>170</v>
      </c>
      <c r="K1434" s="12">
        <v>2025</v>
      </c>
    </row>
    <row r="1435" spans="1:11" ht="16.5" customHeight="1" x14ac:dyDescent="0.3">
      <c r="A1435" s="14">
        <v>45414</v>
      </c>
      <c r="B1435" s="15" t="s">
        <v>88</v>
      </c>
      <c r="C1435" s="15" t="s">
        <v>23</v>
      </c>
      <c r="D1435" s="16" t="s">
        <v>13</v>
      </c>
      <c r="E1435" s="16" t="s">
        <v>112</v>
      </c>
      <c r="F1435" s="15" t="s">
        <v>113</v>
      </c>
      <c r="G1435" s="17">
        <v>2636.01</v>
      </c>
      <c r="H1435" s="16">
        <v>3</v>
      </c>
      <c r="I1435" s="17">
        <v>1282.5</v>
      </c>
      <c r="J1435" s="16" t="s">
        <v>31</v>
      </c>
      <c r="K1435" s="16">
        <v>2024</v>
      </c>
    </row>
    <row r="1436" spans="1:11" ht="16.5" customHeight="1" x14ac:dyDescent="0.3">
      <c r="A1436" s="10">
        <v>45685</v>
      </c>
      <c r="B1436" s="11" t="s">
        <v>164</v>
      </c>
      <c r="C1436" s="11" t="s">
        <v>121</v>
      </c>
      <c r="D1436" s="12" t="s">
        <v>13</v>
      </c>
      <c r="E1436" s="12" t="s">
        <v>73</v>
      </c>
      <c r="F1436" s="11" t="s">
        <v>127</v>
      </c>
      <c r="G1436" s="13">
        <v>38858.44</v>
      </c>
      <c r="H1436" s="12">
        <v>6</v>
      </c>
      <c r="I1436" s="19">
        <v>-7775.82</v>
      </c>
      <c r="J1436" s="12" t="s">
        <v>170</v>
      </c>
      <c r="K1436" s="12">
        <v>2025</v>
      </c>
    </row>
    <row r="1437" spans="1:11" ht="16.5" customHeight="1" x14ac:dyDescent="0.3">
      <c r="A1437" s="14">
        <v>45392</v>
      </c>
      <c r="B1437" s="15" t="s">
        <v>142</v>
      </c>
      <c r="C1437" s="15" t="s">
        <v>121</v>
      </c>
      <c r="D1437" s="16" t="s">
        <v>28</v>
      </c>
      <c r="E1437" s="16" t="s">
        <v>34</v>
      </c>
      <c r="F1437" s="15" t="s">
        <v>145</v>
      </c>
      <c r="G1437" s="17">
        <v>12360.28</v>
      </c>
      <c r="H1437" s="16">
        <v>3</v>
      </c>
      <c r="I1437" s="17">
        <v>2721.9</v>
      </c>
      <c r="J1437" s="16" t="s">
        <v>105</v>
      </c>
      <c r="K1437" s="16">
        <v>2024</v>
      </c>
    </row>
    <row r="1438" spans="1:11" ht="16.5" customHeight="1" x14ac:dyDescent="0.3">
      <c r="A1438" s="10">
        <v>45457</v>
      </c>
      <c r="B1438" s="11" t="s">
        <v>178</v>
      </c>
      <c r="C1438" s="11" t="s">
        <v>40</v>
      </c>
      <c r="D1438" s="12" t="s">
        <v>48</v>
      </c>
      <c r="E1438" s="12" t="s">
        <v>107</v>
      </c>
      <c r="F1438" s="11" t="s">
        <v>131</v>
      </c>
      <c r="G1438" s="13">
        <v>4294.43</v>
      </c>
      <c r="H1438" s="12">
        <v>1</v>
      </c>
      <c r="I1438" s="13">
        <v>729.23</v>
      </c>
      <c r="J1438" s="12" t="s">
        <v>26</v>
      </c>
      <c r="K1438" s="12">
        <v>2024</v>
      </c>
    </row>
    <row r="1439" spans="1:11" ht="16.5" customHeight="1" x14ac:dyDescent="0.3">
      <c r="A1439" s="14">
        <v>45734</v>
      </c>
      <c r="B1439" s="15" t="s">
        <v>71</v>
      </c>
      <c r="C1439" s="15" t="s">
        <v>111</v>
      </c>
      <c r="D1439" s="16" t="s">
        <v>13</v>
      </c>
      <c r="E1439" s="16" t="s">
        <v>44</v>
      </c>
      <c r="F1439" s="15" t="s">
        <v>156</v>
      </c>
      <c r="G1439" s="17">
        <v>7222.86</v>
      </c>
      <c r="H1439" s="16">
        <v>3</v>
      </c>
      <c r="I1439" s="17">
        <v>2457.9899999999998</v>
      </c>
      <c r="J1439" s="16" t="s">
        <v>16</v>
      </c>
      <c r="K1439" s="16">
        <v>2025</v>
      </c>
    </row>
    <row r="1440" spans="1:11" ht="16.5" customHeight="1" x14ac:dyDescent="0.3">
      <c r="A1440" s="10">
        <v>45580</v>
      </c>
      <c r="B1440" s="11" t="s">
        <v>54</v>
      </c>
      <c r="C1440" s="11" t="s">
        <v>55</v>
      </c>
      <c r="D1440" s="12" t="s">
        <v>48</v>
      </c>
      <c r="E1440" s="12" t="s">
        <v>62</v>
      </c>
      <c r="F1440" s="11" t="s">
        <v>187</v>
      </c>
      <c r="G1440" s="13">
        <v>10545.98</v>
      </c>
      <c r="H1440" s="12">
        <v>6</v>
      </c>
      <c r="I1440" s="13">
        <v>3924.61</v>
      </c>
      <c r="J1440" s="12" t="s">
        <v>96</v>
      </c>
      <c r="K1440" s="12">
        <v>2024</v>
      </c>
    </row>
    <row r="1441" spans="1:11" ht="16.5" customHeight="1" x14ac:dyDescent="0.3">
      <c r="A1441" s="14">
        <v>45617</v>
      </c>
      <c r="B1441" s="15" t="s">
        <v>64</v>
      </c>
      <c r="C1441" s="15" t="s">
        <v>33</v>
      </c>
      <c r="D1441" s="16" t="s">
        <v>28</v>
      </c>
      <c r="E1441" s="16" t="s">
        <v>34</v>
      </c>
      <c r="F1441" s="15" t="s">
        <v>123</v>
      </c>
      <c r="G1441" s="17">
        <v>5882.7</v>
      </c>
      <c r="H1441" s="16">
        <v>3</v>
      </c>
      <c r="I1441" s="17">
        <v>2253.0300000000002</v>
      </c>
      <c r="J1441" s="16" t="s">
        <v>46</v>
      </c>
      <c r="K1441" s="16">
        <v>2024</v>
      </c>
    </row>
    <row r="1442" spans="1:11" ht="16.5" customHeight="1" x14ac:dyDescent="0.3">
      <c r="A1442" s="10">
        <v>45709</v>
      </c>
      <c r="B1442" s="11" t="s">
        <v>85</v>
      </c>
      <c r="C1442" s="11" t="s">
        <v>102</v>
      </c>
      <c r="D1442" s="12" t="s">
        <v>13</v>
      </c>
      <c r="E1442" s="12" t="s">
        <v>19</v>
      </c>
      <c r="F1442" s="11" t="s">
        <v>174</v>
      </c>
      <c r="G1442" s="13">
        <v>17747.64</v>
      </c>
      <c r="H1442" s="12">
        <v>6</v>
      </c>
      <c r="I1442" s="13">
        <v>5622.25</v>
      </c>
      <c r="J1442" s="12" t="s">
        <v>78</v>
      </c>
      <c r="K1442" s="12">
        <v>2025</v>
      </c>
    </row>
    <row r="1443" spans="1:11" ht="16.5" customHeight="1" x14ac:dyDescent="0.3">
      <c r="A1443" s="14">
        <v>45402</v>
      </c>
      <c r="B1443" s="15" t="s">
        <v>142</v>
      </c>
      <c r="C1443" s="15" t="s">
        <v>99</v>
      </c>
      <c r="D1443" s="16" t="s">
        <v>13</v>
      </c>
      <c r="E1443" s="16" t="s">
        <v>44</v>
      </c>
      <c r="F1443" s="15" t="s">
        <v>97</v>
      </c>
      <c r="G1443" s="17">
        <v>3387.95</v>
      </c>
      <c r="H1443" s="16">
        <v>10</v>
      </c>
      <c r="I1443" s="17">
        <v>1455.79</v>
      </c>
      <c r="J1443" s="16" t="s">
        <v>105</v>
      </c>
      <c r="K1443" s="16">
        <v>2024</v>
      </c>
    </row>
    <row r="1444" spans="1:11" ht="16.5" customHeight="1" x14ac:dyDescent="0.3">
      <c r="A1444" s="10">
        <v>45685</v>
      </c>
      <c r="B1444" s="11" t="s">
        <v>69</v>
      </c>
      <c r="C1444" s="11" t="s">
        <v>99</v>
      </c>
      <c r="D1444" s="12" t="s">
        <v>13</v>
      </c>
      <c r="E1444" s="12" t="s">
        <v>19</v>
      </c>
      <c r="F1444" s="11" t="s">
        <v>174</v>
      </c>
      <c r="G1444" s="13">
        <v>697.41</v>
      </c>
      <c r="H1444" s="12">
        <v>1</v>
      </c>
      <c r="I1444" s="13">
        <v>233.97</v>
      </c>
      <c r="J1444" s="12" t="s">
        <v>170</v>
      </c>
      <c r="K1444" s="12">
        <v>2025</v>
      </c>
    </row>
    <row r="1445" spans="1:11" ht="16.5" customHeight="1" x14ac:dyDescent="0.3">
      <c r="A1445" s="14">
        <v>45402</v>
      </c>
      <c r="B1445" s="15" t="s">
        <v>118</v>
      </c>
      <c r="C1445" s="15" t="s">
        <v>80</v>
      </c>
      <c r="D1445" s="16" t="s">
        <v>48</v>
      </c>
      <c r="E1445" s="16" t="s">
        <v>62</v>
      </c>
      <c r="F1445" s="15" t="s">
        <v>185</v>
      </c>
      <c r="G1445" s="17">
        <v>1607.17</v>
      </c>
      <c r="H1445" s="16">
        <v>2</v>
      </c>
      <c r="I1445" s="17">
        <v>399.54</v>
      </c>
      <c r="J1445" s="16" t="s">
        <v>105</v>
      </c>
      <c r="K1445" s="16">
        <v>2024</v>
      </c>
    </row>
    <row r="1446" spans="1:11" ht="16.5" customHeight="1" x14ac:dyDescent="0.3">
      <c r="A1446" s="10">
        <v>45538</v>
      </c>
      <c r="B1446" s="11" t="s">
        <v>64</v>
      </c>
      <c r="C1446" s="11" t="s">
        <v>18</v>
      </c>
      <c r="D1446" s="12" t="s">
        <v>13</v>
      </c>
      <c r="E1446" s="12" t="s">
        <v>56</v>
      </c>
      <c r="F1446" s="11" t="s">
        <v>204</v>
      </c>
      <c r="G1446" s="13">
        <v>10149.89</v>
      </c>
      <c r="H1446" s="12">
        <v>1</v>
      </c>
      <c r="I1446" s="13">
        <v>5213.03</v>
      </c>
      <c r="J1446" s="12" t="s">
        <v>41</v>
      </c>
      <c r="K1446" s="12">
        <v>2024</v>
      </c>
    </row>
    <row r="1447" spans="1:11" ht="16.5" customHeight="1" x14ac:dyDescent="0.3">
      <c r="A1447" s="14">
        <v>45421</v>
      </c>
      <c r="B1447" s="15" t="s">
        <v>126</v>
      </c>
      <c r="C1447" s="15" t="s">
        <v>99</v>
      </c>
      <c r="D1447" s="16" t="s">
        <v>48</v>
      </c>
      <c r="E1447" s="16" t="s">
        <v>107</v>
      </c>
      <c r="F1447" s="15" t="s">
        <v>108</v>
      </c>
      <c r="G1447" s="17">
        <v>5157.45</v>
      </c>
      <c r="H1447" s="16">
        <v>1</v>
      </c>
      <c r="I1447" s="17">
        <v>2127.96</v>
      </c>
      <c r="J1447" s="16" t="s">
        <v>31</v>
      </c>
      <c r="K1447" s="16">
        <v>2024</v>
      </c>
    </row>
    <row r="1448" spans="1:11" ht="16.5" customHeight="1" x14ac:dyDescent="0.3">
      <c r="A1448" s="10">
        <v>45682</v>
      </c>
      <c r="B1448" s="11" t="s">
        <v>137</v>
      </c>
      <c r="C1448" s="11" t="s">
        <v>93</v>
      </c>
      <c r="D1448" s="12" t="s">
        <v>48</v>
      </c>
      <c r="E1448" s="12" t="s">
        <v>107</v>
      </c>
      <c r="F1448" s="11" t="s">
        <v>108</v>
      </c>
      <c r="G1448" s="13">
        <v>999.24</v>
      </c>
      <c r="H1448" s="12">
        <v>4</v>
      </c>
      <c r="I1448" s="13">
        <v>219.69</v>
      </c>
      <c r="J1448" s="12" t="s">
        <v>170</v>
      </c>
      <c r="K1448" s="12">
        <v>2025</v>
      </c>
    </row>
    <row r="1449" spans="1:11" ht="16.5" customHeight="1" x14ac:dyDescent="0.3">
      <c r="A1449" s="14">
        <v>45510</v>
      </c>
      <c r="B1449" s="15" t="s">
        <v>150</v>
      </c>
      <c r="C1449" s="15" t="s">
        <v>83</v>
      </c>
      <c r="D1449" s="16" t="s">
        <v>28</v>
      </c>
      <c r="E1449" s="16" t="s">
        <v>29</v>
      </c>
      <c r="F1449" s="15" t="s">
        <v>171</v>
      </c>
      <c r="G1449" s="17">
        <v>11703.97</v>
      </c>
      <c r="H1449" s="16">
        <v>1</v>
      </c>
      <c r="I1449" s="17">
        <v>977.58</v>
      </c>
      <c r="J1449" s="16" t="s">
        <v>36</v>
      </c>
      <c r="K1449" s="16">
        <v>2024</v>
      </c>
    </row>
    <row r="1450" spans="1:11" ht="16.5" customHeight="1" x14ac:dyDescent="0.3">
      <c r="A1450" s="10">
        <v>45741</v>
      </c>
      <c r="B1450" s="11" t="s">
        <v>164</v>
      </c>
      <c r="C1450" s="11" t="s">
        <v>99</v>
      </c>
      <c r="D1450" s="12" t="s">
        <v>48</v>
      </c>
      <c r="E1450" s="12" t="s">
        <v>107</v>
      </c>
      <c r="F1450" s="11" t="s">
        <v>157</v>
      </c>
      <c r="G1450" s="13">
        <v>24259.200000000001</v>
      </c>
      <c r="H1450" s="12">
        <v>3</v>
      </c>
      <c r="I1450" s="13">
        <v>7310.02</v>
      </c>
      <c r="J1450" s="12" t="s">
        <v>16</v>
      </c>
      <c r="K1450" s="12">
        <v>2025</v>
      </c>
    </row>
    <row r="1451" spans="1:11" ht="16.5" customHeight="1" x14ac:dyDescent="0.3">
      <c r="A1451" s="14">
        <v>45643</v>
      </c>
      <c r="B1451" s="15" t="s">
        <v>98</v>
      </c>
      <c r="C1451" s="15" t="s">
        <v>65</v>
      </c>
      <c r="D1451" s="16" t="s">
        <v>48</v>
      </c>
      <c r="E1451" s="16" t="s">
        <v>49</v>
      </c>
      <c r="F1451" s="15" t="s">
        <v>68</v>
      </c>
      <c r="G1451" s="17">
        <v>89360.41</v>
      </c>
      <c r="H1451" s="16">
        <v>2</v>
      </c>
      <c r="I1451" s="17">
        <v>41435.300000000003</v>
      </c>
      <c r="J1451" s="16" t="s">
        <v>21</v>
      </c>
      <c r="K1451" s="16">
        <v>2024</v>
      </c>
    </row>
    <row r="1452" spans="1:11" ht="16.5" customHeight="1" x14ac:dyDescent="0.3">
      <c r="A1452" s="10">
        <v>45390</v>
      </c>
      <c r="B1452" s="11" t="s">
        <v>114</v>
      </c>
      <c r="C1452" s="11" t="s">
        <v>80</v>
      </c>
      <c r="D1452" s="12" t="s">
        <v>13</v>
      </c>
      <c r="E1452" s="12" t="s">
        <v>14</v>
      </c>
      <c r="F1452" s="11" t="s">
        <v>129</v>
      </c>
      <c r="G1452" s="13">
        <v>897.05</v>
      </c>
      <c r="H1452" s="12">
        <v>1</v>
      </c>
      <c r="I1452" s="13">
        <v>255.67</v>
      </c>
      <c r="J1452" s="12" t="s">
        <v>105</v>
      </c>
      <c r="K1452" s="12">
        <v>2024</v>
      </c>
    </row>
    <row r="1453" spans="1:11" ht="16.5" customHeight="1" x14ac:dyDescent="0.3">
      <c r="A1453" s="14">
        <v>45637</v>
      </c>
      <c r="B1453" s="15" t="s">
        <v>118</v>
      </c>
      <c r="C1453" s="15" t="s">
        <v>93</v>
      </c>
      <c r="D1453" s="16" t="s">
        <v>28</v>
      </c>
      <c r="E1453" s="16" t="s">
        <v>34</v>
      </c>
      <c r="F1453" s="15" t="s">
        <v>123</v>
      </c>
      <c r="G1453" s="17">
        <v>5313.05</v>
      </c>
      <c r="H1453" s="16">
        <v>5</v>
      </c>
      <c r="I1453" s="17">
        <v>1074.3699999999999</v>
      </c>
      <c r="J1453" s="16" t="s">
        <v>21</v>
      </c>
      <c r="K1453" s="16">
        <v>2024</v>
      </c>
    </row>
    <row r="1454" spans="1:11" ht="16.5" customHeight="1" x14ac:dyDescent="0.3">
      <c r="A1454" s="10">
        <v>45529</v>
      </c>
      <c r="B1454" s="11" t="s">
        <v>190</v>
      </c>
      <c r="C1454" s="11" t="s">
        <v>52</v>
      </c>
      <c r="D1454" s="12" t="s">
        <v>13</v>
      </c>
      <c r="E1454" s="12" t="s">
        <v>24</v>
      </c>
      <c r="F1454" s="11" t="s">
        <v>91</v>
      </c>
      <c r="G1454" s="13">
        <v>1007.78</v>
      </c>
      <c r="H1454" s="12">
        <v>7</v>
      </c>
      <c r="I1454" s="19">
        <v>-658.25</v>
      </c>
      <c r="J1454" s="12" t="s">
        <v>36</v>
      </c>
      <c r="K1454" s="12">
        <v>2024</v>
      </c>
    </row>
    <row r="1455" spans="1:11" ht="16.5" customHeight="1" x14ac:dyDescent="0.3">
      <c r="A1455" s="14">
        <v>45468</v>
      </c>
      <c r="B1455" s="15" t="s">
        <v>190</v>
      </c>
      <c r="C1455" s="15" t="s">
        <v>59</v>
      </c>
      <c r="D1455" s="16" t="s">
        <v>13</v>
      </c>
      <c r="E1455" s="16" t="s">
        <v>24</v>
      </c>
      <c r="F1455" s="15" t="s">
        <v>100</v>
      </c>
      <c r="G1455" s="17">
        <v>2227.6799999999998</v>
      </c>
      <c r="H1455" s="16">
        <v>4</v>
      </c>
      <c r="I1455" s="18">
        <v>-1609.5</v>
      </c>
      <c r="J1455" s="16" t="s">
        <v>26</v>
      </c>
      <c r="K1455" s="16">
        <v>2024</v>
      </c>
    </row>
    <row r="1456" spans="1:11" ht="16.5" customHeight="1" x14ac:dyDescent="0.3">
      <c r="A1456" s="10">
        <v>45523</v>
      </c>
      <c r="B1456" s="11" t="s">
        <v>90</v>
      </c>
      <c r="C1456" s="11" t="s">
        <v>83</v>
      </c>
      <c r="D1456" s="12" t="s">
        <v>28</v>
      </c>
      <c r="E1456" s="12" t="s">
        <v>34</v>
      </c>
      <c r="F1456" s="11" t="s">
        <v>123</v>
      </c>
      <c r="G1456" s="13">
        <v>11355.48</v>
      </c>
      <c r="H1456" s="12">
        <v>4</v>
      </c>
      <c r="I1456" s="19">
        <v>-271.18</v>
      </c>
      <c r="J1456" s="12" t="s">
        <v>36</v>
      </c>
      <c r="K1456" s="12">
        <v>2024</v>
      </c>
    </row>
    <row r="1457" spans="1:11" ht="16.5" customHeight="1" x14ac:dyDescent="0.3">
      <c r="A1457" s="14">
        <v>45730</v>
      </c>
      <c r="B1457" s="15" t="s">
        <v>137</v>
      </c>
      <c r="C1457" s="15" t="s">
        <v>52</v>
      </c>
      <c r="D1457" s="16" t="s">
        <v>28</v>
      </c>
      <c r="E1457" s="16" t="s">
        <v>34</v>
      </c>
      <c r="F1457" s="15" t="s">
        <v>145</v>
      </c>
      <c r="G1457" s="17">
        <v>779.99</v>
      </c>
      <c r="H1457" s="16">
        <v>6</v>
      </c>
      <c r="I1457" s="17">
        <v>201.79</v>
      </c>
      <c r="J1457" s="16" t="s">
        <v>16</v>
      </c>
      <c r="K1457" s="16">
        <v>2025</v>
      </c>
    </row>
    <row r="1458" spans="1:11" ht="16.5" customHeight="1" x14ac:dyDescent="0.3">
      <c r="A1458" s="10">
        <v>45597</v>
      </c>
      <c r="B1458" s="11" t="s">
        <v>88</v>
      </c>
      <c r="C1458" s="11" t="s">
        <v>40</v>
      </c>
      <c r="D1458" s="12" t="s">
        <v>28</v>
      </c>
      <c r="E1458" s="12" t="s">
        <v>34</v>
      </c>
      <c r="F1458" s="11" t="s">
        <v>92</v>
      </c>
      <c r="G1458" s="13">
        <v>10774.36</v>
      </c>
      <c r="H1458" s="12">
        <v>2</v>
      </c>
      <c r="I1458" s="13">
        <v>1893.08</v>
      </c>
      <c r="J1458" s="12" t="s">
        <v>46</v>
      </c>
      <c r="K1458" s="12">
        <v>2024</v>
      </c>
    </row>
    <row r="1459" spans="1:11" ht="16.5" customHeight="1" x14ac:dyDescent="0.3">
      <c r="A1459" s="14">
        <v>45554</v>
      </c>
      <c r="B1459" s="15" t="s">
        <v>90</v>
      </c>
      <c r="C1459" s="15" t="s">
        <v>55</v>
      </c>
      <c r="D1459" s="16" t="s">
        <v>28</v>
      </c>
      <c r="E1459" s="16" t="s">
        <v>146</v>
      </c>
      <c r="F1459" s="15" t="s">
        <v>147</v>
      </c>
      <c r="G1459" s="17">
        <v>30121.59</v>
      </c>
      <c r="H1459" s="16">
        <v>2</v>
      </c>
      <c r="I1459" s="17">
        <v>3035.82</v>
      </c>
      <c r="J1459" s="16" t="s">
        <v>41</v>
      </c>
      <c r="K1459" s="16">
        <v>2024</v>
      </c>
    </row>
    <row r="1460" spans="1:11" ht="16.5" customHeight="1" x14ac:dyDescent="0.3">
      <c r="A1460" s="10">
        <v>45561</v>
      </c>
      <c r="B1460" s="11" t="s">
        <v>164</v>
      </c>
      <c r="C1460" s="11" t="s">
        <v>99</v>
      </c>
      <c r="D1460" s="12" t="s">
        <v>48</v>
      </c>
      <c r="E1460" s="12" t="s">
        <v>62</v>
      </c>
      <c r="F1460" s="11" t="s">
        <v>119</v>
      </c>
      <c r="G1460" s="13">
        <v>49021.25</v>
      </c>
      <c r="H1460" s="12">
        <v>5</v>
      </c>
      <c r="I1460" s="13">
        <v>14424.11</v>
      </c>
      <c r="J1460" s="12" t="s">
        <v>41</v>
      </c>
      <c r="K1460" s="12">
        <v>2024</v>
      </c>
    </row>
    <row r="1461" spans="1:11" ht="16.5" customHeight="1" x14ac:dyDescent="0.3">
      <c r="A1461" s="14">
        <v>45653</v>
      </c>
      <c r="B1461" s="15" t="s">
        <v>67</v>
      </c>
      <c r="C1461" s="15" t="s">
        <v>18</v>
      </c>
      <c r="D1461" s="16" t="s">
        <v>13</v>
      </c>
      <c r="E1461" s="16" t="s">
        <v>24</v>
      </c>
      <c r="F1461" s="15" t="s">
        <v>125</v>
      </c>
      <c r="G1461" s="17">
        <v>556.82000000000005</v>
      </c>
      <c r="H1461" s="16">
        <v>3</v>
      </c>
      <c r="I1461" s="18">
        <v>-443.98</v>
      </c>
      <c r="J1461" s="16" t="s">
        <v>21</v>
      </c>
      <c r="K1461" s="16">
        <v>2024</v>
      </c>
    </row>
    <row r="1462" spans="1:11" ht="16.5" customHeight="1" x14ac:dyDescent="0.3">
      <c r="A1462" s="10">
        <v>45580</v>
      </c>
      <c r="B1462" s="11" t="s">
        <v>90</v>
      </c>
      <c r="C1462" s="11" t="s">
        <v>80</v>
      </c>
      <c r="D1462" s="12" t="s">
        <v>28</v>
      </c>
      <c r="E1462" s="12" t="s">
        <v>34</v>
      </c>
      <c r="F1462" s="11" t="s">
        <v>145</v>
      </c>
      <c r="G1462" s="13">
        <v>1944.34</v>
      </c>
      <c r="H1462" s="12">
        <v>3</v>
      </c>
      <c r="I1462" s="13">
        <v>950.16</v>
      </c>
      <c r="J1462" s="12" t="s">
        <v>96</v>
      </c>
      <c r="K1462" s="12">
        <v>2024</v>
      </c>
    </row>
    <row r="1463" spans="1:11" ht="16.5" customHeight="1" x14ac:dyDescent="0.3">
      <c r="A1463" s="14">
        <v>45501</v>
      </c>
      <c r="B1463" s="15" t="s">
        <v>39</v>
      </c>
      <c r="C1463" s="15" t="s">
        <v>47</v>
      </c>
      <c r="D1463" s="16" t="s">
        <v>28</v>
      </c>
      <c r="E1463" s="16" t="s">
        <v>34</v>
      </c>
      <c r="F1463" s="15" t="s">
        <v>123</v>
      </c>
      <c r="G1463" s="17">
        <v>1990.7</v>
      </c>
      <c r="H1463" s="16">
        <v>3</v>
      </c>
      <c r="I1463" s="17">
        <v>847.53</v>
      </c>
      <c r="J1463" s="16" t="s">
        <v>82</v>
      </c>
      <c r="K1463" s="16">
        <v>2024</v>
      </c>
    </row>
    <row r="1464" spans="1:11" ht="16.5" customHeight="1" x14ac:dyDescent="0.3">
      <c r="A1464" s="10">
        <v>45542</v>
      </c>
      <c r="B1464" s="11" t="s">
        <v>118</v>
      </c>
      <c r="C1464" s="11" t="s">
        <v>99</v>
      </c>
      <c r="D1464" s="12" t="s">
        <v>13</v>
      </c>
      <c r="E1464" s="12" t="s">
        <v>19</v>
      </c>
      <c r="F1464" s="11" t="s">
        <v>128</v>
      </c>
      <c r="G1464" s="13">
        <v>405.22</v>
      </c>
      <c r="H1464" s="12">
        <v>3</v>
      </c>
      <c r="I1464" s="13">
        <v>120.15</v>
      </c>
      <c r="J1464" s="12" t="s">
        <v>41</v>
      </c>
      <c r="K1464" s="12">
        <v>2024</v>
      </c>
    </row>
    <row r="1465" spans="1:11" ht="16.5" customHeight="1" x14ac:dyDescent="0.3">
      <c r="A1465" s="14">
        <v>45464</v>
      </c>
      <c r="B1465" s="15" t="s">
        <v>51</v>
      </c>
      <c r="C1465" s="15" t="s">
        <v>12</v>
      </c>
      <c r="D1465" s="16" t="s">
        <v>13</v>
      </c>
      <c r="E1465" s="16" t="s">
        <v>154</v>
      </c>
      <c r="F1465" s="15" t="s">
        <v>196</v>
      </c>
      <c r="G1465" s="17">
        <v>54008.02</v>
      </c>
      <c r="H1465" s="16">
        <v>5</v>
      </c>
      <c r="I1465" s="17">
        <v>1100.96</v>
      </c>
      <c r="J1465" s="16" t="s">
        <v>26</v>
      </c>
      <c r="K1465" s="16">
        <v>2024</v>
      </c>
    </row>
    <row r="1466" spans="1:11" ht="16.5" customHeight="1" x14ac:dyDescent="0.3">
      <c r="A1466" s="10">
        <v>45617</v>
      </c>
      <c r="B1466" s="11" t="s">
        <v>79</v>
      </c>
      <c r="C1466" s="11" t="s">
        <v>55</v>
      </c>
      <c r="D1466" s="12" t="s">
        <v>28</v>
      </c>
      <c r="E1466" s="12" t="s">
        <v>34</v>
      </c>
      <c r="F1466" s="11" t="s">
        <v>123</v>
      </c>
      <c r="G1466" s="13">
        <v>2673.24</v>
      </c>
      <c r="H1466" s="12">
        <v>3</v>
      </c>
      <c r="I1466" s="13">
        <v>790.88</v>
      </c>
      <c r="J1466" s="12" t="s">
        <v>46</v>
      </c>
      <c r="K1466" s="12">
        <v>2024</v>
      </c>
    </row>
    <row r="1467" spans="1:11" ht="16.5" customHeight="1" x14ac:dyDescent="0.3">
      <c r="A1467" s="14">
        <v>45559</v>
      </c>
      <c r="B1467" s="15" t="s">
        <v>142</v>
      </c>
      <c r="C1467" s="15" t="s">
        <v>102</v>
      </c>
      <c r="D1467" s="16" t="s">
        <v>13</v>
      </c>
      <c r="E1467" s="16" t="s">
        <v>19</v>
      </c>
      <c r="F1467" s="15" t="s">
        <v>174</v>
      </c>
      <c r="G1467" s="17">
        <v>2901.13</v>
      </c>
      <c r="H1467" s="16">
        <v>1</v>
      </c>
      <c r="I1467" s="17">
        <v>645.9</v>
      </c>
      <c r="J1467" s="16" t="s">
        <v>41</v>
      </c>
      <c r="K1467" s="16">
        <v>2024</v>
      </c>
    </row>
    <row r="1468" spans="1:11" ht="16.5" customHeight="1" x14ac:dyDescent="0.3">
      <c r="A1468" s="10">
        <v>45404</v>
      </c>
      <c r="B1468" s="11" t="s">
        <v>54</v>
      </c>
      <c r="C1468" s="11" t="s">
        <v>40</v>
      </c>
      <c r="D1468" s="12" t="s">
        <v>13</v>
      </c>
      <c r="E1468" s="12" t="s">
        <v>19</v>
      </c>
      <c r="F1468" s="11" t="s">
        <v>128</v>
      </c>
      <c r="G1468" s="13">
        <v>1162.17</v>
      </c>
      <c r="H1468" s="12">
        <v>2</v>
      </c>
      <c r="I1468" s="13">
        <v>369.63</v>
      </c>
      <c r="J1468" s="12" t="s">
        <v>105</v>
      </c>
      <c r="K1468" s="12">
        <v>2024</v>
      </c>
    </row>
    <row r="1469" spans="1:11" ht="16.5" customHeight="1" x14ac:dyDescent="0.3">
      <c r="A1469" s="14">
        <v>45704</v>
      </c>
      <c r="B1469" s="15" t="s">
        <v>137</v>
      </c>
      <c r="C1469" s="15" t="s">
        <v>59</v>
      </c>
      <c r="D1469" s="16" t="s">
        <v>13</v>
      </c>
      <c r="E1469" s="16" t="s">
        <v>44</v>
      </c>
      <c r="F1469" s="15" t="s">
        <v>135</v>
      </c>
      <c r="G1469" s="17">
        <v>2911.69</v>
      </c>
      <c r="H1469" s="16">
        <v>2</v>
      </c>
      <c r="I1469" s="17">
        <v>1224.02</v>
      </c>
      <c r="J1469" s="16" t="s">
        <v>78</v>
      </c>
      <c r="K1469" s="16">
        <v>2025</v>
      </c>
    </row>
    <row r="1470" spans="1:11" ht="16.5" customHeight="1" x14ac:dyDescent="0.3">
      <c r="A1470" s="10">
        <v>45737</v>
      </c>
      <c r="B1470" s="11" t="s">
        <v>164</v>
      </c>
      <c r="C1470" s="11" t="s">
        <v>83</v>
      </c>
      <c r="D1470" s="12" t="s">
        <v>13</v>
      </c>
      <c r="E1470" s="12" t="s">
        <v>44</v>
      </c>
      <c r="F1470" s="11" t="s">
        <v>72</v>
      </c>
      <c r="G1470" s="13">
        <v>2122.06</v>
      </c>
      <c r="H1470" s="12">
        <v>2</v>
      </c>
      <c r="I1470" s="13">
        <v>843.91</v>
      </c>
      <c r="J1470" s="12" t="s">
        <v>16</v>
      </c>
      <c r="K1470" s="12">
        <v>2025</v>
      </c>
    </row>
    <row r="1471" spans="1:11" ht="16.5" customHeight="1" x14ac:dyDescent="0.3">
      <c r="A1471" s="14">
        <v>45435</v>
      </c>
      <c r="B1471" s="15" t="s">
        <v>27</v>
      </c>
      <c r="C1471" s="15" t="s">
        <v>153</v>
      </c>
      <c r="D1471" s="16" t="s">
        <v>13</v>
      </c>
      <c r="E1471" s="16" t="s">
        <v>154</v>
      </c>
      <c r="F1471" s="15" t="s">
        <v>196</v>
      </c>
      <c r="G1471" s="17">
        <v>2481.33</v>
      </c>
      <c r="H1471" s="16">
        <v>1</v>
      </c>
      <c r="I1471" s="17">
        <v>780.85</v>
      </c>
      <c r="J1471" s="16" t="s">
        <v>31</v>
      </c>
      <c r="K1471" s="16">
        <v>2024</v>
      </c>
    </row>
    <row r="1472" spans="1:11" ht="16.5" customHeight="1" x14ac:dyDescent="0.3">
      <c r="A1472" s="10">
        <v>45586</v>
      </c>
      <c r="B1472" s="11" t="s">
        <v>172</v>
      </c>
      <c r="C1472" s="11" t="s">
        <v>18</v>
      </c>
      <c r="D1472" s="12" t="s">
        <v>13</v>
      </c>
      <c r="E1472" s="12" t="s">
        <v>19</v>
      </c>
      <c r="F1472" s="11" t="s">
        <v>174</v>
      </c>
      <c r="G1472" s="13">
        <v>3893.03</v>
      </c>
      <c r="H1472" s="12">
        <v>8</v>
      </c>
      <c r="I1472" s="13">
        <v>952.22</v>
      </c>
      <c r="J1472" s="12" t="s">
        <v>96</v>
      </c>
      <c r="K1472" s="12">
        <v>2024</v>
      </c>
    </row>
    <row r="1473" spans="1:11" ht="16.5" customHeight="1" x14ac:dyDescent="0.3">
      <c r="A1473" s="14">
        <v>45729</v>
      </c>
      <c r="B1473" s="15" t="s">
        <v>69</v>
      </c>
      <c r="C1473" s="15" t="s">
        <v>12</v>
      </c>
      <c r="D1473" s="16" t="s">
        <v>13</v>
      </c>
      <c r="E1473" s="16" t="s">
        <v>24</v>
      </c>
      <c r="F1473" s="15" t="s">
        <v>91</v>
      </c>
      <c r="G1473" s="17">
        <v>4978.8999999999996</v>
      </c>
      <c r="H1473" s="16">
        <v>4</v>
      </c>
      <c r="I1473" s="17">
        <v>1856.25</v>
      </c>
      <c r="J1473" s="16" t="s">
        <v>16</v>
      </c>
      <c r="K1473" s="16">
        <v>2025</v>
      </c>
    </row>
    <row r="1474" spans="1:11" ht="16.5" customHeight="1" x14ac:dyDescent="0.3">
      <c r="A1474" s="10">
        <v>45451</v>
      </c>
      <c r="B1474" s="11" t="s">
        <v>150</v>
      </c>
      <c r="C1474" s="11" t="s">
        <v>47</v>
      </c>
      <c r="D1474" s="12" t="s">
        <v>13</v>
      </c>
      <c r="E1474" s="12" t="s">
        <v>73</v>
      </c>
      <c r="F1474" s="11" t="s">
        <v>127</v>
      </c>
      <c r="G1474" s="13">
        <v>9368.31</v>
      </c>
      <c r="H1474" s="12">
        <v>3</v>
      </c>
      <c r="I1474" s="19">
        <v>-2239.1</v>
      </c>
      <c r="J1474" s="12" t="s">
        <v>26</v>
      </c>
      <c r="K1474" s="12">
        <v>2024</v>
      </c>
    </row>
    <row r="1475" spans="1:11" ht="16.5" customHeight="1" x14ac:dyDescent="0.3">
      <c r="A1475" s="14">
        <v>45702</v>
      </c>
      <c r="B1475" s="15" t="s">
        <v>37</v>
      </c>
      <c r="C1475" s="15" t="s">
        <v>102</v>
      </c>
      <c r="D1475" s="16" t="s">
        <v>13</v>
      </c>
      <c r="E1475" s="16" t="s">
        <v>24</v>
      </c>
      <c r="F1475" s="15" t="s">
        <v>91</v>
      </c>
      <c r="G1475" s="17">
        <v>2861.81</v>
      </c>
      <c r="H1475" s="16">
        <v>6</v>
      </c>
      <c r="I1475" s="17">
        <v>1457.96</v>
      </c>
      <c r="J1475" s="16" t="s">
        <v>78</v>
      </c>
      <c r="K1475" s="16">
        <v>2025</v>
      </c>
    </row>
    <row r="1476" spans="1:11" ht="16.5" customHeight="1" x14ac:dyDescent="0.3">
      <c r="A1476" s="10">
        <v>45489</v>
      </c>
      <c r="B1476" s="11" t="s">
        <v>115</v>
      </c>
      <c r="C1476" s="11" t="s">
        <v>12</v>
      </c>
      <c r="D1476" s="12" t="s">
        <v>13</v>
      </c>
      <c r="E1476" s="12" t="s">
        <v>73</v>
      </c>
      <c r="F1476" s="11" t="s">
        <v>173</v>
      </c>
      <c r="G1476" s="13">
        <v>45762.39</v>
      </c>
      <c r="H1476" s="12">
        <v>3</v>
      </c>
      <c r="I1476" s="13">
        <v>12971.96</v>
      </c>
      <c r="J1476" s="12" t="s">
        <v>82</v>
      </c>
      <c r="K1476" s="12">
        <v>2024</v>
      </c>
    </row>
    <row r="1477" spans="1:11" ht="16.5" customHeight="1" x14ac:dyDescent="0.3">
      <c r="A1477" s="14">
        <v>45734</v>
      </c>
      <c r="B1477" s="15" t="s">
        <v>172</v>
      </c>
      <c r="C1477" s="15" t="s">
        <v>65</v>
      </c>
      <c r="D1477" s="16" t="s">
        <v>48</v>
      </c>
      <c r="E1477" s="16" t="s">
        <v>62</v>
      </c>
      <c r="F1477" s="15" t="s">
        <v>70</v>
      </c>
      <c r="G1477" s="17">
        <v>19987.36</v>
      </c>
      <c r="H1477" s="16">
        <v>4</v>
      </c>
      <c r="I1477" s="17">
        <v>1570.04</v>
      </c>
      <c r="J1477" s="16" t="s">
        <v>16</v>
      </c>
      <c r="K1477" s="16">
        <v>2025</v>
      </c>
    </row>
    <row r="1478" spans="1:11" ht="16.5" customHeight="1" x14ac:dyDescent="0.3">
      <c r="A1478" s="10">
        <v>45485</v>
      </c>
      <c r="B1478" s="11" t="s">
        <v>120</v>
      </c>
      <c r="C1478" s="11" t="s">
        <v>93</v>
      </c>
      <c r="D1478" s="12" t="s">
        <v>48</v>
      </c>
      <c r="E1478" s="12" t="s">
        <v>62</v>
      </c>
      <c r="F1478" s="11" t="s">
        <v>186</v>
      </c>
      <c r="G1478" s="13">
        <v>16367.23</v>
      </c>
      <c r="H1478" s="12">
        <v>3</v>
      </c>
      <c r="I1478" s="13">
        <v>4885.3100000000004</v>
      </c>
      <c r="J1478" s="12" t="s">
        <v>82</v>
      </c>
      <c r="K1478" s="12">
        <v>2024</v>
      </c>
    </row>
    <row r="1479" spans="1:11" ht="16.5" customHeight="1" x14ac:dyDescent="0.3">
      <c r="A1479" s="14">
        <v>45393</v>
      </c>
      <c r="B1479" s="15" t="s">
        <v>54</v>
      </c>
      <c r="C1479" s="15" t="s">
        <v>93</v>
      </c>
      <c r="D1479" s="16" t="s">
        <v>13</v>
      </c>
      <c r="E1479" s="16" t="s">
        <v>73</v>
      </c>
      <c r="F1479" s="15" t="s">
        <v>173</v>
      </c>
      <c r="G1479" s="17">
        <v>7591.55</v>
      </c>
      <c r="H1479" s="16">
        <v>5</v>
      </c>
      <c r="I1479" s="18">
        <v>-100.2</v>
      </c>
      <c r="J1479" s="16" t="s">
        <v>105</v>
      </c>
      <c r="K1479" s="16">
        <v>2024</v>
      </c>
    </row>
    <row r="1480" spans="1:11" ht="16.5" customHeight="1" x14ac:dyDescent="0.3">
      <c r="A1480" s="10">
        <v>45727</v>
      </c>
      <c r="B1480" s="11" t="s">
        <v>150</v>
      </c>
      <c r="C1480" s="11" t="s">
        <v>93</v>
      </c>
      <c r="D1480" s="12" t="s">
        <v>48</v>
      </c>
      <c r="E1480" s="12" t="s">
        <v>62</v>
      </c>
      <c r="F1480" s="11" t="s">
        <v>186</v>
      </c>
      <c r="G1480" s="13">
        <v>55643.53</v>
      </c>
      <c r="H1480" s="12">
        <v>3</v>
      </c>
      <c r="I1480" s="13">
        <v>5033.93</v>
      </c>
      <c r="J1480" s="12" t="s">
        <v>16</v>
      </c>
      <c r="K1480" s="12">
        <v>2025</v>
      </c>
    </row>
    <row r="1481" spans="1:11" ht="16.5" customHeight="1" x14ac:dyDescent="0.3">
      <c r="A1481" s="14">
        <v>45549</v>
      </c>
      <c r="B1481" s="15" t="s">
        <v>106</v>
      </c>
      <c r="C1481" s="15" t="s">
        <v>80</v>
      </c>
      <c r="D1481" s="16" t="s">
        <v>28</v>
      </c>
      <c r="E1481" s="16" t="s">
        <v>60</v>
      </c>
      <c r="F1481" s="15" t="s">
        <v>136</v>
      </c>
      <c r="G1481" s="17">
        <v>32621.89</v>
      </c>
      <c r="H1481" s="16">
        <v>4</v>
      </c>
      <c r="I1481" s="18">
        <v>-15466.12</v>
      </c>
      <c r="J1481" s="16" t="s">
        <v>41</v>
      </c>
      <c r="K1481" s="16">
        <v>2024</v>
      </c>
    </row>
    <row r="1482" spans="1:11" ht="16.5" customHeight="1" x14ac:dyDescent="0.3">
      <c r="A1482" s="10">
        <v>45624</v>
      </c>
      <c r="B1482" s="11" t="s">
        <v>95</v>
      </c>
      <c r="C1482" s="11" t="s">
        <v>153</v>
      </c>
      <c r="D1482" s="12" t="s">
        <v>13</v>
      </c>
      <c r="E1482" s="12" t="s">
        <v>24</v>
      </c>
      <c r="F1482" s="11" t="s">
        <v>100</v>
      </c>
      <c r="G1482" s="13">
        <v>294355.5</v>
      </c>
      <c r="H1482" s="12">
        <v>3</v>
      </c>
      <c r="I1482" s="13">
        <v>102647.42</v>
      </c>
      <c r="J1482" s="12" t="s">
        <v>46</v>
      </c>
      <c r="K1482" s="12">
        <v>2024</v>
      </c>
    </row>
    <row r="1483" spans="1:11" ht="16.5" customHeight="1" x14ac:dyDescent="0.3">
      <c r="A1483" s="14">
        <v>45495</v>
      </c>
      <c r="B1483" s="15" t="s">
        <v>120</v>
      </c>
      <c r="C1483" s="15" t="s">
        <v>99</v>
      </c>
      <c r="D1483" s="16" t="s">
        <v>13</v>
      </c>
      <c r="E1483" s="16" t="s">
        <v>56</v>
      </c>
      <c r="F1483" s="15" t="s">
        <v>197</v>
      </c>
      <c r="G1483" s="17">
        <v>812.13</v>
      </c>
      <c r="H1483" s="16">
        <v>5</v>
      </c>
      <c r="I1483" s="17">
        <v>371.21</v>
      </c>
      <c r="J1483" s="16" t="s">
        <v>82</v>
      </c>
      <c r="K1483" s="16">
        <v>2024</v>
      </c>
    </row>
    <row r="1484" spans="1:11" ht="16.5" customHeight="1" x14ac:dyDescent="0.3">
      <c r="A1484" s="10">
        <v>45416</v>
      </c>
      <c r="B1484" s="11" t="s">
        <v>22</v>
      </c>
      <c r="C1484" s="11" t="s">
        <v>23</v>
      </c>
      <c r="D1484" s="12" t="s">
        <v>28</v>
      </c>
      <c r="E1484" s="12" t="s">
        <v>29</v>
      </c>
      <c r="F1484" s="11" t="s">
        <v>184</v>
      </c>
      <c r="G1484" s="13">
        <v>44066.53</v>
      </c>
      <c r="H1484" s="12">
        <v>2</v>
      </c>
      <c r="I1484" s="13">
        <v>12059.95</v>
      </c>
      <c r="J1484" s="12" t="s">
        <v>31</v>
      </c>
      <c r="K1484" s="12">
        <v>2024</v>
      </c>
    </row>
    <row r="1485" spans="1:11" ht="16.5" customHeight="1" x14ac:dyDescent="0.3">
      <c r="A1485" s="14">
        <v>45597</v>
      </c>
      <c r="B1485" s="15" t="s">
        <v>114</v>
      </c>
      <c r="C1485" s="15" t="s">
        <v>76</v>
      </c>
      <c r="D1485" s="16" t="s">
        <v>13</v>
      </c>
      <c r="E1485" s="16" t="s">
        <v>44</v>
      </c>
      <c r="F1485" s="15" t="s">
        <v>72</v>
      </c>
      <c r="G1485" s="17">
        <v>1379.6</v>
      </c>
      <c r="H1485" s="16">
        <v>2</v>
      </c>
      <c r="I1485" s="17">
        <v>490.52</v>
      </c>
      <c r="J1485" s="16" t="s">
        <v>46</v>
      </c>
      <c r="K1485" s="16">
        <v>2024</v>
      </c>
    </row>
    <row r="1486" spans="1:11" ht="16.5" customHeight="1" x14ac:dyDescent="0.3">
      <c r="A1486" s="10">
        <v>45432</v>
      </c>
      <c r="B1486" s="11" t="s">
        <v>71</v>
      </c>
      <c r="C1486" s="11" t="s">
        <v>33</v>
      </c>
      <c r="D1486" s="12" t="s">
        <v>48</v>
      </c>
      <c r="E1486" s="12" t="s">
        <v>107</v>
      </c>
      <c r="F1486" s="11" t="s">
        <v>175</v>
      </c>
      <c r="G1486" s="13">
        <v>4356.78</v>
      </c>
      <c r="H1486" s="12">
        <v>4</v>
      </c>
      <c r="I1486" s="13">
        <v>264.41000000000003</v>
      </c>
      <c r="J1486" s="12" t="s">
        <v>31</v>
      </c>
      <c r="K1486" s="12">
        <v>2024</v>
      </c>
    </row>
    <row r="1487" spans="1:11" ht="16.5" customHeight="1" x14ac:dyDescent="0.3">
      <c r="A1487" s="14">
        <v>45607</v>
      </c>
      <c r="B1487" s="15" t="s">
        <v>69</v>
      </c>
      <c r="C1487" s="15" t="s">
        <v>59</v>
      </c>
      <c r="D1487" s="16" t="s">
        <v>13</v>
      </c>
      <c r="E1487" s="16" t="s">
        <v>19</v>
      </c>
      <c r="F1487" s="15" t="s">
        <v>20</v>
      </c>
      <c r="G1487" s="17">
        <v>6073.55</v>
      </c>
      <c r="H1487" s="16">
        <v>7</v>
      </c>
      <c r="I1487" s="17">
        <v>1551.17</v>
      </c>
      <c r="J1487" s="16" t="s">
        <v>46</v>
      </c>
      <c r="K1487" s="16">
        <v>2024</v>
      </c>
    </row>
    <row r="1488" spans="1:11" ht="16.5" customHeight="1" x14ac:dyDescent="0.3">
      <c r="A1488" s="10">
        <v>45608</v>
      </c>
      <c r="B1488" s="11" t="s">
        <v>88</v>
      </c>
      <c r="C1488" s="11" t="s">
        <v>65</v>
      </c>
      <c r="D1488" s="12" t="s">
        <v>48</v>
      </c>
      <c r="E1488" s="12" t="s">
        <v>107</v>
      </c>
      <c r="F1488" s="11" t="s">
        <v>159</v>
      </c>
      <c r="G1488" s="13">
        <v>14996.6</v>
      </c>
      <c r="H1488" s="12">
        <v>3</v>
      </c>
      <c r="I1488" s="13">
        <v>5637.03</v>
      </c>
      <c r="J1488" s="12" t="s">
        <v>46</v>
      </c>
      <c r="K1488" s="12">
        <v>2024</v>
      </c>
    </row>
    <row r="1489" spans="1:11" ht="16.5" customHeight="1" x14ac:dyDescent="0.3">
      <c r="A1489" s="14">
        <v>45671</v>
      </c>
      <c r="B1489" s="15" t="s">
        <v>120</v>
      </c>
      <c r="C1489" s="15" t="s">
        <v>121</v>
      </c>
      <c r="D1489" s="16" t="s">
        <v>13</v>
      </c>
      <c r="E1489" s="16" t="s">
        <v>73</v>
      </c>
      <c r="F1489" s="15" t="s">
        <v>173</v>
      </c>
      <c r="G1489" s="17">
        <v>1136.48</v>
      </c>
      <c r="H1489" s="16">
        <v>1</v>
      </c>
      <c r="I1489" s="17">
        <v>294.33999999999997</v>
      </c>
      <c r="J1489" s="16" t="s">
        <v>170</v>
      </c>
      <c r="K1489" s="16">
        <v>2025</v>
      </c>
    </row>
    <row r="1490" spans="1:11" ht="16.5" customHeight="1" x14ac:dyDescent="0.3">
      <c r="A1490" s="10">
        <v>45493</v>
      </c>
      <c r="B1490" s="11" t="s">
        <v>172</v>
      </c>
      <c r="C1490" s="11" t="s">
        <v>40</v>
      </c>
      <c r="D1490" s="12" t="s">
        <v>48</v>
      </c>
      <c r="E1490" s="12" t="s">
        <v>107</v>
      </c>
      <c r="F1490" s="11" t="s">
        <v>177</v>
      </c>
      <c r="G1490" s="13">
        <v>3675.09</v>
      </c>
      <c r="H1490" s="12">
        <v>1</v>
      </c>
      <c r="I1490" s="13">
        <v>642.58000000000004</v>
      </c>
      <c r="J1490" s="12" t="s">
        <v>82</v>
      </c>
      <c r="K1490" s="12">
        <v>2024</v>
      </c>
    </row>
    <row r="1491" spans="1:11" ht="16.5" customHeight="1" x14ac:dyDescent="0.3">
      <c r="A1491" s="14">
        <v>45558</v>
      </c>
      <c r="B1491" s="15" t="s">
        <v>32</v>
      </c>
      <c r="C1491" s="15" t="s">
        <v>33</v>
      </c>
      <c r="D1491" s="16" t="s">
        <v>13</v>
      </c>
      <c r="E1491" s="16" t="s">
        <v>73</v>
      </c>
      <c r="F1491" s="15" t="s">
        <v>87</v>
      </c>
      <c r="G1491" s="17">
        <v>1568.39</v>
      </c>
      <c r="H1491" s="16">
        <v>2</v>
      </c>
      <c r="I1491" s="17">
        <v>431.26</v>
      </c>
      <c r="J1491" s="16" t="s">
        <v>41</v>
      </c>
      <c r="K1491" s="16">
        <v>2024</v>
      </c>
    </row>
    <row r="1492" spans="1:11" ht="16.5" customHeight="1" x14ac:dyDescent="0.3">
      <c r="A1492" s="10">
        <v>45728</v>
      </c>
      <c r="B1492" s="11" t="s">
        <v>133</v>
      </c>
      <c r="C1492" s="11" t="s">
        <v>23</v>
      </c>
      <c r="D1492" s="12" t="s">
        <v>13</v>
      </c>
      <c r="E1492" s="12" t="s">
        <v>19</v>
      </c>
      <c r="F1492" s="11" t="s">
        <v>20</v>
      </c>
      <c r="G1492" s="13">
        <v>981.63</v>
      </c>
      <c r="H1492" s="12">
        <v>6</v>
      </c>
      <c r="I1492" s="13">
        <v>287.26</v>
      </c>
      <c r="J1492" s="12" t="s">
        <v>16</v>
      </c>
      <c r="K1492" s="12">
        <v>2025</v>
      </c>
    </row>
    <row r="1493" spans="1:11" ht="16.5" customHeight="1" x14ac:dyDescent="0.3">
      <c r="A1493" s="14">
        <v>45444</v>
      </c>
      <c r="B1493" s="15" t="s">
        <v>11</v>
      </c>
      <c r="C1493" s="15" t="s">
        <v>59</v>
      </c>
      <c r="D1493" s="16" t="s">
        <v>13</v>
      </c>
      <c r="E1493" s="16" t="s">
        <v>44</v>
      </c>
      <c r="F1493" s="15" t="s">
        <v>72</v>
      </c>
      <c r="G1493" s="17">
        <v>1236.19</v>
      </c>
      <c r="H1493" s="16">
        <v>3</v>
      </c>
      <c r="I1493" s="17">
        <v>386.02</v>
      </c>
      <c r="J1493" s="16" t="s">
        <v>26</v>
      </c>
      <c r="K1493" s="16">
        <v>2024</v>
      </c>
    </row>
    <row r="1494" spans="1:11" ht="16.5" customHeight="1" x14ac:dyDescent="0.3">
      <c r="A1494" s="10">
        <v>45740</v>
      </c>
      <c r="B1494" s="11" t="s">
        <v>88</v>
      </c>
      <c r="C1494" s="11" t="s">
        <v>80</v>
      </c>
      <c r="D1494" s="12" t="s">
        <v>48</v>
      </c>
      <c r="E1494" s="12" t="s">
        <v>62</v>
      </c>
      <c r="F1494" s="11" t="s">
        <v>70</v>
      </c>
      <c r="G1494" s="13">
        <v>58192.54</v>
      </c>
      <c r="H1494" s="12">
        <v>3</v>
      </c>
      <c r="I1494" s="19">
        <v>-10600.38</v>
      </c>
      <c r="J1494" s="12" t="s">
        <v>16</v>
      </c>
      <c r="K1494" s="12">
        <v>2025</v>
      </c>
    </row>
    <row r="1495" spans="1:11" ht="16.5" customHeight="1" x14ac:dyDescent="0.3">
      <c r="A1495" s="14">
        <v>45557</v>
      </c>
      <c r="B1495" s="15" t="s">
        <v>88</v>
      </c>
      <c r="C1495" s="15" t="s">
        <v>23</v>
      </c>
      <c r="D1495" s="16" t="s">
        <v>13</v>
      </c>
      <c r="E1495" s="16" t="s">
        <v>73</v>
      </c>
      <c r="F1495" s="15" t="s">
        <v>74</v>
      </c>
      <c r="G1495" s="17">
        <v>5654.97</v>
      </c>
      <c r="H1495" s="16">
        <v>2</v>
      </c>
      <c r="I1495" s="17">
        <v>1751.55</v>
      </c>
      <c r="J1495" s="16" t="s">
        <v>41</v>
      </c>
      <c r="K1495" s="16">
        <v>2024</v>
      </c>
    </row>
    <row r="1496" spans="1:11" ht="16.5" customHeight="1" x14ac:dyDescent="0.3">
      <c r="A1496" s="10">
        <v>45478</v>
      </c>
      <c r="B1496" s="11" t="s">
        <v>11</v>
      </c>
      <c r="C1496" s="11" t="s">
        <v>59</v>
      </c>
      <c r="D1496" s="12" t="s">
        <v>13</v>
      </c>
      <c r="E1496" s="12" t="s">
        <v>73</v>
      </c>
      <c r="F1496" s="11" t="s">
        <v>87</v>
      </c>
      <c r="G1496" s="13">
        <v>1019.2</v>
      </c>
      <c r="H1496" s="12">
        <v>3</v>
      </c>
      <c r="I1496" s="13">
        <v>85.35</v>
      </c>
      <c r="J1496" s="12" t="s">
        <v>82</v>
      </c>
      <c r="K1496" s="12">
        <v>2024</v>
      </c>
    </row>
    <row r="1497" spans="1:11" ht="16.5" customHeight="1" x14ac:dyDescent="0.3">
      <c r="A1497" s="14">
        <v>45733</v>
      </c>
      <c r="B1497" s="15" t="s">
        <v>176</v>
      </c>
      <c r="C1497" s="15" t="s">
        <v>153</v>
      </c>
      <c r="D1497" s="16" t="s">
        <v>13</v>
      </c>
      <c r="E1497" s="16" t="s">
        <v>24</v>
      </c>
      <c r="F1497" s="15" t="s">
        <v>91</v>
      </c>
      <c r="G1497" s="17">
        <v>5458.5</v>
      </c>
      <c r="H1497" s="16">
        <v>4</v>
      </c>
      <c r="I1497" s="17">
        <v>2419.54</v>
      </c>
      <c r="J1497" s="16" t="s">
        <v>16</v>
      </c>
      <c r="K1497" s="16">
        <v>2025</v>
      </c>
    </row>
    <row r="1498" spans="1:11" ht="16.5" customHeight="1" x14ac:dyDescent="0.3">
      <c r="A1498" s="10">
        <v>45644</v>
      </c>
      <c r="B1498" s="11" t="s">
        <v>85</v>
      </c>
      <c r="C1498" s="11" t="s">
        <v>99</v>
      </c>
      <c r="D1498" s="12" t="s">
        <v>13</v>
      </c>
      <c r="E1498" s="12" t="s">
        <v>154</v>
      </c>
      <c r="F1498" s="11" t="s">
        <v>155</v>
      </c>
      <c r="G1498" s="13">
        <v>740.45</v>
      </c>
      <c r="H1498" s="12">
        <v>1</v>
      </c>
      <c r="I1498" s="13">
        <v>189.3</v>
      </c>
      <c r="J1498" s="12" t="s">
        <v>21</v>
      </c>
      <c r="K1498" s="12">
        <v>2024</v>
      </c>
    </row>
    <row r="1499" spans="1:11" ht="16.5" customHeight="1" x14ac:dyDescent="0.3">
      <c r="A1499" s="14">
        <v>45537</v>
      </c>
      <c r="B1499" s="15" t="s">
        <v>106</v>
      </c>
      <c r="C1499" s="15" t="s">
        <v>59</v>
      </c>
      <c r="D1499" s="16" t="s">
        <v>13</v>
      </c>
      <c r="E1499" s="16" t="s">
        <v>73</v>
      </c>
      <c r="F1499" s="15" t="s">
        <v>167</v>
      </c>
      <c r="G1499" s="17">
        <v>72242.64</v>
      </c>
      <c r="H1499" s="16">
        <v>3</v>
      </c>
      <c r="I1499" s="17">
        <v>9695.7999999999993</v>
      </c>
      <c r="J1499" s="16" t="s">
        <v>41</v>
      </c>
      <c r="K1499" s="16">
        <v>2024</v>
      </c>
    </row>
    <row r="1500" spans="1:11" ht="16.5" customHeight="1" x14ac:dyDescent="0.3">
      <c r="A1500" s="10">
        <v>45446</v>
      </c>
      <c r="B1500" s="11" t="s">
        <v>42</v>
      </c>
      <c r="C1500" s="11" t="s">
        <v>40</v>
      </c>
      <c r="D1500" s="12" t="s">
        <v>13</v>
      </c>
      <c r="E1500" s="12" t="s">
        <v>112</v>
      </c>
      <c r="F1500" s="11" t="s">
        <v>113</v>
      </c>
      <c r="G1500" s="13">
        <v>1180.82</v>
      </c>
      <c r="H1500" s="12">
        <v>3</v>
      </c>
      <c r="I1500" s="13">
        <v>396.1</v>
      </c>
      <c r="J1500" s="12" t="s">
        <v>26</v>
      </c>
      <c r="K1500" s="12">
        <v>2024</v>
      </c>
    </row>
    <row r="1501" spans="1:11" ht="16.5" customHeight="1" x14ac:dyDescent="0.3">
      <c r="A1501" s="14">
        <v>45620</v>
      </c>
      <c r="B1501" s="15" t="s">
        <v>85</v>
      </c>
      <c r="C1501" s="15" t="s">
        <v>52</v>
      </c>
      <c r="D1501" s="16" t="s">
        <v>13</v>
      </c>
      <c r="E1501" s="16" t="s">
        <v>19</v>
      </c>
      <c r="F1501" s="15" t="s">
        <v>198</v>
      </c>
      <c r="G1501" s="17">
        <v>3199.82</v>
      </c>
      <c r="H1501" s="16">
        <v>1</v>
      </c>
      <c r="I1501" s="17">
        <v>920.23</v>
      </c>
      <c r="J1501" s="16" t="s">
        <v>46</v>
      </c>
      <c r="K1501" s="16">
        <v>2024</v>
      </c>
    </row>
    <row r="1502" spans="1:11" ht="16.5" customHeight="1" x14ac:dyDescent="0.3">
      <c r="A1502" s="10">
        <v>45597</v>
      </c>
      <c r="B1502" s="11" t="s">
        <v>158</v>
      </c>
      <c r="C1502" s="11" t="s">
        <v>40</v>
      </c>
      <c r="D1502" s="12" t="s">
        <v>48</v>
      </c>
      <c r="E1502" s="12" t="s">
        <v>107</v>
      </c>
      <c r="F1502" s="11" t="s">
        <v>175</v>
      </c>
      <c r="G1502" s="13">
        <v>9927.18</v>
      </c>
      <c r="H1502" s="12">
        <v>2</v>
      </c>
      <c r="I1502" s="13">
        <v>2639.81</v>
      </c>
      <c r="J1502" s="12" t="s">
        <v>46</v>
      </c>
      <c r="K1502" s="12">
        <v>2024</v>
      </c>
    </row>
    <row r="1503" spans="1:11" ht="16.5" customHeight="1" x14ac:dyDescent="0.3">
      <c r="A1503" s="14">
        <v>45415</v>
      </c>
      <c r="B1503" s="15" t="s">
        <v>150</v>
      </c>
      <c r="C1503" s="15" t="s">
        <v>65</v>
      </c>
      <c r="D1503" s="16" t="s">
        <v>13</v>
      </c>
      <c r="E1503" s="16" t="s">
        <v>116</v>
      </c>
      <c r="F1503" s="15" t="s">
        <v>117</v>
      </c>
      <c r="G1503" s="17">
        <v>18127.18</v>
      </c>
      <c r="H1503" s="16">
        <v>1</v>
      </c>
      <c r="I1503" s="17">
        <v>5733.67</v>
      </c>
      <c r="J1503" s="16" t="s">
        <v>31</v>
      </c>
      <c r="K1503" s="16">
        <v>2024</v>
      </c>
    </row>
    <row r="1504" spans="1:11" ht="16.5" customHeight="1" x14ac:dyDescent="0.3">
      <c r="A1504" s="10">
        <v>45599</v>
      </c>
      <c r="B1504" s="11" t="s">
        <v>120</v>
      </c>
      <c r="C1504" s="11" t="s">
        <v>52</v>
      </c>
      <c r="D1504" s="12" t="s">
        <v>13</v>
      </c>
      <c r="E1504" s="12" t="s">
        <v>24</v>
      </c>
      <c r="F1504" s="11" t="s">
        <v>84</v>
      </c>
      <c r="G1504" s="13">
        <v>8396.6200000000008</v>
      </c>
      <c r="H1504" s="12">
        <v>3</v>
      </c>
      <c r="I1504" s="19">
        <v>-6832.66</v>
      </c>
      <c r="J1504" s="12" t="s">
        <v>46</v>
      </c>
      <c r="K1504" s="12">
        <v>2024</v>
      </c>
    </row>
    <row r="1505" spans="1:11" ht="16.5" customHeight="1" x14ac:dyDescent="0.3">
      <c r="A1505" s="14">
        <v>45521</v>
      </c>
      <c r="B1505" s="15" t="s">
        <v>27</v>
      </c>
      <c r="C1505" s="15" t="s">
        <v>80</v>
      </c>
      <c r="D1505" s="16" t="s">
        <v>13</v>
      </c>
      <c r="E1505" s="16" t="s">
        <v>24</v>
      </c>
      <c r="F1505" s="15" t="s">
        <v>100</v>
      </c>
      <c r="G1505" s="17">
        <v>9060.41</v>
      </c>
      <c r="H1505" s="16">
        <v>2</v>
      </c>
      <c r="I1505" s="17">
        <v>3550.8</v>
      </c>
      <c r="J1505" s="16" t="s">
        <v>36</v>
      </c>
      <c r="K1505" s="16">
        <v>2024</v>
      </c>
    </row>
    <row r="1506" spans="1:11" ht="16.5" customHeight="1" x14ac:dyDescent="0.3">
      <c r="A1506" s="10">
        <v>45487</v>
      </c>
      <c r="B1506" s="11" t="s">
        <v>86</v>
      </c>
      <c r="C1506" s="11" t="s">
        <v>83</v>
      </c>
      <c r="D1506" s="12" t="s">
        <v>13</v>
      </c>
      <c r="E1506" s="12" t="s">
        <v>24</v>
      </c>
      <c r="F1506" s="11" t="s">
        <v>100</v>
      </c>
      <c r="G1506" s="13">
        <v>617.74</v>
      </c>
      <c r="H1506" s="12">
        <v>4</v>
      </c>
      <c r="I1506" s="19">
        <v>-523.73</v>
      </c>
      <c r="J1506" s="12" t="s">
        <v>82</v>
      </c>
      <c r="K1506" s="12">
        <v>2024</v>
      </c>
    </row>
    <row r="1507" spans="1:11" ht="16.5" customHeight="1" x14ac:dyDescent="0.3">
      <c r="A1507" s="14">
        <v>45615</v>
      </c>
      <c r="B1507" s="15" t="s">
        <v>54</v>
      </c>
      <c r="C1507" s="15" t="s">
        <v>47</v>
      </c>
      <c r="D1507" s="16" t="s">
        <v>13</v>
      </c>
      <c r="E1507" s="16" t="s">
        <v>73</v>
      </c>
      <c r="F1507" s="15" t="s">
        <v>173</v>
      </c>
      <c r="G1507" s="17">
        <v>22907.7</v>
      </c>
      <c r="H1507" s="16">
        <v>5</v>
      </c>
      <c r="I1507" s="17">
        <v>6039.31</v>
      </c>
      <c r="J1507" s="16" t="s">
        <v>46</v>
      </c>
      <c r="K1507" s="16">
        <v>2024</v>
      </c>
    </row>
    <row r="1508" spans="1:11" ht="16.5" customHeight="1" x14ac:dyDescent="0.3">
      <c r="A1508" s="10">
        <v>45589</v>
      </c>
      <c r="B1508" s="11" t="s">
        <v>178</v>
      </c>
      <c r="C1508" s="11" t="s">
        <v>83</v>
      </c>
      <c r="D1508" s="12" t="s">
        <v>13</v>
      </c>
      <c r="E1508" s="12" t="s">
        <v>44</v>
      </c>
      <c r="F1508" s="11" t="s">
        <v>135</v>
      </c>
      <c r="G1508" s="13">
        <v>678.75</v>
      </c>
      <c r="H1508" s="12">
        <v>1</v>
      </c>
      <c r="I1508" s="13">
        <v>228.26</v>
      </c>
      <c r="J1508" s="12" t="s">
        <v>96</v>
      </c>
      <c r="K1508" s="12">
        <v>2024</v>
      </c>
    </row>
    <row r="1509" spans="1:11" ht="16.5" customHeight="1" x14ac:dyDescent="0.3">
      <c r="A1509" s="14">
        <v>45439</v>
      </c>
      <c r="B1509" s="15" t="s">
        <v>42</v>
      </c>
      <c r="C1509" s="15" t="s">
        <v>65</v>
      </c>
      <c r="D1509" s="16" t="s">
        <v>13</v>
      </c>
      <c r="E1509" s="16" t="s">
        <v>44</v>
      </c>
      <c r="F1509" s="15" t="s">
        <v>53</v>
      </c>
      <c r="G1509" s="17">
        <v>2007.65</v>
      </c>
      <c r="H1509" s="16">
        <v>7</v>
      </c>
      <c r="I1509" s="17">
        <v>798.81</v>
      </c>
      <c r="J1509" s="16" t="s">
        <v>31</v>
      </c>
      <c r="K1509" s="16">
        <v>2024</v>
      </c>
    </row>
    <row r="1510" spans="1:11" ht="16.5" customHeight="1" x14ac:dyDescent="0.3">
      <c r="A1510" s="10">
        <v>45393</v>
      </c>
      <c r="B1510" s="11" t="s">
        <v>190</v>
      </c>
      <c r="C1510" s="11" t="s">
        <v>80</v>
      </c>
      <c r="D1510" s="12" t="s">
        <v>13</v>
      </c>
      <c r="E1510" s="12" t="s">
        <v>73</v>
      </c>
      <c r="F1510" s="11" t="s">
        <v>87</v>
      </c>
      <c r="G1510" s="13">
        <v>62089.71</v>
      </c>
      <c r="H1510" s="12">
        <v>6</v>
      </c>
      <c r="I1510" s="13">
        <v>0</v>
      </c>
      <c r="J1510" s="12" t="s">
        <v>105</v>
      </c>
      <c r="K1510" s="12">
        <v>2024</v>
      </c>
    </row>
    <row r="1511" spans="1:11" ht="16.5" customHeight="1" x14ac:dyDescent="0.3">
      <c r="A1511" s="14">
        <v>45713</v>
      </c>
      <c r="B1511" s="15" t="s">
        <v>64</v>
      </c>
      <c r="C1511" s="15" t="s">
        <v>52</v>
      </c>
      <c r="D1511" s="16" t="s">
        <v>48</v>
      </c>
      <c r="E1511" s="16" t="s">
        <v>62</v>
      </c>
      <c r="F1511" s="15" t="s">
        <v>186</v>
      </c>
      <c r="G1511" s="17">
        <v>10559.38</v>
      </c>
      <c r="H1511" s="16">
        <v>5</v>
      </c>
      <c r="I1511" s="18">
        <v>-2448.5100000000002</v>
      </c>
      <c r="J1511" s="16" t="s">
        <v>78</v>
      </c>
      <c r="K1511" s="16">
        <v>2025</v>
      </c>
    </row>
    <row r="1512" spans="1:11" ht="16.5" customHeight="1" x14ac:dyDescent="0.3">
      <c r="A1512" s="10">
        <v>45571</v>
      </c>
      <c r="B1512" s="11" t="s">
        <v>103</v>
      </c>
      <c r="C1512" s="11" t="s">
        <v>55</v>
      </c>
      <c r="D1512" s="12" t="s">
        <v>13</v>
      </c>
      <c r="E1512" s="12" t="s">
        <v>24</v>
      </c>
      <c r="F1512" s="11" t="s">
        <v>91</v>
      </c>
      <c r="G1512" s="13">
        <v>4733.47</v>
      </c>
      <c r="H1512" s="12">
        <v>4</v>
      </c>
      <c r="I1512" s="13">
        <v>1486.99</v>
      </c>
      <c r="J1512" s="12" t="s">
        <v>96</v>
      </c>
      <c r="K1512" s="12">
        <v>2024</v>
      </c>
    </row>
    <row r="1513" spans="1:11" ht="16.5" customHeight="1" x14ac:dyDescent="0.3">
      <c r="A1513" s="14">
        <v>45407</v>
      </c>
      <c r="B1513" s="15" t="s">
        <v>168</v>
      </c>
      <c r="C1513" s="15" t="s">
        <v>40</v>
      </c>
      <c r="D1513" s="16" t="s">
        <v>13</v>
      </c>
      <c r="E1513" s="16" t="s">
        <v>14</v>
      </c>
      <c r="F1513" s="15" t="s">
        <v>161</v>
      </c>
      <c r="G1513" s="17">
        <v>2076.66</v>
      </c>
      <c r="H1513" s="16">
        <v>5</v>
      </c>
      <c r="I1513" s="17">
        <v>706.64</v>
      </c>
      <c r="J1513" s="16" t="s">
        <v>105</v>
      </c>
      <c r="K1513" s="16">
        <v>2024</v>
      </c>
    </row>
    <row r="1514" spans="1:11" ht="16.5" customHeight="1" x14ac:dyDescent="0.3">
      <c r="A1514" s="10">
        <v>45682</v>
      </c>
      <c r="B1514" s="11" t="s">
        <v>11</v>
      </c>
      <c r="C1514" s="11" t="s">
        <v>121</v>
      </c>
      <c r="D1514" s="12" t="s">
        <v>13</v>
      </c>
      <c r="E1514" s="12" t="s">
        <v>24</v>
      </c>
      <c r="F1514" s="11" t="s">
        <v>100</v>
      </c>
      <c r="G1514" s="13">
        <v>2744.72</v>
      </c>
      <c r="H1514" s="12">
        <v>1</v>
      </c>
      <c r="I1514" s="13">
        <v>1091.6500000000001</v>
      </c>
      <c r="J1514" s="12" t="s">
        <v>170</v>
      </c>
      <c r="K1514" s="12">
        <v>2025</v>
      </c>
    </row>
    <row r="1515" spans="1:11" ht="16.5" customHeight="1" x14ac:dyDescent="0.3">
      <c r="A1515" s="14">
        <v>45493</v>
      </c>
      <c r="B1515" s="15" t="s">
        <v>137</v>
      </c>
      <c r="C1515" s="15" t="s">
        <v>59</v>
      </c>
      <c r="D1515" s="16" t="s">
        <v>28</v>
      </c>
      <c r="E1515" s="16" t="s">
        <v>34</v>
      </c>
      <c r="F1515" s="15" t="s">
        <v>145</v>
      </c>
      <c r="G1515" s="17">
        <v>1143.1199999999999</v>
      </c>
      <c r="H1515" s="16">
        <v>1</v>
      </c>
      <c r="I1515" s="17">
        <v>291.14999999999998</v>
      </c>
      <c r="J1515" s="16" t="s">
        <v>82</v>
      </c>
      <c r="K1515" s="16">
        <v>2024</v>
      </c>
    </row>
    <row r="1516" spans="1:11" ht="16.5" customHeight="1" x14ac:dyDescent="0.3">
      <c r="A1516" s="10">
        <v>45444</v>
      </c>
      <c r="B1516" s="11" t="s">
        <v>142</v>
      </c>
      <c r="C1516" s="11" t="s">
        <v>47</v>
      </c>
      <c r="D1516" s="12" t="s">
        <v>13</v>
      </c>
      <c r="E1516" s="12" t="s">
        <v>73</v>
      </c>
      <c r="F1516" s="11" t="s">
        <v>87</v>
      </c>
      <c r="G1516" s="13">
        <v>124943.65</v>
      </c>
      <c r="H1516" s="12">
        <v>7</v>
      </c>
      <c r="I1516" s="13">
        <v>6483.75</v>
      </c>
      <c r="J1516" s="12" t="s">
        <v>26</v>
      </c>
      <c r="K1516" s="12">
        <v>2024</v>
      </c>
    </row>
    <row r="1517" spans="1:11" ht="16.5" customHeight="1" x14ac:dyDescent="0.3">
      <c r="A1517" s="14">
        <v>45628</v>
      </c>
      <c r="B1517" s="15" t="s">
        <v>85</v>
      </c>
      <c r="C1517" s="15" t="s">
        <v>93</v>
      </c>
      <c r="D1517" s="16" t="s">
        <v>13</v>
      </c>
      <c r="E1517" s="16" t="s">
        <v>73</v>
      </c>
      <c r="F1517" s="15" t="s">
        <v>167</v>
      </c>
      <c r="G1517" s="17">
        <v>22839</v>
      </c>
      <c r="H1517" s="16">
        <v>6</v>
      </c>
      <c r="I1517" s="17">
        <v>0</v>
      </c>
      <c r="J1517" s="16" t="s">
        <v>21</v>
      </c>
      <c r="K1517" s="16">
        <v>2024</v>
      </c>
    </row>
    <row r="1518" spans="1:11" ht="16.5" customHeight="1" x14ac:dyDescent="0.3">
      <c r="A1518" s="10">
        <v>45425</v>
      </c>
      <c r="B1518" s="11" t="s">
        <v>126</v>
      </c>
      <c r="C1518" s="11" t="s">
        <v>43</v>
      </c>
      <c r="D1518" s="12" t="s">
        <v>13</v>
      </c>
      <c r="E1518" s="12" t="s">
        <v>73</v>
      </c>
      <c r="F1518" s="11" t="s">
        <v>127</v>
      </c>
      <c r="G1518" s="13">
        <v>37251.85</v>
      </c>
      <c r="H1518" s="12">
        <v>2</v>
      </c>
      <c r="I1518" s="13">
        <v>6908.68</v>
      </c>
      <c r="J1518" s="12" t="s">
        <v>31</v>
      </c>
      <c r="K1518" s="12">
        <v>2024</v>
      </c>
    </row>
    <row r="1519" spans="1:11" ht="16.5" customHeight="1" x14ac:dyDescent="0.3">
      <c r="A1519" s="14">
        <v>45498</v>
      </c>
      <c r="B1519" s="15" t="s">
        <v>158</v>
      </c>
      <c r="C1519" s="15" t="s">
        <v>47</v>
      </c>
      <c r="D1519" s="16" t="s">
        <v>28</v>
      </c>
      <c r="E1519" s="16" t="s">
        <v>29</v>
      </c>
      <c r="F1519" s="15" t="s">
        <v>104</v>
      </c>
      <c r="G1519" s="17">
        <v>14637.9</v>
      </c>
      <c r="H1519" s="16">
        <v>3</v>
      </c>
      <c r="I1519" s="18">
        <v>-1405.82</v>
      </c>
      <c r="J1519" s="16" t="s">
        <v>82</v>
      </c>
      <c r="K1519" s="16">
        <v>2024</v>
      </c>
    </row>
    <row r="1520" spans="1:11" ht="16.5" customHeight="1" x14ac:dyDescent="0.3">
      <c r="A1520" s="10">
        <v>45557</v>
      </c>
      <c r="B1520" s="11" t="s">
        <v>122</v>
      </c>
      <c r="C1520" s="11" t="s">
        <v>99</v>
      </c>
      <c r="D1520" s="12" t="s">
        <v>13</v>
      </c>
      <c r="E1520" s="12" t="s">
        <v>44</v>
      </c>
      <c r="F1520" s="11" t="s">
        <v>156</v>
      </c>
      <c r="G1520" s="13">
        <v>16271.58</v>
      </c>
      <c r="H1520" s="12">
        <v>1</v>
      </c>
      <c r="I1520" s="13">
        <v>9164.74</v>
      </c>
      <c r="J1520" s="12" t="s">
        <v>41</v>
      </c>
      <c r="K1520" s="12">
        <v>2024</v>
      </c>
    </row>
    <row r="1521" spans="1:11" ht="16.5" customHeight="1" x14ac:dyDescent="0.3">
      <c r="A1521" s="14">
        <v>45455</v>
      </c>
      <c r="B1521" s="15" t="s">
        <v>27</v>
      </c>
      <c r="C1521" s="15" t="s">
        <v>80</v>
      </c>
      <c r="D1521" s="16" t="s">
        <v>28</v>
      </c>
      <c r="E1521" s="16" t="s">
        <v>29</v>
      </c>
      <c r="F1521" s="15" t="s">
        <v>104</v>
      </c>
      <c r="G1521" s="17">
        <v>32134.92</v>
      </c>
      <c r="H1521" s="16">
        <v>5</v>
      </c>
      <c r="I1521" s="18">
        <v>-6989.81</v>
      </c>
      <c r="J1521" s="16" t="s">
        <v>26</v>
      </c>
      <c r="K1521" s="16">
        <v>2024</v>
      </c>
    </row>
    <row r="1522" spans="1:11" ht="16.5" customHeight="1" x14ac:dyDescent="0.3">
      <c r="A1522" s="10">
        <v>45664</v>
      </c>
      <c r="B1522" s="11" t="s">
        <v>164</v>
      </c>
      <c r="C1522" s="11" t="s">
        <v>111</v>
      </c>
      <c r="D1522" s="12" t="s">
        <v>28</v>
      </c>
      <c r="E1522" s="12" t="s">
        <v>34</v>
      </c>
      <c r="F1522" s="11" t="s">
        <v>35</v>
      </c>
      <c r="G1522" s="13">
        <v>9844.93</v>
      </c>
      <c r="H1522" s="12">
        <v>6</v>
      </c>
      <c r="I1522" s="13">
        <v>2353.1999999999998</v>
      </c>
      <c r="J1522" s="12" t="s">
        <v>170</v>
      </c>
      <c r="K1522" s="12">
        <v>2025</v>
      </c>
    </row>
    <row r="1523" spans="1:11" ht="16.5" customHeight="1" x14ac:dyDescent="0.3">
      <c r="A1523" s="14">
        <v>45438</v>
      </c>
      <c r="B1523" s="15" t="s">
        <v>190</v>
      </c>
      <c r="C1523" s="15" t="s">
        <v>83</v>
      </c>
      <c r="D1523" s="16" t="s">
        <v>13</v>
      </c>
      <c r="E1523" s="16" t="s">
        <v>19</v>
      </c>
      <c r="F1523" s="15" t="s">
        <v>152</v>
      </c>
      <c r="G1523" s="17">
        <v>7078.11</v>
      </c>
      <c r="H1523" s="16">
        <v>5</v>
      </c>
      <c r="I1523" s="17">
        <v>2454.85</v>
      </c>
      <c r="J1523" s="16" t="s">
        <v>31</v>
      </c>
      <c r="K1523" s="16">
        <v>2024</v>
      </c>
    </row>
    <row r="1524" spans="1:11" ht="16.5" customHeight="1" x14ac:dyDescent="0.3">
      <c r="A1524" s="10">
        <v>45602</v>
      </c>
      <c r="B1524" s="11" t="s">
        <v>64</v>
      </c>
      <c r="C1524" s="11" t="s">
        <v>43</v>
      </c>
      <c r="D1524" s="12" t="s">
        <v>28</v>
      </c>
      <c r="E1524" s="12" t="s">
        <v>29</v>
      </c>
      <c r="F1524" s="11" t="s">
        <v>89</v>
      </c>
      <c r="G1524" s="13">
        <v>391796.38</v>
      </c>
      <c r="H1524" s="12">
        <v>8</v>
      </c>
      <c r="I1524" s="13">
        <v>83681.3</v>
      </c>
      <c r="J1524" s="12" t="s">
        <v>46</v>
      </c>
      <c r="K1524" s="12">
        <v>2024</v>
      </c>
    </row>
    <row r="1525" spans="1:11" ht="16.5" customHeight="1" x14ac:dyDescent="0.3">
      <c r="A1525" s="14">
        <v>45618</v>
      </c>
      <c r="B1525" s="15" t="s">
        <v>69</v>
      </c>
      <c r="C1525" s="15" t="s">
        <v>33</v>
      </c>
      <c r="D1525" s="16" t="s">
        <v>13</v>
      </c>
      <c r="E1525" s="16" t="s">
        <v>24</v>
      </c>
      <c r="F1525" s="15" t="s">
        <v>91</v>
      </c>
      <c r="G1525" s="17">
        <v>815.3</v>
      </c>
      <c r="H1525" s="16">
        <v>1</v>
      </c>
      <c r="I1525" s="18">
        <v>-1478.87</v>
      </c>
      <c r="J1525" s="16" t="s">
        <v>46</v>
      </c>
      <c r="K1525" s="16">
        <v>2024</v>
      </c>
    </row>
    <row r="1526" spans="1:11" ht="16.5" customHeight="1" x14ac:dyDescent="0.3">
      <c r="A1526" s="10">
        <v>45416</v>
      </c>
      <c r="B1526" s="11" t="s">
        <v>133</v>
      </c>
      <c r="C1526" s="11" t="s">
        <v>102</v>
      </c>
      <c r="D1526" s="12" t="s">
        <v>48</v>
      </c>
      <c r="E1526" s="12" t="s">
        <v>107</v>
      </c>
      <c r="F1526" s="11" t="s">
        <v>159</v>
      </c>
      <c r="G1526" s="13">
        <v>11994.94</v>
      </c>
      <c r="H1526" s="12">
        <v>3</v>
      </c>
      <c r="I1526" s="13">
        <v>2924.27</v>
      </c>
      <c r="J1526" s="12" t="s">
        <v>31</v>
      </c>
      <c r="K1526" s="12">
        <v>2024</v>
      </c>
    </row>
    <row r="1527" spans="1:11" ht="16.5" customHeight="1" x14ac:dyDescent="0.3">
      <c r="A1527" s="14">
        <v>45499</v>
      </c>
      <c r="B1527" s="15" t="s">
        <v>22</v>
      </c>
      <c r="C1527" s="15" t="s">
        <v>43</v>
      </c>
      <c r="D1527" s="16" t="s">
        <v>13</v>
      </c>
      <c r="E1527" s="16" t="s">
        <v>44</v>
      </c>
      <c r="F1527" s="15" t="s">
        <v>135</v>
      </c>
      <c r="G1527" s="17">
        <v>453.42</v>
      </c>
      <c r="H1527" s="16">
        <v>1</v>
      </c>
      <c r="I1527" s="17">
        <v>128.61000000000001</v>
      </c>
      <c r="J1527" s="16" t="s">
        <v>82</v>
      </c>
      <c r="K1527" s="16">
        <v>2024</v>
      </c>
    </row>
    <row r="1528" spans="1:11" ht="16.5" customHeight="1" x14ac:dyDescent="0.3">
      <c r="A1528" s="10">
        <v>45709</v>
      </c>
      <c r="B1528" s="11" t="s">
        <v>37</v>
      </c>
      <c r="C1528" s="11" t="s">
        <v>40</v>
      </c>
      <c r="D1528" s="12" t="s">
        <v>28</v>
      </c>
      <c r="E1528" s="12" t="s">
        <v>146</v>
      </c>
      <c r="F1528" s="11" t="s">
        <v>202</v>
      </c>
      <c r="G1528" s="13">
        <v>17627.95</v>
      </c>
      <c r="H1528" s="12">
        <v>1</v>
      </c>
      <c r="I1528" s="13">
        <v>2449.69</v>
      </c>
      <c r="J1528" s="12" t="s">
        <v>78</v>
      </c>
      <c r="K1528" s="12">
        <v>2025</v>
      </c>
    </row>
    <row r="1529" spans="1:11" ht="16.5" customHeight="1" x14ac:dyDescent="0.3">
      <c r="A1529" s="14">
        <v>45649</v>
      </c>
      <c r="B1529" s="15" t="s">
        <v>17</v>
      </c>
      <c r="C1529" s="15" t="s">
        <v>76</v>
      </c>
      <c r="D1529" s="16" t="s">
        <v>48</v>
      </c>
      <c r="E1529" s="16" t="s">
        <v>107</v>
      </c>
      <c r="F1529" s="15" t="s">
        <v>157</v>
      </c>
      <c r="G1529" s="17">
        <v>1937.83</v>
      </c>
      <c r="H1529" s="16">
        <v>4</v>
      </c>
      <c r="I1529" s="18">
        <v>-152.63999999999999</v>
      </c>
      <c r="J1529" s="16" t="s">
        <v>21</v>
      </c>
      <c r="K1529" s="16">
        <v>2024</v>
      </c>
    </row>
    <row r="1530" spans="1:11" ht="16.5" customHeight="1" x14ac:dyDescent="0.3">
      <c r="A1530" s="10">
        <v>45386</v>
      </c>
      <c r="B1530" s="11" t="s">
        <v>164</v>
      </c>
      <c r="C1530" s="11" t="s">
        <v>40</v>
      </c>
      <c r="D1530" s="12" t="s">
        <v>13</v>
      </c>
      <c r="E1530" s="12" t="s">
        <v>24</v>
      </c>
      <c r="F1530" s="11" t="s">
        <v>125</v>
      </c>
      <c r="G1530" s="13">
        <v>385.04</v>
      </c>
      <c r="H1530" s="12">
        <v>2</v>
      </c>
      <c r="I1530" s="19">
        <v>-292.24</v>
      </c>
      <c r="J1530" s="12" t="s">
        <v>105</v>
      </c>
      <c r="K1530" s="12">
        <v>2024</v>
      </c>
    </row>
    <row r="1531" spans="1:11" ht="16.5" customHeight="1" x14ac:dyDescent="0.3">
      <c r="A1531" s="14">
        <v>45604</v>
      </c>
      <c r="B1531" s="15" t="s">
        <v>54</v>
      </c>
      <c r="C1531" s="15" t="s">
        <v>33</v>
      </c>
      <c r="D1531" s="16" t="s">
        <v>48</v>
      </c>
      <c r="E1531" s="16" t="s">
        <v>62</v>
      </c>
      <c r="F1531" s="15" t="s">
        <v>185</v>
      </c>
      <c r="G1531" s="17">
        <v>38949.410000000003</v>
      </c>
      <c r="H1531" s="16">
        <v>1</v>
      </c>
      <c r="I1531" s="17">
        <v>2914.7</v>
      </c>
      <c r="J1531" s="16" t="s">
        <v>46</v>
      </c>
      <c r="K1531" s="16">
        <v>2024</v>
      </c>
    </row>
    <row r="1532" spans="1:11" ht="16.5" customHeight="1" x14ac:dyDescent="0.3">
      <c r="A1532" s="10">
        <v>45573</v>
      </c>
      <c r="B1532" s="11" t="s">
        <v>103</v>
      </c>
      <c r="C1532" s="11" t="s">
        <v>80</v>
      </c>
      <c r="D1532" s="12" t="s">
        <v>48</v>
      </c>
      <c r="E1532" s="12" t="s">
        <v>62</v>
      </c>
      <c r="F1532" s="11" t="s">
        <v>70</v>
      </c>
      <c r="G1532" s="13">
        <v>47587.1</v>
      </c>
      <c r="H1532" s="12">
        <v>4</v>
      </c>
      <c r="I1532" s="13">
        <v>4764.8500000000004</v>
      </c>
      <c r="J1532" s="12" t="s">
        <v>96</v>
      </c>
      <c r="K1532" s="12">
        <v>2024</v>
      </c>
    </row>
    <row r="1533" spans="1:11" ht="16.5" customHeight="1" x14ac:dyDescent="0.3">
      <c r="A1533" s="14">
        <v>45729</v>
      </c>
      <c r="B1533" s="15" t="s">
        <v>42</v>
      </c>
      <c r="C1533" s="15" t="s">
        <v>12</v>
      </c>
      <c r="D1533" s="16" t="s">
        <v>13</v>
      </c>
      <c r="E1533" s="16" t="s">
        <v>24</v>
      </c>
      <c r="F1533" s="15" t="s">
        <v>25</v>
      </c>
      <c r="G1533" s="17">
        <v>4826.05</v>
      </c>
      <c r="H1533" s="16">
        <v>12</v>
      </c>
      <c r="I1533" s="17">
        <v>2114.61</v>
      </c>
      <c r="J1533" s="16" t="s">
        <v>16</v>
      </c>
      <c r="K1533" s="16">
        <v>2025</v>
      </c>
    </row>
    <row r="1534" spans="1:11" ht="16.5" customHeight="1" x14ac:dyDescent="0.3">
      <c r="A1534" s="10">
        <v>45710</v>
      </c>
      <c r="B1534" s="11" t="s">
        <v>103</v>
      </c>
      <c r="C1534" s="11" t="s">
        <v>93</v>
      </c>
      <c r="D1534" s="12" t="s">
        <v>13</v>
      </c>
      <c r="E1534" s="12" t="s">
        <v>154</v>
      </c>
      <c r="F1534" s="11" t="s">
        <v>181</v>
      </c>
      <c r="G1534" s="13">
        <v>1796.14</v>
      </c>
      <c r="H1534" s="12">
        <v>3</v>
      </c>
      <c r="I1534" s="13">
        <v>427.99</v>
      </c>
      <c r="J1534" s="12" t="s">
        <v>78</v>
      </c>
      <c r="K1534" s="12">
        <v>2025</v>
      </c>
    </row>
    <row r="1535" spans="1:11" ht="16.5" customHeight="1" x14ac:dyDescent="0.3">
      <c r="A1535" s="14">
        <v>45590</v>
      </c>
      <c r="B1535" s="15" t="s">
        <v>51</v>
      </c>
      <c r="C1535" s="15" t="s">
        <v>12</v>
      </c>
      <c r="D1535" s="16" t="s">
        <v>28</v>
      </c>
      <c r="E1535" s="16" t="s">
        <v>60</v>
      </c>
      <c r="F1535" s="15" t="s">
        <v>207</v>
      </c>
      <c r="G1535" s="17">
        <v>28436.02</v>
      </c>
      <c r="H1535" s="16">
        <v>2</v>
      </c>
      <c r="I1535" s="18">
        <v>-2680.13</v>
      </c>
      <c r="J1535" s="16" t="s">
        <v>96</v>
      </c>
      <c r="K1535" s="16">
        <v>2024</v>
      </c>
    </row>
    <row r="1536" spans="1:11" ht="16.5" customHeight="1" x14ac:dyDescent="0.3">
      <c r="A1536" s="10">
        <v>45440</v>
      </c>
      <c r="B1536" s="11" t="s">
        <v>158</v>
      </c>
      <c r="C1536" s="11" t="s">
        <v>43</v>
      </c>
      <c r="D1536" s="12" t="s">
        <v>13</v>
      </c>
      <c r="E1536" s="12" t="s">
        <v>44</v>
      </c>
      <c r="F1536" s="11" t="s">
        <v>72</v>
      </c>
      <c r="G1536" s="13">
        <v>1526.62</v>
      </c>
      <c r="H1536" s="12">
        <v>3</v>
      </c>
      <c r="I1536" s="13">
        <v>694.38</v>
      </c>
      <c r="J1536" s="12" t="s">
        <v>31</v>
      </c>
      <c r="K1536" s="12">
        <v>2024</v>
      </c>
    </row>
    <row r="1537" spans="1:11" ht="16.5" customHeight="1" x14ac:dyDescent="0.3">
      <c r="A1537" s="14">
        <v>45476</v>
      </c>
      <c r="B1537" s="15" t="s">
        <v>98</v>
      </c>
      <c r="C1537" s="15" t="s">
        <v>111</v>
      </c>
      <c r="D1537" s="16" t="s">
        <v>28</v>
      </c>
      <c r="E1537" s="16" t="s">
        <v>60</v>
      </c>
      <c r="F1537" s="15" t="s">
        <v>144</v>
      </c>
      <c r="G1537" s="17">
        <v>19336.89</v>
      </c>
      <c r="H1537" s="16">
        <v>1</v>
      </c>
      <c r="I1537" s="17">
        <v>1999.23</v>
      </c>
      <c r="J1537" s="16" t="s">
        <v>82</v>
      </c>
      <c r="K1537" s="16">
        <v>2024</v>
      </c>
    </row>
    <row r="1538" spans="1:11" ht="16.5" customHeight="1" x14ac:dyDescent="0.3">
      <c r="A1538" s="10">
        <v>45653</v>
      </c>
      <c r="B1538" s="11" t="s">
        <v>17</v>
      </c>
      <c r="C1538" s="11" t="s">
        <v>23</v>
      </c>
      <c r="D1538" s="12" t="s">
        <v>28</v>
      </c>
      <c r="E1538" s="12" t="s">
        <v>29</v>
      </c>
      <c r="F1538" s="11" t="s">
        <v>89</v>
      </c>
      <c r="G1538" s="13">
        <v>63371.360000000001</v>
      </c>
      <c r="H1538" s="12">
        <v>3</v>
      </c>
      <c r="I1538" s="13">
        <v>17983.27</v>
      </c>
      <c r="J1538" s="12" t="s">
        <v>21</v>
      </c>
      <c r="K1538" s="12">
        <v>2024</v>
      </c>
    </row>
    <row r="1539" spans="1:11" ht="16.5" customHeight="1" x14ac:dyDescent="0.3">
      <c r="A1539" s="14">
        <v>45425</v>
      </c>
      <c r="B1539" s="15" t="s">
        <v>150</v>
      </c>
      <c r="C1539" s="15" t="s">
        <v>99</v>
      </c>
      <c r="D1539" s="16" t="s">
        <v>48</v>
      </c>
      <c r="E1539" s="16" t="s">
        <v>107</v>
      </c>
      <c r="F1539" s="15" t="s">
        <v>131</v>
      </c>
      <c r="G1539" s="17">
        <v>12077.02</v>
      </c>
      <c r="H1539" s="16">
        <v>2</v>
      </c>
      <c r="I1539" s="17">
        <v>2583.7399999999998</v>
      </c>
      <c r="J1539" s="16" t="s">
        <v>31</v>
      </c>
      <c r="K1539" s="16">
        <v>2024</v>
      </c>
    </row>
    <row r="1540" spans="1:11" ht="16.5" customHeight="1" x14ac:dyDescent="0.3">
      <c r="A1540" s="10">
        <v>45436</v>
      </c>
      <c r="B1540" s="11" t="s">
        <v>54</v>
      </c>
      <c r="C1540" s="11" t="s">
        <v>23</v>
      </c>
      <c r="D1540" s="12" t="s">
        <v>13</v>
      </c>
      <c r="E1540" s="12" t="s">
        <v>154</v>
      </c>
      <c r="F1540" s="11" t="s">
        <v>200</v>
      </c>
      <c r="G1540" s="13">
        <v>4521.8100000000004</v>
      </c>
      <c r="H1540" s="12">
        <v>3</v>
      </c>
      <c r="I1540" s="13">
        <v>1066.3</v>
      </c>
      <c r="J1540" s="12" t="s">
        <v>31</v>
      </c>
      <c r="K1540" s="12">
        <v>2024</v>
      </c>
    </row>
    <row r="1541" spans="1:11" ht="16.5" customHeight="1" x14ac:dyDescent="0.3">
      <c r="A1541" s="14">
        <v>45465</v>
      </c>
      <c r="B1541" s="15" t="s">
        <v>172</v>
      </c>
      <c r="C1541" s="15" t="s">
        <v>102</v>
      </c>
      <c r="D1541" s="16" t="s">
        <v>13</v>
      </c>
      <c r="E1541" s="16" t="s">
        <v>73</v>
      </c>
      <c r="F1541" s="15" t="s">
        <v>109</v>
      </c>
      <c r="G1541" s="17">
        <v>31525.66</v>
      </c>
      <c r="H1541" s="16">
        <v>3</v>
      </c>
      <c r="I1541" s="17">
        <v>0</v>
      </c>
      <c r="J1541" s="16" t="s">
        <v>26</v>
      </c>
      <c r="K1541" s="16">
        <v>2024</v>
      </c>
    </row>
    <row r="1542" spans="1:11" ht="16.5" customHeight="1" x14ac:dyDescent="0.3">
      <c r="A1542" s="10">
        <v>45601</v>
      </c>
      <c r="B1542" s="11" t="s">
        <v>132</v>
      </c>
      <c r="C1542" s="11" t="s">
        <v>33</v>
      </c>
      <c r="D1542" s="12" t="s">
        <v>13</v>
      </c>
      <c r="E1542" s="12" t="s">
        <v>73</v>
      </c>
      <c r="F1542" s="11" t="s">
        <v>127</v>
      </c>
      <c r="G1542" s="13">
        <v>19984.43</v>
      </c>
      <c r="H1542" s="12">
        <v>6</v>
      </c>
      <c r="I1542" s="13">
        <v>6325.77</v>
      </c>
      <c r="J1542" s="12" t="s">
        <v>46</v>
      </c>
      <c r="K1542" s="12">
        <v>2024</v>
      </c>
    </row>
    <row r="1543" spans="1:11" ht="16.5" customHeight="1" x14ac:dyDescent="0.3">
      <c r="A1543" s="14">
        <v>45712</v>
      </c>
      <c r="B1543" s="15" t="s">
        <v>75</v>
      </c>
      <c r="C1543" s="15" t="s">
        <v>47</v>
      </c>
      <c r="D1543" s="16" t="s">
        <v>28</v>
      </c>
      <c r="E1543" s="16" t="s">
        <v>34</v>
      </c>
      <c r="F1543" s="15" t="s">
        <v>189</v>
      </c>
      <c r="G1543" s="17">
        <v>1228.8599999999999</v>
      </c>
      <c r="H1543" s="16">
        <v>2</v>
      </c>
      <c r="I1543" s="18">
        <v>-565.52</v>
      </c>
      <c r="J1543" s="16" t="s">
        <v>78</v>
      </c>
      <c r="K1543" s="16">
        <v>2025</v>
      </c>
    </row>
    <row r="1544" spans="1:11" ht="16.5" customHeight="1" x14ac:dyDescent="0.3">
      <c r="A1544" s="10">
        <v>45725</v>
      </c>
      <c r="B1544" s="11" t="s">
        <v>124</v>
      </c>
      <c r="C1544" s="11" t="s">
        <v>83</v>
      </c>
      <c r="D1544" s="12" t="s">
        <v>48</v>
      </c>
      <c r="E1544" s="12" t="s">
        <v>62</v>
      </c>
      <c r="F1544" s="11" t="s">
        <v>70</v>
      </c>
      <c r="G1544" s="13">
        <v>2058.58</v>
      </c>
      <c r="H1544" s="12">
        <v>3</v>
      </c>
      <c r="I1544" s="13">
        <v>149.82</v>
      </c>
      <c r="J1544" s="12" t="s">
        <v>16</v>
      </c>
      <c r="K1544" s="12">
        <v>2025</v>
      </c>
    </row>
    <row r="1545" spans="1:11" ht="16.5" customHeight="1" x14ac:dyDescent="0.3">
      <c r="A1545" s="14">
        <v>45652</v>
      </c>
      <c r="B1545" s="15" t="s">
        <v>95</v>
      </c>
      <c r="C1545" s="15" t="s">
        <v>80</v>
      </c>
      <c r="D1545" s="16" t="s">
        <v>28</v>
      </c>
      <c r="E1545" s="16" t="s">
        <v>29</v>
      </c>
      <c r="F1545" s="15" t="s">
        <v>89</v>
      </c>
      <c r="G1545" s="17">
        <v>24642.95</v>
      </c>
      <c r="H1545" s="16">
        <v>4</v>
      </c>
      <c r="I1545" s="18">
        <v>-1597.74</v>
      </c>
      <c r="J1545" s="16" t="s">
        <v>21</v>
      </c>
      <c r="K1545" s="16">
        <v>2024</v>
      </c>
    </row>
    <row r="1546" spans="1:11" ht="16.5" customHeight="1" x14ac:dyDescent="0.3">
      <c r="A1546" s="10">
        <v>45501</v>
      </c>
      <c r="B1546" s="11" t="s">
        <v>176</v>
      </c>
      <c r="C1546" s="11" t="s">
        <v>83</v>
      </c>
      <c r="D1546" s="12" t="s">
        <v>48</v>
      </c>
      <c r="E1546" s="12" t="s">
        <v>107</v>
      </c>
      <c r="F1546" s="11" t="s">
        <v>131</v>
      </c>
      <c r="G1546" s="13">
        <v>4921.45</v>
      </c>
      <c r="H1546" s="12">
        <v>2</v>
      </c>
      <c r="I1546" s="13">
        <v>2146.75</v>
      </c>
      <c r="J1546" s="12" t="s">
        <v>82</v>
      </c>
      <c r="K1546" s="12">
        <v>2024</v>
      </c>
    </row>
    <row r="1547" spans="1:11" ht="16.5" customHeight="1" x14ac:dyDescent="0.3">
      <c r="A1547" s="14">
        <v>45691</v>
      </c>
      <c r="B1547" s="15" t="s">
        <v>126</v>
      </c>
      <c r="C1547" s="15" t="s">
        <v>43</v>
      </c>
      <c r="D1547" s="16" t="s">
        <v>13</v>
      </c>
      <c r="E1547" s="16" t="s">
        <v>24</v>
      </c>
      <c r="F1547" s="15" t="s">
        <v>125</v>
      </c>
      <c r="G1547" s="17">
        <v>136.94999999999999</v>
      </c>
      <c r="H1547" s="16">
        <v>2</v>
      </c>
      <c r="I1547" s="18">
        <v>-246.12</v>
      </c>
      <c r="J1547" s="16" t="s">
        <v>78</v>
      </c>
      <c r="K1547" s="16">
        <v>2025</v>
      </c>
    </row>
    <row r="1548" spans="1:11" ht="16.5" customHeight="1" x14ac:dyDescent="0.3">
      <c r="A1548" s="10">
        <v>45604</v>
      </c>
      <c r="B1548" s="11" t="s">
        <v>69</v>
      </c>
      <c r="C1548" s="11" t="s">
        <v>47</v>
      </c>
      <c r="D1548" s="12" t="s">
        <v>48</v>
      </c>
      <c r="E1548" s="12" t="s">
        <v>140</v>
      </c>
      <c r="F1548" s="11" t="s">
        <v>141</v>
      </c>
      <c r="G1548" s="13">
        <v>319910.96000000002</v>
      </c>
      <c r="H1548" s="12">
        <v>2</v>
      </c>
      <c r="I1548" s="13">
        <v>138936.17000000001</v>
      </c>
      <c r="J1548" s="12" t="s">
        <v>46</v>
      </c>
      <c r="K1548" s="12">
        <v>2024</v>
      </c>
    </row>
    <row r="1549" spans="1:11" ht="16.5" customHeight="1" x14ac:dyDescent="0.3">
      <c r="A1549" s="14">
        <v>45384</v>
      </c>
      <c r="B1549" s="15" t="s">
        <v>90</v>
      </c>
      <c r="C1549" s="15" t="s">
        <v>102</v>
      </c>
      <c r="D1549" s="16" t="s">
        <v>13</v>
      </c>
      <c r="E1549" s="16" t="s">
        <v>24</v>
      </c>
      <c r="F1549" s="15" t="s">
        <v>100</v>
      </c>
      <c r="G1549" s="17">
        <v>653.14</v>
      </c>
      <c r="H1549" s="16">
        <v>4</v>
      </c>
      <c r="I1549" s="17">
        <v>264.79000000000002</v>
      </c>
      <c r="J1549" s="16" t="s">
        <v>105</v>
      </c>
      <c r="K1549" s="16">
        <v>2024</v>
      </c>
    </row>
    <row r="1550" spans="1:11" ht="16.5" customHeight="1" x14ac:dyDescent="0.3">
      <c r="A1550" s="10">
        <v>45481</v>
      </c>
      <c r="B1550" s="11" t="s">
        <v>17</v>
      </c>
      <c r="C1550" s="11" t="s">
        <v>12</v>
      </c>
      <c r="D1550" s="12" t="s">
        <v>13</v>
      </c>
      <c r="E1550" s="12" t="s">
        <v>24</v>
      </c>
      <c r="F1550" s="11" t="s">
        <v>25</v>
      </c>
      <c r="G1550" s="13">
        <v>713.95</v>
      </c>
      <c r="H1550" s="12">
        <v>2</v>
      </c>
      <c r="I1550" s="13">
        <v>293.41000000000003</v>
      </c>
      <c r="J1550" s="12" t="s">
        <v>82</v>
      </c>
      <c r="K1550" s="12">
        <v>2024</v>
      </c>
    </row>
    <row r="1551" spans="1:11" ht="16.5" customHeight="1" x14ac:dyDescent="0.3">
      <c r="A1551" s="14">
        <v>45635</v>
      </c>
      <c r="B1551" s="15" t="s">
        <v>142</v>
      </c>
      <c r="C1551" s="15" t="s">
        <v>93</v>
      </c>
      <c r="D1551" s="16" t="s">
        <v>48</v>
      </c>
      <c r="E1551" s="16" t="s">
        <v>62</v>
      </c>
      <c r="F1551" s="15" t="s">
        <v>63</v>
      </c>
      <c r="G1551" s="17">
        <v>52878.17</v>
      </c>
      <c r="H1551" s="16">
        <v>3</v>
      </c>
      <c r="I1551" s="17">
        <v>12614.15</v>
      </c>
      <c r="J1551" s="16" t="s">
        <v>21</v>
      </c>
      <c r="K1551" s="16">
        <v>2024</v>
      </c>
    </row>
    <row r="1552" spans="1:11" ht="16.5" customHeight="1" x14ac:dyDescent="0.3">
      <c r="A1552" s="10">
        <v>45499</v>
      </c>
      <c r="B1552" s="11" t="s">
        <v>178</v>
      </c>
      <c r="C1552" s="11" t="s">
        <v>47</v>
      </c>
      <c r="D1552" s="12" t="s">
        <v>13</v>
      </c>
      <c r="E1552" s="12" t="s">
        <v>24</v>
      </c>
      <c r="F1552" s="11" t="s">
        <v>100</v>
      </c>
      <c r="G1552" s="13">
        <v>246.56</v>
      </c>
      <c r="H1552" s="12">
        <v>4</v>
      </c>
      <c r="I1552" s="19">
        <v>-372.5</v>
      </c>
      <c r="J1552" s="12" t="s">
        <v>82</v>
      </c>
      <c r="K1552" s="12">
        <v>2024</v>
      </c>
    </row>
    <row r="1553" spans="1:11" ht="16.5" customHeight="1" x14ac:dyDescent="0.3">
      <c r="A1553" s="14">
        <v>45505</v>
      </c>
      <c r="B1553" s="15" t="s">
        <v>122</v>
      </c>
      <c r="C1553" s="15" t="s">
        <v>102</v>
      </c>
      <c r="D1553" s="16" t="s">
        <v>13</v>
      </c>
      <c r="E1553" s="16" t="s">
        <v>73</v>
      </c>
      <c r="F1553" s="15" t="s">
        <v>87</v>
      </c>
      <c r="G1553" s="17">
        <v>2013.72</v>
      </c>
      <c r="H1553" s="16">
        <v>1</v>
      </c>
      <c r="I1553" s="17">
        <v>22.1</v>
      </c>
      <c r="J1553" s="16" t="s">
        <v>36</v>
      </c>
      <c r="K1553" s="16">
        <v>2024</v>
      </c>
    </row>
    <row r="1554" spans="1:11" ht="16.5" customHeight="1" x14ac:dyDescent="0.3">
      <c r="A1554" s="10">
        <v>45542</v>
      </c>
      <c r="B1554" s="11" t="s">
        <v>176</v>
      </c>
      <c r="C1554" s="11" t="s">
        <v>12</v>
      </c>
      <c r="D1554" s="12" t="s">
        <v>48</v>
      </c>
      <c r="E1554" s="12" t="s">
        <v>107</v>
      </c>
      <c r="F1554" s="11" t="s">
        <v>159</v>
      </c>
      <c r="G1554" s="13">
        <v>12618.85</v>
      </c>
      <c r="H1554" s="12">
        <v>2</v>
      </c>
      <c r="I1554" s="13">
        <v>4892.1099999999997</v>
      </c>
      <c r="J1554" s="12" t="s">
        <v>41</v>
      </c>
      <c r="K1554" s="12">
        <v>2024</v>
      </c>
    </row>
    <row r="1555" spans="1:11" ht="16.5" customHeight="1" x14ac:dyDescent="0.3">
      <c r="A1555" s="14">
        <v>45409</v>
      </c>
      <c r="B1555" s="15" t="s">
        <v>67</v>
      </c>
      <c r="C1555" s="15" t="s">
        <v>80</v>
      </c>
      <c r="D1555" s="16" t="s">
        <v>28</v>
      </c>
      <c r="E1555" s="16" t="s">
        <v>34</v>
      </c>
      <c r="F1555" s="15" t="s">
        <v>123</v>
      </c>
      <c r="G1555" s="17">
        <v>823.54</v>
      </c>
      <c r="H1555" s="16">
        <v>5</v>
      </c>
      <c r="I1555" s="17">
        <v>128.51</v>
      </c>
      <c r="J1555" s="16" t="s">
        <v>105</v>
      </c>
      <c r="K1555" s="16">
        <v>2024</v>
      </c>
    </row>
    <row r="1556" spans="1:11" ht="16.5" customHeight="1" x14ac:dyDescent="0.3">
      <c r="A1556" s="10">
        <v>45494</v>
      </c>
      <c r="B1556" s="11" t="s">
        <v>190</v>
      </c>
      <c r="C1556" s="11" t="s">
        <v>80</v>
      </c>
      <c r="D1556" s="12" t="s">
        <v>28</v>
      </c>
      <c r="E1556" s="12" t="s">
        <v>34</v>
      </c>
      <c r="F1556" s="11" t="s">
        <v>189</v>
      </c>
      <c r="G1556" s="13">
        <v>410.15</v>
      </c>
      <c r="H1556" s="12">
        <v>1</v>
      </c>
      <c r="I1556" s="13">
        <v>56.69</v>
      </c>
      <c r="J1556" s="12" t="s">
        <v>82</v>
      </c>
      <c r="K1556" s="12">
        <v>2024</v>
      </c>
    </row>
    <row r="1557" spans="1:11" ht="16.5" customHeight="1" x14ac:dyDescent="0.3">
      <c r="A1557" s="14">
        <v>45646</v>
      </c>
      <c r="B1557" s="15" t="s">
        <v>165</v>
      </c>
      <c r="C1557" s="15" t="s">
        <v>43</v>
      </c>
      <c r="D1557" s="16" t="s">
        <v>13</v>
      </c>
      <c r="E1557" s="16" t="s">
        <v>24</v>
      </c>
      <c r="F1557" s="15" t="s">
        <v>100</v>
      </c>
      <c r="G1557" s="17">
        <v>7004.7</v>
      </c>
      <c r="H1557" s="16">
        <v>4</v>
      </c>
      <c r="I1557" s="17">
        <v>3360.32</v>
      </c>
      <c r="J1557" s="16" t="s">
        <v>21</v>
      </c>
      <c r="K1557" s="16">
        <v>2024</v>
      </c>
    </row>
    <row r="1558" spans="1:11" ht="16.5" customHeight="1" x14ac:dyDescent="0.3">
      <c r="A1558" s="10">
        <v>45403</v>
      </c>
      <c r="B1558" s="11" t="s">
        <v>124</v>
      </c>
      <c r="C1558" s="11" t="s">
        <v>52</v>
      </c>
      <c r="D1558" s="12" t="s">
        <v>13</v>
      </c>
      <c r="E1558" s="12" t="s">
        <v>154</v>
      </c>
      <c r="F1558" s="11" t="s">
        <v>200</v>
      </c>
      <c r="G1558" s="13">
        <v>491.37</v>
      </c>
      <c r="H1558" s="12">
        <v>2</v>
      </c>
      <c r="I1558" s="13">
        <v>56.75</v>
      </c>
      <c r="J1558" s="12" t="s">
        <v>105</v>
      </c>
      <c r="K1558" s="12">
        <v>2024</v>
      </c>
    </row>
    <row r="1559" spans="1:11" ht="16.5" customHeight="1" x14ac:dyDescent="0.3">
      <c r="A1559" s="14">
        <v>45486</v>
      </c>
      <c r="B1559" s="15" t="s">
        <v>88</v>
      </c>
      <c r="C1559" s="15" t="s">
        <v>47</v>
      </c>
      <c r="D1559" s="16" t="s">
        <v>13</v>
      </c>
      <c r="E1559" s="16" t="s">
        <v>24</v>
      </c>
      <c r="F1559" s="15" t="s">
        <v>25</v>
      </c>
      <c r="G1559" s="17">
        <v>237.87</v>
      </c>
      <c r="H1559" s="16">
        <v>1</v>
      </c>
      <c r="I1559" s="18">
        <v>-159.72</v>
      </c>
      <c r="J1559" s="16" t="s">
        <v>82</v>
      </c>
      <c r="K1559" s="16">
        <v>2024</v>
      </c>
    </row>
    <row r="1560" spans="1:11" ht="16.5" customHeight="1" x14ac:dyDescent="0.3">
      <c r="A1560" s="10">
        <v>45434</v>
      </c>
      <c r="B1560" s="11" t="s">
        <v>158</v>
      </c>
      <c r="C1560" s="11" t="s">
        <v>43</v>
      </c>
      <c r="D1560" s="12" t="s">
        <v>13</v>
      </c>
      <c r="E1560" s="12" t="s">
        <v>19</v>
      </c>
      <c r="F1560" s="11" t="s">
        <v>20</v>
      </c>
      <c r="G1560" s="13">
        <v>1803.9</v>
      </c>
      <c r="H1560" s="12">
        <v>6</v>
      </c>
      <c r="I1560" s="13">
        <v>431.76</v>
      </c>
      <c r="J1560" s="12" t="s">
        <v>31</v>
      </c>
      <c r="K1560" s="12">
        <v>2024</v>
      </c>
    </row>
    <row r="1561" spans="1:11" ht="16.5" customHeight="1" x14ac:dyDescent="0.3">
      <c r="A1561" s="14">
        <v>45632</v>
      </c>
      <c r="B1561" s="15" t="s">
        <v>75</v>
      </c>
      <c r="C1561" s="15" t="s">
        <v>76</v>
      </c>
      <c r="D1561" s="16" t="s">
        <v>28</v>
      </c>
      <c r="E1561" s="16" t="s">
        <v>29</v>
      </c>
      <c r="F1561" s="15" t="s">
        <v>89</v>
      </c>
      <c r="G1561" s="17">
        <v>9119.83</v>
      </c>
      <c r="H1561" s="16">
        <v>2</v>
      </c>
      <c r="I1561" s="18">
        <v>-112.67</v>
      </c>
      <c r="J1561" s="16" t="s">
        <v>21</v>
      </c>
      <c r="K1561" s="16">
        <v>2024</v>
      </c>
    </row>
    <row r="1562" spans="1:11" ht="16.5" customHeight="1" x14ac:dyDescent="0.3">
      <c r="A1562" s="10">
        <v>45642</v>
      </c>
      <c r="B1562" s="11" t="s">
        <v>98</v>
      </c>
      <c r="C1562" s="11" t="s">
        <v>111</v>
      </c>
      <c r="D1562" s="12" t="s">
        <v>28</v>
      </c>
      <c r="E1562" s="12" t="s">
        <v>34</v>
      </c>
      <c r="F1562" s="11" t="s">
        <v>145</v>
      </c>
      <c r="G1562" s="13">
        <v>32289.57</v>
      </c>
      <c r="H1562" s="12">
        <v>5</v>
      </c>
      <c r="I1562" s="19">
        <v>-2680.27</v>
      </c>
      <c r="J1562" s="12" t="s">
        <v>21</v>
      </c>
      <c r="K1562" s="12">
        <v>2024</v>
      </c>
    </row>
    <row r="1563" spans="1:11" ht="16.5" customHeight="1" x14ac:dyDescent="0.3">
      <c r="A1563" s="14">
        <v>45415</v>
      </c>
      <c r="B1563" s="15" t="s">
        <v>17</v>
      </c>
      <c r="C1563" s="15" t="s">
        <v>40</v>
      </c>
      <c r="D1563" s="16" t="s">
        <v>13</v>
      </c>
      <c r="E1563" s="16" t="s">
        <v>154</v>
      </c>
      <c r="F1563" s="15" t="s">
        <v>155</v>
      </c>
      <c r="G1563" s="17">
        <v>214.48</v>
      </c>
      <c r="H1563" s="16">
        <v>2</v>
      </c>
      <c r="I1563" s="17">
        <v>27.03</v>
      </c>
      <c r="J1563" s="16" t="s">
        <v>31</v>
      </c>
      <c r="K1563" s="16">
        <v>2024</v>
      </c>
    </row>
    <row r="1564" spans="1:11" ht="16.5" customHeight="1" x14ac:dyDescent="0.3">
      <c r="A1564" s="10">
        <v>45600</v>
      </c>
      <c r="B1564" s="11" t="s">
        <v>176</v>
      </c>
      <c r="C1564" s="11" t="s">
        <v>65</v>
      </c>
      <c r="D1564" s="12" t="s">
        <v>13</v>
      </c>
      <c r="E1564" s="12" t="s">
        <v>44</v>
      </c>
      <c r="F1564" s="11" t="s">
        <v>135</v>
      </c>
      <c r="G1564" s="13">
        <v>2807.6</v>
      </c>
      <c r="H1564" s="12">
        <v>4</v>
      </c>
      <c r="I1564" s="13">
        <v>872.59</v>
      </c>
      <c r="J1564" s="12" t="s">
        <v>46</v>
      </c>
      <c r="K1564" s="12">
        <v>2024</v>
      </c>
    </row>
    <row r="1565" spans="1:11" ht="16.5" customHeight="1" x14ac:dyDescent="0.3">
      <c r="A1565" s="14">
        <v>45444</v>
      </c>
      <c r="B1565" s="15" t="s">
        <v>17</v>
      </c>
      <c r="C1565" s="15" t="s">
        <v>55</v>
      </c>
      <c r="D1565" s="16" t="s">
        <v>28</v>
      </c>
      <c r="E1565" s="16" t="s">
        <v>29</v>
      </c>
      <c r="F1565" s="15" t="s">
        <v>104</v>
      </c>
      <c r="G1565" s="17">
        <v>12304.29</v>
      </c>
      <c r="H1565" s="16">
        <v>1</v>
      </c>
      <c r="I1565" s="17">
        <v>2408.85</v>
      </c>
      <c r="J1565" s="16" t="s">
        <v>26</v>
      </c>
      <c r="K1565" s="16">
        <v>2024</v>
      </c>
    </row>
    <row r="1566" spans="1:11" ht="16.5" customHeight="1" x14ac:dyDescent="0.3">
      <c r="A1566" s="10">
        <v>45662</v>
      </c>
      <c r="B1566" s="11" t="s">
        <v>95</v>
      </c>
      <c r="C1566" s="11" t="s">
        <v>93</v>
      </c>
      <c r="D1566" s="12" t="s">
        <v>13</v>
      </c>
      <c r="E1566" s="12" t="s">
        <v>44</v>
      </c>
      <c r="F1566" s="11" t="s">
        <v>66</v>
      </c>
      <c r="G1566" s="13">
        <v>1265</v>
      </c>
      <c r="H1566" s="12">
        <v>3</v>
      </c>
      <c r="I1566" s="13">
        <v>412.08</v>
      </c>
      <c r="J1566" s="12" t="s">
        <v>170</v>
      </c>
      <c r="K1566" s="12">
        <v>2025</v>
      </c>
    </row>
    <row r="1567" spans="1:11" ht="16.5" customHeight="1" x14ac:dyDescent="0.3">
      <c r="A1567" s="14">
        <v>45560</v>
      </c>
      <c r="B1567" s="15" t="s">
        <v>42</v>
      </c>
      <c r="C1567" s="15" t="s">
        <v>121</v>
      </c>
      <c r="D1567" s="16" t="s">
        <v>13</v>
      </c>
      <c r="E1567" s="16" t="s">
        <v>24</v>
      </c>
      <c r="F1567" s="15" t="s">
        <v>25</v>
      </c>
      <c r="G1567" s="17">
        <v>1169.9000000000001</v>
      </c>
      <c r="H1567" s="16">
        <v>2</v>
      </c>
      <c r="I1567" s="17">
        <v>554.54</v>
      </c>
      <c r="J1567" s="16" t="s">
        <v>41</v>
      </c>
      <c r="K1567" s="16">
        <v>2024</v>
      </c>
    </row>
    <row r="1568" spans="1:11" ht="16.5" customHeight="1" x14ac:dyDescent="0.3">
      <c r="A1568" s="10">
        <v>45633</v>
      </c>
      <c r="B1568" s="11" t="s">
        <v>164</v>
      </c>
      <c r="C1568" s="11" t="s">
        <v>33</v>
      </c>
      <c r="D1568" s="12" t="s">
        <v>13</v>
      </c>
      <c r="E1568" s="12" t="s">
        <v>19</v>
      </c>
      <c r="F1568" s="11" t="s">
        <v>128</v>
      </c>
      <c r="G1568" s="13">
        <v>820.71</v>
      </c>
      <c r="H1568" s="12">
        <v>3</v>
      </c>
      <c r="I1568" s="13">
        <v>237.06</v>
      </c>
      <c r="J1568" s="12" t="s">
        <v>21</v>
      </c>
      <c r="K1568" s="12">
        <v>2024</v>
      </c>
    </row>
    <row r="1569" spans="1:11" ht="16.5" customHeight="1" x14ac:dyDescent="0.3">
      <c r="A1569" s="14">
        <v>45647</v>
      </c>
      <c r="B1569" s="15" t="s">
        <v>88</v>
      </c>
      <c r="C1569" s="15" t="s">
        <v>40</v>
      </c>
      <c r="D1569" s="16" t="s">
        <v>13</v>
      </c>
      <c r="E1569" s="16" t="s">
        <v>19</v>
      </c>
      <c r="F1569" s="15" t="s">
        <v>38</v>
      </c>
      <c r="G1569" s="17">
        <v>334.31</v>
      </c>
      <c r="H1569" s="16">
        <v>1</v>
      </c>
      <c r="I1569" s="17">
        <v>151</v>
      </c>
      <c r="J1569" s="16" t="s">
        <v>21</v>
      </c>
      <c r="K1569" s="16">
        <v>2024</v>
      </c>
    </row>
    <row r="1570" spans="1:11" ht="16.5" customHeight="1" x14ac:dyDescent="0.3">
      <c r="A1570" s="10">
        <v>45537</v>
      </c>
      <c r="B1570" s="11" t="s">
        <v>103</v>
      </c>
      <c r="C1570" s="11" t="s">
        <v>102</v>
      </c>
      <c r="D1570" s="12" t="s">
        <v>13</v>
      </c>
      <c r="E1570" s="12" t="s">
        <v>44</v>
      </c>
      <c r="F1570" s="11" t="s">
        <v>135</v>
      </c>
      <c r="G1570" s="13">
        <v>12544.98</v>
      </c>
      <c r="H1570" s="12">
        <v>5</v>
      </c>
      <c r="I1570" s="13">
        <v>3675.36</v>
      </c>
      <c r="J1570" s="12" t="s">
        <v>41</v>
      </c>
      <c r="K1570" s="12">
        <v>2024</v>
      </c>
    </row>
    <row r="1571" spans="1:11" ht="16.5" customHeight="1" x14ac:dyDescent="0.3">
      <c r="A1571" s="14">
        <v>45438</v>
      </c>
      <c r="B1571" s="15" t="s">
        <v>11</v>
      </c>
      <c r="C1571" s="15" t="s">
        <v>65</v>
      </c>
      <c r="D1571" s="16" t="s">
        <v>28</v>
      </c>
      <c r="E1571" s="16" t="s">
        <v>34</v>
      </c>
      <c r="F1571" s="15" t="s">
        <v>189</v>
      </c>
      <c r="G1571" s="17">
        <v>4372.88</v>
      </c>
      <c r="H1571" s="16">
        <v>3</v>
      </c>
      <c r="I1571" s="17">
        <v>916.35</v>
      </c>
      <c r="J1571" s="16" t="s">
        <v>31</v>
      </c>
      <c r="K1571" s="16">
        <v>2024</v>
      </c>
    </row>
    <row r="1572" spans="1:11" ht="16.5" customHeight="1" x14ac:dyDescent="0.3">
      <c r="A1572" s="10">
        <v>45645</v>
      </c>
      <c r="B1572" s="11" t="s">
        <v>142</v>
      </c>
      <c r="C1572" s="11" t="s">
        <v>83</v>
      </c>
      <c r="D1572" s="12" t="s">
        <v>28</v>
      </c>
      <c r="E1572" s="12" t="s">
        <v>29</v>
      </c>
      <c r="F1572" s="11" t="s">
        <v>171</v>
      </c>
      <c r="G1572" s="13">
        <v>67198.69</v>
      </c>
      <c r="H1572" s="12">
        <v>5</v>
      </c>
      <c r="I1572" s="19">
        <v>-2445.94</v>
      </c>
      <c r="J1572" s="12" t="s">
        <v>21</v>
      </c>
      <c r="K1572" s="12">
        <v>2024</v>
      </c>
    </row>
    <row r="1573" spans="1:11" ht="16.5" customHeight="1" x14ac:dyDescent="0.3">
      <c r="A1573" s="14">
        <v>45413</v>
      </c>
      <c r="B1573" s="15" t="s">
        <v>172</v>
      </c>
      <c r="C1573" s="15" t="s">
        <v>40</v>
      </c>
      <c r="D1573" s="16" t="s">
        <v>13</v>
      </c>
      <c r="E1573" s="16" t="s">
        <v>24</v>
      </c>
      <c r="F1573" s="15" t="s">
        <v>91</v>
      </c>
      <c r="G1573" s="17">
        <v>2015.75</v>
      </c>
      <c r="H1573" s="16">
        <v>2</v>
      </c>
      <c r="I1573" s="17">
        <v>1027.07</v>
      </c>
      <c r="J1573" s="16" t="s">
        <v>31</v>
      </c>
      <c r="K1573" s="16">
        <v>2024</v>
      </c>
    </row>
    <row r="1574" spans="1:11" ht="16.5" customHeight="1" x14ac:dyDescent="0.3">
      <c r="A1574" s="10">
        <v>45739</v>
      </c>
      <c r="B1574" s="11" t="s">
        <v>95</v>
      </c>
      <c r="C1574" s="11" t="s">
        <v>80</v>
      </c>
      <c r="D1574" s="12" t="s">
        <v>48</v>
      </c>
      <c r="E1574" s="12" t="s">
        <v>140</v>
      </c>
      <c r="F1574" s="11" t="s">
        <v>141</v>
      </c>
      <c r="G1574" s="13">
        <v>44821.16</v>
      </c>
      <c r="H1574" s="12">
        <v>2</v>
      </c>
      <c r="I1574" s="13">
        <v>4914.6400000000003</v>
      </c>
      <c r="J1574" s="12" t="s">
        <v>16</v>
      </c>
      <c r="K1574" s="12">
        <v>2025</v>
      </c>
    </row>
    <row r="1575" spans="1:11" ht="16.5" customHeight="1" x14ac:dyDescent="0.3">
      <c r="A1575" s="14">
        <v>45526</v>
      </c>
      <c r="B1575" s="15" t="s">
        <v>39</v>
      </c>
      <c r="C1575" s="15" t="s">
        <v>33</v>
      </c>
      <c r="D1575" s="16" t="s">
        <v>13</v>
      </c>
      <c r="E1575" s="16" t="s">
        <v>24</v>
      </c>
      <c r="F1575" s="15" t="s">
        <v>100</v>
      </c>
      <c r="G1575" s="17">
        <v>1145.1199999999999</v>
      </c>
      <c r="H1575" s="16">
        <v>3</v>
      </c>
      <c r="I1575" s="18">
        <v>-1084.05</v>
      </c>
      <c r="J1575" s="16" t="s">
        <v>36</v>
      </c>
      <c r="K1575" s="16">
        <v>2024</v>
      </c>
    </row>
    <row r="1576" spans="1:11" ht="16.5" customHeight="1" x14ac:dyDescent="0.3">
      <c r="A1576" s="10">
        <v>45741</v>
      </c>
      <c r="B1576" s="11" t="s">
        <v>75</v>
      </c>
      <c r="C1576" s="11" t="s">
        <v>33</v>
      </c>
      <c r="D1576" s="12" t="s">
        <v>13</v>
      </c>
      <c r="E1576" s="12" t="s">
        <v>19</v>
      </c>
      <c r="F1576" s="11" t="s">
        <v>128</v>
      </c>
      <c r="G1576" s="13">
        <v>1448.7</v>
      </c>
      <c r="H1576" s="12">
        <v>1</v>
      </c>
      <c r="I1576" s="13">
        <v>383.32</v>
      </c>
      <c r="J1576" s="12" t="s">
        <v>16</v>
      </c>
      <c r="K1576" s="12">
        <v>2025</v>
      </c>
    </row>
    <row r="1577" spans="1:11" ht="16.5" customHeight="1" x14ac:dyDescent="0.3">
      <c r="A1577" s="14">
        <v>45506</v>
      </c>
      <c r="B1577" s="15" t="s">
        <v>114</v>
      </c>
      <c r="C1577" s="15" t="s">
        <v>111</v>
      </c>
      <c r="D1577" s="16" t="s">
        <v>48</v>
      </c>
      <c r="E1577" s="16" t="s">
        <v>62</v>
      </c>
      <c r="F1577" s="15" t="s">
        <v>70</v>
      </c>
      <c r="G1577" s="17">
        <v>146799.56</v>
      </c>
      <c r="H1577" s="16">
        <v>8</v>
      </c>
      <c r="I1577" s="17">
        <v>37137.53</v>
      </c>
      <c r="J1577" s="16" t="s">
        <v>36</v>
      </c>
      <c r="K1577" s="16">
        <v>2024</v>
      </c>
    </row>
    <row r="1578" spans="1:11" ht="16.5" customHeight="1" x14ac:dyDescent="0.3">
      <c r="A1578" s="10">
        <v>45430</v>
      </c>
      <c r="B1578" s="11" t="s">
        <v>118</v>
      </c>
      <c r="C1578" s="11" t="s">
        <v>83</v>
      </c>
      <c r="D1578" s="12" t="s">
        <v>13</v>
      </c>
      <c r="E1578" s="12" t="s">
        <v>56</v>
      </c>
      <c r="F1578" s="11" t="s">
        <v>204</v>
      </c>
      <c r="G1578" s="13">
        <v>2057.8200000000002</v>
      </c>
      <c r="H1578" s="12">
        <v>10</v>
      </c>
      <c r="I1578" s="13">
        <v>1042.0899999999999</v>
      </c>
      <c r="J1578" s="12" t="s">
        <v>31</v>
      </c>
      <c r="K1578" s="12">
        <v>2024</v>
      </c>
    </row>
    <row r="1579" spans="1:11" ht="16.5" customHeight="1" x14ac:dyDescent="0.3">
      <c r="A1579" s="14">
        <v>45611</v>
      </c>
      <c r="B1579" s="15" t="s">
        <v>172</v>
      </c>
      <c r="C1579" s="15" t="s">
        <v>102</v>
      </c>
      <c r="D1579" s="16" t="s">
        <v>13</v>
      </c>
      <c r="E1579" s="16" t="s">
        <v>24</v>
      </c>
      <c r="F1579" s="15" t="s">
        <v>84</v>
      </c>
      <c r="G1579" s="17">
        <v>4665.74</v>
      </c>
      <c r="H1579" s="16">
        <v>11</v>
      </c>
      <c r="I1579" s="17">
        <v>1537.88</v>
      </c>
      <c r="J1579" s="16" t="s">
        <v>46</v>
      </c>
      <c r="K1579" s="16">
        <v>2024</v>
      </c>
    </row>
    <row r="1580" spans="1:11" ht="16.5" customHeight="1" x14ac:dyDescent="0.3">
      <c r="A1580" s="10">
        <v>45384</v>
      </c>
      <c r="B1580" s="11" t="s">
        <v>85</v>
      </c>
      <c r="C1580" s="11" t="s">
        <v>121</v>
      </c>
      <c r="D1580" s="12" t="s">
        <v>48</v>
      </c>
      <c r="E1580" s="12" t="s">
        <v>62</v>
      </c>
      <c r="F1580" s="11" t="s">
        <v>110</v>
      </c>
      <c r="G1580" s="13">
        <v>29400.38</v>
      </c>
      <c r="H1580" s="12">
        <v>3</v>
      </c>
      <c r="I1580" s="13">
        <v>3090.31</v>
      </c>
      <c r="J1580" s="12" t="s">
        <v>105</v>
      </c>
      <c r="K1580" s="12">
        <v>2024</v>
      </c>
    </row>
    <row r="1581" spans="1:11" ht="16.5" customHeight="1" x14ac:dyDescent="0.3">
      <c r="A1581" s="14">
        <v>45619</v>
      </c>
      <c r="B1581" s="15" t="s">
        <v>122</v>
      </c>
      <c r="C1581" s="15" t="s">
        <v>12</v>
      </c>
      <c r="D1581" s="16" t="s">
        <v>13</v>
      </c>
      <c r="E1581" s="16" t="s">
        <v>24</v>
      </c>
      <c r="F1581" s="15" t="s">
        <v>84</v>
      </c>
      <c r="G1581" s="17">
        <v>889.04</v>
      </c>
      <c r="H1581" s="16">
        <v>2</v>
      </c>
      <c r="I1581" s="17">
        <v>399.52</v>
      </c>
      <c r="J1581" s="16" t="s">
        <v>46</v>
      </c>
      <c r="K1581" s="16">
        <v>2024</v>
      </c>
    </row>
    <row r="1582" spans="1:11" ht="16.5" customHeight="1" x14ac:dyDescent="0.3">
      <c r="A1582" s="10">
        <v>45553</v>
      </c>
      <c r="B1582" s="11" t="s">
        <v>88</v>
      </c>
      <c r="C1582" s="11" t="s">
        <v>121</v>
      </c>
      <c r="D1582" s="12" t="s">
        <v>13</v>
      </c>
      <c r="E1582" s="12" t="s">
        <v>73</v>
      </c>
      <c r="F1582" s="11" t="s">
        <v>167</v>
      </c>
      <c r="G1582" s="13">
        <v>120073.37</v>
      </c>
      <c r="H1582" s="12">
        <v>9</v>
      </c>
      <c r="I1582" s="13">
        <v>38890.080000000002</v>
      </c>
      <c r="J1582" s="12" t="s">
        <v>41</v>
      </c>
      <c r="K1582" s="12">
        <v>2024</v>
      </c>
    </row>
    <row r="1583" spans="1:11" ht="16.5" customHeight="1" x14ac:dyDescent="0.3">
      <c r="A1583" s="14">
        <v>45634</v>
      </c>
      <c r="B1583" s="15" t="s">
        <v>126</v>
      </c>
      <c r="C1583" s="15" t="s">
        <v>40</v>
      </c>
      <c r="D1583" s="16" t="s">
        <v>28</v>
      </c>
      <c r="E1583" s="16" t="s">
        <v>29</v>
      </c>
      <c r="F1583" s="15" t="s">
        <v>89</v>
      </c>
      <c r="G1583" s="17">
        <v>24517.67</v>
      </c>
      <c r="H1583" s="16">
        <v>9</v>
      </c>
      <c r="I1583" s="17">
        <v>6973.52</v>
      </c>
      <c r="J1583" s="16" t="s">
        <v>21</v>
      </c>
      <c r="K1583" s="16">
        <v>2024</v>
      </c>
    </row>
    <row r="1584" spans="1:11" ht="16.5" customHeight="1" x14ac:dyDescent="0.3">
      <c r="A1584" s="10">
        <v>45511</v>
      </c>
      <c r="B1584" s="11" t="s">
        <v>178</v>
      </c>
      <c r="C1584" s="11" t="s">
        <v>102</v>
      </c>
      <c r="D1584" s="12" t="s">
        <v>13</v>
      </c>
      <c r="E1584" s="12" t="s">
        <v>44</v>
      </c>
      <c r="F1584" s="11" t="s">
        <v>135</v>
      </c>
      <c r="G1584" s="13">
        <v>384.71</v>
      </c>
      <c r="H1584" s="12">
        <v>1</v>
      </c>
      <c r="I1584" s="13">
        <v>157.94</v>
      </c>
      <c r="J1584" s="12" t="s">
        <v>36</v>
      </c>
      <c r="K1584" s="12">
        <v>2024</v>
      </c>
    </row>
    <row r="1585" spans="1:11" ht="16.5" customHeight="1" x14ac:dyDescent="0.3">
      <c r="A1585" s="14">
        <v>45566</v>
      </c>
      <c r="B1585" s="15" t="s">
        <v>101</v>
      </c>
      <c r="C1585" s="15" t="s">
        <v>59</v>
      </c>
      <c r="D1585" s="16" t="s">
        <v>13</v>
      </c>
      <c r="E1585" s="16" t="s">
        <v>24</v>
      </c>
      <c r="F1585" s="15" t="s">
        <v>84</v>
      </c>
      <c r="G1585" s="17">
        <v>3687.32</v>
      </c>
      <c r="H1585" s="16">
        <v>4</v>
      </c>
      <c r="I1585" s="18">
        <v>-2745.92</v>
      </c>
      <c r="J1585" s="16" t="s">
        <v>96</v>
      </c>
      <c r="K1585" s="16">
        <v>2024</v>
      </c>
    </row>
    <row r="1586" spans="1:11" ht="16.5" customHeight="1" x14ac:dyDescent="0.3">
      <c r="A1586" s="10">
        <v>45403</v>
      </c>
      <c r="B1586" s="11" t="s">
        <v>115</v>
      </c>
      <c r="C1586" s="11" t="s">
        <v>33</v>
      </c>
      <c r="D1586" s="12" t="s">
        <v>13</v>
      </c>
      <c r="E1586" s="12" t="s">
        <v>73</v>
      </c>
      <c r="F1586" s="11" t="s">
        <v>167</v>
      </c>
      <c r="G1586" s="13">
        <v>2127.9499999999998</v>
      </c>
      <c r="H1586" s="12">
        <v>3</v>
      </c>
      <c r="I1586" s="13">
        <v>148.02000000000001</v>
      </c>
      <c r="J1586" s="12" t="s">
        <v>105</v>
      </c>
      <c r="K1586" s="12">
        <v>2024</v>
      </c>
    </row>
    <row r="1587" spans="1:11" ht="16.5" customHeight="1" x14ac:dyDescent="0.3">
      <c r="A1587" s="14">
        <v>45691</v>
      </c>
      <c r="B1587" s="15" t="s">
        <v>42</v>
      </c>
      <c r="C1587" s="15" t="s">
        <v>47</v>
      </c>
      <c r="D1587" s="16" t="s">
        <v>28</v>
      </c>
      <c r="E1587" s="16" t="s">
        <v>60</v>
      </c>
      <c r="F1587" s="15" t="s">
        <v>194</v>
      </c>
      <c r="G1587" s="17">
        <v>100755.77</v>
      </c>
      <c r="H1587" s="16">
        <v>7</v>
      </c>
      <c r="I1587" s="17">
        <v>5208.53</v>
      </c>
      <c r="J1587" s="16" t="s">
        <v>78</v>
      </c>
      <c r="K1587" s="16">
        <v>2025</v>
      </c>
    </row>
    <row r="1588" spans="1:11" ht="16.5" customHeight="1" x14ac:dyDescent="0.3">
      <c r="A1588" s="10">
        <v>45545</v>
      </c>
      <c r="B1588" s="11" t="s">
        <v>86</v>
      </c>
      <c r="C1588" s="11" t="s">
        <v>23</v>
      </c>
      <c r="D1588" s="12" t="s">
        <v>28</v>
      </c>
      <c r="E1588" s="12" t="s">
        <v>34</v>
      </c>
      <c r="F1588" s="11" t="s">
        <v>123</v>
      </c>
      <c r="G1588" s="13">
        <v>116739.05</v>
      </c>
      <c r="H1588" s="12">
        <v>13</v>
      </c>
      <c r="I1588" s="13">
        <v>29087.79</v>
      </c>
      <c r="J1588" s="12" t="s">
        <v>41</v>
      </c>
      <c r="K1588" s="12">
        <v>2024</v>
      </c>
    </row>
    <row r="1589" spans="1:11" ht="16.5" customHeight="1" x14ac:dyDescent="0.3">
      <c r="A1589" s="14">
        <v>45600</v>
      </c>
      <c r="B1589" s="15" t="s">
        <v>172</v>
      </c>
      <c r="C1589" s="15" t="s">
        <v>47</v>
      </c>
      <c r="D1589" s="16" t="s">
        <v>48</v>
      </c>
      <c r="E1589" s="16" t="s">
        <v>107</v>
      </c>
      <c r="F1589" s="15" t="s">
        <v>159</v>
      </c>
      <c r="G1589" s="17">
        <v>12881.08</v>
      </c>
      <c r="H1589" s="16">
        <v>4</v>
      </c>
      <c r="I1589" s="18">
        <v>-2335.21</v>
      </c>
      <c r="J1589" s="16" t="s">
        <v>46</v>
      </c>
      <c r="K1589" s="16">
        <v>2024</v>
      </c>
    </row>
    <row r="1590" spans="1:11" ht="16.5" customHeight="1" x14ac:dyDescent="0.3">
      <c r="A1590" s="10">
        <v>45433</v>
      </c>
      <c r="B1590" s="11" t="s">
        <v>22</v>
      </c>
      <c r="C1590" s="11" t="s">
        <v>52</v>
      </c>
      <c r="D1590" s="12" t="s">
        <v>13</v>
      </c>
      <c r="E1590" s="12" t="s">
        <v>73</v>
      </c>
      <c r="F1590" s="11" t="s">
        <v>74</v>
      </c>
      <c r="G1590" s="13">
        <v>32064.63</v>
      </c>
      <c r="H1590" s="12">
        <v>6</v>
      </c>
      <c r="I1590" s="13">
        <v>0</v>
      </c>
      <c r="J1590" s="12" t="s">
        <v>31</v>
      </c>
      <c r="K1590" s="12">
        <v>2024</v>
      </c>
    </row>
    <row r="1591" spans="1:11" ht="16.5" customHeight="1" x14ac:dyDescent="0.3">
      <c r="A1591" s="14">
        <v>45538</v>
      </c>
      <c r="B1591" s="15" t="s">
        <v>54</v>
      </c>
      <c r="C1591" s="15" t="s">
        <v>12</v>
      </c>
      <c r="D1591" s="16" t="s">
        <v>13</v>
      </c>
      <c r="E1591" s="16" t="s">
        <v>116</v>
      </c>
      <c r="F1591" s="15" t="s">
        <v>151</v>
      </c>
      <c r="G1591" s="17">
        <v>1655.98</v>
      </c>
      <c r="H1591" s="16">
        <v>1</v>
      </c>
      <c r="I1591" s="17">
        <v>798.24</v>
      </c>
      <c r="J1591" s="16" t="s">
        <v>41</v>
      </c>
      <c r="K1591" s="16">
        <v>2024</v>
      </c>
    </row>
    <row r="1592" spans="1:11" ht="16.5" customHeight="1" x14ac:dyDescent="0.3">
      <c r="A1592" s="10">
        <v>45483</v>
      </c>
      <c r="B1592" s="11" t="s">
        <v>64</v>
      </c>
      <c r="C1592" s="11" t="s">
        <v>47</v>
      </c>
      <c r="D1592" s="12" t="s">
        <v>48</v>
      </c>
      <c r="E1592" s="12" t="s">
        <v>62</v>
      </c>
      <c r="F1592" s="11" t="s">
        <v>119</v>
      </c>
      <c r="G1592" s="13">
        <v>67475.83</v>
      </c>
      <c r="H1592" s="12">
        <v>8</v>
      </c>
      <c r="I1592" s="13">
        <v>9343.65</v>
      </c>
      <c r="J1592" s="12" t="s">
        <v>82</v>
      </c>
      <c r="K1592" s="12">
        <v>2024</v>
      </c>
    </row>
    <row r="1593" spans="1:11" ht="16.5" customHeight="1" x14ac:dyDescent="0.3">
      <c r="A1593" s="14">
        <v>45719</v>
      </c>
      <c r="B1593" s="15" t="s">
        <v>51</v>
      </c>
      <c r="C1593" s="15" t="s">
        <v>59</v>
      </c>
      <c r="D1593" s="16" t="s">
        <v>13</v>
      </c>
      <c r="E1593" s="16" t="s">
        <v>44</v>
      </c>
      <c r="F1593" s="15" t="s">
        <v>66</v>
      </c>
      <c r="G1593" s="17">
        <v>3061.18</v>
      </c>
      <c r="H1593" s="16">
        <v>5</v>
      </c>
      <c r="I1593" s="17">
        <v>1531.08</v>
      </c>
      <c r="J1593" s="16" t="s">
        <v>16</v>
      </c>
      <c r="K1593" s="16">
        <v>2025</v>
      </c>
    </row>
    <row r="1594" spans="1:11" ht="16.5" customHeight="1" x14ac:dyDescent="0.3">
      <c r="A1594" s="10">
        <v>45553</v>
      </c>
      <c r="B1594" s="11" t="s">
        <v>114</v>
      </c>
      <c r="C1594" s="11" t="s">
        <v>59</v>
      </c>
      <c r="D1594" s="12" t="s">
        <v>48</v>
      </c>
      <c r="E1594" s="12" t="s">
        <v>107</v>
      </c>
      <c r="F1594" s="11" t="s">
        <v>159</v>
      </c>
      <c r="G1594" s="13">
        <v>3157.45</v>
      </c>
      <c r="H1594" s="12">
        <v>4</v>
      </c>
      <c r="I1594" s="13">
        <v>681.45</v>
      </c>
      <c r="J1594" s="12" t="s">
        <v>41</v>
      </c>
      <c r="K1594" s="12">
        <v>2024</v>
      </c>
    </row>
    <row r="1595" spans="1:11" ht="16.5" customHeight="1" x14ac:dyDescent="0.3">
      <c r="A1595" s="14">
        <v>45529</v>
      </c>
      <c r="B1595" s="15" t="s">
        <v>158</v>
      </c>
      <c r="C1595" s="15" t="s">
        <v>43</v>
      </c>
      <c r="D1595" s="16" t="s">
        <v>13</v>
      </c>
      <c r="E1595" s="16" t="s">
        <v>24</v>
      </c>
      <c r="F1595" s="15" t="s">
        <v>125</v>
      </c>
      <c r="G1595" s="17">
        <v>278.73</v>
      </c>
      <c r="H1595" s="16">
        <v>3</v>
      </c>
      <c r="I1595" s="18">
        <v>-207.3</v>
      </c>
      <c r="J1595" s="16" t="s">
        <v>36</v>
      </c>
      <c r="K1595" s="16">
        <v>2024</v>
      </c>
    </row>
    <row r="1596" spans="1:11" ht="16.5" customHeight="1" x14ac:dyDescent="0.3">
      <c r="A1596" s="10">
        <v>45385</v>
      </c>
      <c r="B1596" s="11" t="s">
        <v>103</v>
      </c>
      <c r="C1596" s="11" t="s">
        <v>43</v>
      </c>
      <c r="D1596" s="12" t="s">
        <v>13</v>
      </c>
      <c r="E1596" s="12" t="s">
        <v>112</v>
      </c>
      <c r="F1596" s="11" t="s">
        <v>182</v>
      </c>
      <c r="G1596" s="13">
        <v>1561.04</v>
      </c>
      <c r="H1596" s="12">
        <v>7</v>
      </c>
      <c r="I1596" s="13">
        <v>770.24</v>
      </c>
      <c r="J1596" s="12" t="s">
        <v>105</v>
      </c>
      <c r="K1596" s="12">
        <v>2024</v>
      </c>
    </row>
    <row r="1597" spans="1:11" ht="16.5" customHeight="1" x14ac:dyDescent="0.3">
      <c r="A1597" s="14">
        <v>45630</v>
      </c>
      <c r="B1597" s="15" t="s">
        <v>86</v>
      </c>
      <c r="C1597" s="15" t="s">
        <v>55</v>
      </c>
      <c r="D1597" s="16" t="s">
        <v>13</v>
      </c>
      <c r="E1597" s="16" t="s">
        <v>44</v>
      </c>
      <c r="F1597" s="15" t="s">
        <v>156</v>
      </c>
      <c r="G1597" s="17">
        <v>4161.8</v>
      </c>
      <c r="H1597" s="16">
        <v>1</v>
      </c>
      <c r="I1597" s="17">
        <v>1235.1099999999999</v>
      </c>
      <c r="J1597" s="16" t="s">
        <v>21</v>
      </c>
      <c r="K1597" s="16">
        <v>2024</v>
      </c>
    </row>
    <row r="1598" spans="1:11" ht="16.5" customHeight="1" x14ac:dyDescent="0.3">
      <c r="A1598" s="10">
        <v>45641</v>
      </c>
      <c r="B1598" s="11" t="s">
        <v>71</v>
      </c>
      <c r="C1598" s="11" t="s">
        <v>47</v>
      </c>
      <c r="D1598" s="12" t="s">
        <v>13</v>
      </c>
      <c r="E1598" s="12" t="s">
        <v>24</v>
      </c>
      <c r="F1598" s="11" t="s">
        <v>100</v>
      </c>
      <c r="G1598" s="13">
        <v>1028.72</v>
      </c>
      <c r="H1598" s="12">
        <v>3</v>
      </c>
      <c r="I1598" s="19">
        <v>-1434.49</v>
      </c>
      <c r="J1598" s="12" t="s">
        <v>21</v>
      </c>
      <c r="K1598" s="12">
        <v>2024</v>
      </c>
    </row>
    <row r="1599" spans="1:11" ht="16.5" customHeight="1" x14ac:dyDescent="0.3">
      <c r="A1599" s="14">
        <v>45724</v>
      </c>
      <c r="B1599" s="15" t="s">
        <v>42</v>
      </c>
      <c r="C1599" s="15" t="s">
        <v>52</v>
      </c>
      <c r="D1599" s="16" t="s">
        <v>13</v>
      </c>
      <c r="E1599" s="16" t="s">
        <v>24</v>
      </c>
      <c r="F1599" s="15" t="s">
        <v>84</v>
      </c>
      <c r="G1599" s="17">
        <v>6047.87</v>
      </c>
      <c r="H1599" s="16">
        <v>2</v>
      </c>
      <c r="I1599" s="17">
        <v>1920.91</v>
      </c>
      <c r="J1599" s="16" t="s">
        <v>16</v>
      </c>
      <c r="K1599" s="16">
        <v>2025</v>
      </c>
    </row>
    <row r="1600" spans="1:11" ht="16.5" customHeight="1" x14ac:dyDescent="0.3">
      <c r="A1600" s="10">
        <v>45601</v>
      </c>
      <c r="B1600" s="11" t="s">
        <v>88</v>
      </c>
      <c r="C1600" s="11" t="s">
        <v>59</v>
      </c>
      <c r="D1600" s="12" t="s">
        <v>28</v>
      </c>
      <c r="E1600" s="12" t="s">
        <v>34</v>
      </c>
      <c r="F1600" s="11" t="s">
        <v>123</v>
      </c>
      <c r="G1600" s="13">
        <v>9341.43</v>
      </c>
      <c r="H1600" s="12">
        <v>5</v>
      </c>
      <c r="I1600" s="19">
        <v>-11142.21</v>
      </c>
      <c r="J1600" s="12" t="s">
        <v>46</v>
      </c>
      <c r="K1600" s="12">
        <v>2024</v>
      </c>
    </row>
    <row r="1601" spans="1:11" ht="16.5" customHeight="1" x14ac:dyDescent="0.3">
      <c r="A1601" s="14">
        <v>45448</v>
      </c>
      <c r="B1601" s="15" t="s">
        <v>39</v>
      </c>
      <c r="C1601" s="15" t="s">
        <v>59</v>
      </c>
      <c r="D1601" s="16" t="s">
        <v>28</v>
      </c>
      <c r="E1601" s="16" t="s">
        <v>29</v>
      </c>
      <c r="F1601" s="15" t="s">
        <v>104</v>
      </c>
      <c r="G1601" s="17">
        <v>66220.100000000006</v>
      </c>
      <c r="H1601" s="16">
        <v>3</v>
      </c>
      <c r="I1601" s="17">
        <v>11400.74</v>
      </c>
      <c r="J1601" s="16" t="s">
        <v>26</v>
      </c>
      <c r="K1601" s="16">
        <v>2024</v>
      </c>
    </row>
    <row r="1602" spans="1:11" ht="16.5" customHeight="1" x14ac:dyDescent="0.3">
      <c r="A1602" s="10">
        <v>45467</v>
      </c>
      <c r="B1602" s="11" t="s">
        <v>67</v>
      </c>
      <c r="C1602" s="11" t="s">
        <v>102</v>
      </c>
      <c r="D1602" s="12" t="s">
        <v>28</v>
      </c>
      <c r="E1602" s="12" t="s">
        <v>29</v>
      </c>
      <c r="F1602" s="11" t="s">
        <v>184</v>
      </c>
      <c r="G1602" s="13">
        <v>22672.73</v>
      </c>
      <c r="H1602" s="12">
        <v>4</v>
      </c>
      <c r="I1602" s="13">
        <v>508.36</v>
      </c>
      <c r="J1602" s="12" t="s">
        <v>26</v>
      </c>
      <c r="K1602" s="12">
        <v>2024</v>
      </c>
    </row>
    <row r="1603" spans="1:11" ht="16.5" customHeight="1" x14ac:dyDescent="0.3">
      <c r="A1603" s="14">
        <v>45548</v>
      </c>
      <c r="B1603" s="15" t="s">
        <v>165</v>
      </c>
      <c r="C1603" s="15" t="s">
        <v>80</v>
      </c>
      <c r="D1603" s="16" t="s">
        <v>48</v>
      </c>
      <c r="E1603" s="16" t="s">
        <v>140</v>
      </c>
      <c r="F1603" s="15" t="s">
        <v>180</v>
      </c>
      <c r="G1603" s="17">
        <v>51942.54</v>
      </c>
      <c r="H1603" s="16">
        <v>1</v>
      </c>
      <c r="I1603" s="17">
        <v>19333.189999999999</v>
      </c>
      <c r="J1603" s="16" t="s">
        <v>41</v>
      </c>
      <c r="K1603" s="16">
        <v>2024</v>
      </c>
    </row>
    <row r="1604" spans="1:11" ht="16.5" customHeight="1" x14ac:dyDescent="0.3">
      <c r="A1604" s="10">
        <v>45633</v>
      </c>
      <c r="B1604" s="11" t="s">
        <v>67</v>
      </c>
      <c r="C1604" s="11" t="s">
        <v>83</v>
      </c>
      <c r="D1604" s="12" t="s">
        <v>48</v>
      </c>
      <c r="E1604" s="12" t="s">
        <v>140</v>
      </c>
      <c r="F1604" s="11" t="s">
        <v>141</v>
      </c>
      <c r="G1604" s="13">
        <v>54384.12</v>
      </c>
      <c r="H1604" s="12">
        <v>3</v>
      </c>
      <c r="I1604" s="19">
        <v>-43359.360000000001</v>
      </c>
      <c r="J1604" s="12" t="s">
        <v>21</v>
      </c>
      <c r="K1604" s="12">
        <v>2024</v>
      </c>
    </row>
    <row r="1605" spans="1:11" ht="16.5" customHeight="1" x14ac:dyDescent="0.3">
      <c r="A1605" s="14">
        <v>45547</v>
      </c>
      <c r="B1605" s="15" t="s">
        <v>54</v>
      </c>
      <c r="C1605" s="15" t="s">
        <v>99</v>
      </c>
      <c r="D1605" s="16" t="s">
        <v>13</v>
      </c>
      <c r="E1605" s="16" t="s">
        <v>24</v>
      </c>
      <c r="F1605" s="15" t="s">
        <v>25</v>
      </c>
      <c r="G1605" s="17">
        <v>297.17</v>
      </c>
      <c r="H1605" s="16">
        <v>2</v>
      </c>
      <c r="I1605" s="18">
        <v>-178.71</v>
      </c>
      <c r="J1605" s="16" t="s">
        <v>41</v>
      </c>
      <c r="K1605" s="16">
        <v>2024</v>
      </c>
    </row>
    <row r="1606" spans="1:11" ht="16.5" customHeight="1" x14ac:dyDescent="0.3">
      <c r="A1606" s="10">
        <v>45704</v>
      </c>
      <c r="B1606" s="11" t="s">
        <v>42</v>
      </c>
      <c r="C1606" s="11" t="s">
        <v>111</v>
      </c>
      <c r="D1606" s="12" t="s">
        <v>48</v>
      </c>
      <c r="E1606" s="12" t="s">
        <v>62</v>
      </c>
      <c r="F1606" s="11" t="s">
        <v>110</v>
      </c>
      <c r="G1606" s="13">
        <v>11642.73</v>
      </c>
      <c r="H1606" s="12">
        <v>3</v>
      </c>
      <c r="I1606" s="13">
        <v>717.47</v>
      </c>
      <c r="J1606" s="12" t="s">
        <v>78</v>
      </c>
      <c r="K1606" s="12">
        <v>2025</v>
      </c>
    </row>
    <row r="1607" spans="1:11" ht="16.5" customHeight="1" x14ac:dyDescent="0.3">
      <c r="A1607" s="14">
        <v>45683</v>
      </c>
      <c r="B1607" s="15" t="s">
        <v>79</v>
      </c>
      <c r="C1607" s="15" t="s">
        <v>93</v>
      </c>
      <c r="D1607" s="16" t="s">
        <v>13</v>
      </c>
      <c r="E1607" s="16" t="s">
        <v>24</v>
      </c>
      <c r="F1607" s="15" t="s">
        <v>91</v>
      </c>
      <c r="G1607" s="17">
        <v>2743.34</v>
      </c>
      <c r="H1607" s="16">
        <v>6</v>
      </c>
      <c r="I1607" s="18">
        <v>-2028.8</v>
      </c>
      <c r="J1607" s="16" t="s">
        <v>170</v>
      </c>
      <c r="K1607" s="16">
        <v>2025</v>
      </c>
    </row>
    <row r="1608" spans="1:11" ht="16.5" customHeight="1" x14ac:dyDescent="0.3">
      <c r="A1608" s="10">
        <v>45592</v>
      </c>
      <c r="B1608" s="11" t="s">
        <v>58</v>
      </c>
      <c r="C1608" s="11" t="s">
        <v>93</v>
      </c>
      <c r="D1608" s="12" t="s">
        <v>13</v>
      </c>
      <c r="E1608" s="12" t="s">
        <v>24</v>
      </c>
      <c r="F1608" s="11" t="s">
        <v>100</v>
      </c>
      <c r="G1608" s="13">
        <v>3403.84</v>
      </c>
      <c r="H1608" s="12">
        <v>5</v>
      </c>
      <c r="I1608" s="13">
        <v>1527.85</v>
      </c>
      <c r="J1608" s="12" t="s">
        <v>96</v>
      </c>
      <c r="K1608" s="12">
        <v>2024</v>
      </c>
    </row>
    <row r="1609" spans="1:11" ht="16.5" customHeight="1" x14ac:dyDescent="0.3">
      <c r="A1609" s="14">
        <v>45513</v>
      </c>
      <c r="B1609" s="15" t="s">
        <v>106</v>
      </c>
      <c r="C1609" s="15" t="s">
        <v>33</v>
      </c>
      <c r="D1609" s="16" t="s">
        <v>48</v>
      </c>
      <c r="E1609" s="16" t="s">
        <v>107</v>
      </c>
      <c r="F1609" s="15" t="s">
        <v>177</v>
      </c>
      <c r="G1609" s="17">
        <v>3364.56</v>
      </c>
      <c r="H1609" s="16">
        <v>2</v>
      </c>
      <c r="I1609" s="17">
        <v>1147.9100000000001</v>
      </c>
      <c r="J1609" s="16" t="s">
        <v>36</v>
      </c>
      <c r="K1609" s="16">
        <v>2024</v>
      </c>
    </row>
    <row r="1610" spans="1:11" ht="16.5" customHeight="1" x14ac:dyDescent="0.3">
      <c r="A1610" s="10">
        <v>45641</v>
      </c>
      <c r="B1610" s="11" t="s">
        <v>27</v>
      </c>
      <c r="C1610" s="11" t="s">
        <v>33</v>
      </c>
      <c r="D1610" s="12" t="s">
        <v>13</v>
      </c>
      <c r="E1610" s="12" t="s">
        <v>116</v>
      </c>
      <c r="F1610" s="11" t="s">
        <v>117</v>
      </c>
      <c r="G1610" s="13">
        <v>3252.96</v>
      </c>
      <c r="H1610" s="12">
        <v>3</v>
      </c>
      <c r="I1610" s="13">
        <v>1344.11</v>
      </c>
      <c r="J1610" s="12" t="s">
        <v>21</v>
      </c>
      <c r="K1610" s="12">
        <v>2024</v>
      </c>
    </row>
    <row r="1611" spans="1:11" ht="16.5" customHeight="1" x14ac:dyDescent="0.3">
      <c r="A1611" s="14">
        <v>45500</v>
      </c>
      <c r="B1611" s="15" t="s">
        <v>133</v>
      </c>
      <c r="C1611" s="15" t="s">
        <v>65</v>
      </c>
      <c r="D1611" s="16" t="s">
        <v>13</v>
      </c>
      <c r="E1611" s="16" t="s">
        <v>44</v>
      </c>
      <c r="F1611" s="15" t="s">
        <v>97</v>
      </c>
      <c r="G1611" s="17">
        <v>3992.42</v>
      </c>
      <c r="H1611" s="16">
        <v>9</v>
      </c>
      <c r="I1611" s="17">
        <v>2009.27</v>
      </c>
      <c r="J1611" s="16" t="s">
        <v>82</v>
      </c>
      <c r="K1611" s="16">
        <v>2024</v>
      </c>
    </row>
    <row r="1612" spans="1:11" ht="16.5" customHeight="1" x14ac:dyDescent="0.3">
      <c r="A1612" s="10">
        <v>45494</v>
      </c>
      <c r="B1612" s="11" t="s">
        <v>150</v>
      </c>
      <c r="C1612" s="11" t="s">
        <v>65</v>
      </c>
      <c r="D1612" s="12" t="s">
        <v>13</v>
      </c>
      <c r="E1612" s="12" t="s">
        <v>19</v>
      </c>
      <c r="F1612" s="11" t="s">
        <v>152</v>
      </c>
      <c r="G1612" s="13">
        <v>5086.57</v>
      </c>
      <c r="H1612" s="12">
        <v>3</v>
      </c>
      <c r="I1612" s="13">
        <v>1484.69</v>
      </c>
      <c r="J1612" s="12" t="s">
        <v>82</v>
      </c>
      <c r="K1612" s="12">
        <v>2024</v>
      </c>
    </row>
    <row r="1613" spans="1:11" ht="16.5" customHeight="1" x14ac:dyDescent="0.3">
      <c r="A1613" s="14">
        <v>45531</v>
      </c>
      <c r="B1613" s="15" t="s">
        <v>190</v>
      </c>
      <c r="C1613" s="15" t="s">
        <v>33</v>
      </c>
      <c r="D1613" s="16" t="s">
        <v>28</v>
      </c>
      <c r="E1613" s="16" t="s">
        <v>34</v>
      </c>
      <c r="F1613" s="15" t="s">
        <v>92</v>
      </c>
      <c r="G1613" s="17">
        <v>8661.57</v>
      </c>
      <c r="H1613" s="16">
        <v>4</v>
      </c>
      <c r="I1613" s="17">
        <v>3079.65</v>
      </c>
      <c r="J1613" s="16" t="s">
        <v>36</v>
      </c>
      <c r="K1613" s="16">
        <v>2024</v>
      </c>
    </row>
    <row r="1614" spans="1:11" ht="16.5" customHeight="1" x14ac:dyDescent="0.3">
      <c r="A1614" s="10">
        <v>45609</v>
      </c>
      <c r="B1614" s="11" t="s">
        <v>122</v>
      </c>
      <c r="C1614" s="11" t="s">
        <v>55</v>
      </c>
      <c r="D1614" s="12" t="s">
        <v>13</v>
      </c>
      <c r="E1614" s="12" t="s">
        <v>44</v>
      </c>
      <c r="F1614" s="11" t="s">
        <v>66</v>
      </c>
      <c r="G1614" s="13">
        <v>42345.29</v>
      </c>
      <c r="H1614" s="12">
        <v>2</v>
      </c>
      <c r="I1614" s="13">
        <v>20469.8</v>
      </c>
      <c r="J1614" s="12" t="s">
        <v>46</v>
      </c>
      <c r="K1614" s="12">
        <v>2024</v>
      </c>
    </row>
    <row r="1615" spans="1:11" ht="16.5" customHeight="1" x14ac:dyDescent="0.3">
      <c r="A1615" s="14">
        <v>45717</v>
      </c>
      <c r="B1615" s="15" t="s">
        <v>85</v>
      </c>
      <c r="C1615" s="15" t="s">
        <v>83</v>
      </c>
      <c r="D1615" s="16" t="s">
        <v>28</v>
      </c>
      <c r="E1615" s="16" t="s">
        <v>34</v>
      </c>
      <c r="F1615" s="15" t="s">
        <v>35</v>
      </c>
      <c r="G1615" s="17">
        <v>1897.11</v>
      </c>
      <c r="H1615" s="16">
        <v>1</v>
      </c>
      <c r="I1615" s="17">
        <v>777.1</v>
      </c>
      <c r="J1615" s="16" t="s">
        <v>16</v>
      </c>
      <c r="K1615" s="16">
        <v>2025</v>
      </c>
    </row>
    <row r="1616" spans="1:11" ht="16.5" customHeight="1" x14ac:dyDescent="0.3">
      <c r="A1616" s="10">
        <v>45521</v>
      </c>
      <c r="B1616" s="11" t="s">
        <v>137</v>
      </c>
      <c r="C1616" s="11" t="s">
        <v>23</v>
      </c>
      <c r="D1616" s="12" t="s">
        <v>13</v>
      </c>
      <c r="E1616" s="12" t="s">
        <v>112</v>
      </c>
      <c r="F1616" s="11" t="s">
        <v>182</v>
      </c>
      <c r="G1616" s="13">
        <v>7967.58</v>
      </c>
      <c r="H1616" s="12">
        <v>12</v>
      </c>
      <c r="I1616" s="13">
        <v>3013.47</v>
      </c>
      <c r="J1616" s="12" t="s">
        <v>36</v>
      </c>
      <c r="K1616" s="12">
        <v>2024</v>
      </c>
    </row>
    <row r="1617" spans="1:11" ht="16.5" customHeight="1" x14ac:dyDescent="0.3">
      <c r="A1617" s="14">
        <v>45583</v>
      </c>
      <c r="B1617" s="15" t="s">
        <v>11</v>
      </c>
      <c r="C1617" s="15" t="s">
        <v>47</v>
      </c>
      <c r="D1617" s="16" t="s">
        <v>13</v>
      </c>
      <c r="E1617" s="16" t="s">
        <v>44</v>
      </c>
      <c r="F1617" s="15" t="s">
        <v>72</v>
      </c>
      <c r="G1617" s="17">
        <v>1519.7</v>
      </c>
      <c r="H1617" s="16">
        <v>3</v>
      </c>
      <c r="I1617" s="17">
        <v>790.94</v>
      </c>
      <c r="J1617" s="16" t="s">
        <v>96</v>
      </c>
      <c r="K1617" s="16">
        <v>2024</v>
      </c>
    </row>
    <row r="1618" spans="1:11" ht="16.5" customHeight="1" x14ac:dyDescent="0.3">
      <c r="A1618" s="10">
        <v>45430</v>
      </c>
      <c r="B1618" s="11" t="s">
        <v>42</v>
      </c>
      <c r="C1618" s="11" t="s">
        <v>121</v>
      </c>
      <c r="D1618" s="12" t="s">
        <v>48</v>
      </c>
      <c r="E1618" s="12" t="s">
        <v>62</v>
      </c>
      <c r="F1618" s="11" t="s">
        <v>81</v>
      </c>
      <c r="G1618" s="13">
        <v>26918.1</v>
      </c>
      <c r="H1618" s="12">
        <v>3</v>
      </c>
      <c r="I1618" s="13">
        <v>7123.79</v>
      </c>
      <c r="J1618" s="12" t="s">
        <v>31</v>
      </c>
      <c r="K1618" s="12">
        <v>2024</v>
      </c>
    </row>
    <row r="1619" spans="1:11" ht="16.5" customHeight="1" x14ac:dyDescent="0.3">
      <c r="A1619" s="14">
        <v>45467</v>
      </c>
      <c r="B1619" s="15" t="s">
        <v>106</v>
      </c>
      <c r="C1619" s="15" t="s">
        <v>102</v>
      </c>
      <c r="D1619" s="16" t="s">
        <v>48</v>
      </c>
      <c r="E1619" s="16" t="s">
        <v>107</v>
      </c>
      <c r="F1619" s="15" t="s">
        <v>108</v>
      </c>
      <c r="G1619" s="17">
        <v>6694.43</v>
      </c>
      <c r="H1619" s="16">
        <v>6</v>
      </c>
      <c r="I1619" s="17">
        <v>812.6</v>
      </c>
      <c r="J1619" s="16" t="s">
        <v>26</v>
      </c>
      <c r="K1619" s="16">
        <v>2024</v>
      </c>
    </row>
    <row r="1620" spans="1:11" ht="16.5" customHeight="1" x14ac:dyDescent="0.3">
      <c r="A1620" s="10">
        <v>45529</v>
      </c>
      <c r="B1620" s="11" t="s">
        <v>51</v>
      </c>
      <c r="C1620" s="11" t="s">
        <v>76</v>
      </c>
      <c r="D1620" s="12" t="s">
        <v>13</v>
      </c>
      <c r="E1620" s="12" t="s">
        <v>73</v>
      </c>
      <c r="F1620" s="11" t="s">
        <v>74</v>
      </c>
      <c r="G1620" s="13">
        <v>20371.18</v>
      </c>
      <c r="H1620" s="12">
        <v>4</v>
      </c>
      <c r="I1620" s="13">
        <v>5206.9799999999996</v>
      </c>
      <c r="J1620" s="12" t="s">
        <v>36</v>
      </c>
      <c r="K1620" s="12">
        <v>2024</v>
      </c>
    </row>
    <row r="1621" spans="1:11" ht="16.5" customHeight="1" x14ac:dyDescent="0.3">
      <c r="A1621" s="14">
        <v>45583</v>
      </c>
      <c r="B1621" s="15" t="s">
        <v>101</v>
      </c>
      <c r="C1621" s="15" t="s">
        <v>18</v>
      </c>
      <c r="D1621" s="16" t="s">
        <v>48</v>
      </c>
      <c r="E1621" s="16" t="s">
        <v>107</v>
      </c>
      <c r="F1621" s="15" t="s">
        <v>157</v>
      </c>
      <c r="G1621" s="17">
        <v>193680.45</v>
      </c>
      <c r="H1621" s="16">
        <v>5</v>
      </c>
      <c r="I1621" s="17">
        <v>66043.399999999994</v>
      </c>
      <c r="J1621" s="16" t="s">
        <v>96</v>
      </c>
      <c r="K1621" s="16">
        <v>2024</v>
      </c>
    </row>
    <row r="1622" spans="1:11" ht="16.5" customHeight="1" x14ac:dyDescent="0.3">
      <c r="A1622" s="10">
        <v>45550</v>
      </c>
      <c r="B1622" s="11" t="s">
        <v>150</v>
      </c>
      <c r="C1622" s="11" t="s">
        <v>18</v>
      </c>
      <c r="D1622" s="12" t="s">
        <v>13</v>
      </c>
      <c r="E1622" s="12" t="s">
        <v>24</v>
      </c>
      <c r="F1622" s="11" t="s">
        <v>125</v>
      </c>
      <c r="G1622" s="13">
        <v>3773.73</v>
      </c>
      <c r="H1622" s="12">
        <v>9</v>
      </c>
      <c r="I1622" s="13">
        <v>2058.71</v>
      </c>
      <c r="J1622" s="12" t="s">
        <v>41</v>
      </c>
      <c r="K1622" s="12">
        <v>2024</v>
      </c>
    </row>
    <row r="1623" spans="1:11" ht="16.5" customHeight="1" x14ac:dyDescent="0.3">
      <c r="A1623" s="14">
        <v>45552</v>
      </c>
      <c r="B1623" s="15" t="s">
        <v>51</v>
      </c>
      <c r="C1623" s="15" t="s">
        <v>52</v>
      </c>
      <c r="D1623" s="16" t="s">
        <v>28</v>
      </c>
      <c r="E1623" s="16" t="s">
        <v>34</v>
      </c>
      <c r="F1623" s="15" t="s">
        <v>189</v>
      </c>
      <c r="G1623" s="17">
        <v>15582.25</v>
      </c>
      <c r="H1623" s="16">
        <v>2</v>
      </c>
      <c r="I1623" s="17">
        <v>4292.26</v>
      </c>
      <c r="J1623" s="16" t="s">
        <v>41</v>
      </c>
      <c r="K1623" s="16">
        <v>2024</v>
      </c>
    </row>
    <row r="1624" spans="1:11" ht="16.5" customHeight="1" x14ac:dyDescent="0.3">
      <c r="A1624" s="10">
        <v>45415</v>
      </c>
      <c r="B1624" s="11" t="s">
        <v>51</v>
      </c>
      <c r="C1624" s="11" t="s">
        <v>33</v>
      </c>
      <c r="D1624" s="12" t="s">
        <v>13</v>
      </c>
      <c r="E1624" s="12" t="s">
        <v>44</v>
      </c>
      <c r="F1624" s="11" t="s">
        <v>53</v>
      </c>
      <c r="G1624" s="13">
        <v>2458.09</v>
      </c>
      <c r="H1624" s="12">
        <v>6</v>
      </c>
      <c r="I1624" s="13">
        <v>640.94000000000005</v>
      </c>
      <c r="J1624" s="12" t="s">
        <v>31</v>
      </c>
      <c r="K1624" s="12">
        <v>2024</v>
      </c>
    </row>
    <row r="1625" spans="1:11" ht="16.5" customHeight="1" x14ac:dyDescent="0.3">
      <c r="A1625" s="14">
        <v>45541</v>
      </c>
      <c r="B1625" s="15" t="s">
        <v>58</v>
      </c>
      <c r="C1625" s="15" t="s">
        <v>52</v>
      </c>
      <c r="D1625" s="16" t="s">
        <v>13</v>
      </c>
      <c r="E1625" s="16" t="s">
        <v>24</v>
      </c>
      <c r="F1625" s="15" t="s">
        <v>25</v>
      </c>
      <c r="G1625" s="17">
        <v>1321.76</v>
      </c>
      <c r="H1625" s="16">
        <v>1</v>
      </c>
      <c r="I1625" s="17">
        <v>501.15</v>
      </c>
      <c r="J1625" s="16" t="s">
        <v>41</v>
      </c>
      <c r="K1625" s="16">
        <v>2024</v>
      </c>
    </row>
    <row r="1626" spans="1:11" ht="16.5" customHeight="1" x14ac:dyDescent="0.3">
      <c r="A1626" s="10">
        <v>45410</v>
      </c>
      <c r="B1626" s="11" t="s">
        <v>42</v>
      </c>
      <c r="C1626" s="11" t="s">
        <v>12</v>
      </c>
      <c r="D1626" s="12" t="s">
        <v>28</v>
      </c>
      <c r="E1626" s="12" t="s">
        <v>146</v>
      </c>
      <c r="F1626" s="11" t="s">
        <v>206</v>
      </c>
      <c r="G1626" s="13">
        <v>16547.810000000001</v>
      </c>
      <c r="H1626" s="12">
        <v>3</v>
      </c>
      <c r="I1626" s="13">
        <v>704.92</v>
      </c>
      <c r="J1626" s="12" t="s">
        <v>105</v>
      </c>
      <c r="K1626" s="12">
        <v>2024</v>
      </c>
    </row>
    <row r="1627" spans="1:11" ht="16.5" customHeight="1" x14ac:dyDescent="0.3">
      <c r="A1627" s="14">
        <v>45743</v>
      </c>
      <c r="B1627" s="15" t="s">
        <v>67</v>
      </c>
      <c r="C1627" s="15" t="s">
        <v>18</v>
      </c>
      <c r="D1627" s="16" t="s">
        <v>48</v>
      </c>
      <c r="E1627" s="16" t="s">
        <v>107</v>
      </c>
      <c r="F1627" s="15" t="s">
        <v>157</v>
      </c>
      <c r="G1627" s="17">
        <v>31166.76</v>
      </c>
      <c r="H1627" s="16">
        <v>3</v>
      </c>
      <c r="I1627" s="17">
        <v>11106.8</v>
      </c>
      <c r="J1627" s="16" t="s">
        <v>16</v>
      </c>
      <c r="K1627" s="16">
        <v>2025</v>
      </c>
    </row>
    <row r="1628" spans="1:11" ht="16.5" customHeight="1" x14ac:dyDescent="0.3">
      <c r="A1628" s="10">
        <v>45431</v>
      </c>
      <c r="B1628" s="11" t="s">
        <v>122</v>
      </c>
      <c r="C1628" s="11" t="s">
        <v>40</v>
      </c>
      <c r="D1628" s="12" t="s">
        <v>48</v>
      </c>
      <c r="E1628" s="12" t="s">
        <v>62</v>
      </c>
      <c r="F1628" s="11" t="s">
        <v>185</v>
      </c>
      <c r="G1628" s="13">
        <v>4340.55</v>
      </c>
      <c r="H1628" s="12">
        <v>2</v>
      </c>
      <c r="I1628" s="13">
        <v>1122.54</v>
      </c>
      <c r="J1628" s="12" t="s">
        <v>31</v>
      </c>
      <c r="K1628" s="12">
        <v>2024</v>
      </c>
    </row>
    <row r="1629" spans="1:11" ht="16.5" customHeight="1" x14ac:dyDescent="0.3">
      <c r="A1629" s="14">
        <v>45517</v>
      </c>
      <c r="B1629" s="15" t="s">
        <v>124</v>
      </c>
      <c r="C1629" s="15" t="s">
        <v>18</v>
      </c>
      <c r="D1629" s="16" t="s">
        <v>13</v>
      </c>
      <c r="E1629" s="16" t="s">
        <v>24</v>
      </c>
      <c r="F1629" s="15" t="s">
        <v>84</v>
      </c>
      <c r="G1629" s="17">
        <v>4534.04</v>
      </c>
      <c r="H1629" s="16">
        <v>2</v>
      </c>
      <c r="I1629" s="17">
        <v>1493.27</v>
      </c>
      <c r="J1629" s="16" t="s">
        <v>36</v>
      </c>
      <c r="K1629" s="16">
        <v>2024</v>
      </c>
    </row>
    <row r="1630" spans="1:11" ht="16.5" customHeight="1" x14ac:dyDescent="0.3">
      <c r="A1630" s="10">
        <v>45552</v>
      </c>
      <c r="B1630" s="11" t="s">
        <v>138</v>
      </c>
      <c r="C1630" s="11" t="s">
        <v>52</v>
      </c>
      <c r="D1630" s="12" t="s">
        <v>48</v>
      </c>
      <c r="E1630" s="12" t="s">
        <v>107</v>
      </c>
      <c r="F1630" s="11" t="s">
        <v>131</v>
      </c>
      <c r="G1630" s="13">
        <v>5235.4399999999996</v>
      </c>
      <c r="H1630" s="12">
        <v>3</v>
      </c>
      <c r="I1630" s="13">
        <v>1554.59</v>
      </c>
      <c r="J1630" s="12" t="s">
        <v>41</v>
      </c>
      <c r="K1630" s="12">
        <v>2024</v>
      </c>
    </row>
    <row r="1631" spans="1:11" ht="16.5" customHeight="1" x14ac:dyDescent="0.3">
      <c r="A1631" s="14">
        <v>45527</v>
      </c>
      <c r="B1631" s="15" t="s">
        <v>27</v>
      </c>
      <c r="C1631" s="15" t="s">
        <v>83</v>
      </c>
      <c r="D1631" s="16" t="s">
        <v>28</v>
      </c>
      <c r="E1631" s="16" t="s">
        <v>34</v>
      </c>
      <c r="F1631" s="15" t="s">
        <v>92</v>
      </c>
      <c r="G1631" s="17">
        <v>32932.54</v>
      </c>
      <c r="H1631" s="16">
        <v>7</v>
      </c>
      <c r="I1631" s="17">
        <v>8660.2999999999993</v>
      </c>
      <c r="J1631" s="16" t="s">
        <v>36</v>
      </c>
      <c r="K1631" s="16">
        <v>2024</v>
      </c>
    </row>
    <row r="1632" spans="1:11" ht="16.5" customHeight="1" x14ac:dyDescent="0.3">
      <c r="A1632" s="10">
        <v>45604</v>
      </c>
      <c r="B1632" s="11" t="s">
        <v>71</v>
      </c>
      <c r="C1632" s="11" t="s">
        <v>47</v>
      </c>
      <c r="D1632" s="12" t="s">
        <v>13</v>
      </c>
      <c r="E1632" s="12" t="s">
        <v>44</v>
      </c>
      <c r="F1632" s="11" t="s">
        <v>53</v>
      </c>
      <c r="G1632" s="13">
        <v>50395.42</v>
      </c>
      <c r="H1632" s="12">
        <v>4</v>
      </c>
      <c r="I1632" s="13">
        <v>16019.45</v>
      </c>
      <c r="J1632" s="12" t="s">
        <v>46</v>
      </c>
      <c r="K1632" s="12">
        <v>2024</v>
      </c>
    </row>
    <row r="1633" spans="1:11" ht="16.5" customHeight="1" x14ac:dyDescent="0.3">
      <c r="A1633" s="14">
        <v>45559</v>
      </c>
      <c r="B1633" s="15" t="s">
        <v>27</v>
      </c>
      <c r="C1633" s="15" t="s">
        <v>55</v>
      </c>
      <c r="D1633" s="16" t="s">
        <v>13</v>
      </c>
      <c r="E1633" s="16" t="s">
        <v>44</v>
      </c>
      <c r="F1633" s="15" t="s">
        <v>72</v>
      </c>
      <c r="G1633" s="17">
        <v>11241.97</v>
      </c>
      <c r="H1633" s="16">
        <v>3</v>
      </c>
      <c r="I1633" s="17">
        <v>5915.65</v>
      </c>
      <c r="J1633" s="16" t="s">
        <v>41</v>
      </c>
      <c r="K1633" s="16">
        <v>2024</v>
      </c>
    </row>
    <row r="1634" spans="1:11" ht="16.5" customHeight="1" x14ac:dyDescent="0.3">
      <c r="A1634" s="10">
        <v>45420</v>
      </c>
      <c r="B1634" s="11" t="s">
        <v>71</v>
      </c>
      <c r="C1634" s="11" t="s">
        <v>55</v>
      </c>
      <c r="D1634" s="12" t="s">
        <v>48</v>
      </c>
      <c r="E1634" s="12" t="s">
        <v>62</v>
      </c>
      <c r="F1634" s="11" t="s">
        <v>110</v>
      </c>
      <c r="G1634" s="13">
        <v>10958.37</v>
      </c>
      <c r="H1634" s="12">
        <v>1</v>
      </c>
      <c r="I1634" s="13">
        <v>2225.5300000000002</v>
      </c>
      <c r="J1634" s="12" t="s">
        <v>31</v>
      </c>
      <c r="K1634" s="12">
        <v>2024</v>
      </c>
    </row>
    <row r="1635" spans="1:11" ht="16.5" customHeight="1" x14ac:dyDescent="0.3">
      <c r="A1635" s="14">
        <v>45499</v>
      </c>
      <c r="B1635" s="15" t="s">
        <v>79</v>
      </c>
      <c r="C1635" s="15" t="s">
        <v>59</v>
      </c>
      <c r="D1635" s="16" t="s">
        <v>48</v>
      </c>
      <c r="E1635" s="16" t="s">
        <v>62</v>
      </c>
      <c r="F1635" s="15" t="s">
        <v>119</v>
      </c>
      <c r="G1635" s="17">
        <v>11903.11</v>
      </c>
      <c r="H1635" s="16">
        <v>2</v>
      </c>
      <c r="I1635" s="17">
        <v>1019.8</v>
      </c>
      <c r="J1635" s="16" t="s">
        <v>82</v>
      </c>
      <c r="K1635" s="16">
        <v>2024</v>
      </c>
    </row>
    <row r="1636" spans="1:11" ht="16.5" customHeight="1" x14ac:dyDescent="0.3">
      <c r="A1636" s="10">
        <v>45612</v>
      </c>
      <c r="B1636" s="11" t="s">
        <v>150</v>
      </c>
      <c r="C1636" s="11" t="s">
        <v>59</v>
      </c>
      <c r="D1636" s="12" t="s">
        <v>13</v>
      </c>
      <c r="E1636" s="12" t="s">
        <v>44</v>
      </c>
      <c r="F1636" s="11" t="s">
        <v>53</v>
      </c>
      <c r="G1636" s="13">
        <v>4110.6099999999997</v>
      </c>
      <c r="H1636" s="12">
        <v>5</v>
      </c>
      <c r="I1636" s="13">
        <v>2080.16</v>
      </c>
      <c r="J1636" s="12" t="s">
        <v>46</v>
      </c>
      <c r="K1636" s="12">
        <v>2024</v>
      </c>
    </row>
    <row r="1637" spans="1:11" ht="16.5" customHeight="1" x14ac:dyDescent="0.3">
      <c r="A1637" s="14">
        <v>45611</v>
      </c>
      <c r="B1637" s="15" t="s">
        <v>39</v>
      </c>
      <c r="C1637" s="15" t="s">
        <v>55</v>
      </c>
      <c r="D1637" s="16" t="s">
        <v>13</v>
      </c>
      <c r="E1637" s="16" t="s">
        <v>24</v>
      </c>
      <c r="F1637" s="15" t="s">
        <v>125</v>
      </c>
      <c r="G1637" s="17">
        <v>5388.15</v>
      </c>
      <c r="H1637" s="16">
        <v>4</v>
      </c>
      <c r="I1637" s="17">
        <v>1378.75</v>
      </c>
      <c r="J1637" s="16" t="s">
        <v>46</v>
      </c>
      <c r="K1637" s="16">
        <v>2024</v>
      </c>
    </row>
    <row r="1638" spans="1:11" ht="16.5" customHeight="1" x14ac:dyDescent="0.3">
      <c r="A1638" s="10">
        <v>45635</v>
      </c>
      <c r="B1638" s="11" t="s">
        <v>137</v>
      </c>
      <c r="C1638" s="11" t="s">
        <v>65</v>
      </c>
      <c r="D1638" s="12" t="s">
        <v>13</v>
      </c>
      <c r="E1638" s="12" t="s">
        <v>24</v>
      </c>
      <c r="F1638" s="11" t="s">
        <v>91</v>
      </c>
      <c r="G1638" s="13">
        <v>4987.71</v>
      </c>
      <c r="H1638" s="12">
        <v>3</v>
      </c>
      <c r="I1638" s="19">
        <v>-3073.78</v>
      </c>
      <c r="J1638" s="12" t="s">
        <v>21</v>
      </c>
      <c r="K1638" s="12">
        <v>2024</v>
      </c>
    </row>
    <row r="1639" spans="1:11" ht="16.5" customHeight="1" x14ac:dyDescent="0.3">
      <c r="A1639" s="14">
        <v>45718</v>
      </c>
      <c r="B1639" s="15" t="s">
        <v>98</v>
      </c>
      <c r="C1639" s="15" t="s">
        <v>99</v>
      </c>
      <c r="D1639" s="16" t="s">
        <v>13</v>
      </c>
      <c r="E1639" s="16" t="s">
        <v>24</v>
      </c>
      <c r="F1639" s="15" t="s">
        <v>84</v>
      </c>
      <c r="G1639" s="17">
        <v>2753.8</v>
      </c>
      <c r="H1639" s="16">
        <v>7</v>
      </c>
      <c r="I1639" s="17">
        <v>849.62</v>
      </c>
      <c r="J1639" s="16" t="s">
        <v>16</v>
      </c>
      <c r="K1639" s="16">
        <v>2025</v>
      </c>
    </row>
    <row r="1640" spans="1:11" ht="16.5" customHeight="1" x14ac:dyDescent="0.3">
      <c r="A1640" s="10">
        <v>45561</v>
      </c>
      <c r="B1640" s="11" t="s">
        <v>190</v>
      </c>
      <c r="C1640" s="11" t="s">
        <v>153</v>
      </c>
      <c r="D1640" s="12" t="s">
        <v>28</v>
      </c>
      <c r="E1640" s="12" t="s">
        <v>60</v>
      </c>
      <c r="F1640" s="11" t="s">
        <v>194</v>
      </c>
      <c r="G1640" s="13">
        <v>2134.0700000000002</v>
      </c>
      <c r="H1640" s="12">
        <v>2</v>
      </c>
      <c r="I1640" s="19">
        <v>-1298.52</v>
      </c>
      <c r="J1640" s="12" t="s">
        <v>41</v>
      </c>
      <c r="K1640" s="12">
        <v>2024</v>
      </c>
    </row>
    <row r="1641" spans="1:11" ht="16.5" customHeight="1" x14ac:dyDescent="0.3">
      <c r="A1641" s="14">
        <v>45466</v>
      </c>
      <c r="B1641" s="15" t="s">
        <v>172</v>
      </c>
      <c r="C1641" s="15" t="s">
        <v>76</v>
      </c>
      <c r="D1641" s="16" t="s">
        <v>48</v>
      </c>
      <c r="E1641" s="16" t="s">
        <v>62</v>
      </c>
      <c r="F1641" s="15" t="s">
        <v>185</v>
      </c>
      <c r="G1641" s="17">
        <v>25553.88</v>
      </c>
      <c r="H1641" s="16">
        <v>3</v>
      </c>
      <c r="I1641" s="17">
        <v>2440.2199999999998</v>
      </c>
      <c r="J1641" s="16" t="s">
        <v>26</v>
      </c>
      <c r="K1641" s="16">
        <v>2024</v>
      </c>
    </row>
    <row r="1642" spans="1:11" ht="16.5" customHeight="1" x14ac:dyDescent="0.3">
      <c r="A1642" s="10">
        <v>45574</v>
      </c>
      <c r="B1642" s="11" t="s">
        <v>120</v>
      </c>
      <c r="C1642" s="11" t="s">
        <v>18</v>
      </c>
      <c r="D1642" s="12" t="s">
        <v>28</v>
      </c>
      <c r="E1642" s="12" t="s">
        <v>29</v>
      </c>
      <c r="F1642" s="11" t="s">
        <v>184</v>
      </c>
      <c r="G1642" s="13">
        <v>72990.64</v>
      </c>
      <c r="H1642" s="12">
        <v>10</v>
      </c>
      <c r="I1642" s="19">
        <v>-3235.48</v>
      </c>
      <c r="J1642" s="12" t="s">
        <v>96</v>
      </c>
      <c r="K1642" s="12">
        <v>2024</v>
      </c>
    </row>
    <row r="1643" spans="1:11" ht="16.5" customHeight="1" x14ac:dyDescent="0.3">
      <c r="A1643" s="14">
        <v>45586</v>
      </c>
      <c r="B1643" s="15" t="s">
        <v>98</v>
      </c>
      <c r="C1643" s="15" t="s">
        <v>102</v>
      </c>
      <c r="D1643" s="16" t="s">
        <v>13</v>
      </c>
      <c r="E1643" s="16" t="s">
        <v>112</v>
      </c>
      <c r="F1643" s="15" t="s">
        <v>182</v>
      </c>
      <c r="G1643" s="17">
        <v>754.08</v>
      </c>
      <c r="H1643" s="16">
        <v>2</v>
      </c>
      <c r="I1643" s="17">
        <v>309.93</v>
      </c>
      <c r="J1643" s="16" t="s">
        <v>96</v>
      </c>
      <c r="K1643" s="16">
        <v>2024</v>
      </c>
    </row>
    <row r="1644" spans="1:11" ht="16.5" customHeight="1" x14ac:dyDescent="0.3">
      <c r="A1644" s="10">
        <v>45510</v>
      </c>
      <c r="B1644" s="11" t="s">
        <v>64</v>
      </c>
      <c r="C1644" s="11" t="s">
        <v>76</v>
      </c>
      <c r="D1644" s="12" t="s">
        <v>48</v>
      </c>
      <c r="E1644" s="12" t="s">
        <v>62</v>
      </c>
      <c r="F1644" s="11" t="s">
        <v>70</v>
      </c>
      <c r="G1644" s="13">
        <v>11340.42</v>
      </c>
      <c r="H1644" s="12">
        <v>1</v>
      </c>
      <c r="I1644" s="13">
        <v>3390.76</v>
      </c>
      <c r="J1644" s="12" t="s">
        <v>36</v>
      </c>
      <c r="K1644" s="12">
        <v>2024</v>
      </c>
    </row>
    <row r="1645" spans="1:11" ht="16.5" customHeight="1" x14ac:dyDescent="0.3">
      <c r="A1645" s="14">
        <v>45604</v>
      </c>
      <c r="B1645" s="15" t="s">
        <v>17</v>
      </c>
      <c r="C1645" s="15" t="s">
        <v>52</v>
      </c>
      <c r="D1645" s="16" t="s">
        <v>28</v>
      </c>
      <c r="E1645" s="16" t="s">
        <v>29</v>
      </c>
      <c r="F1645" s="15" t="s">
        <v>148</v>
      </c>
      <c r="G1645" s="17">
        <v>49117.71</v>
      </c>
      <c r="H1645" s="16">
        <v>2</v>
      </c>
      <c r="I1645" s="17">
        <v>2932.6</v>
      </c>
      <c r="J1645" s="16" t="s">
        <v>46</v>
      </c>
      <c r="K1645" s="16">
        <v>2024</v>
      </c>
    </row>
    <row r="1646" spans="1:11" ht="16.5" customHeight="1" x14ac:dyDescent="0.3">
      <c r="A1646" s="10">
        <v>45650</v>
      </c>
      <c r="B1646" s="11" t="s">
        <v>106</v>
      </c>
      <c r="C1646" s="11" t="s">
        <v>59</v>
      </c>
      <c r="D1646" s="12" t="s">
        <v>28</v>
      </c>
      <c r="E1646" s="12" t="s">
        <v>29</v>
      </c>
      <c r="F1646" s="11" t="s">
        <v>171</v>
      </c>
      <c r="G1646" s="13">
        <v>7755.34</v>
      </c>
      <c r="H1646" s="12">
        <v>1</v>
      </c>
      <c r="I1646" s="19">
        <v>-2312.64</v>
      </c>
      <c r="J1646" s="12" t="s">
        <v>21</v>
      </c>
      <c r="K1646" s="12">
        <v>2024</v>
      </c>
    </row>
    <row r="1647" spans="1:11" ht="16.5" customHeight="1" x14ac:dyDescent="0.3">
      <c r="A1647" s="14">
        <v>45633</v>
      </c>
      <c r="B1647" s="15" t="s">
        <v>88</v>
      </c>
      <c r="C1647" s="15" t="s">
        <v>99</v>
      </c>
      <c r="D1647" s="16" t="s">
        <v>13</v>
      </c>
      <c r="E1647" s="16" t="s">
        <v>19</v>
      </c>
      <c r="F1647" s="15" t="s">
        <v>38</v>
      </c>
      <c r="G1647" s="17">
        <v>231.3</v>
      </c>
      <c r="H1647" s="16">
        <v>1</v>
      </c>
      <c r="I1647" s="17">
        <v>58.4</v>
      </c>
      <c r="J1647" s="16" t="s">
        <v>21</v>
      </c>
      <c r="K1647" s="16">
        <v>2024</v>
      </c>
    </row>
    <row r="1648" spans="1:11" ht="16.5" customHeight="1" x14ac:dyDescent="0.3">
      <c r="A1648" s="10">
        <v>45612</v>
      </c>
      <c r="B1648" s="11" t="s">
        <v>32</v>
      </c>
      <c r="C1648" s="11" t="s">
        <v>83</v>
      </c>
      <c r="D1648" s="12" t="s">
        <v>13</v>
      </c>
      <c r="E1648" s="12" t="s">
        <v>19</v>
      </c>
      <c r="F1648" s="11" t="s">
        <v>152</v>
      </c>
      <c r="G1648" s="13">
        <v>7989.15</v>
      </c>
      <c r="H1648" s="12">
        <v>2</v>
      </c>
      <c r="I1648" s="13">
        <v>2270.39</v>
      </c>
      <c r="J1648" s="12" t="s">
        <v>46</v>
      </c>
      <c r="K1648" s="12">
        <v>2024</v>
      </c>
    </row>
    <row r="1649" spans="1:11" ht="16.5" customHeight="1" x14ac:dyDescent="0.3">
      <c r="A1649" s="14">
        <v>45500</v>
      </c>
      <c r="B1649" s="15" t="s">
        <v>54</v>
      </c>
      <c r="C1649" s="15" t="s">
        <v>76</v>
      </c>
      <c r="D1649" s="16" t="s">
        <v>13</v>
      </c>
      <c r="E1649" s="16" t="s">
        <v>19</v>
      </c>
      <c r="F1649" s="15" t="s">
        <v>174</v>
      </c>
      <c r="G1649" s="17">
        <v>2134.2600000000002</v>
      </c>
      <c r="H1649" s="16">
        <v>3</v>
      </c>
      <c r="I1649" s="17">
        <v>922.58</v>
      </c>
      <c r="J1649" s="16" t="s">
        <v>82</v>
      </c>
      <c r="K1649" s="16">
        <v>2024</v>
      </c>
    </row>
    <row r="1650" spans="1:11" ht="16.5" customHeight="1" x14ac:dyDescent="0.3">
      <c r="A1650" s="10">
        <v>45550</v>
      </c>
      <c r="B1650" s="11" t="s">
        <v>183</v>
      </c>
      <c r="C1650" s="11" t="s">
        <v>40</v>
      </c>
      <c r="D1650" s="12" t="s">
        <v>13</v>
      </c>
      <c r="E1650" s="12" t="s">
        <v>73</v>
      </c>
      <c r="F1650" s="11" t="s">
        <v>127</v>
      </c>
      <c r="G1650" s="13">
        <v>2988.18</v>
      </c>
      <c r="H1650" s="12">
        <v>2</v>
      </c>
      <c r="I1650" s="19">
        <v>-663.39</v>
      </c>
      <c r="J1650" s="12" t="s">
        <v>41</v>
      </c>
      <c r="K1650" s="12">
        <v>2024</v>
      </c>
    </row>
    <row r="1651" spans="1:11" ht="16.5" customHeight="1" x14ac:dyDescent="0.3">
      <c r="A1651" s="14">
        <v>45620</v>
      </c>
      <c r="B1651" s="15" t="s">
        <v>58</v>
      </c>
      <c r="C1651" s="15" t="s">
        <v>18</v>
      </c>
      <c r="D1651" s="16" t="s">
        <v>28</v>
      </c>
      <c r="E1651" s="16" t="s">
        <v>29</v>
      </c>
      <c r="F1651" s="15" t="s">
        <v>104</v>
      </c>
      <c r="G1651" s="17">
        <v>40024.11</v>
      </c>
      <c r="H1651" s="16">
        <v>5</v>
      </c>
      <c r="I1651" s="17">
        <v>2450.79</v>
      </c>
      <c r="J1651" s="16" t="s">
        <v>46</v>
      </c>
      <c r="K1651" s="16">
        <v>2024</v>
      </c>
    </row>
    <row r="1652" spans="1:11" ht="16.5" customHeight="1" x14ac:dyDescent="0.3">
      <c r="A1652" s="10">
        <v>45453</v>
      </c>
      <c r="B1652" s="11" t="s">
        <v>114</v>
      </c>
      <c r="C1652" s="11" t="s">
        <v>59</v>
      </c>
      <c r="D1652" s="12" t="s">
        <v>28</v>
      </c>
      <c r="E1652" s="12" t="s">
        <v>29</v>
      </c>
      <c r="F1652" s="11" t="s">
        <v>89</v>
      </c>
      <c r="G1652" s="13">
        <v>10868.23</v>
      </c>
      <c r="H1652" s="12">
        <v>1</v>
      </c>
      <c r="I1652" s="19">
        <v>-636.42999999999995</v>
      </c>
      <c r="J1652" s="12" t="s">
        <v>26</v>
      </c>
      <c r="K1652" s="12">
        <v>2024</v>
      </c>
    </row>
    <row r="1653" spans="1:11" ht="16.5" customHeight="1" x14ac:dyDescent="0.3">
      <c r="A1653" s="14">
        <v>45424</v>
      </c>
      <c r="B1653" s="15" t="s">
        <v>120</v>
      </c>
      <c r="C1653" s="15" t="s">
        <v>93</v>
      </c>
      <c r="D1653" s="16" t="s">
        <v>48</v>
      </c>
      <c r="E1653" s="16" t="s">
        <v>62</v>
      </c>
      <c r="F1653" s="15" t="s">
        <v>185</v>
      </c>
      <c r="G1653" s="17">
        <v>7021.07</v>
      </c>
      <c r="H1653" s="16">
        <v>2</v>
      </c>
      <c r="I1653" s="17">
        <v>777.14</v>
      </c>
      <c r="J1653" s="16" t="s">
        <v>31</v>
      </c>
      <c r="K1653" s="16">
        <v>2024</v>
      </c>
    </row>
    <row r="1654" spans="1:11" ht="16.5" customHeight="1" x14ac:dyDescent="0.3">
      <c r="A1654" s="10">
        <v>45386</v>
      </c>
      <c r="B1654" s="11" t="s">
        <v>27</v>
      </c>
      <c r="C1654" s="11" t="s">
        <v>99</v>
      </c>
      <c r="D1654" s="12" t="s">
        <v>13</v>
      </c>
      <c r="E1654" s="12" t="s">
        <v>19</v>
      </c>
      <c r="F1654" s="11" t="s">
        <v>38</v>
      </c>
      <c r="G1654" s="13">
        <v>6042.19</v>
      </c>
      <c r="H1654" s="12">
        <v>3</v>
      </c>
      <c r="I1654" s="13">
        <v>428.01</v>
      </c>
      <c r="J1654" s="12" t="s">
        <v>105</v>
      </c>
      <c r="K1654" s="12">
        <v>2024</v>
      </c>
    </row>
    <row r="1655" spans="1:11" ht="16.5" customHeight="1" x14ac:dyDescent="0.3">
      <c r="A1655" s="14">
        <v>45620</v>
      </c>
      <c r="B1655" s="15" t="s">
        <v>124</v>
      </c>
      <c r="C1655" s="15" t="s">
        <v>83</v>
      </c>
      <c r="D1655" s="16" t="s">
        <v>13</v>
      </c>
      <c r="E1655" s="16" t="s">
        <v>44</v>
      </c>
      <c r="F1655" s="15" t="s">
        <v>53</v>
      </c>
      <c r="G1655" s="17">
        <v>46044.34</v>
      </c>
      <c r="H1655" s="16">
        <v>3</v>
      </c>
      <c r="I1655" s="17">
        <v>19582.830000000002</v>
      </c>
      <c r="J1655" s="16" t="s">
        <v>46</v>
      </c>
      <c r="K1655" s="16">
        <v>2024</v>
      </c>
    </row>
    <row r="1656" spans="1:11" ht="16.5" customHeight="1" x14ac:dyDescent="0.3">
      <c r="A1656" s="10">
        <v>45474</v>
      </c>
      <c r="B1656" s="11" t="s">
        <v>138</v>
      </c>
      <c r="C1656" s="11" t="s">
        <v>55</v>
      </c>
      <c r="D1656" s="12" t="s">
        <v>28</v>
      </c>
      <c r="E1656" s="12" t="s">
        <v>29</v>
      </c>
      <c r="F1656" s="11" t="s">
        <v>104</v>
      </c>
      <c r="G1656" s="13">
        <v>18014.37</v>
      </c>
      <c r="H1656" s="12">
        <v>2</v>
      </c>
      <c r="I1656" s="13">
        <v>2212.77</v>
      </c>
      <c r="J1656" s="12" t="s">
        <v>82</v>
      </c>
      <c r="K1656" s="12">
        <v>2024</v>
      </c>
    </row>
    <row r="1657" spans="1:11" ht="16.5" customHeight="1" x14ac:dyDescent="0.3">
      <c r="A1657" s="14">
        <v>45665</v>
      </c>
      <c r="B1657" s="15" t="s">
        <v>106</v>
      </c>
      <c r="C1657" s="15" t="s">
        <v>76</v>
      </c>
      <c r="D1657" s="16" t="s">
        <v>13</v>
      </c>
      <c r="E1657" s="16" t="s">
        <v>24</v>
      </c>
      <c r="F1657" s="15" t="s">
        <v>84</v>
      </c>
      <c r="G1657" s="17">
        <v>597.91</v>
      </c>
      <c r="H1657" s="16">
        <v>1</v>
      </c>
      <c r="I1657" s="17">
        <v>273.08</v>
      </c>
      <c r="J1657" s="16" t="s">
        <v>170</v>
      </c>
      <c r="K1657" s="16">
        <v>2025</v>
      </c>
    </row>
    <row r="1658" spans="1:11" ht="16.5" customHeight="1" x14ac:dyDescent="0.3">
      <c r="A1658" s="10">
        <v>45730</v>
      </c>
      <c r="B1658" s="11" t="s">
        <v>168</v>
      </c>
      <c r="C1658" s="11" t="s">
        <v>80</v>
      </c>
      <c r="D1658" s="12" t="s">
        <v>13</v>
      </c>
      <c r="E1658" s="12" t="s">
        <v>112</v>
      </c>
      <c r="F1658" s="11" t="s">
        <v>182</v>
      </c>
      <c r="G1658" s="13">
        <v>1871.43</v>
      </c>
      <c r="H1658" s="12">
        <v>2</v>
      </c>
      <c r="I1658" s="13">
        <v>907.73</v>
      </c>
      <c r="J1658" s="12" t="s">
        <v>16</v>
      </c>
      <c r="K1658" s="12">
        <v>2025</v>
      </c>
    </row>
    <row r="1659" spans="1:11" ht="16.5" customHeight="1" x14ac:dyDescent="0.3">
      <c r="A1659" s="14">
        <v>45742</v>
      </c>
      <c r="B1659" s="15" t="s">
        <v>132</v>
      </c>
      <c r="C1659" s="15" t="s">
        <v>121</v>
      </c>
      <c r="D1659" s="16" t="s">
        <v>48</v>
      </c>
      <c r="E1659" s="16" t="s">
        <v>107</v>
      </c>
      <c r="F1659" s="15" t="s">
        <v>175</v>
      </c>
      <c r="G1659" s="17">
        <v>3733.96</v>
      </c>
      <c r="H1659" s="16">
        <v>1</v>
      </c>
      <c r="I1659" s="17">
        <v>711.94</v>
      </c>
      <c r="J1659" s="16" t="s">
        <v>16</v>
      </c>
      <c r="K1659" s="16">
        <v>2025</v>
      </c>
    </row>
    <row r="1660" spans="1:11" ht="16.5" customHeight="1" x14ac:dyDescent="0.3">
      <c r="A1660" s="10">
        <v>45562</v>
      </c>
      <c r="B1660" s="11" t="s">
        <v>124</v>
      </c>
      <c r="C1660" s="11" t="s">
        <v>65</v>
      </c>
      <c r="D1660" s="12" t="s">
        <v>13</v>
      </c>
      <c r="E1660" s="12" t="s">
        <v>56</v>
      </c>
      <c r="F1660" s="11" t="s">
        <v>130</v>
      </c>
      <c r="G1660" s="13">
        <v>732.36</v>
      </c>
      <c r="H1660" s="12">
        <v>2</v>
      </c>
      <c r="I1660" s="13">
        <v>275.52</v>
      </c>
      <c r="J1660" s="12" t="s">
        <v>41</v>
      </c>
      <c r="K1660" s="12">
        <v>2024</v>
      </c>
    </row>
    <row r="1661" spans="1:11" ht="16.5" customHeight="1" x14ac:dyDescent="0.3">
      <c r="A1661" s="14">
        <v>45577</v>
      </c>
      <c r="B1661" s="15" t="s">
        <v>69</v>
      </c>
      <c r="C1661" s="15" t="s">
        <v>93</v>
      </c>
      <c r="D1661" s="16" t="s">
        <v>13</v>
      </c>
      <c r="E1661" s="16" t="s">
        <v>44</v>
      </c>
      <c r="F1661" s="15" t="s">
        <v>45</v>
      </c>
      <c r="G1661" s="17">
        <v>2025.08</v>
      </c>
      <c r="H1661" s="16">
        <v>4</v>
      </c>
      <c r="I1661" s="17">
        <v>774.63</v>
      </c>
      <c r="J1661" s="16" t="s">
        <v>96</v>
      </c>
      <c r="K1661" s="16">
        <v>2024</v>
      </c>
    </row>
    <row r="1662" spans="1:11" ht="16.5" customHeight="1" x14ac:dyDescent="0.3">
      <c r="A1662" s="10">
        <v>45548</v>
      </c>
      <c r="B1662" s="11" t="s">
        <v>67</v>
      </c>
      <c r="C1662" s="11" t="s">
        <v>80</v>
      </c>
      <c r="D1662" s="12" t="s">
        <v>13</v>
      </c>
      <c r="E1662" s="12" t="s">
        <v>116</v>
      </c>
      <c r="F1662" s="11" t="s">
        <v>151</v>
      </c>
      <c r="G1662" s="13">
        <v>22275.19</v>
      </c>
      <c r="H1662" s="12">
        <v>1</v>
      </c>
      <c r="I1662" s="13">
        <v>1533.69</v>
      </c>
      <c r="J1662" s="12" t="s">
        <v>41</v>
      </c>
      <c r="K1662" s="12">
        <v>2024</v>
      </c>
    </row>
    <row r="1663" spans="1:11" ht="16.5" customHeight="1" x14ac:dyDescent="0.3">
      <c r="A1663" s="14">
        <v>45586</v>
      </c>
      <c r="B1663" s="15" t="s">
        <v>122</v>
      </c>
      <c r="C1663" s="15" t="s">
        <v>76</v>
      </c>
      <c r="D1663" s="16" t="s">
        <v>13</v>
      </c>
      <c r="E1663" s="16" t="s">
        <v>73</v>
      </c>
      <c r="F1663" s="15" t="s">
        <v>109</v>
      </c>
      <c r="G1663" s="17">
        <v>12675.42</v>
      </c>
      <c r="H1663" s="16">
        <v>8</v>
      </c>
      <c r="I1663" s="17">
        <v>3581.42</v>
      </c>
      <c r="J1663" s="16" t="s">
        <v>96</v>
      </c>
      <c r="K1663" s="16">
        <v>2024</v>
      </c>
    </row>
    <row r="1664" spans="1:11" ht="16.5" customHeight="1" x14ac:dyDescent="0.3">
      <c r="A1664" s="10">
        <v>45650</v>
      </c>
      <c r="B1664" s="11" t="s">
        <v>71</v>
      </c>
      <c r="C1664" s="11" t="s">
        <v>83</v>
      </c>
      <c r="D1664" s="12" t="s">
        <v>13</v>
      </c>
      <c r="E1664" s="12" t="s">
        <v>73</v>
      </c>
      <c r="F1664" s="11" t="s">
        <v>127</v>
      </c>
      <c r="G1664" s="13">
        <v>2481.89</v>
      </c>
      <c r="H1664" s="12">
        <v>1</v>
      </c>
      <c r="I1664" s="13">
        <v>669.42</v>
      </c>
      <c r="J1664" s="12" t="s">
        <v>21</v>
      </c>
      <c r="K1664" s="12">
        <v>2024</v>
      </c>
    </row>
    <row r="1665" spans="1:11" ht="16.5" customHeight="1" x14ac:dyDescent="0.3">
      <c r="A1665" s="14">
        <v>45540</v>
      </c>
      <c r="B1665" s="15" t="s">
        <v>39</v>
      </c>
      <c r="C1665" s="15" t="s">
        <v>76</v>
      </c>
      <c r="D1665" s="16" t="s">
        <v>28</v>
      </c>
      <c r="E1665" s="16" t="s">
        <v>29</v>
      </c>
      <c r="F1665" s="15" t="s">
        <v>201</v>
      </c>
      <c r="G1665" s="17">
        <v>59146.55</v>
      </c>
      <c r="H1665" s="16">
        <v>1</v>
      </c>
      <c r="I1665" s="17">
        <v>10899.25</v>
      </c>
      <c r="J1665" s="16" t="s">
        <v>41</v>
      </c>
      <c r="K1665" s="16">
        <v>2024</v>
      </c>
    </row>
    <row r="1666" spans="1:11" ht="16.5" customHeight="1" x14ac:dyDescent="0.3">
      <c r="A1666" s="10">
        <v>45455</v>
      </c>
      <c r="B1666" s="11" t="s">
        <v>79</v>
      </c>
      <c r="C1666" s="11" t="s">
        <v>59</v>
      </c>
      <c r="D1666" s="12" t="s">
        <v>48</v>
      </c>
      <c r="E1666" s="12" t="s">
        <v>62</v>
      </c>
      <c r="F1666" s="11" t="s">
        <v>110</v>
      </c>
      <c r="G1666" s="13">
        <v>30030.73</v>
      </c>
      <c r="H1666" s="12">
        <v>8</v>
      </c>
      <c r="I1666" s="13">
        <v>9209.5400000000009</v>
      </c>
      <c r="J1666" s="12" t="s">
        <v>26</v>
      </c>
      <c r="K1666" s="12">
        <v>2024</v>
      </c>
    </row>
    <row r="1667" spans="1:11" ht="16.5" customHeight="1" x14ac:dyDescent="0.3">
      <c r="A1667" s="14">
        <v>45620</v>
      </c>
      <c r="B1667" s="15" t="s">
        <v>165</v>
      </c>
      <c r="C1667" s="15" t="s">
        <v>40</v>
      </c>
      <c r="D1667" s="16" t="s">
        <v>48</v>
      </c>
      <c r="E1667" s="16" t="s">
        <v>62</v>
      </c>
      <c r="F1667" s="15" t="s">
        <v>110</v>
      </c>
      <c r="G1667" s="17">
        <v>10602.39</v>
      </c>
      <c r="H1667" s="16">
        <v>3</v>
      </c>
      <c r="I1667" s="17">
        <v>3052.13</v>
      </c>
      <c r="J1667" s="16" t="s">
        <v>46</v>
      </c>
      <c r="K1667" s="16">
        <v>2024</v>
      </c>
    </row>
    <row r="1668" spans="1:11" ht="16.5" customHeight="1" x14ac:dyDescent="0.3">
      <c r="A1668" s="10">
        <v>45611</v>
      </c>
      <c r="B1668" s="11" t="s">
        <v>138</v>
      </c>
      <c r="C1668" s="11" t="s">
        <v>65</v>
      </c>
      <c r="D1668" s="12" t="s">
        <v>28</v>
      </c>
      <c r="E1668" s="12" t="s">
        <v>34</v>
      </c>
      <c r="F1668" s="11" t="s">
        <v>189</v>
      </c>
      <c r="G1668" s="13">
        <v>35328.47</v>
      </c>
      <c r="H1668" s="12">
        <v>3</v>
      </c>
      <c r="I1668" s="13">
        <v>3695.77</v>
      </c>
      <c r="J1668" s="12" t="s">
        <v>46</v>
      </c>
      <c r="K1668" s="12">
        <v>2024</v>
      </c>
    </row>
    <row r="1669" spans="1:11" ht="16.5" customHeight="1" x14ac:dyDescent="0.3">
      <c r="A1669" s="14">
        <v>45677</v>
      </c>
      <c r="B1669" s="15" t="s">
        <v>150</v>
      </c>
      <c r="C1669" s="15" t="s">
        <v>47</v>
      </c>
      <c r="D1669" s="16" t="s">
        <v>28</v>
      </c>
      <c r="E1669" s="16" t="s">
        <v>29</v>
      </c>
      <c r="F1669" s="15" t="s">
        <v>201</v>
      </c>
      <c r="G1669" s="17">
        <v>72721.399999999994</v>
      </c>
      <c r="H1669" s="16">
        <v>2</v>
      </c>
      <c r="I1669" s="17">
        <v>18296.099999999999</v>
      </c>
      <c r="J1669" s="16" t="s">
        <v>170</v>
      </c>
      <c r="K1669" s="16">
        <v>2025</v>
      </c>
    </row>
    <row r="1670" spans="1:11" ht="16.5" customHeight="1" x14ac:dyDescent="0.3">
      <c r="A1670" s="10">
        <v>45490</v>
      </c>
      <c r="B1670" s="11" t="s">
        <v>142</v>
      </c>
      <c r="C1670" s="11" t="s">
        <v>33</v>
      </c>
      <c r="D1670" s="12" t="s">
        <v>13</v>
      </c>
      <c r="E1670" s="12" t="s">
        <v>44</v>
      </c>
      <c r="F1670" s="11" t="s">
        <v>45</v>
      </c>
      <c r="G1670" s="13">
        <v>1888.31</v>
      </c>
      <c r="H1670" s="12">
        <v>4</v>
      </c>
      <c r="I1670" s="13">
        <v>985.84</v>
      </c>
      <c r="J1670" s="12" t="s">
        <v>82</v>
      </c>
      <c r="K1670" s="12">
        <v>2024</v>
      </c>
    </row>
    <row r="1671" spans="1:11" ht="16.5" customHeight="1" x14ac:dyDescent="0.3">
      <c r="A1671" s="14">
        <v>45588</v>
      </c>
      <c r="B1671" s="15" t="s">
        <v>168</v>
      </c>
      <c r="C1671" s="15" t="s">
        <v>93</v>
      </c>
      <c r="D1671" s="16" t="s">
        <v>13</v>
      </c>
      <c r="E1671" s="16" t="s">
        <v>44</v>
      </c>
      <c r="F1671" s="15" t="s">
        <v>135</v>
      </c>
      <c r="G1671" s="17">
        <v>2296.46</v>
      </c>
      <c r="H1671" s="16">
        <v>1</v>
      </c>
      <c r="I1671" s="17">
        <v>1015.29</v>
      </c>
      <c r="J1671" s="16" t="s">
        <v>96</v>
      </c>
      <c r="K1671" s="16">
        <v>2024</v>
      </c>
    </row>
    <row r="1672" spans="1:11" ht="16.5" customHeight="1" x14ac:dyDescent="0.3">
      <c r="A1672" s="10">
        <v>45719</v>
      </c>
      <c r="B1672" s="11" t="s">
        <v>42</v>
      </c>
      <c r="C1672" s="11" t="s">
        <v>43</v>
      </c>
      <c r="D1672" s="12" t="s">
        <v>13</v>
      </c>
      <c r="E1672" s="12" t="s">
        <v>19</v>
      </c>
      <c r="F1672" s="11" t="s">
        <v>20</v>
      </c>
      <c r="G1672" s="13">
        <v>896.28</v>
      </c>
      <c r="H1672" s="12">
        <v>3</v>
      </c>
      <c r="I1672" s="13">
        <v>258.07</v>
      </c>
      <c r="J1672" s="12" t="s">
        <v>16</v>
      </c>
      <c r="K1672" s="12">
        <v>2025</v>
      </c>
    </row>
    <row r="1673" spans="1:11" ht="16.5" customHeight="1" x14ac:dyDescent="0.3">
      <c r="A1673" s="14">
        <v>45484</v>
      </c>
      <c r="B1673" s="15" t="s">
        <v>54</v>
      </c>
      <c r="C1673" s="15" t="s">
        <v>83</v>
      </c>
      <c r="D1673" s="16" t="s">
        <v>48</v>
      </c>
      <c r="E1673" s="16" t="s">
        <v>62</v>
      </c>
      <c r="F1673" s="15" t="s">
        <v>119</v>
      </c>
      <c r="G1673" s="17">
        <v>2308.66</v>
      </c>
      <c r="H1673" s="16">
        <v>2</v>
      </c>
      <c r="I1673" s="17">
        <v>21.1</v>
      </c>
      <c r="J1673" s="16" t="s">
        <v>82</v>
      </c>
      <c r="K1673" s="16">
        <v>2024</v>
      </c>
    </row>
    <row r="1674" spans="1:11" ht="16.5" customHeight="1" x14ac:dyDescent="0.3">
      <c r="A1674" s="10">
        <v>45741</v>
      </c>
      <c r="B1674" s="11" t="s">
        <v>54</v>
      </c>
      <c r="C1674" s="11" t="s">
        <v>18</v>
      </c>
      <c r="D1674" s="12" t="s">
        <v>13</v>
      </c>
      <c r="E1674" s="12" t="s">
        <v>73</v>
      </c>
      <c r="F1674" s="11" t="s">
        <v>173</v>
      </c>
      <c r="G1674" s="13">
        <v>38479.21</v>
      </c>
      <c r="H1674" s="12">
        <v>5</v>
      </c>
      <c r="I1674" s="13">
        <v>1582.6</v>
      </c>
      <c r="J1674" s="12" t="s">
        <v>16</v>
      </c>
      <c r="K1674" s="12">
        <v>2025</v>
      </c>
    </row>
    <row r="1675" spans="1:11" ht="16.5" customHeight="1" x14ac:dyDescent="0.3">
      <c r="A1675" s="14">
        <v>45402</v>
      </c>
      <c r="B1675" s="15" t="s">
        <v>32</v>
      </c>
      <c r="C1675" s="15" t="s">
        <v>65</v>
      </c>
      <c r="D1675" s="16" t="s">
        <v>13</v>
      </c>
      <c r="E1675" s="16" t="s">
        <v>73</v>
      </c>
      <c r="F1675" s="15" t="s">
        <v>167</v>
      </c>
      <c r="G1675" s="17">
        <v>36062.28</v>
      </c>
      <c r="H1675" s="16">
        <v>4</v>
      </c>
      <c r="I1675" s="17">
        <v>938.01</v>
      </c>
      <c r="J1675" s="16" t="s">
        <v>105</v>
      </c>
      <c r="K1675" s="16">
        <v>2024</v>
      </c>
    </row>
    <row r="1676" spans="1:11" ht="16.5" customHeight="1" x14ac:dyDescent="0.3">
      <c r="A1676" s="10">
        <v>45689</v>
      </c>
      <c r="B1676" s="11" t="s">
        <v>103</v>
      </c>
      <c r="C1676" s="11" t="s">
        <v>65</v>
      </c>
      <c r="D1676" s="12" t="s">
        <v>13</v>
      </c>
      <c r="E1676" s="12" t="s">
        <v>73</v>
      </c>
      <c r="F1676" s="11" t="s">
        <v>109</v>
      </c>
      <c r="G1676" s="13">
        <v>819.22</v>
      </c>
      <c r="H1676" s="12">
        <v>2</v>
      </c>
      <c r="I1676" s="19">
        <v>-173.86</v>
      </c>
      <c r="J1676" s="12" t="s">
        <v>78</v>
      </c>
      <c r="K1676" s="12">
        <v>2025</v>
      </c>
    </row>
    <row r="1677" spans="1:11" ht="16.5" customHeight="1" x14ac:dyDescent="0.3">
      <c r="A1677" s="14">
        <v>45651</v>
      </c>
      <c r="B1677" s="15" t="s">
        <v>103</v>
      </c>
      <c r="C1677" s="15" t="s">
        <v>111</v>
      </c>
      <c r="D1677" s="16" t="s">
        <v>48</v>
      </c>
      <c r="E1677" s="16" t="s">
        <v>62</v>
      </c>
      <c r="F1677" s="15" t="s">
        <v>110</v>
      </c>
      <c r="G1677" s="17">
        <v>23959.7</v>
      </c>
      <c r="H1677" s="16">
        <v>2</v>
      </c>
      <c r="I1677" s="17">
        <v>2111.58</v>
      </c>
      <c r="J1677" s="16" t="s">
        <v>21</v>
      </c>
      <c r="K1677" s="16">
        <v>2024</v>
      </c>
    </row>
    <row r="1678" spans="1:11" ht="16.5" customHeight="1" x14ac:dyDescent="0.3">
      <c r="A1678" s="10">
        <v>45603</v>
      </c>
      <c r="B1678" s="11" t="s">
        <v>158</v>
      </c>
      <c r="C1678" s="11" t="s">
        <v>43</v>
      </c>
      <c r="D1678" s="12" t="s">
        <v>13</v>
      </c>
      <c r="E1678" s="12" t="s">
        <v>44</v>
      </c>
      <c r="F1678" s="11" t="s">
        <v>135</v>
      </c>
      <c r="G1678" s="13">
        <v>1669.99</v>
      </c>
      <c r="H1678" s="12">
        <v>1</v>
      </c>
      <c r="I1678" s="13">
        <v>826</v>
      </c>
      <c r="J1678" s="12" t="s">
        <v>46</v>
      </c>
      <c r="K1678" s="12">
        <v>2024</v>
      </c>
    </row>
    <row r="1679" spans="1:11" ht="16.5" customHeight="1" x14ac:dyDescent="0.3">
      <c r="A1679" s="14">
        <v>45460</v>
      </c>
      <c r="B1679" s="15" t="s">
        <v>42</v>
      </c>
      <c r="C1679" s="15" t="s">
        <v>59</v>
      </c>
      <c r="D1679" s="16" t="s">
        <v>13</v>
      </c>
      <c r="E1679" s="16" t="s">
        <v>24</v>
      </c>
      <c r="F1679" s="15" t="s">
        <v>125</v>
      </c>
      <c r="G1679" s="17">
        <v>830.58</v>
      </c>
      <c r="H1679" s="16">
        <v>1</v>
      </c>
      <c r="I1679" s="17">
        <v>339.26</v>
      </c>
      <c r="J1679" s="16" t="s">
        <v>26</v>
      </c>
      <c r="K1679" s="16">
        <v>2024</v>
      </c>
    </row>
    <row r="1680" spans="1:11" ht="16.5" customHeight="1" x14ac:dyDescent="0.3">
      <c r="A1680" s="10">
        <v>45466</v>
      </c>
      <c r="B1680" s="11" t="s">
        <v>32</v>
      </c>
      <c r="C1680" s="11" t="s">
        <v>12</v>
      </c>
      <c r="D1680" s="12" t="s">
        <v>13</v>
      </c>
      <c r="E1680" s="12" t="s">
        <v>73</v>
      </c>
      <c r="F1680" s="11" t="s">
        <v>87</v>
      </c>
      <c r="G1680" s="13">
        <v>10497.47</v>
      </c>
      <c r="H1680" s="12">
        <v>3</v>
      </c>
      <c r="I1680" s="13">
        <v>700.45</v>
      </c>
      <c r="J1680" s="12" t="s">
        <v>26</v>
      </c>
      <c r="K1680" s="12">
        <v>2024</v>
      </c>
    </row>
    <row r="1681" spans="1:11" ht="16.5" customHeight="1" x14ac:dyDescent="0.3">
      <c r="A1681" s="14">
        <v>45508</v>
      </c>
      <c r="B1681" s="15" t="s">
        <v>39</v>
      </c>
      <c r="C1681" s="15" t="s">
        <v>153</v>
      </c>
      <c r="D1681" s="16" t="s">
        <v>13</v>
      </c>
      <c r="E1681" s="16" t="s">
        <v>154</v>
      </c>
      <c r="F1681" s="15" t="s">
        <v>200</v>
      </c>
      <c r="G1681" s="17">
        <v>2891.7</v>
      </c>
      <c r="H1681" s="16">
        <v>5</v>
      </c>
      <c r="I1681" s="17">
        <v>829.45</v>
      </c>
      <c r="J1681" s="16" t="s">
        <v>36</v>
      </c>
      <c r="K1681" s="16">
        <v>2024</v>
      </c>
    </row>
    <row r="1682" spans="1:11" ht="16.5" customHeight="1" x14ac:dyDescent="0.3">
      <c r="A1682" s="10">
        <v>45733</v>
      </c>
      <c r="B1682" s="11" t="s">
        <v>118</v>
      </c>
      <c r="C1682" s="11" t="s">
        <v>40</v>
      </c>
      <c r="D1682" s="12" t="s">
        <v>13</v>
      </c>
      <c r="E1682" s="12" t="s">
        <v>19</v>
      </c>
      <c r="F1682" s="11" t="s">
        <v>128</v>
      </c>
      <c r="G1682" s="13">
        <v>900.1</v>
      </c>
      <c r="H1682" s="12">
        <v>2</v>
      </c>
      <c r="I1682" s="13">
        <v>203.91</v>
      </c>
      <c r="J1682" s="12" t="s">
        <v>16</v>
      </c>
      <c r="K1682" s="12">
        <v>2025</v>
      </c>
    </row>
    <row r="1683" spans="1:11" ht="16.5" customHeight="1" x14ac:dyDescent="0.3">
      <c r="A1683" s="14">
        <v>45684</v>
      </c>
      <c r="B1683" s="15" t="s">
        <v>133</v>
      </c>
      <c r="C1683" s="15" t="s">
        <v>55</v>
      </c>
      <c r="D1683" s="16" t="s">
        <v>48</v>
      </c>
      <c r="E1683" s="16" t="s">
        <v>62</v>
      </c>
      <c r="F1683" s="15" t="s">
        <v>185</v>
      </c>
      <c r="G1683" s="17">
        <v>5763.99</v>
      </c>
      <c r="H1683" s="16">
        <v>3</v>
      </c>
      <c r="I1683" s="17">
        <v>105.11</v>
      </c>
      <c r="J1683" s="16" t="s">
        <v>170</v>
      </c>
      <c r="K1683" s="16">
        <v>2025</v>
      </c>
    </row>
    <row r="1684" spans="1:11" ht="16.5" customHeight="1" x14ac:dyDescent="0.3">
      <c r="A1684" s="10">
        <v>45407</v>
      </c>
      <c r="B1684" s="11" t="s">
        <v>103</v>
      </c>
      <c r="C1684" s="11" t="s">
        <v>23</v>
      </c>
      <c r="D1684" s="12" t="s">
        <v>13</v>
      </c>
      <c r="E1684" s="12" t="s">
        <v>44</v>
      </c>
      <c r="F1684" s="11" t="s">
        <v>156</v>
      </c>
      <c r="G1684" s="13">
        <v>14199.34</v>
      </c>
      <c r="H1684" s="12">
        <v>4</v>
      </c>
      <c r="I1684" s="13">
        <v>6462.02</v>
      </c>
      <c r="J1684" s="12" t="s">
        <v>105</v>
      </c>
      <c r="K1684" s="12">
        <v>2024</v>
      </c>
    </row>
    <row r="1685" spans="1:11" ht="16.5" customHeight="1" x14ac:dyDescent="0.3">
      <c r="A1685" s="14">
        <v>45640</v>
      </c>
      <c r="B1685" s="15" t="s">
        <v>132</v>
      </c>
      <c r="C1685" s="15" t="s">
        <v>18</v>
      </c>
      <c r="D1685" s="16" t="s">
        <v>48</v>
      </c>
      <c r="E1685" s="16" t="s">
        <v>107</v>
      </c>
      <c r="F1685" s="15" t="s">
        <v>177</v>
      </c>
      <c r="G1685" s="17">
        <v>12576.69</v>
      </c>
      <c r="H1685" s="16">
        <v>3</v>
      </c>
      <c r="I1685" s="18">
        <v>-759.66</v>
      </c>
      <c r="J1685" s="16" t="s">
        <v>21</v>
      </c>
      <c r="K1685" s="16">
        <v>2024</v>
      </c>
    </row>
    <row r="1686" spans="1:11" ht="16.5" customHeight="1" x14ac:dyDescent="0.3">
      <c r="A1686" s="10">
        <v>45425</v>
      </c>
      <c r="B1686" s="11" t="s">
        <v>11</v>
      </c>
      <c r="C1686" s="11" t="s">
        <v>76</v>
      </c>
      <c r="D1686" s="12" t="s">
        <v>13</v>
      </c>
      <c r="E1686" s="12" t="s">
        <v>44</v>
      </c>
      <c r="F1686" s="11" t="s">
        <v>135</v>
      </c>
      <c r="G1686" s="13">
        <v>12235.03</v>
      </c>
      <c r="H1686" s="12">
        <v>4</v>
      </c>
      <c r="I1686" s="13">
        <v>4060.79</v>
      </c>
      <c r="J1686" s="12" t="s">
        <v>31</v>
      </c>
      <c r="K1686" s="12">
        <v>2024</v>
      </c>
    </row>
    <row r="1687" spans="1:11" ht="16.5" customHeight="1" x14ac:dyDescent="0.3">
      <c r="A1687" s="14">
        <v>45493</v>
      </c>
      <c r="B1687" s="15" t="s">
        <v>150</v>
      </c>
      <c r="C1687" s="15" t="s">
        <v>102</v>
      </c>
      <c r="D1687" s="16" t="s">
        <v>13</v>
      </c>
      <c r="E1687" s="16" t="s">
        <v>19</v>
      </c>
      <c r="F1687" s="15" t="s">
        <v>38</v>
      </c>
      <c r="G1687" s="17">
        <v>1503.89</v>
      </c>
      <c r="H1687" s="16">
        <v>2</v>
      </c>
      <c r="I1687" s="17">
        <v>376.22</v>
      </c>
      <c r="J1687" s="16" t="s">
        <v>82</v>
      </c>
      <c r="K1687" s="16">
        <v>2024</v>
      </c>
    </row>
    <row r="1688" spans="1:11" ht="16.5" customHeight="1" x14ac:dyDescent="0.3">
      <c r="A1688" s="10">
        <v>45452</v>
      </c>
      <c r="B1688" s="11" t="s">
        <v>138</v>
      </c>
      <c r="C1688" s="11" t="s">
        <v>23</v>
      </c>
      <c r="D1688" s="12" t="s">
        <v>13</v>
      </c>
      <c r="E1688" s="12" t="s">
        <v>24</v>
      </c>
      <c r="F1688" s="11" t="s">
        <v>125</v>
      </c>
      <c r="G1688" s="13">
        <v>1199.52</v>
      </c>
      <c r="H1688" s="12">
        <v>1</v>
      </c>
      <c r="I1688" s="13">
        <v>578.61</v>
      </c>
      <c r="J1688" s="12" t="s">
        <v>26</v>
      </c>
      <c r="K1688" s="12">
        <v>2024</v>
      </c>
    </row>
    <row r="1689" spans="1:11" ht="16.5" customHeight="1" x14ac:dyDescent="0.3">
      <c r="A1689" s="14">
        <v>45559</v>
      </c>
      <c r="B1689" s="15" t="s">
        <v>67</v>
      </c>
      <c r="C1689" s="15" t="s">
        <v>80</v>
      </c>
      <c r="D1689" s="16" t="s">
        <v>13</v>
      </c>
      <c r="E1689" s="16" t="s">
        <v>56</v>
      </c>
      <c r="F1689" s="15" t="s">
        <v>130</v>
      </c>
      <c r="G1689" s="17">
        <v>1459</v>
      </c>
      <c r="H1689" s="16">
        <v>2</v>
      </c>
      <c r="I1689" s="17">
        <v>667.71</v>
      </c>
      <c r="J1689" s="16" t="s">
        <v>41</v>
      </c>
      <c r="K1689" s="16">
        <v>2024</v>
      </c>
    </row>
    <row r="1690" spans="1:11" ht="16.5" customHeight="1" x14ac:dyDescent="0.3">
      <c r="A1690" s="10">
        <v>45526</v>
      </c>
      <c r="B1690" s="11" t="s">
        <v>172</v>
      </c>
      <c r="C1690" s="11" t="s">
        <v>23</v>
      </c>
      <c r="D1690" s="12" t="s">
        <v>28</v>
      </c>
      <c r="E1690" s="12" t="s">
        <v>29</v>
      </c>
      <c r="F1690" s="11" t="s">
        <v>89</v>
      </c>
      <c r="G1690" s="13">
        <v>30351.07</v>
      </c>
      <c r="H1690" s="12">
        <v>6</v>
      </c>
      <c r="I1690" s="13">
        <v>1739.04</v>
      </c>
      <c r="J1690" s="12" t="s">
        <v>36</v>
      </c>
      <c r="K1690" s="12">
        <v>2024</v>
      </c>
    </row>
    <row r="1691" spans="1:11" ht="16.5" customHeight="1" x14ac:dyDescent="0.3">
      <c r="A1691" s="14">
        <v>45619</v>
      </c>
      <c r="B1691" s="15" t="s">
        <v>178</v>
      </c>
      <c r="C1691" s="15" t="s">
        <v>47</v>
      </c>
      <c r="D1691" s="16" t="s">
        <v>13</v>
      </c>
      <c r="E1691" s="16" t="s">
        <v>154</v>
      </c>
      <c r="F1691" s="15" t="s">
        <v>196</v>
      </c>
      <c r="G1691" s="17">
        <v>4846.0200000000004</v>
      </c>
      <c r="H1691" s="16">
        <v>4</v>
      </c>
      <c r="I1691" s="17">
        <v>397.5</v>
      </c>
      <c r="J1691" s="16" t="s">
        <v>46</v>
      </c>
      <c r="K1691" s="16">
        <v>2024</v>
      </c>
    </row>
    <row r="1692" spans="1:11" ht="16.5" customHeight="1" x14ac:dyDescent="0.3">
      <c r="A1692" s="10">
        <v>45615</v>
      </c>
      <c r="B1692" s="11" t="s">
        <v>138</v>
      </c>
      <c r="C1692" s="11" t="s">
        <v>121</v>
      </c>
      <c r="D1692" s="12" t="s">
        <v>13</v>
      </c>
      <c r="E1692" s="12" t="s">
        <v>56</v>
      </c>
      <c r="F1692" s="11" t="s">
        <v>204</v>
      </c>
      <c r="G1692" s="13">
        <v>10263.94</v>
      </c>
      <c r="H1692" s="12">
        <v>2</v>
      </c>
      <c r="I1692" s="13">
        <v>4018.58</v>
      </c>
      <c r="J1692" s="12" t="s">
        <v>46</v>
      </c>
      <c r="K1692" s="12">
        <v>2024</v>
      </c>
    </row>
    <row r="1693" spans="1:11" ht="16.5" customHeight="1" x14ac:dyDescent="0.3">
      <c r="A1693" s="14">
        <v>45460</v>
      </c>
      <c r="B1693" s="15" t="s">
        <v>101</v>
      </c>
      <c r="C1693" s="15" t="s">
        <v>18</v>
      </c>
      <c r="D1693" s="16" t="s">
        <v>28</v>
      </c>
      <c r="E1693" s="16" t="s">
        <v>29</v>
      </c>
      <c r="F1693" s="15" t="s">
        <v>184</v>
      </c>
      <c r="G1693" s="17">
        <v>84520.95</v>
      </c>
      <c r="H1693" s="16">
        <v>5</v>
      </c>
      <c r="I1693" s="17">
        <v>0</v>
      </c>
      <c r="J1693" s="16" t="s">
        <v>26</v>
      </c>
      <c r="K1693" s="16">
        <v>2024</v>
      </c>
    </row>
    <row r="1694" spans="1:11" ht="16.5" customHeight="1" x14ac:dyDescent="0.3">
      <c r="A1694" s="10">
        <v>45728</v>
      </c>
      <c r="B1694" s="11" t="s">
        <v>101</v>
      </c>
      <c r="C1694" s="11" t="s">
        <v>40</v>
      </c>
      <c r="D1694" s="12" t="s">
        <v>28</v>
      </c>
      <c r="E1694" s="12" t="s">
        <v>60</v>
      </c>
      <c r="F1694" s="11" t="s">
        <v>144</v>
      </c>
      <c r="G1694" s="13">
        <v>84258.2</v>
      </c>
      <c r="H1694" s="12">
        <v>3</v>
      </c>
      <c r="I1694" s="19">
        <v>-13560.78</v>
      </c>
      <c r="J1694" s="12" t="s">
        <v>16</v>
      </c>
      <c r="K1694" s="12">
        <v>2025</v>
      </c>
    </row>
    <row r="1695" spans="1:11" ht="16.5" customHeight="1" x14ac:dyDescent="0.3">
      <c r="A1695" s="14">
        <v>45468</v>
      </c>
      <c r="B1695" s="15" t="s">
        <v>106</v>
      </c>
      <c r="C1695" s="15" t="s">
        <v>93</v>
      </c>
      <c r="D1695" s="16" t="s">
        <v>13</v>
      </c>
      <c r="E1695" s="16" t="s">
        <v>44</v>
      </c>
      <c r="F1695" s="15" t="s">
        <v>66</v>
      </c>
      <c r="G1695" s="17">
        <v>1248.43</v>
      </c>
      <c r="H1695" s="16">
        <v>3</v>
      </c>
      <c r="I1695" s="17">
        <v>357.78</v>
      </c>
      <c r="J1695" s="16" t="s">
        <v>26</v>
      </c>
      <c r="K1695" s="16">
        <v>2024</v>
      </c>
    </row>
    <row r="1696" spans="1:11" ht="16.5" customHeight="1" x14ac:dyDescent="0.3">
      <c r="A1696" s="10">
        <v>45570</v>
      </c>
      <c r="B1696" s="11" t="s">
        <v>165</v>
      </c>
      <c r="C1696" s="11" t="s">
        <v>12</v>
      </c>
      <c r="D1696" s="12" t="s">
        <v>28</v>
      </c>
      <c r="E1696" s="12" t="s">
        <v>34</v>
      </c>
      <c r="F1696" s="11" t="s">
        <v>35</v>
      </c>
      <c r="G1696" s="13">
        <v>9818.7000000000007</v>
      </c>
      <c r="H1696" s="12">
        <v>3</v>
      </c>
      <c r="I1696" s="13">
        <v>3952.29</v>
      </c>
      <c r="J1696" s="12" t="s">
        <v>96</v>
      </c>
      <c r="K1696" s="12">
        <v>2024</v>
      </c>
    </row>
    <row r="1697" spans="1:11" ht="16.5" customHeight="1" x14ac:dyDescent="0.3">
      <c r="A1697" s="14">
        <v>45427</v>
      </c>
      <c r="B1697" s="15" t="s">
        <v>178</v>
      </c>
      <c r="C1697" s="15" t="s">
        <v>43</v>
      </c>
      <c r="D1697" s="16" t="s">
        <v>13</v>
      </c>
      <c r="E1697" s="16" t="s">
        <v>19</v>
      </c>
      <c r="F1697" s="15" t="s">
        <v>38</v>
      </c>
      <c r="G1697" s="17">
        <v>1479.98</v>
      </c>
      <c r="H1697" s="16">
        <v>5</v>
      </c>
      <c r="I1697" s="17">
        <v>452.56</v>
      </c>
      <c r="J1697" s="16" t="s">
        <v>31</v>
      </c>
      <c r="K1697" s="16">
        <v>2024</v>
      </c>
    </row>
    <row r="1698" spans="1:11" ht="16.5" customHeight="1" x14ac:dyDescent="0.3">
      <c r="A1698" s="10">
        <v>45563</v>
      </c>
      <c r="B1698" s="11" t="s">
        <v>158</v>
      </c>
      <c r="C1698" s="11" t="s">
        <v>93</v>
      </c>
      <c r="D1698" s="12" t="s">
        <v>13</v>
      </c>
      <c r="E1698" s="12" t="s">
        <v>44</v>
      </c>
      <c r="F1698" s="11" t="s">
        <v>45</v>
      </c>
      <c r="G1698" s="13">
        <v>547.14</v>
      </c>
      <c r="H1698" s="12">
        <v>1</v>
      </c>
      <c r="I1698" s="13">
        <v>299.69</v>
      </c>
      <c r="J1698" s="12" t="s">
        <v>41</v>
      </c>
      <c r="K1698" s="12">
        <v>2024</v>
      </c>
    </row>
    <row r="1699" spans="1:11" ht="16.5" customHeight="1" x14ac:dyDescent="0.3">
      <c r="A1699" s="14">
        <v>45723</v>
      </c>
      <c r="B1699" s="15" t="s">
        <v>178</v>
      </c>
      <c r="C1699" s="15" t="s">
        <v>43</v>
      </c>
      <c r="D1699" s="16" t="s">
        <v>28</v>
      </c>
      <c r="E1699" s="16" t="s">
        <v>34</v>
      </c>
      <c r="F1699" s="15" t="s">
        <v>92</v>
      </c>
      <c r="G1699" s="17">
        <v>5633.59</v>
      </c>
      <c r="H1699" s="16">
        <v>3</v>
      </c>
      <c r="I1699" s="17">
        <v>2177.7600000000002</v>
      </c>
      <c r="J1699" s="16" t="s">
        <v>16</v>
      </c>
      <c r="K1699" s="16">
        <v>2025</v>
      </c>
    </row>
    <row r="1700" spans="1:11" ht="16.5" customHeight="1" x14ac:dyDescent="0.3">
      <c r="A1700" s="10">
        <v>45488</v>
      </c>
      <c r="B1700" s="11" t="s">
        <v>58</v>
      </c>
      <c r="C1700" s="11" t="s">
        <v>55</v>
      </c>
      <c r="D1700" s="12" t="s">
        <v>28</v>
      </c>
      <c r="E1700" s="12" t="s">
        <v>34</v>
      </c>
      <c r="F1700" s="11" t="s">
        <v>145</v>
      </c>
      <c r="G1700" s="13">
        <v>9846.23</v>
      </c>
      <c r="H1700" s="12">
        <v>5</v>
      </c>
      <c r="I1700" s="13">
        <v>899.3</v>
      </c>
      <c r="J1700" s="12" t="s">
        <v>82</v>
      </c>
      <c r="K1700" s="12">
        <v>2024</v>
      </c>
    </row>
    <row r="1701" spans="1:11" ht="16.5" customHeight="1" x14ac:dyDescent="0.3">
      <c r="A1701" s="14">
        <v>45697</v>
      </c>
      <c r="B1701" s="15" t="s">
        <v>165</v>
      </c>
      <c r="C1701" s="15" t="s">
        <v>33</v>
      </c>
      <c r="D1701" s="16" t="s">
        <v>28</v>
      </c>
      <c r="E1701" s="16" t="s">
        <v>34</v>
      </c>
      <c r="F1701" s="15" t="s">
        <v>92</v>
      </c>
      <c r="G1701" s="17">
        <v>3533.27</v>
      </c>
      <c r="H1701" s="16">
        <v>2</v>
      </c>
      <c r="I1701" s="17">
        <v>1138.57</v>
      </c>
      <c r="J1701" s="16" t="s">
        <v>78</v>
      </c>
      <c r="K1701" s="16">
        <v>2025</v>
      </c>
    </row>
    <row r="1702" spans="1:11" ht="16.5" customHeight="1" x14ac:dyDescent="0.3">
      <c r="A1702" s="10">
        <v>45600</v>
      </c>
      <c r="B1702" s="11" t="s">
        <v>39</v>
      </c>
      <c r="C1702" s="11" t="s">
        <v>40</v>
      </c>
      <c r="D1702" s="12" t="s">
        <v>48</v>
      </c>
      <c r="E1702" s="12" t="s">
        <v>107</v>
      </c>
      <c r="F1702" s="11" t="s">
        <v>157</v>
      </c>
      <c r="G1702" s="13">
        <v>7538.4</v>
      </c>
      <c r="H1702" s="12">
        <v>3</v>
      </c>
      <c r="I1702" s="13">
        <v>2266.38</v>
      </c>
      <c r="J1702" s="12" t="s">
        <v>46</v>
      </c>
      <c r="K1702" s="12">
        <v>2024</v>
      </c>
    </row>
    <row r="1703" spans="1:11" ht="16.5" customHeight="1" x14ac:dyDescent="0.3">
      <c r="A1703" s="14">
        <v>45488</v>
      </c>
      <c r="B1703" s="15" t="s">
        <v>75</v>
      </c>
      <c r="C1703" s="15" t="s">
        <v>111</v>
      </c>
      <c r="D1703" s="16" t="s">
        <v>48</v>
      </c>
      <c r="E1703" s="16" t="s">
        <v>107</v>
      </c>
      <c r="F1703" s="15" t="s">
        <v>131</v>
      </c>
      <c r="G1703" s="17">
        <v>260.08</v>
      </c>
      <c r="H1703" s="16">
        <v>2</v>
      </c>
      <c r="I1703" s="17">
        <v>108.03</v>
      </c>
      <c r="J1703" s="16" t="s">
        <v>82</v>
      </c>
      <c r="K1703" s="16">
        <v>2024</v>
      </c>
    </row>
    <row r="1704" spans="1:11" ht="16.5" customHeight="1" x14ac:dyDescent="0.3">
      <c r="A1704" s="10">
        <v>45561</v>
      </c>
      <c r="B1704" s="11" t="s">
        <v>101</v>
      </c>
      <c r="C1704" s="11" t="s">
        <v>93</v>
      </c>
      <c r="D1704" s="12" t="s">
        <v>13</v>
      </c>
      <c r="E1704" s="12" t="s">
        <v>44</v>
      </c>
      <c r="F1704" s="11" t="s">
        <v>45</v>
      </c>
      <c r="G1704" s="13">
        <v>5258.89</v>
      </c>
      <c r="H1704" s="12">
        <v>2</v>
      </c>
      <c r="I1704" s="13">
        <v>2192.0700000000002</v>
      </c>
      <c r="J1704" s="12" t="s">
        <v>41</v>
      </c>
      <c r="K1704" s="12">
        <v>2024</v>
      </c>
    </row>
    <row r="1705" spans="1:11" ht="16.5" customHeight="1" x14ac:dyDescent="0.3">
      <c r="A1705" s="14">
        <v>45479</v>
      </c>
      <c r="B1705" s="15" t="s">
        <v>98</v>
      </c>
      <c r="C1705" s="15" t="s">
        <v>111</v>
      </c>
      <c r="D1705" s="16" t="s">
        <v>48</v>
      </c>
      <c r="E1705" s="16" t="s">
        <v>62</v>
      </c>
      <c r="F1705" s="15" t="s">
        <v>110</v>
      </c>
      <c r="G1705" s="17">
        <v>23178.31</v>
      </c>
      <c r="H1705" s="16">
        <v>4</v>
      </c>
      <c r="I1705" s="18">
        <v>-4167.55</v>
      </c>
      <c r="J1705" s="16" t="s">
        <v>82</v>
      </c>
      <c r="K1705" s="16">
        <v>2024</v>
      </c>
    </row>
    <row r="1706" spans="1:11" ht="16.5" customHeight="1" x14ac:dyDescent="0.3">
      <c r="A1706" s="10">
        <v>45540</v>
      </c>
      <c r="B1706" s="11" t="s">
        <v>103</v>
      </c>
      <c r="C1706" s="11" t="s">
        <v>18</v>
      </c>
      <c r="D1706" s="12" t="s">
        <v>13</v>
      </c>
      <c r="E1706" s="12" t="s">
        <v>154</v>
      </c>
      <c r="F1706" s="11" t="s">
        <v>196</v>
      </c>
      <c r="G1706" s="13">
        <v>510.87</v>
      </c>
      <c r="H1706" s="12">
        <v>3</v>
      </c>
      <c r="I1706" s="13">
        <v>143.22999999999999</v>
      </c>
      <c r="J1706" s="12" t="s">
        <v>41</v>
      </c>
      <c r="K1706" s="12">
        <v>2024</v>
      </c>
    </row>
    <row r="1707" spans="1:11" ht="16.5" customHeight="1" x14ac:dyDescent="0.3">
      <c r="A1707" s="14">
        <v>45524</v>
      </c>
      <c r="B1707" s="15" t="s">
        <v>37</v>
      </c>
      <c r="C1707" s="15" t="s">
        <v>99</v>
      </c>
      <c r="D1707" s="16" t="s">
        <v>13</v>
      </c>
      <c r="E1707" s="16" t="s">
        <v>73</v>
      </c>
      <c r="F1707" s="15" t="s">
        <v>127</v>
      </c>
      <c r="G1707" s="17">
        <v>1466.47</v>
      </c>
      <c r="H1707" s="16">
        <v>1</v>
      </c>
      <c r="I1707" s="17">
        <v>54.68</v>
      </c>
      <c r="J1707" s="16" t="s">
        <v>36</v>
      </c>
      <c r="K1707" s="16">
        <v>2024</v>
      </c>
    </row>
    <row r="1708" spans="1:11" ht="16.5" customHeight="1" x14ac:dyDescent="0.3">
      <c r="A1708" s="10">
        <v>45541</v>
      </c>
      <c r="B1708" s="11" t="s">
        <v>32</v>
      </c>
      <c r="C1708" s="11" t="s">
        <v>18</v>
      </c>
      <c r="D1708" s="12" t="s">
        <v>13</v>
      </c>
      <c r="E1708" s="12" t="s">
        <v>19</v>
      </c>
      <c r="F1708" s="11" t="s">
        <v>174</v>
      </c>
      <c r="G1708" s="13">
        <v>2037.9</v>
      </c>
      <c r="H1708" s="12">
        <v>3</v>
      </c>
      <c r="I1708" s="13">
        <v>290.88</v>
      </c>
      <c r="J1708" s="12" t="s">
        <v>41</v>
      </c>
      <c r="K1708" s="12">
        <v>2024</v>
      </c>
    </row>
    <row r="1709" spans="1:11" ht="16.5" customHeight="1" x14ac:dyDescent="0.3">
      <c r="A1709" s="14">
        <v>45522</v>
      </c>
      <c r="B1709" s="15" t="s">
        <v>120</v>
      </c>
      <c r="C1709" s="15" t="s">
        <v>80</v>
      </c>
      <c r="D1709" s="16" t="s">
        <v>28</v>
      </c>
      <c r="E1709" s="16" t="s">
        <v>34</v>
      </c>
      <c r="F1709" s="15" t="s">
        <v>92</v>
      </c>
      <c r="G1709" s="17">
        <v>10717.65</v>
      </c>
      <c r="H1709" s="16">
        <v>9</v>
      </c>
      <c r="I1709" s="17">
        <v>2656.81</v>
      </c>
      <c r="J1709" s="16" t="s">
        <v>36</v>
      </c>
      <c r="K1709" s="16">
        <v>2024</v>
      </c>
    </row>
    <row r="1710" spans="1:11" ht="16.5" customHeight="1" x14ac:dyDescent="0.3">
      <c r="A1710" s="10">
        <v>45464</v>
      </c>
      <c r="B1710" s="11" t="s">
        <v>190</v>
      </c>
      <c r="C1710" s="11" t="s">
        <v>40</v>
      </c>
      <c r="D1710" s="12" t="s">
        <v>48</v>
      </c>
      <c r="E1710" s="12" t="s">
        <v>107</v>
      </c>
      <c r="F1710" s="11" t="s">
        <v>131</v>
      </c>
      <c r="G1710" s="13">
        <v>14153.31</v>
      </c>
      <c r="H1710" s="12">
        <v>1</v>
      </c>
      <c r="I1710" s="19">
        <v>-182.99</v>
      </c>
      <c r="J1710" s="12" t="s">
        <v>26</v>
      </c>
      <c r="K1710" s="12">
        <v>2024</v>
      </c>
    </row>
    <row r="1711" spans="1:11" ht="16.5" customHeight="1" x14ac:dyDescent="0.3">
      <c r="A1711" s="14">
        <v>45647</v>
      </c>
      <c r="B1711" s="15" t="s">
        <v>115</v>
      </c>
      <c r="C1711" s="15" t="s">
        <v>12</v>
      </c>
      <c r="D1711" s="16" t="s">
        <v>48</v>
      </c>
      <c r="E1711" s="16" t="s">
        <v>107</v>
      </c>
      <c r="F1711" s="15" t="s">
        <v>131</v>
      </c>
      <c r="G1711" s="17">
        <v>28103.05</v>
      </c>
      <c r="H1711" s="16">
        <v>4</v>
      </c>
      <c r="I1711" s="17">
        <v>4896.92</v>
      </c>
      <c r="J1711" s="16" t="s">
        <v>21</v>
      </c>
      <c r="K1711" s="16">
        <v>2024</v>
      </c>
    </row>
    <row r="1712" spans="1:11" ht="16.5" customHeight="1" x14ac:dyDescent="0.3">
      <c r="A1712" s="10">
        <v>45581</v>
      </c>
      <c r="B1712" s="11" t="s">
        <v>106</v>
      </c>
      <c r="C1712" s="11" t="s">
        <v>23</v>
      </c>
      <c r="D1712" s="12" t="s">
        <v>13</v>
      </c>
      <c r="E1712" s="12" t="s">
        <v>24</v>
      </c>
      <c r="F1712" s="11" t="s">
        <v>100</v>
      </c>
      <c r="G1712" s="13">
        <v>227.04</v>
      </c>
      <c r="H1712" s="12">
        <v>1</v>
      </c>
      <c r="I1712" s="19">
        <v>-130.33000000000001</v>
      </c>
      <c r="J1712" s="12" t="s">
        <v>96</v>
      </c>
      <c r="K1712" s="12">
        <v>2024</v>
      </c>
    </row>
    <row r="1713" spans="1:11" ht="16.5" customHeight="1" x14ac:dyDescent="0.3">
      <c r="A1713" s="14">
        <v>45501</v>
      </c>
      <c r="B1713" s="15" t="s">
        <v>67</v>
      </c>
      <c r="C1713" s="15" t="s">
        <v>33</v>
      </c>
      <c r="D1713" s="16" t="s">
        <v>48</v>
      </c>
      <c r="E1713" s="16" t="s">
        <v>62</v>
      </c>
      <c r="F1713" s="15" t="s">
        <v>119</v>
      </c>
      <c r="G1713" s="17">
        <v>29441.24</v>
      </c>
      <c r="H1713" s="16">
        <v>7</v>
      </c>
      <c r="I1713" s="17">
        <v>2877.98</v>
      </c>
      <c r="J1713" s="16" t="s">
        <v>82</v>
      </c>
      <c r="K1713" s="16">
        <v>2024</v>
      </c>
    </row>
    <row r="1714" spans="1:11" ht="16.5" customHeight="1" x14ac:dyDescent="0.3">
      <c r="A1714" s="10">
        <v>45698</v>
      </c>
      <c r="B1714" s="11" t="s">
        <v>17</v>
      </c>
      <c r="C1714" s="11" t="s">
        <v>40</v>
      </c>
      <c r="D1714" s="12" t="s">
        <v>13</v>
      </c>
      <c r="E1714" s="12" t="s">
        <v>116</v>
      </c>
      <c r="F1714" s="11" t="s">
        <v>117</v>
      </c>
      <c r="G1714" s="13">
        <v>37982.22</v>
      </c>
      <c r="H1714" s="12">
        <v>8</v>
      </c>
      <c r="I1714" s="13">
        <v>11055.54</v>
      </c>
      <c r="J1714" s="12" t="s">
        <v>78</v>
      </c>
      <c r="K1714" s="12">
        <v>2025</v>
      </c>
    </row>
    <row r="1715" spans="1:11" ht="16.5" customHeight="1" x14ac:dyDescent="0.3">
      <c r="A1715" s="14">
        <v>45512</v>
      </c>
      <c r="B1715" s="15" t="s">
        <v>51</v>
      </c>
      <c r="C1715" s="15" t="s">
        <v>80</v>
      </c>
      <c r="D1715" s="16" t="s">
        <v>13</v>
      </c>
      <c r="E1715" s="16" t="s">
        <v>154</v>
      </c>
      <c r="F1715" s="15" t="s">
        <v>196</v>
      </c>
      <c r="G1715" s="17">
        <v>2953.03</v>
      </c>
      <c r="H1715" s="16">
        <v>1</v>
      </c>
      <c r="I1715" s="17">
        <v>1026.97</v>
      </c>
      <c r="J1715" s="16" t="s">
        <v>36</v>
      </c>
      <c r="K1715" s="16">
        <v>2024</v>
      </c>
    </row>
    <row r="1716" spans="1:11" ht="16.5" customHeight="1" x14ac:dyDescent="0.3">
      <c r="A1716" s="10">
        <v>45740</v>
      </c>
      <c r="B1716" s="11" t="s">
        <v>27</v>
      </c>
      <c r="C1716" s="11" t="s">
        <v>121</v>
      </c>
      <c r="D1716" s="12" t="s">
        <v>13</v>
      </c>
      <c r="E1716" s="12" t="s">
        <v>44</v>
      </c>
      <c r="F1716" s="11" t="s">
        <v>66</v>
      </c>
      <c r="G1716" s="13">
        <v>1012.33</v>
      </c>
      <c r="H1716" s="12">
        <v>1</v>
      </c>
      <c r="I1716" s="13">
        <v>338.97</v>
      </c>
      <c r="J1716" s="12" t="s">
        <v>16</v>
      </c>
      <c r="K1716" s="12">
        <v>2025</v>
      </c>
    </row>
    <row r="1717" spans="1:11" ht="16.5" customHeight="1" x14ac:dyDescent="0.3">
      <c r="A1717" s="14">
        <v>45644</v>
      </c>
      <c r="B1717" s="15" t="s">
        <v>178</v>
      </c>
      <c r="C1717" s="15" t="s">
        <v>33</v>
      </c>
      <c r="D1717" s="16" t="s">
        <v>13</v>
      </c>
      <c r="E1717" s="16" t="s">
        <v>24</v>
      </c>
      <c r="F1717" s="15" t="s">
        <v>125</v>
      </c>
      <c r="G1717" s="17">
        <v>25390.1</v>
      </c>
      <c r="H1717" s="16">
        <v>8</v>
      </c>
      <c r="I1717" s="18">
        <v>-15871.92</v>
      </c>
      <c r="J1717" s="16" t="s">
        <v>21</v>
      </c>
      <c r="K1717" s="16">
        <v>2024</v>
      </c>
    </row>
    <row r="1718" spans="1:11" ht="16.5" customHeight="1" x14ac:dyDescent="0.3">
      <c r="A1718" s="10">
        <v>45730</v>
      </c>
      <c r="B1718" s="11" t="s">
        <v>86</v>
      </c>
      <c r="C1718" s="11" t="s">
        <v>40</v>
      </c>
      <c r="D1718" s="12" t="s">
        <v>13</v>
      </c>
      <c r="E1718" s="12" t="s">
        <v>56</v>
      </c>
      <c r="F1718" s="11" t="s">
        <v>130</v>
      </c>
      <c r="G1718" s="13">
        <v>5023.6499999999996</v>
      </c>
      <c r="H1718" s="12">
        <v>2</v>
      </c>
      <c r="I1718" s="13">
        <v>2222.44</v>
      </c>
      <c r="J1718" s="12" t="s">
        <v>16</v>
      </c>
      <c r="K1718" s="12">
        <v>2025</v>
      </c>
    </row>
    <row r="1719" spans="1:11" ht="16.5" customHeight="1" x14ac:dyDescent="0.3">
      <c r="A1719" s="14">
        <v>45388</v>
      </c>
      <c r="B1719" s="15" t="s">
        <v>164</v>
      </c>
      <c r="C1719" s="15" t="s">
        <v>18</v>
      </c>
      <c r="D1719" s="16" t="s">
        <v>13</v>
      </c>
      <c r="E1719" s="16" t="s">
        <v>24</v>
      </c>
      <c r="F1719" s="15" t="s">
        <v>84</v>
      </c>
      <c r="G1719" s="17">
        <v>391.95</v>
      </c>
      <c r="H1719" s="16">
        <v>1</v>
      </c>
      <c r="I1719" s="18">
        <v>-287.08999999999997</v>
      </c>
      <c r="J1719" s="16" t="s">
        <v>105</v>
      </c>
      <c r="K1719" s="16">
        <v>2024</v>
      </c>
    </row>
    <row r="1720" spans="1:11" ht="16.5" customHeight="1" x14ac:dyDescent="0.3">
      <c r="A1720" s="10">
        <v>45459</v>
      </c>
      <c r="B1720" s="11" t="s">
        <v>39</v>
      </c>
      <c r="C1720" s="11" t="s">
        <v>52</v>
      </c>
      <c r="D1720" s="12" t="s">
        <v>28</v>
      </c>
      <c r="E1720" s="12" t="s">
        <v>29</v>
      </c>
      <c r="F1720" s="11" t="s">
        <v>30</v>
      </c>
      <c r="G1720" s="13">
        <v>59605.02</v>
      </c>
      <c r="H1720" s="12">
        <v>3</v>
      </c>
      <c r="I1720" s="19">
        <v>-3900.28</v>
      </c>
      <c r="J1720" s="12" t="s">
        <v>26</v>
      </c>
      <c r="K1720" s="12">
        <v>2024</v>
      </c>
    </row>
    <row r="1721" spans="1:11" ht="16.5" customHeight="1" x14ac:dyDescent="0.3">
      <c r="A1721" s="14">
        <v>45582</v>
      </c>
      <c r="B1721" s="15" t="s">
        <v>101</v>
      </c>
      <c r="C1721" s="15" t="s">
        <v>12</v>
      </c>
      <c r="D1721" s="16" t="s">
        <v>13</v>
      </c>
      <c r="E1721" s="16" t="s">
        <v>73</v>
      </c>
      <c r="F1721" s="15" t="s">
        <v>173</v>
      </c>
      <c r="G1721" s="17">
        <v>12163.44</v>
      </c>
      <c r="H1721" s="16">
        <v>3</v>
      </c>
      <c r="I1721" s="17">
        <v>2429.3200000000002</v>
      </c>
      <c r="J1721" s="16" t="s">
        <v>96</v>
      </c>
      <c r="K1721" s="16">
        <v>2024</v>
      </c>
    </row>
    <row r="1722" spans="1:11" ht="16.5" customHeight="1" x14ac:dyDescent="0.3">
      <c r="A1722" s="10">
        <v>45507</v>
      </c>
      <c r="B1722" s="11" t="s">
        <v>142</v>
      </c>
      <c r="C1722" s="11" t="s">
        <v>52</v>
      </c>
      <c r="D1722" s="12" t="s">
        <v>13</v>
      </c>
      <c r="E1722" s="12" t="s">
        <v>19</v>
      </c>
      <c r="F1722" s="11" t="s">
        <v>20</v>
      </c>
      <c r="G1722" s="13">
        <v>824.89</v>
      </c>
      <c r="H1722" s="12">
        <v>6</v>
      </c>
      <c r="I1722" s="13">
        <v>291.14999999999998</v>
      </c>
      <c r="J1722" s="12" t="s">
        <v>36</v>
      </c>
      <c r="K1722" s="12">
        <v>2024</v>
      </c>
    </row>
    <row r="1723" spans="1:11" ht="16.5" customHeight="1" x14ac:dyDescent="0.3">
      <c r="A1723" s="14">
        <v>45584</v>
      </c>
      <c r="B1723" s="15" t="s">
        <v>22</v>
      </c>
      <c r="C1723" s="15" t="s">
        <v>102</v>
      </c>
      <c r="D1723" s="16" t="s">
        <v>13</v>
      </c>
      <c r="E1723" s="16" t="s">
        <v>14</v>
      </c>
      <c r="F1723" s="15" t="s">
        <v>15</v>
      </c>
      <c r="G1723" s="17">
        <v>4876.99</v>
      </c>
      <c r="H1723" s="16">
        <v>5</v>
      </c>
      <c r="I1723" s="17">
        <v>1474.77</v>
      </c>
      <c r="J1723" s="16" t="s">
        <v>96</v>
      </c>
      <c r="K1723" s="16">
        <v>2024</v>
      </c>
    </row>
    <row r="1724" spans="1:11" ht="16.5" customHeight="1" x14ac:dyDescent="0.3">
      <c r="A1724" s="10">
        <v>45458</v>
      </c>
      <c r="B1724" s="11" t="s">
        <v>118</v>
      </c>
      <c r="C1724" s="11" t="s">
        <v>102</v>
      </c>
      <c r="D1724" s="12" t="s">
        <v>28</v>
      </c>
      <c r="E1724" s="12" t="s">
        <v>34</v>
      </c>
      <c r="F1724" s="11" t="s">
        <v>92</v>
      </c>
      <c r="G1724" s="13">
        <v>2458.23</v>
      </c>
      <c r="H1724" s="12">
        <v>3</v>
      </c>
      <c r="I1724" s="13">
        <v>800.5</v>
      </c>
      <c r="J1724" s="12" t="s">
        <v>26</v>
      </c>
      <c r="K1724" s="12">
        <v>2024</v>
      </c>
    </row>
    <row r="1725" spans="1:11" ht="16.5" customHeight="1" x14ac:dyDescent="0.3">
      <c r="A1725" s="14">
        <v>45577</v>
      </c>
      <c r="B1725" s="15" t="s">
        <v>132</v>
      </c>
      <c r="C1725" s="15" t="s">
        <v>12</v>
      </c>
      <c r="D1725" s="16" t="s">
        <v>28</v>
      </c>
      <c r="E1725" s="16" t="s">
        <v>146</v>
      </c>
      <c r="F1725" s="15" t="s">
        <v>206</v>
      </c>
      <c r="G1725" s="17">
        <v>12847.12</v>
      </c>
      <c r="H1725" s="16">
        <v>2</v>
      </c>
      <c r="I1725" s="17">
        <v>2225.8000000000002</v>
      </c>
      <c r="J1725" s="16" t="s">
        <v>96</v>
      </c>
      <c r="K1725" s="16">
        <v>2024</v>
      </c>
    </row>
    <row r="1726" spans="1:11" ht="16.5" customHeight="1" x14ac:dyDescent="0.3">
      <c r="A1726" s="10">
        <v>45515</v>
      </c>
      <c r="B1726" s="11" t="s">
        <v>58</v>
      </c>
      <c r="C1726" s="11" t="s">
        <v>43</v>
      </c>
      <c r="D1726" s="12" t="s">
        <v>48</v>
      </c>
      <c r="E1726" s="12" t="s">
        <v>62</v>
      </c>
      <c r="F1726" s="11" t="s">
        <v>63</v>
      </c>
      <c r="G1726" s="13">
        <v>3459.15</v>
      </c>
      <c r="H1726" s="12">
        <v>3</v>
      </c>
      <c r="I1726" s="13">
        <v>972.75</v>
      </c>
      <c r="J1726" s="12" t="s">
        <v>36</v>
      </c>
      <c r="K1726" s="12">
        <v>2024</v>
      </c>
    </row>
    <row r="1727" spans="1:11" ht="16.5" customHeight="1" x14ac:dyDescent="0.3">
      <c r="A1727" s="14">
        <v>45572</v>
      </c>
      <c r="B1727" s="15" t="s">
        <v>42</v>
      </c>
      <c r="C1727" s="15" t="s">
        <v>43</v>
      </c>
      <c r="D1727" s="16" t="s">
        <v>48</v>
      </c>
      <c r="E1727" s="16" t="s">
        <v>62</v>
      </c>
      <c r="F1727" s="15" t="s">
        <v>119</v>
      </c>
      <c r="G1727" s="17">
        <v>1952.12</v>
      </c>
      <c r="H1727" s="16">
        <v>1</v>
      </c>
      <c r="I1727" s="18">
        <v>-362.54</v>
      </c>
      <c r="J1727" s="16" t="s">
        <v>96</v>
      </c>
      <c r="K1727" s="16">
        <v>2024</v>
      </c>
    </row>
    <row r="1728" spans="1:11" ht="16.5" customHeight="1" x14ac:dyDescent="0.3">
      <c r="A1728" s="10">
        <v>45638</v>
      </c>
      <c r="B1728" s="11" t="s">
        <v>37</v>
      </c>
      <c r="C1728" s="11" t="s">
        <v>43</v>
      </c>
      <c r="D1728" s="12" t="s">
        <v>13</v>
      </c>
      <c r="E1728" s="12" t="s">
        <v>116</v>
      </c>
      <c r="F1728" s="11" t="s">
        <v>151</v>
      </c>
      <c r="G1728" s="13">
        <v>7952.59</v>
      </c>
      <c r="H1728" s="12">
        <v>3</v>
      </c>
      <c r="I1728" s="13">
        <v>804.07</v>
      </c>
      <c r="J1728" s="12" t="s">
        <v>21</v>
      </c>
      <c r="K1728" s="12">
        <v>2024</v>
      </c>
    </row>
    <row r="1729" spans="1:11" ht="16.5" customHeight="1" x14ac:dyDescent="0.3">
      <c r="A1729" s="14">
        <v>45612</v>
      </c>
      <c r="B1729" s="15" t="s">
        <v>176</v>
      </c>
      <c r="C1729" s="15" t="s">
        <v>18</v>
      </c>
      <c r="D1729" s="16" t="s">
        <v>13</v>
      </c>
      <c r="E1729" s="16" t="s">
        <v>73</v>
      </c>
      <c r="F1729" s="15" t="s">
        <v>167</v>
      </c>
      <c r="G1729" s="17">
        <v>8510.58</v>
      </c>
      <c r="H1729" s="16">
        <v>1</v>
      </c>
      <c r="I1729" s="18">
        <v>-1759</v>
      </c>
      <c r="J1729" s="16" t="s">
        <v>46</v>
      </c>
      <c r="K1729" s="16">
        <v>2024</v>
      </c>
    </row>
    <row r="1730" spans="1:11" ht="16.5" customHeight="1" x14ac:dyDescent="0.3">
      <c r="A1730" s="10">
        <v>45474</v>
      </c>
      <c r="B1730" s="11" t="s">
        <v>124</v>
      </c>
      <c r="C1730" s="11" t="s">
        <v>76</v>
      </c>
      <c r="D1730" s="12" t="s">
        <v>13</v>
      </c>
      <c r="E1730" s="12" t="s">
        <v>24</v>
      </c>
      <c r="F1730" s="11" t="s">
        <v>125</v>
      </c>
      <c r="G1730" s="13">
        <v>3533.96</v>
      </c>
      <c r="H1730" s="12">
        <v>6</v>
      </c>
      <c r="I1730" s="19">
        <v>-4698.28</v>
      </c>
      <c r="J1730" s="12" t="s">
        <v>82</v>
      </c>
      <c r="K1730" s="12">
        <v>2024</v>
      </c>
    </row>
    <row r="1731" spans="1:11" ht="16.5" customHeight="1" x14ac:dyDescent="0.3">
      <c r="A1731" s="14">
        <v>45645</v>
      </c>
      <c r="B1731" s="15" t="s">
        <v>51</v>
      </c>
      <c r="C1731" s="15" t="s">
        <v>80</v>
      </c>
      <c r="D1731" s="16" t="s">
        <v>28</v>
      </c>
      <c r="E1731" s="16" t="s">
        <v>34</v>
      </c>
      <c r="F1731" s="15" t="s">
        <v>189</v>
      </c>
      <c r="G1731" s="17">
        <v>1480.02</v>
      </c>
      <c r="H1731" s="16">
        <v>1</v>
      </c>
      <c r="I1731" s="17">
        <v>597.42999999999995</v>
      </c>
      <c r="J1731" s="16" t="s">
        <v>21</v>
      </c>
      <c r="K1731" s="16">
        <v>2024</v>
      </c>
    </row>
    <row r="1732" spans="1:11" ht="16.5" customHeight="1" x14ac:dyDescent="0.3">
      <c r="A1732" s="10">
        <v>45651</v>
      </c>
      <c r="B1732" s="11" t="s">
        <v>114</v>
      </c>
      <c r="C1732" s="11" t="s">
        <v>102</v>
      </c>
      <c r="D1732" s="12" t="s">
        <v>48</v>
      </c>
      <c r="E1732" s="12" t="s">
        <v>107</v>
      </c>
      <c r="F1732" s="11" t="s">
        <v>160</v>
      </c>
      <c r="G1732" s="13">
        <v>9361.94</v>
      </c>
      <c r="H1732" s="12">
        <v>2</v>
      </c>
      <c r="I1732" s="13">
        <v>1943.9</v>
      </c>
      <c r="J1732" s="12" t="s">
        <v>21</v>
      </c>
      <c r="K1732" s="12">
        <v>2024</v>
      </c>
    </row>
    <row r="1733" spans="1:11" ht="16.5" customHeight="1" x14ac:dyDescent="0.3">
      <c r="A1733" s="14">
        <v>45459</v>
      </c>
      <c r="B1733" s="15" t="s">
        <v>88</v>
      </c>
      <c r="C1733" s="15" t="s">
        <v>12</v>
      </c>
      <c r="D1733" s="16" t="s">
        <v>13</v>
      </c>
      <c r="E1733" s="16" t="s">
        <v>44</v>
      </c>
      <c r="F1733" s="15" t="s">
        <v>156</v>
      </c>
      <c r="G1733" s="17">
        <v>1463.04</v>
      </c>
      <c r="H1733" s="16">
        <v>3</v>
      </c>
      <c r="I1733" s="17">
        <v>546.67999999999995</v>
      </c>
      <c r="J1733" s="16" t="s">
        <v>26</v>
      </c>
      <c r="K1733" s="16">
        <v>2024</v>
      </c>
    </row>
    <row r="1734" spans="1:11" ht="16.5" customHeight="1" x14ac:dyDescent="0.3">
      <c r="A1734" s="10">
        <v>45468</v>
      </c>
      <c r="B1734" s="11" t="s">
        <v>27</v>
      </c>
      <c r="C1734" s="11" t="s">
        <v>43</v>
      </c>
      <c r="D1734" s="12" t="s">
        <v>48</v>
      </c>
      <c r="E1734" s="12" t="s">
        <v>107</v>
      </c>
      <c r="F1734" s="11" t="s">
        <v>177</v>
      </c>
      <c r="G1734" s="13">
        <v>2121.15</v>
      </c>
      <c r="H1734" s="12">
        <v>2</v>
      </c>
      <c r="I1734" s="13">
        <v>247.47</v>
      </c>
      <c r="J1734" s="12" t="s">
        <v>26</v>
      </c>
      <c r="K1734" s="12">
        <v>2024</v>
      </c>
    </row>
    <row r="1735" spans="1:11" ht="16.5" customHeight="1" x14ac:dyDescent="0.3">
      <c r="A1735" s="14">
        <v>45525</v>
      </c>
      <c r="B1735" s="15" t="s">
        <v>103</v>
      </c>
      <c r="C1735" s="15" t="s">
        <v>40</v>
      </c>
      <c r="D1735" s="16" t="s">
        <v>13</v>
      </c>
      <c r="E1735" s="16" t="s">
        <v>19</v>
      </c>
      <c r="F1735" s="15" t="s">
        <v>128</v>
      </c>
      <c r="G1735" s="17">
        <v>1400.55</v>
      </c>
      <c r="H1735" s="16">
        <v>3</v>
      </c>
      <c r="I1735" s="17">
        <v>473.14</v>
      </c>
      <c r="J1735" s="16" t="s">
        <v>36</v>
      </c>
      <c r="K1735" s="16">
        <v>2024</v>
      </c>
    </row>
    <row r="1736" spans="1:11" ht="16.5" customHeight="1" x14ac:dyDescent="0.3">
      <c r="A1736" s="10">
        <v>45494</v>
      </c>
      <c r="B1736" s="11" t="s">
        <v>122</v>
      </c>
      <c r="C1736" s="11" t="s">
        <v>102</v>
      </c>
      <c r="D1736" s="12" t="s">
        <v>48</v>
      </c>
      <c r="E1736" s="12" t="s">
        <v>107</v>
      </c>
      <c r="F1736" s="11" t="s">
        <v>160</v>
      </c>
      <c r="G1736" s="13">
        <v>13051.35</v>
      </c>
      <c r="H1736" s="12">
        <v>4</v>
      </c>
      <c r="I1736" s="13">
        <v>956.87</v>
      </c>
      <c r="J1736" s="12" t="s">
        <v>82</v>
      </c>
      <c r="K1736" s="12">
        <v>2024</v>
      </c>
    </row>
    <row r="1737" spans="1:11" ht="16.5" customHeight="1" x14ac:dyDescent="0.3">
      <c r="A1737" s="14">
        <v>45680</v>
      </c>
      <c r="B1737" s="15" t="s">
        <v>54</v>
      </c>
      <c r="C1737" s="15" t="s">
        <v>18</v>
      </c>
      <c r="D1737" s="16" t="s">
        <v>13</v>
      </c>
      <c r="E1737" s="16" t="s">
        <v>24</v>
      </c>
      <c r="F1737" s="15" t="s">
        <v>84</v>
      </c>
      <c r="G1737" s="17">
        <v>1458.66</v>
      </c>
      <c r="H1737" s="16">
        <v>1</v>
      </c>
      <c r="I1737" s="17">
        <v>484.86</v>
      </c>
      <c r="J1737" s="16" t="s">
        <v>170</v>
      </c>
      <c r="K1737" s="16">
        <v>2025</v>
      </c>
    </row>
    <row r="1738" spans="1:11" ht="16.5" customHeight="1" x14ac:dyDescent="0.3">
      <c r="A1738" s="10">
        <v>45705</v>
      </c>
      <c r="B1738" s="11" t="s">
        <v>11</v>
      </c>
      <c r="C1738" s="11" t="s">
        <v>121</v>
      </c>
      <c r="D1738" s="12" t="s">
        <v>28</v>
      </c>
      <c r="E1738" s="12" t="s">
        <v>29</v>
      </c>
      <c r="F1738" s="11" t="s">
        <v>30</v>
      </c>
      <c r="G1738" s="13">
        <v>11685.99</v>
      </c>
      <c r="H1738" s="12">
        <v>1</v>
      </c>
      <c r="I1738" s="19">
        <v>-2012.31</v>
      </c>
      <c r="J1738" s="12" t="s">
        <v>78</v>
      </c>
      <c r="K1738" s="12">
        <v>2025</v>
      </c>
    </row>
    <row r="1739" spans="1:11" ht="16.5" customHeight="1" x14ac:dyDescent="0.3">
      <c r="A1739" s="14">
        <v>45490</v>
      </c>
      <c r="B1739" s="15" t="s">
        <v>75</v>
      </c>
      <c r="C1739" s="15" t="s">
        <v>59</v>
      </c>
      <c r="D1739" s="16" t="s">
        <v>48</v>
      </c>
      <c r="E1739" s="16" t="s">
        <v>107</v>
      </c>
      <c r="F1739" s="15" t="s">
        <v>175</v>
      </c>
      <c r="G1739" s="17">
        <v>131435.65</v>
      </c>
      <c r="H1739" s="16">
        <v>4</v>
      </c>
      <c r="I1739" s="17">
        <v>54615.79</v>
      </c>
      <c r="J1739" s="16" t="s">
        <v>82</v>
      </c>
      <c r="K1739" s="16">
        <v>2024</v>
      </c>
    </row>
    <row r="1740" spans="1:11" ht="16.5" customHeight="1" x14ac:dyDescent="0.3">
      <c r="A1740" s="10">
        <v>45523</v>
      </c>
      <c r="B1740" s="11" t="s">
        <v>27</v>
      </c>
      <c r="C1740" s="11" t="s">
        <v>40</v>
      </c>
      <c r="D1740" s="12" t="s">
        <v>13</v>
      </c>
      <c r="E1740" s="12" t="s">
        <v>116</v>
      </c>
      <c r="F1740" s="11" t="s">
        <v>199</v>
      </c>
      <c r="G1740" s="13">
        <v>25882.93</v>
      </c>
      <c r="H1740" s="12">
        <v>7</v>
      </c>
      <c r="I1740" s="13">
        <v>2741.22</v>
      </c>
      <c r="J1740" s="12" t="s">
        <v>36</v>
      </c>
      <c r="K1740" s="12">
        <v>2024</v>
      </c>
    </row>
    <row r="1741" spans="1:11" ht="16.5" customHeight="1" x14ac:dyDescent="0.3">
      <c r="A1741" s="14">
        <v>45447</v>
      </c>
      <c r="B1741" s="15" t="s">
        <v>126</v>
      </c>
      <c r="C1741" s="15" t="s">
        <v>23</v>
      </c>
      <c r="D1741" s="16" t="s">
        <v>13</v>
      </c>
      <c r="E1741" s="16" t="s">
        <v>19</v>
      </c>
      <c r="F1741" s="15" t="s">
        <v>20</v>
      </c>
      <c r="G1741" s="17">
        <v>286.73</v>
      </c>
      <c r="H1741" s="16">
        <v>2</v>
      </c>
      <c r="I1741" s="17">
        <v>73.150000000000006</v>
      </c>
      <c r="J1741" s="16" t="s">
        <v>26</v>
      </c>
      <c r="K1741" s="16">
        <v>2024</v>
      </c>
    </row>
    <row r="1742" spans="1:11" ht="16.5" customHeight="1" x14ac:dyDescent="0.3">
      <c r="A1742" s="10">
        <v>45651</v>
      </c>
      <c r="B1742" s="11" t="s">
        <v>67</v>
      </c>
      <c r="C1742" s="11" t="s">
        <v>43</v>
      </c>
      <c r="D1742" s="12" t="s">
        <v>13</v>
      </c>
      <c r="E1742" s="12" t="s">
        <v>19</v>
      </c>
      <c r="F1742" s="11" t="s">
        <v>152</v>
      </c>
      <c r="G1742" s="13">
        <v>949.28</v>
      </c>
      <c r="H1742" s="12">
        <v>2</v>
      </c>
      <c r="I1742" s="13">
        <v>126.68</v>
      </c>
      <c r="J1742" s="12" t="s">
        <v>21</v>
      </c>
      <c r="K1742" s="12">
        <v>2024</v>
      </c>
    </row>
    <row r="1743" spans="1:11" ht="16.5" customHeight="1" x14ac:dyDescent="0.3">
      <c r="A1743" s="14">
        <v>45621</v>
      </c>
      <c r="B1743" s="15" t="s">
        <v>54</v>
      </c>
      <c r="C1743" s="15" t="s">
        <v>12</v>
      </c>
      <c r="D1743" s="16" t="s">
        <v>13</v>
      </c>
      <c r="E1743" s="16" t="s">
        <v>116</v>
      </c>
      <c r="F1743" s="15" t="s">
        <v>179</v>
      </c>
      <c r="G1743" s="17">
        <v>114952.89</v>
      </c>
      <c r="H1743" s="16">
        <v>3</v>
      </c>
      <c r="I1743" s="17">
        <v>42311.48</v>
      </c>
      <c r="J1743" s="16" t="s">
        <v>46</v>
      </c>
      <c r="K1743" s="16">
        <v>2024</v>
      </c>
    </row>
    <row r="1744" spans="1:11" ht="16.5" customHeight="1" x14ac:dyDescent="0.3">
      <c r="A1744" s="10">
        <v>45505</v>
      </c>
      <c r="B1744" s="11" t="s">
        <v>71</v>
      </c>
      <c r="C1744" s="11" t="s">
        <v>76</v>
      </c>
      <c r="D1744" s="12" t="s">
        <v>13</v>
      </c>
      <c r="E1744" s="12" t="s">
        <v>19</v>
      </c>
      <c r="F1744" s="11" t="s">
        <v>198</v>
      </c>
      <c r="G1744" s="13">
        <v>839.78</v>
      </c>
      <c r="H1744" s="12">
        <v>3</v>
      </c>
      <c r="I1744" s="13">
        <v>123.74</v>
      </c>
      <c r="J1744" s="12" t="s">
        <v>36</v>
      </c>
      <c r="K1744" s="12">
        <v>2024</v>
      </c>
    </row>
    <row r="1745" spans="1:11" ht="16.5" customHeight="1" x14ac:dyDescent="0.3">
      <c r="A1745" s="14">
        <v>45476</v>
      </c>
      <c r="B1745" s="15" t="s">
        <v>138</v>
      </c>
      <c r="C1745" s="15" t="s">
        <v>40</v>
      </c>
      <c r="D1745" s="16" t="s">
        <v>28</v>
      </c>
      <c r="E1745" s="16" t="s">
        <v>29</v>
      </c>
      <c r="F1745" s="15" t="s">
        <v>148</v>
      </c>
      <c r="G1745" s="17">
        <v>4436.1099999999997</v>
      </c>
      <c r="H1745" s="16">
        <v>1</v>
      </c>
      <c r="I1745" s="17">
        <v>898.61</v>
      </c>
      <c r="J1745" s="16" t="s">
        <v>82</v>
      </c>
      <c r="K1745" s="16">
        <v>2024</v>
      </c>
    </row>
    <row r="1746" spans="1:11" ht="16.5" customHeight="1" x14ac:dyDescent="0.3">
      <c r="A1746" s="10">
        <v>45640</v>
      </c>
      <c r="B1746" s="11" t="s">
        <v>51</v>
      </c>
      <c r="C1746" s="11" t="s">
        <v>55</v>
      </c>
      <c r="D1746" s="12" t="s">
        <v>48</v>
      </c>
      <c r="E1746" s="12" t="s">
        <v>107</v>
      </c>
      <c r="F1746" s="11" t="s">
        <v>108</v>
      </c>
      <c r="G1746" s="13">
        <v>28100.76</v>
      </c>
      <c r="H1746" s="12">
        <v>6</v>
      </c>
      <c r="I1746" s="13">
        <v>7966.28</v>
      </c>
      <c r="J1746" s="12" t="s">
        <v>21</v>
      </c>
      <c r="K1746" s="12">
        <v>2024</v>
      </c>
    </row>
    <row r="1747" spans="1:11" ht="16.5" customHeight="1" x14ac:dyDescent="0.3">
      <c r="A1747" s="14">
        <v>45639</v>
      </c>
      <c r="B1747" s="15" t="s">
        <v>138</v>
      </c>
      <c r="C1747" s="15" t="s">
        <v>93</v>
      </c>
      <c r="D1747" s="16" t="s">
        <v>13</v>
      </c>
      <c r="E1747" s="16" t="s">
        <v>24</v>
      </c>
      <c r="F1747" s="15" t="s">
        <v>100</v>
      </c>
      <c r="G1747" s="17">
        <v>3870.48</v>
      </c>
      <c r="H1747" s="16">
        <v>2</v>
      </c>
      <c r="I1747" s="17">
        <v>1053.17</v>
      </c>
      <c r="J1747" s="16" t="s">
        <v>21</v>
      </c>
      <c r="K1747" s="16">
        <v>2024</v>
      </c>
    </row>
    <row r="1748" spans="1:11" ht="16.5" customHeight="1" x14ac:dyDescent="0.3">
      <c r="A1748" s="10">
        <v>45532</v>
      </c>
      <c r="B1748" s="11" t="s">
        <v>165</v>
      </c>
      <c r="C1748" s="11" t="s">
        <v>111</v>
      </c>
      <c r="D1748" s="12" t="s">
        <v>48</v>
      </c>
      <c r="E1748" s="12" t="s">
        <v>107</v>
      </c>
      <c r="F1748" s="11" t="s">
        <v>108</v>
      </c>
      <c r="G1748" s="13">
        <v>6221.53</v>
      </c>
      <c r="H1748" s="12">
        <v>4</v>
      </c>
      <c r="I1748" s="13">
        <v>1791.44</v>
      </c>
      <c r="J1748" s="12" t="s">
        <v>36</v>
      </c>
      <c r="K1748" s="12">
        <v>2024</v>
      </c>
    </row>
    <row r="1749" spans="1:11" ht="16.5" customHeight="1" x14ac:dyDescent="0.3">
      <c r="A1749" s="14">
        <v>45485</v>
      </c>
      <c r="B1749" s="15" t="s">
        <v>90</v>
      </c>
      <c r="C1749" s="15" t="s">
        <v>59</v>
      </c>
      <c r="D1749" s="16" t="s">
        <v>13</v>
      </c>
      <c r="E1749" s="16" t="s">
        <v>112</v>
      </c>
      <c r="F1749" s="15" t="s">
        <v>134</v>
      </c>
      <c r="G1749" s="17">
        <v>20077.27</v>
      </c>
      <c r="H1749" s="16">
        <v>2</v>
      </c>
      <c r="I1749" s="17">
        <v>10209.01</v>
      </c>
      <c r="J1749" s="16" t="s">
        <v>82</v>
      </c>
      <c r="K1749" s="16">
        <v>2024</v>
      </c>
    </row>
    <row r="1750" spans="1:11" ht="16.5" customHeight="1" x14ac:dyDescent="0.3">
      <c r="A1750" s="10">
        <v>45474</v>
      </c>
      <c r="B1750" s="11" t="s">
        <v>64</v>
      </c>
      <c r="C1750" s="11" t="s">
        <v>76</v>
      </c>
      <c r="D1750" s="12" t="s">
        <v>28</v>
      </c>
      <c r="E1750" s="12" t="s">
        <v>29</v>
      </c>
      <c r="F1750" s="11" t="s">
        <v>104</v>
      </c>
      <c r="G1750" s="13">
        <v>43218.32</v>
      </c>
      <c r="H1750" s="12">
        <v>3</v>
      </c>
      <c r="I1750" s="19">
        <v>-5366.43</v>
      </c>
      <c r="J1750" s="12" t="s">
        <v>82</v>
      </c>
      <c r="K1750" s="12">
        <v>2024</v>
      </c>
    </row>
    <row r="1751" spans="1:11" ht="16.5" customHeight="1" x14ac:dyDescent="0.3">
      <c r="A1751" s="14">
        <v>45576</v>
      </c>
      <c r="B1751" s="15" t="s">
        <v>32</v>
      </c>
      <c r="C1751" s="15" t="s">
        <v>52</v>
      </c>
      <c r="D1751" s="16" t="s">
        <v>13</v>
      </c>
      <c r="E1751" s="16" t="s">
        <v>56</v>
      </c>
      <c r="F1751" s="15" t="s">
        <v>130</v>
      </c>
      <c r="G1751" s="17">
        <v>5965.66</v>
      </c>
      <c r="H1751" s="16">
        <v>6</v>
      </c>
      <c r="I1751" s="17">
        <v>2111.79</v>
      </c>
      <c r="J1751" s="16" t="s">
        <v>96</v>
      </c>
      <c r="K1751" s="16">
        <v>2024</v>
      </c>
    </row>
    <row r="1752" spans="1:11" ht="16.5" customHeight="1" x14ac:dyDescent="0.3">
      <c r="A1752" s="10">
        <v>45452</v>
      </c>
      <c r="B1752" s="11" t="s">
        <v>142</v>
      </c>
      <c r="C1752" s="11" t="s">
        <v>59</v>
      </c>
      <c r="D1752" s="12" t="s">
        <v>28</v>
      </c>
      <c r="E1752" s="12" t="s">
        <v>146</v>
      </c>
      <c r="F1752" s="11" t="s">
        <v>206</v>
      </c>
      <c r="G1752" s="13">
        <v>37485.06</v>
      </c>
      <c r="H1752" s="12">
        <v>4</v>
      </c>
      <c r="I1752" s="13">
        <v>2205.5100000000002</v>
      </c>
      <c r="J1752" s="12" t="s">
        <v>26</v>
      </c>
      <c r="K1752" s="12">
        <v>2024</v>
      </c>
    </row>
    <row r="1753" spans="1:11" ht="16.5" customHeight="1" x14ac:dyDescent="0.3">
      <c r="A1753" s="14">
        <v>45652</v>
      </c>
      <c r="B1753" s="15" t="s">
        <v>124</v>
      </c>
      <c r="C1753" s="15" t="s">
        <v>65</v>
      </c>
      <c r="D1753" s="16" t="s">
        <v>28</v>
      </c>
      <c r="E1753" s="16" t="s">
        <v>29</v>
      </c>
      <c r="F1753" s="15" t="s">
        <v>201</v>
      </c>
      <c r="G1753" s="17">
        <v>8561.17</v>
      </c>
      <c r="H1753" s="16">
        <v>2</v>
      </c>
      <c r="I1753" s="17">
        <v>1123.49</v>
      </c>
      <c r="J1753" s="16" t="s">
        <v>21</v>
      </c>
      <c r="K1753" s="16">
        <v>2024</v>
      </c>
    </row>
    <row r="1754" spans="1:11" ht="16.5" customHeight="1" x14ac:dyDescent="0.3">
      <c r="A1754" s="10">
        <v>45628</v>
      </c>
      <c r="B1754" s="11" t="s">
        <v>42</v>
      </c>
      <c r="C1754" s="11" t="s">
        <v>55</v>
      </c>
      <c r="D1754" s="12" t="s">
        <v>13</v>
      </c>
      <c r="E1754" s="12" t="s">
        <v>24</v>
      </c>
      <c r="F1754" s="11" t="s">
        <v>84</v>
      </c>
      <c r="G1754" s="13">
        <v>3069.79</v>
      </c>
      <c r="H1754" s="12">
        <v>9</v>
      </c>
      <c r="I1754" s="19">
        <v>-2433.5500000000002</v>
      </c>
      <c r="J1754" s="12" t="s">
        <v>21</v>
      </c>
      <c r="K1754" s="12">
        <v>2024</v>
      </c>
    </row>
    <row r="1755" spans="1:11" ht="16.5" customHeight="1" x14ac:dyDescent="0.3">
      <c r="A1755" s="14">
        <v>45464</v>
      </c>
      <c r="B1755" s="15" t="s">
        <v>178</v>
      </c>
      <c r="C1755" s="15" t="s">
        <v>102</v>
      </c>
      <c r="D1755" s="16" t="s">
        <v>13</v>
      </c>
      <c r="E1755" s="16" t="s">
        <v>24</v>
      </c>
      <c r="F1755" s="15" t="s">
        <v>84</v>
      </c>
      <c r="G1755" s="17">
        <v>297.55</v>
      </c>
      <c r="H1755" s="16">
        <v>1</v>
      </c>
      <c r="I1755" s="17">
        <v>80.430000000000007</v>
      </c>
      <c r="J1755" s="16" t="s">
        <v>26</v>
      </c>
      <c r="K1755" s="16">
        <v>2024</v>
      </c>
    </row>
    <row r="1756" spans="1:11" ht="16.5" customHeight="1" x14ac:dyDescent="0.3">
      <c r="A1756" s="10">
        <v>45613</v>
      </c>
      <c r="B1756" s="11" t="s">
        <v>106</v>
      </c>
      <c r="C1756" s="11" t="s">
        <v>83</v>
      </c>
      <c r="D1756" s="12" t="s">
        <v>28</v>
      </c>
      <c r="E1756" s="12" t="s">
        <v>29</v>
      </c>
      <c r="F1756" s="11" t="s">
        <v>184</v>
      </c>
      <c r="G1756" s="13">
        <v>25504.65</v>
      </c>
      <c r="H1756" s="12">
        <v>2</v>
      </c>
      <c r="I1756" s="13">
        <v>2364.17</v>
      </c>
      <c r="J1756" s="12" t="s">
        <v>46</v>
      </c>
      <c r="K1756" s="12">
        <v>2024</v>
      </c>
    </row>
    <row r="1757" spans="1:11" ht="16.5" customHeight="1" x14ac:dyDescent="0.3">
      <c r="A1757" s="14">
        <v>45622</v>
      </c>
      <c r="B1757" s="15" t="s">
        <v>37</v>
      </c>
      <c r="C1757" s="15" t="s">
        <v>80</v>
      </c>
      <c r="D1757" s="16" t="s">
        <v>28</v>
      </c>
      <c r="E1757" s="16" t="s">
        <v>29</v>
      </c>
      <c r="F1757" s="15" t="s">
        <v>148</v>
      </c>
      <c r="G1757" s="17">
        <v>50337.62</v>
      </c>
      <c r="H1757" s="16">
        <v>4</v>
      </c>
      <c r="I1757" s="18">
        <v>-14132.16</v>
      </c>
      <c r="J1757" s="16" t="s">
        <v>46</v>
      </c>
      <c r="K1757" s="16">
        <v>2024</v>
      </c>
    </row>
    <row r="1758" spans="1:11" ht="16.5" customHeight="1" x14ac:dyDescent="0.3">
      <c r="A1758" s="10">
        <v>45640</v>
      </c>
      <c r="B1758" s="11" t="s">
        <v>138</v>
      </c>
      <c r="C1758" s="11" t="s">
        <v>33</v>
      </c>
      <c r="D1758" s="12" t="s">
        <v>28</v>
      </c>
      <c r="E1758" s="12" t="s">
        <v>29</v>
      </c>
      <c r="F1758" s="11" t="s">
        <v>104</v>
      </c>
      <c r="G1758" s="13">
        <v>24478.44</v>
      </c>
      <c r="H1758" s="12">
        <v>3</v>
      </c>
      <c r="I1758" s="13">
        <v>2052</v>
      </c>
      <c r="J1758" s="12" t="s">
        <v>21</v>
      </c>
      <c r="K1758" s="12">
        <v>2024</v>
      </c>
    </row>
    <row r="1759" spans="1:11" ht="16.5" customHeight="1" x14ac:dyDescent="0.3">
      <c r="A1759" s="14">
        <v>45511</v>
      </c>
      <c r="B1759" s="15" t="s">
        <v>178</v>
      </c>
      <c r="C1759" s="15" t="s">
        <v>40</v>
      </c>
      <c r="D1759" s="16" t="s">
        <v>13</v>
      </c>
      <c r="E1759" s="16" t="s">
        <v>154</v>
      </c>
      <c r="F1759" s="15" t="s">
        <v>155</v>
      </c>
      <c r="G1759" s="17">
        <v>2440.0700000000002</v>
      </c>
      <c r="H1759" s="16">
        <v>4</v>
      </c>
      <c r="I1759" s="17">
        <v>651.62</v>
      </c>
      <c r="J1759" s="16" t="s">
        <v>36</v>
      </c>
      <c r="K1759" s="16">
        <v>2024</v>
      </c>
    </row>
    <row r="1760" spans="1:11" ht="16.5" customHeight="1" x14ac:dyDescent="0.3">
      <c r="A1760" s="10">
        <v>45452</v>
      </c>
      <c r="B1760" s="11" t="s">
        <v>190</v>
      </c>
      <c r="C1760" s="11" t="s">
        <v>93</v>
      </c>
      <c r="D1760" s="12" t="s">
        <v>28</v>
      </c>
      <c r="E1760" s="12" t="s">
        <v>34</v>
      </c>
      <c r="F1760" s="11" t="s">
        <v>189</v>
      </c>
      <c r="G1760" s="13">
        <v>1411.4</v>
      </c>
      <c r="H1760" s="12">
        <v>1</v>
      </c>
      <c r="I1760" s="13">
        <v>660.59</v>
      </c>
      <c r="J1760" s="12" t="s">
        <v>26</v>
      </c>
      <c r="K1760" s="12">
        <v>2024</v>
      </c>
    </row>
    <row r="1761" spans="1:11" ht="16.5" customHeight="1" x14ac:dyDescent="0.3">
      <c r="A1761" s="14">
        <v>45721</v>
      </c>
      <c r="B1761" s="15" t="s">
        <v>86</v>
      </c>
      <c r="C1761" s="15" t="s">
        <v>18</v>
      </c>
      <c r="D1761" s="16" t="s">
        <v>48</v>
      </c>
      <c r="E1761" s="16" t="s">
        <v>107</v>
      </c>
      <c r="F1761" s="15" t="s">
        <v>108</v>
      </c>
      <c r="G1761" s="17">
        <v>1572.59</v>
      </c>
      <c r="H1761" s="16">
        <v>1</v>
      </c>
      <c r="I1761" s="17">
        <v>459.87</v>
      </c>
      <c r="J1761" s="16" t="s">
        <v>16</v>
      </c>
      <c r="K1761" s="16">
        <v>2025</v>
      </c>
    </row>
    <row r="1762" spans="1:11" ht="16.5" customHeight="1" x14ac:dyDescent="0.3">
      <c r="A1762" s="10">
        <v>45676</v>
      </c>
      <c r="B1762" s="11" t="s">
        <v>101</v>
      </c>
      <c r="C1762" s="11" t="s">
        <v>65</v>
      </c>
      <c r="D1762" s="12" t="s">
        <v>28</v>
      </c>
      <c r="E1762" s="12" t="s">
        <v>29</v>
      </c>
      <c r="F1762" s="11" t="s">
        <v>148</v>
      </c>
      <c r="G1762" s="13">
        <v>15521.07</v>
      </c>
      <c r="H1762" s="12">
        <v>1</v>
      </c>
      <c r="I1762" s="19">
        <v>-3671.45</v>
      </c>
      <c r="J1762" s="12" t="s">
        <v>170</v>
      </c>
      <c r="K1762" s="12">
        <v>2025</v>
      </c>
    </row>
    <row r="1763" spans="1:11" ht="16.5" customHeight="1" x14ac:dyDescent="0.3">
      <c r="A1763" s="14">
        <v>45547</v>
      </c>
      <c r="B1763" s="15" t="s">
        <v>88</v>
      </c>
      <c r="C1763" s="15" t="s">
        <v>102</v>
      </c>
      <c r="D1763" s="16" t="s">
        <v>13</v>
      </c>
      <c r="E1763" s="16" t="s">
        <v>24</v>
      </c>
      <c r="F1763" s="15" t="s">
        <v>84</v>
      </c>
      <c r="G1763" s="17">
        <v>1088.27</v>
      </c>
      <c r="H1763" s="16">
        <v>9</v>
      </c>
      <c r="I1763" s="18">
        <v>-855.42</v>
      </c>
      <c r="J1763" s="16" t="s">
        <v>41</v>
      </c>
      <c r="K1763" s="16">
        <v>2024</v>
      </c>
    </row>
    <row r="1764" spans="1:11" ht="16.5" customHeight="1" x14ac:dyDescent="0.3">
      <c r="A1764" s="10">
        <v>45494</v>
      </c>
      <c r="B1764" s="11" t="s">
        <v>106</v>
      </c>
      <c r="C1764" s="11" t="s">
        <v>102</v>
      </c>
      <c r="D1764" s="12" t="s">
        <v>13</v>
      </c>
      <c r="E1764" s="12" t="s">
        <v>44</v>
      </c>
      <c r="F1764" s="11" t="s">
        <v>97</v>
      </c>
      <c r="G1764" s="13">
        <v>1045.92</v>
      </c>
      <c r="H1764" s="12">
        <v>1</v>
      </c>
      <c r="I1764" s="13">
        <v>500.15</v>
      </c>
      <c r="J1764" s="12" t="s">
        <v>82</v>
      </c>
      <c r="K1764" s="12">
        <v>2024</v>
      </c>
    </row>
    <row r="1765" spans="1:11" ht="16.5" customHeight="1" x14ac:dyDescent="0.3">
      <c r="A1765" s="14">
        <v>45515</v>
      </c>
      <c r="B1765" s="15" t="s">
        <v>183</v>
      </c>
      <c r="C1765" s="15" t="s">
        <v>55</v>
      </c>
      <c r="D1765" s="16" t="s">
        <v>48</v>
      </c>
      <c r="E1765" s="16" t="s">
        <v>62</v>
      </c>
      <c r="F1765" s="15" t="s">
        <v>110</v>
      </c>
      <c r="G1765" s="17">
        <v>14718.69</v>
      </c>
      <c r="H1765" s="16">
        <v>1</v>
      </c>
      <c r="I1765" s="17">
        <v>1285.5999999999999</v>
      </c>
      <c r="J1765" s="16" t="s">
        <v>36</v>
      </c>
      <c r="K1765" s="16">
        <v>2024</v>
      </c>
    </row>
    <row r="1766" spans="1:11" ht="16.5" customHeight="1" x14ac:dyDescent="0.3">
      <c r="A1766" s="10">
        <v>45452</v>
      </c>
      <c r="B1766" s="11" t="s">
        <v>150</v>
      </c>
      <c r="C1766" s="11" t="s">
        <v>33</v>
      </c>
      <c r="D1766" s="12" t="s">
        <v>13</v>
      </c>
      <c r="E1766" s="12" t="s">
        <v>14</v>
      </c>
      <c r="F1766" s="11" t="s">
        <v>139</v>
      </c>
      <c r="G1766" s="13">
        <v>277.93</v>
      </c>
      <c r="H1766" s="12">
        <v>1</v>
      </c>
      <c r="I1766" s="13">
        <v>108.89</v>
      </c>
      <c r="J1766" s="12" t="s">
        <v>26</v>
      </c>
      <c r="K1766" s="12">
        <v>2024</v>
      </c>
    </row>
    <row r="1767" spans="1:11" ht="16.5" customHeight="1" x14ac:dyDescent="0.3">
      <c r="A1767" s="14">
        <v>45607</v>
      </c>
      <c r="B1767" s="15" t="s">
        <v>54</v>
      </c>
      <c r="C1767" s="15" t="s">
        <v>153</v>
      </c>
      <c r="D1767" s="16" t="s">
        <v>28</v>
      </c>
      <c r="E1767" s="16" t="s">
        <v>34</v>
      </c>
      <c r="F1767" s="15" t="s">
        <v>145</v>
      </c>
      <c r="G1767" s="17">
        <v>3858.55</v>
      </c>
      <c r="H1767" s="16">
        <v>2</v>
      </c>
      <c r="I1767" s="17">
        <v>1163.99</v>
      </c>
      <c r="J1767" s="16" t="s">
        <v>46</v>
      </c>
      <c r="K1767" s="16">
        <v>2024</v>
      </c>
    </row>
    <row r="1768" spans="1:11" ht="16.5" customHeight="1" x14ac:dyDescent="0.3">
      <c r="A1768" s="10">
        <v>45528</v>
      </c>
      <c r="B1768" s="11" t="s">
        <v>51</v>
      </c>
      <c r="C1768" s="11" t="s">
        <v>121</v>
      </c>
      <c r="D1768" s="12" t="s">
        <v>28</v>
      </c>
      <c r="E1768" s="12" t="s">
        <v>29</v>
      </c>
      <c r="F1768" s="11" t="s">
        <v>148</v>
      </c>
      <c r="G1768" s="13">
        <v>49185.15</v>
      </c>
      <c r="H1768" s="12">
        <v>7</v>
      </c>
      <c r="I1768" s="13">
        <v>5260.38</v>
      </c>
      <c r="J1768" s="12" t="s">
        <v>36</v>
      </c>
      <c r="K1768" s="12">
        <v>2024</v>
      </c>
    </row>
    <row r="1769" spans="1:11" ht="16.5" customHeight="1" x14ac:dyDescent="0.3">
      <c r="A1769" s="14">
        <v>45606</v>
      </c>
      <c r="B1769" s="15" t="s">
        <v>106</v>
      </c>
      <c r="C1769" s="15" t="s">
        <v>93</v>
      </c>
      <c r="D1769" s="16" t="s">
        <v>48</v>
      </c>
      <c r="E1769" s="16" t="s">
        <v>62</v>
      </c>
      <c r="F1769" s="15" t="s">
        <v>185</v>
      </c>
      <c r="G1769" s="17">
        <v>56123.46</v>
      </c>
      <c r="H1769" s="16">
        <v>3</v>
      </c>
      <c r="I1769" s="18">
        <v>-12449.25</v>
      </c>
      <c r="J1769" s="16" t="s">
        <v>46</v>
      </c>
      <c r="K1769" s="16">
        <v>2024</v>
      </c>
    </row>
    <row r="1770" spans="1:11" ht="16.5" customHeight="1" x14ac:dyDescent="0.3">
      <c r="A1770" s="10">
        <v>45460</v>
      </c>
      <c r="B1770" s="11" t="s">
        <v>183</v>
      </c>
      <c r="C1770" s="11" t="s">
        <v>47</v>
      </c>
      <c r="D1770" s="12" t="s">
        <v>13</v>
      </c>
      <c r="E1770" s="12" t="s">
        <v>154</v>
      </c>
      <c r="F1770" s="11" t="s">
        <v>195</v>
      </c>
      <c r="G1770" s="13">
        <v>1597.56</v>
      </c>
      <c r="H1770" s="12">
        <v>2</v>
      </c>
      <c r="I1770" s="13">
        <v>138.15</v>
      </c>
      <c r="J1770" s="12" t="s">
        <v>26</v>
      </c>
      <c r="K1770" s="12">
        <v>2024</v>
      </c>
    </row>
    <row r="1771" spans="1:11" ht="16.5" customHeight="1" x14ac:dyDescent="0.3">
      <c r="A1771" s="14">
        <v>45599</v>
      </c>
      <c r="B1771" s="15" t="s">
        <v>165</v>
      </c>
      <c r="C1771" s="15" t="s">
        <v>121</v>
      </c>
      <c r="D1771" s="16" t="s">
        <v>28</v>
      </c>
      <c r="E1771" s="16" t="s">
        <v>34</v>
      </c>
      <c r="F1771" s="15" t="s">
        <v>92</v>
      </c>
      <c r="G1771" s="17">
        <v>1179.82</v>
      </c>
      <c r="H1771" s="16">
        <v>1</v>
      </c>
      <c r="I1771" s="17">
        <v>333.78</v>
      </c>
      <c r="J1771" s="16" t="s">
        <v>46</v>
      </c>
      <c r="K1771" s="16">
        <v>2024</v>
      </c>
    </row>
    <row r="1772" spans="1:11" ht="16.5" customHeight="1" x14ac:dyDescent="0.3">
      <c r="A1772" s="10">
        <v>45739</v>
      </c>
      <c r="B1772" s="11" t="s">
        <v>95</v>
      </c>
      <c r="C1772" s="11" t="s">
        <v>18</v>
      </c>
      <c r="D1772" s="12" t="s">
        <v>28</v>
      </c>
      <c r="E1772" s="12" t="s">
        <v>34</v>
      </c>
      <c r="F1772" s="11" t="s">
        <v>123</v>
      </c>
      <c r="G1772" s="13">
        <v>2640.79</v>
      </c>
      <c r="H1772" s="12">
        <v>1</v>
      </c>
      <c r="I1772" s="13">
        <v>1154.08</v>
      </c>
      <c r="J1772" s="12" t="s">
        <v>16</v>
      </c>
      <c r="K1772" s="12">
        <v>2025</v>
      </c>
    </row>
    <row r="1773" spans="1:11" ht="16.5" customHeight="1" x14ac:dyDescent="0.3">
      <c r="A1773" s="14">
        <v>45586</v>
      </c>
      <c r="B1773" s="15" t="s">
        <v>51</v>
      </c>
      <c r="C1773" s="15" t="s">
        <v>47</v>
      </c>
      <c r="D1773" s="16" t="s">
        <v>13</v>
      </c>
      <c r="E1773" s="16" t="s">
        <v>44</v>
      </c>
      <c r="F1773" s="15" t="s">
        <v>156</v>
      </c>
      <c r="G1773" s="17">
        <v>2519.2199999999998</v>
      </c>
      <c r="H1773" s="16">
        <v>3</v>
      </c>
      <c r="I1773" s="17">
        <v>1094.76</v>
      </c>
      <c r="J1773" s="16" t="s">
        <v>96</v>
      </c>
      <c r="K1773" s="16">
        <v>2024</v>
      </c>
    </row>
    <row r="1774" spans="1:11" ht="16.5" customHeight="1" x14ac:dyDescent="0.3">
      <c r="A1774" s="10">
        <v>45600</v>
      </c>
      <c r="B1774" s="11" t="s">
        <v>98</v>
      </c>
      <c r="C1774" s="11" t="s">
        <v>59</v>
      </c>
      <c r="D1774" s="12" t="s">
        <v>13</v>
      </c>
      <c r="E1774" s="12" t="s">
        <v>44</v>
      </c>
      <c r="F1774" s="11" t="s">
        <v>156</v>
      </c>
      <c r="G1774" s="13">
        <v>4975.54</v>
      </c>
      <c r="H1774" s="12">
        <v>4</v>
      </c>
      <c r="I1774" s="13">
        <v>1656.23</v>
      </c>
      <c r="J1774" s="12" t="s">
        <v>46</v>
      </c>
      <c r="K1774" s="12">
        <v>2024</v>
      </c>
    </row>
    <row r="1775" spans="1:11" ht="16.5" customHeight="1" x14ac:dyDescent="0.3">
      <c r="A1775" s="14">
        <v>45609</v>
      </c>
      <c r="B1775" s="15" t="s">
        <v>122</v>
      </c>
      <c r="C1775" s="15" t="s">
        <v>99</v>
      </c>
      <c r="D1775" s="16" t="s">
        <v>13</v>
      </c>
      <c r="E1775" s="16" t="s">
        <v>44</v>
      </c>
      <c r="F1775" s="15" t="s">
        <v>135</v>
      </c>
      <c r="G1775" s="17">
        <v>5230.22</v>
      </c>
      <c r="H1775" s="16">
        <v>2</v>
      </c>
      <c r="I1775" s="17">
        <v>2179.14</v>
      </c>
      <c r="J1775" s="16" t="s">
        <v>46</v>
      </c>
      <c r="K1775" s="16">
        <v>2024</v>
      </c>
    </row>
    <row r="1776" spans="1:11" ht="16.5" customHeight="1" x14ac:dyDescent="0.3">
      <c r="A1776" s="10">
        <v>45465</v>
      </c>
      <c r="B1776" s="11" t="s">
        <v>137</v>
      </c>
      <c r="C1776" s="11" t="s">
        <v>80</v>
      </c>
      <c r="D1776" s="12" t="s">
        <v>28</v>
      </c>
      <c r="E1776" s="12" t="s">
        <v>29</v>
      </c>
      <c r="F1776" s="11" t="s">
        <v>201</v>
      </c>
      <c r="G1776" s="13">
        <v>38114.870000000003</v>
      </c>
      <c r="H1776" s="12">
        <v>3</v>
      </c>
      <c r="I1776" s="19">
        <v>-613.64</v>
      </c>
      <c r="J1776" s="12" t="s">
        <v>26</v>
      </c>
      <c r="K1776" s="12">
        <v>2024</v>
      </c>
    </row>
    <row r="1777" spans="1:11" ht="16.5" customHeight="1" x14ac:dyDescent="0.3">
      <c r="A1777" s="14">
        <v>45623</v>
      </c>
      <c r="B1777" s="15" t="s">
        <v>133</v>
      </c>
      <c r="C1777" s="15" t="s">
        <v>76</v>
      </c>
      <c r="D1777" s="16" t="s">
        <v>28</v>
      </c>
      <c r="E1777" s="16" t="s">
        <v>146</v>
      </c>
      <c r="F1777" s="15" t="s">
        <v>166</v>
      </c>
      <c r="G1777" s="17">
        <v>75932.27</v>
      </c>
      <c r="H1777" s="16">
        <v>3</v>
      </c>
      <c r="I1777" s="18">
        <v>-4100.34</v>
      </c>
      <c r="J1777" s="16" t="s">
        <v>46</v>
      </c>
      <c r="K1777" s="16">
        <v>2024</v>
      </c>
    </row>
    <row r="1778" spans="1:11" ht="16.5" customHeight="1" x14ac:dyDescent="0.3">
      <c r="A1778" s="10">
        <v>45735</v>
      </c>
      <c r="B1778" s="11" t="s">
        <v>90</v>
      </c>
      <c r="C1778" s="11" t="s">
        <v>12</v>
      </c>
      <c r="D1778" s="12" t="s">
        <v>13</v>
      </c>
      <c r="E1778" s="12" t="s">
        <v>19</v>
      </c>
      <c r="F1778" s="11" t="s">
        <v>38</v>
      </c>
      <c r="G1778" s="13">
        <v>4092.85</v>
      </c>
      <c r="H1778" s="12">
        <v>3</v>
      </c>
      <c r="I1778" s="13">
        <v>1920.81</v>
      </c>
      <c r="J1778" s="12" t="s">
        <v>16</v>
      </c>
      <c r="K1778" s="12">
        <v>2025</v>
      </c>
    </row>
    <row r="1779" spans="1:11" ht="16.5" customHeight="1" x14ac:dyDescent="0.3">
      <c r="A1779" s="14">
        <v>45605</v>
      </c>
      <c r="B1779" s="15" t="s">
        <v>138</v>
      </c>
      <c r="C1779" s="15" t="s">
        <v>93</v>
      </c>
      <c r="D1779" s="16" t="s">
        <v>13</v>
      </c>
      <c r="E1779" s="16" t="s">
        <v>73</v>
      </c>
      <c r="F1779" s="15" t="s">
        <v>127</v>
      </c>
      <c r="G1779" s="17">
        <v>10295.11</v>
      </c>
      <c r="H1779" s="16">
        <v>1</v>
      </c>
      <c r="I1779" s="18">
        <v>-2298.54</v>
      </c>
      <c r="J1779" s="16" t="s">
        <v>46</v>
      </c>
      <c r="K1779" s="16">
        <v>2024</v>
      </c>
    </row>
    <row r="1780" spans="1:11" ht="16.5" customHeight="1" x14ac:dyDescent="0.3">
      <c r="A1780" s="10">
        <v>45477</v>
      </c>
      <c r="B1780" s="11" t="s">
        <v>39</v>
      </c>
      <c r="C1780" s="11" t="s">
        <v>99</v>
      </c>
      <c r="D1780" s="12" t="s">
        <v>13</v>
      </c>
      <c r="E1780" s="12" t="s">
        <v>19</v>
      </c>
      <c r="F1780" s="11" t="s">
        <v>174</v>
      </c>
      <c r="G1780" s="13">
        <v>749.81</v>
      </c>
      <c r="H1780" s="12">
        <v>5</v>
      </c>
      <c r="I1780" s="13">
        <v>234.1</v>
      </c>
      <c r="J1780" s="12" t="s">
        <v>82</v>
      </c>
      <c r="K1780" s="12">
        <v>2024</v>
      </c>
    </row>
    <row r="1781" spans="1:11" ht="16.5" customHeight="1" x14ac:dyDescent="0.3">
      <c r="A1781" s="14">
        <v>45460</v>
      </c>
      <c r="B1781" s="15" t="s">
        <v>32</v>
      </c>
      <c r="C1781" s="15" t="s">
        <v>59</v>
      </c>
      <c r="D1781" s="16" t="s">
        <v>13</v>
      </c>
      <c r="E1781" s="16" t="s">
        <v>24</v>
      </c>
      <c r="F1781" s="15" t="s">
        <v>91</v>
      </c>
      <c r="G1781" s="17">
        <v>4632.83</v>
      </c>
      <c r="H1781" s="16">
        <v>2</v>
      </c>
      <c r="I1781" s="17">
        <v>1816.64</v>
      </c>
      <c r="J1781" s="16" t="s">
        <v>26</v>
      </c>
      <c r="K1781" s="16">
        <v>2024</v>
      </c>
    </row>
    <row r="1782" spans="1:11" ht="16.5" customHeight="1" x14ac:dyDescent="0.3">
      <c r="A1782" s="10">
        <v>45488</v>
      </c>
      <c r="B1782" s="11" t="s">
        <v>37</v>
      </c>
      <c r="C1782" s="11" t="s">
        <v>65</v>
      </c>
      <c r="D1782" s="12" t="s">
        <v>13</v>
      </c>
      <c r="E1782" s="12" t="s">
        <v>73</v>
      </c>
      <c r="F1782" s="11" t="s">
        <v>167</v>
      </c>
      <c r="G1782" s="13">
        <v>18935.150000000001</v>
      </c>
      <c r="H1782" s="12">
        <v>3</v>
      </c>
      <c r="I1782" s="19">
        <v>-3264.92</v>
      </c>
      <c r="J1782" s="12" t="s">
        <v>82</v>
      </c>
      <c r="K1782" s="12">
        <v>2024</v>
      </c>
    </row>
    <row r="1783" spans="1:11" ht="16.5" customHeight="1" x14ac:dyDescent="0.3">
      <c r="A1783" s="14">
        <v>45390</v>
      </c>
      <c r="B1783" s="15" t="s">
        <v>176</v>
      </c>
      <c r="C1783" s="15" t="s">
        <v>52</v>
      </c>
      <c r="D1783" s="16" t="s">
        <v>48</v>
      </c>
      <c r="E1783" s="16" t="s">
        <v>107</v>
      </c>
      <c r="F1783" s="15" t="s">
        <v>160</v>
      </c>
      <c r="G1783" s="17">
        <v>32263.66</v>
      </c>
      <c r="H1783" s="16">
        <v>7</v>
      </c>
      <c r="I1783" s="17">
        <v>3278.14</v>
      </c>
      <c r="J1783" s="16" t="s">
        <v>105</v>
      </c>
      <c r="K1783" s="16">
        <v>2024</v>
      </c>
    </row>
    <row r="1784" spans="1:11" ht="16.5" customHeight="1" x14ac:dyDescent="0.3">
      <c r="A1784" s="10">
        <v>45492</v>
      </c>
      <c r="B1784" s="11" t="s">
        <v>71</v>
      </c>
      <c r="C1784" s="11" t="s">
        <v>83</v>
      </c>
      <c r="D1784" s="12" t="s">
        <v>28</v>
      </c>
      <c r="E1784" s="12" t="s">
        <v>29</v>
      </c>
      <c r="F1784" s="11" t="s">
        <v>30</v>
      </c>
      <c r="G1784" s="13">
        <v>11815.05</v>
      </c>
      <c r="H1784" s="12">
        <v>1</v>
      </c>
      <c r="I1784" s="13">
        <v>744.61</v>
      </c>
      <c r="J1784" s="12" t="s">
        <v>82</v>
      </c>
      <c r="K1784" s="12">
        <v>2024</v>
      </c>
    </row>
    <row r="1785" spans="1:11" ht="16.5" customHeight="1" x14ac:dyDescent="0.3">
      <c r="A1785" s="14">
        <v>45730</v>
      </c>
      <c r="B1785" s="15" t="s">
        <v>132</v>
      </c>
      <c r="C1785" s="15" t="s">
        <v>55</v>
      </c>
      <c r="D1785" s="16" t="s">
        <v>28</v>
      </c>
      <c r="E1785" s="16" t="s">
        <v>29</v>
      </c>
      <c r="F1785" s="15" t="s">
        <v>104</v>
      </c>
      <c r="G1785" s="17">
        <v>8153.25</v>
      </c>
      <c r="H1785" s="16">
        <v>1</v>
      </c>
      <c r="I1785" s="18">
        <v>-219.59</v>
      </c>
      <c r="J1785" s="16" t="s">
        <v>16</v>
      </c>
      <c r="K1785" s="16">
        <v>2025</v>
      </c>
    </row>
    <row r="1786" spans="1:11" ht="16.5" customHeight="1" x14ac:dyDescent="0.3">
      <c r="A1786" s="10">
        <v>45446</v>
      </c>
      <c r="B1786" s="11" t="s">
        <v>137</v>
      </c>
      <c r="C1786" s="11" t="s">
        <v>18</v>
      </c>
      <c r="D1786" s="12" t="s">
        <v>48</v>
      </c>
      <c r="E1786" s="12" t="s">
        <v>62</v>
      </c>
      <c r="F1786" s="11" t="s">
        <v>63</v>
      </c>
      <c r="G1786" s="13">
        <v>4886.5</v>
      </c>
      <c r="H1786" s="12">
        <v>3</v>
      </c>
      <c r="I1786" s="13">
        <v>598.96</v>
      </c>
      <c r="J1786" s="12" t="s">
        <v>26</v>
      </c>
      <c r="K1786" s="12">
        <v>2024</v>
      </c>
    </row>
    <row r="1787" spans="1:11" ht="16.5" customHeight="1" x14ac:dyDescent="0.3">
      <c r="A1787" s="14">
        <v>45462</v>
      </c>
      <c r="B1787" s="15" t="s">
        <v>133</v>
      </c>
      <c r="C1787" s="15" t="s">
        <v>43</v>
      </c>
      <c r="D1787" s="16" t="s">
        <v>48</v>
      </c>
      <c r="E1787" s="16" t="s">
        <v>107</v>
      </c>
      <c r="F1787" s="15" t="s">
        <v>159</v>
      </c>
      <c r="G1787" s="17">
        <v>9212.69</v>
      </c>
      <c r="H1787" s="16">
        <v>4</v>
      </c>
      <c r="I1787" s="17">
        <v>714.35</v>
      </c>
      <c r="J1787" s="16" t="s">
        <v>26</v>
      </c>
      <c r="K1787" s="16">
        <v>2024</v>
      </c>
    </row>
    <row r="1788" spans="1:11" ht="16.5" customHeight="1" x14ac:dyDescent="0.3">
      <c r="A1788" s="10">
        <v>45519</v>
      </c>
      <c r="B1788" s="11" t="s">
        <v>190</v>
      </c>
      <c r="C1788" s="11" t="s">
        <v>121</v>
      </c>
      <c r="D1788" s="12" t="s">
        <v>48</v>
      </c>
      <c r="E1788" s="12" t="s">
        <v>140</v>
      </c>
      <c r="F1788" s="11" t="s">
        <v>203</v>
      </c>
      <c r="G1788" s="13">
        <v>255280.23</v>
      </c>
      <c r="H1788" s="12">
        <v>8</v>
      </c>
      <c r="I1788" s="13">
        <v>138290.1</v>
      </c>
      <c r="J1788" s="12" t="s">
        <v>36</v>
      </c>
      <c r="K1788" s="12">
        <v>2024</v>
      </c>
    </row>
    <row r="1789" spans="1:11" ht="16.5" customHeight="1" x14ac:dyDescent="0.3">
      <c r="A1789" s="14">
        <v>45738</v>
      </c>
      <c r="B1789" s="15" t="s">
        <v>137</v>
      </c>
      <c r="C1789" s="15" t="s">
        <v>52</v>
      </c>
      <c r="D1789" s="16" t="s">
        <v>13</v>
      </c>
      <c r="E1789" s="16" t="s">
        <v>73</v>
      </c>
      <c r="F1789" s="15" t="s">
        <v>109</v>
      </c>
      <c r="G1789" s="17">
        <v>14809.82</v>
      </c>
      <c r="H1789" s="16">
        <v>1</v>
      </c>
      <c r="I1789" s="17">
        <v>1874.44</v>
      </c>
      <c r="J1789" s="16" t="s">
        <v>16</v>
      </c>
      <c r="K1789" s="16">
        <v>2025</v>
      </c>
    </row>
    <row r="1790" spans="1:11" ht="16.5" customHeight="1" x14ac:dyDescent="0.3">
      <c r="A1790" s="10">
        <v>45728</v>
      </c>
      <c r="B1790" s="11" t="s">
        <v>32</v>
      </c>
      <c r="C1790" s="11" t="s">
        <v>43</v>
      </c>
      <c r="D1790" s="12" t="s">
        <v>48</v>
      </c>
      <c r="E1790" s="12" t="s">
        <v>107</v>
      </c>
      <c r="F1790" s="11" t="s">
        <v>157</v>
      </c>
      <c r="G1790" s="13">
        <v>4192.3900000000003</v>
      </c>
      <c r="H1790" s="12">
        <v>1</v>
      </c>
      <c r="I1790" s="13">
        <v>1679.47</v>
      </c>
      <c r="J1790" s="12" t="s">
        <v>16</v>
      </c>
      <c r="K1790" s="12">
        <v>2025</v>
      </c>
    </row>
    <row r="1791" spans="1:11" ht="16.5" customHeight="1" x14ac:dyDescent="0.3">
      <c r="A1791" s="14">
        <v>45430</v>
      </c>
      <c r="B1791" s="15" t="s">
        <v>90</v>
      </c>
      <c r="C1791" s="15" t="s">
        <v>52</v>
      </c>
      <c r="D1791" s="16" t="s">
        <v>13</v>
      </c>
      <c r="E1791" s="16" t="s">
        <v>44</v>
      </c>
      <c r="F1791" s="15" t="s">
        <v>156</v>
      </c>
      <c r="G1791" s="17">
        <v>6460.42</v>
      </c>
      <c r="H1791" s="16">
        <v>3</v>
      </c>
      <c r="I1791" s="17">
        <v>2040.09</v>
      </c>
      <c r="J1791" s="16" t="s">
        <v>31</v>
      </c>
      <c r="K1791" s="16">
        <v>2024</v>
      </c>
    </row>
    <row r="1792" spans="1:11" ht="16.5" customHeight="1" x14ac:dyDescent="0.3">
      <c r="A1792" s="10">
        <v>45427</v>
      </c>
      <c r="B1792" s="11" t="s">
        <v>32</v>
      </c>
      <c r="C1792" s="11" t="s">
        <v>83</v>
      </c>
      <c r="D1792" s="12" t="s">
        <v>48</v>
      </c>
      <c r="E1792" s="12" t="s">
        <v>62</v>
      </c>
      <c r="F1792" s="11" t="s">
        <v>70</v>
      </c>
      <c r="G1792" s="13">
        <v>6837.28</v>
      </c>
      <c r="H1792" s="12">
        <v>1</v>
      </c>
      <c r="I1792" s="13">
        <v>2050.65</v>
      </c>
      <c r="J1792" s="12" t="s">
        <v>31</v>
      </c>
      <c r="K1792" s="12">
        <v>2024</v>
      </c>
    </row>
    <row r="1793" spans="1:11" ht="16.5" customHeight="1" x14ac:dyDescent="0.3">
      <c r="A1793" s="14">
        <v>45489</v>
      </c>
      <c r="B1793" s="15" t="s">
        <v>101</v>
      </c>
      <c r="C1793" s="15" t="s">
        <v>40</v>
      </c>
      <c r="D1793" s="16" t="s">
        <v>13</v>
      </c>
      <c r="E1793" s="16" t="s">
        <v>116</v>
      </c>
      <c r="F1793" s="15" t="s">
        <v>117</v>
      </c>
      <c r="G1793" s="17">
        <v>61620.83</v>
      </c>
      <c r="H1793" s="16">
        <v>7</v>
      </c>
      <c r="I1793" s="17">
        <v>16160.37</v>
      </c>
      <c r="J1793" s="16" t="s">
        <v>82</v>
      </c>
      <c r="K1793" s="16">
        <v>2024</v>
      </c>
    </row>
    <row r="1794" spans="1:11" ht="16.5" customHeight="1" x14ac:dyDescent="0.3">
      <c r="A1794" s="10">
        <v>45552</v>
      </c>
      <c r="B1794" s="11" t="s">
        <v>101</v>
      </c>
      <c r="C1794" s="11" t="s">
        <v>102</v>
      </c>
      <c r="D1794" s="12" t="s">
        <v>13</v>
      </c>
      <c r="E1794" s="12" t="s">
        <v>112</v>
      </c>
      <c r="F1794" s="11" t="s">
        <v>163</v>
      </c>
      <c r="G1794" s="13">
        <v>1171.32</v>
      </c>
      <c r="H1794" s="12">
        <v>4</v>
      </c>
      <c r="I1794" s="13">
        <v>546.91999999999996</v>
      </c>
      <c r="J1794" s="12" t="s">
        <v>41</v>
      </c>
      <c r="K1794" s="12">
        <v>2024</v>
      </c>
    </row>
    <row r="1795" spans="1:11" ht="16.5" customHeight="1" x14ac:dyDescent="0.3">
      <c r="A1795" s="14">
        <v>45462</v>
      </c>
      <c r="B1795" s="15" t="s">
        <v>122</v>
      </c>
      <c r="C1795" s="15" t="s">
        <v>80</v>
      </c>
      <c r="D1795" s="16" t="s">
        <v>13</v>
      </c>
      <c r="E1795" s="16" t="s">
        <v>24</v>
      </c>
      <c r="F1795" s="15" t="s">
        <v>100</v>
      </c>
      <c r="G1795" s="17">
        <v>529.75</v>
      </c>
      <c r="H1795" s="16">
        <v>3</v>
      </c>
      <c r="I1795" s="17">
        <v>211.2</v>
      </c>
      <c r="J1795" s="16" t="s">
        <v>26</v>
      </c>
      <c r="K1795" s="16">
        <v>2024</v>
      </c>
    </row>
    <row r="1796" spans="1:11" ht="16.5" customHeight="1" x14ac:dyDescent="0.3">
      <c r="A1796" s="10">
        <v>45719</v>
      </c>
      <c r="B1796" s="11" t="s">
        <v>150</v>
      </c>
      <c r="C1796" s="11" t="s">
        <v>111</v>
      </c>
      <c r="D1796" s="12" t="s">
        <v>13</v>
      </c>
      <c r="E1796" s="12" t="s">
        <v>14</v>
      </c>
      <c r="F1796" s="11" t="s">
        <v>15</v>
      </c>
      <c r="G1796" s="13">
        <v>1260.5999999999999</v>
      </c>
      <c r="H1796" s="12">
        <v>8</v>
      </c>
      <c r="I1796" s="13">
        <v>38.44</v>
      </c>
      <c r="J1796" s="12" t="s">
        <v>16</v>
      </c>
      <c r="K1796" s="12">
        <v>2025</v>
      </c>
    </row>
    <row r="1797" spans="1:11" ht="16.5" customHeight="1" x14ac:dyDescent="0.3">
      <c r="A1797" s="14">
        <v>45737</v>
      </c>
      <c r="B1797" s="15" t="s">
        <v>69</v>
      </c>
      <c r="C1797" s="15" t="s">
        <v>23</v>
      </c>
      <c r="D1797" s="16" t="s">
        <v>28</v>
      </c>
      <c r="E1797" s="16" t="s">
        <v>34</v>
      </c>
      <c r="F1797" s="15" t="s">
        <v>145</v>
      </c>
      <c r="G1797" s="17">
        <v>8812.6299999999992</v>
      </c>
      <c r="H1797" s="16">
        <v>4</v>
      </c>
      <c r="I1797" s="18">
        <v>-8274.34</v>
      </c>
      <c r="J1797" s="16" t="s">
        <v>16</v>
      </c>
      <c r="K1797" s="16">
        <v>2025</v>
      </c>
    </row>
    <row r="1798" spans="1:11" ht="16.5" customHeight="1" x14ac:dyDescent="0.3">
      <c r="A1798" s="10">
        <v>45572</v>
      </c>
      <c r="B1798" s="11" t="s">
        <v>98</v>
      </c>
      <c r="C1798" s="11" t="s">
        <v>23</v>
      </c>
      <c r="D1798" s="12" t="s">
        <v>13</v>
      </c>
      <c r="E1798" s="12" t="s">
        <v>56</v>
      </c>
      <c r="F1798" s="11" t="s">
        <v>197</v>
      </c>
      <c r="G1798" s="13">
        <v>1823.18</v>
      </c>
      <c r="H1798" s="12">
        <v>8</v>
      </c>
      <c r="I1798" s="13">
        <v>834.73</v>
      </c>
      <c r="J1798" s="12" t="s">
        <v>96</v>
      </c>
      <c r="K1798" s="12">
        <v>2024</v>
      </c>
    </row>
    <row r="1799" spans="1:11" ht="16.5" customHeight="1" x14ac:dyDescent="0.3">
      <c r="A1799" s="14">
        <v>45549</v>
      </c>
      <c r="B1799" s="15" t="s">
        <v>95</v>
      </c>
      <c r="C1799" s="15" t="s">
        <v>55</v>
      </c>
      <c r="D1799" s="16" t="s">
        <v>28</v>
      </c>
      <c r="E1799" s="16" t="s">
        <v>34</v>
      </c>
      <c r="F1799" s="15" t="s">
        <v>145</v>
      </c>
      <c r="G1799" s="17">
        <v>857.71</v>
      </c>
      <c r="H1799" s="16">
        <v>3</v>
      </c>
      <c r="I1799" s="17">
        <v>343.69</v>
      </c>
      <c r="J1799" s="16" t="s">
        <v>41</v>
      </c>
      <c r="K1799" s="16">
        <v>2024</v>
      </c>
    </row>
    <row r="1800" spans="1:11" ht="16.5" customHeight="1" x14ac:dyDescent="0.3">
      <c r="A1800" s="10">
        <v>45740</v>
      </c>
      <c r="B1800" s="11" t="s">
        <v>168</v>
      </c>
      <c r="C1800" s="11" t="s">
        <v>121</v>
      </c>
      <c r="D1800" s="12" t="s">
        <v>13</v>
      </c>
      <c r="E1800" s="12" t="s">
        <v>116</v>
      </c>
      <c r="F1800" s="11" t="s">
        <v>151</v>
      </c>
      <c r="G1800" s="13">
        <v>1146.44</v>
      </c>
      <c r="H1800" s="12">
        <v>2</v>
      </c>
      <c r="I1800" s="13">
        <v>367.12</v>
      </c>
      <c r="J1800" s="12" t="s">
        <v>16</v>
      </c>
      <c r="K1800" s="12">
        <v>2025</v>
      </c>
    </row>
    <row r="1801" spans="1:11" ht="16.5" customHeight="1" x14ac:dyDescent="0.3">
      <c r="A1801" s="14">
        <v>45406</v>
      </c>
      <c r="B1801" s="15" t="s">
        <v>168</v>
      </c>
      <c r="C1801" s="15" t="s">
        <v>12</v>
      </c>
      <c r="D1801" s="16" t="s">
        <v>13</v>
      </c>
      <c r="E1801" s="16" t="s">
        <v>24</v>
      </c>
      <c r="F1801" s="15" t="s">
        <v>91</v>
      </c>
      <c r="G1801" s="17">
        <v>3687.13</v>
      </c>
      <c r="H1801" s="16">
        <v>3</v>
      </c>
      <c r="I1801" s="17">
        <v>1117.33</v>
      </c>
      <c r="J1801" s="16" t="s">
        <v>105</v>
      </c>
      <c r="K1801" s="16">
        <v>2024</v>
      </c>
    </row>
    <row r="1802" spans="1:11" ht="16.5" customHeight="1" x14ac:dyDescent="0.3">
      <c r="A1802" s="10">
        <v>45590</v>
      </c>
      <c r="B1802" s="11" t="s">
        <v>114</v>
      </c>
      <c r="C1802" s="11" t="s">
        <v>47</v>
      </c>
      <c r="D1802" s="12" t="s">
        <v>28</v>
      </c>
      <c r="E1802" s="12" t="s">
        <v>29</v>
      </c>
      <c r="F1802" s="11" t="s">
        <v>104</v>
      </c>
      <c r="G1802" s="13">
        <v>47758.11</v>
      </c>
      <c r="H1802" s="12">
        <v>2</v>
      </c>
      <c r="I1802" s="13">
        <v>3567.02</v>
      </c>
      <c r="J1802" s="12" t="s">
        <v>96</v>
      </c>
      <c r="K1802" s="12">
        <v>2024</v>
      </c>
    </row>
    <row r="1803" spans="1:11" ht="16.5" customHeight="1" x14ac:dyDescent="0.3">
      <c r="A1803" s="14">
        <v>45724</v>
      </c>
      <c r="B1803" s="15" t="s">
        <v>95</v>
      </c>
      <c r="C1803" s="15" t="s">
        <v>80</v>
      </c>
      <c r="D1803" s="16" t="s">
        <v>28</v>
      </c>
      <c r="E1803" s="16" t="s">
        <v>29</v>
      </c>
      <c r="F1803" s="15" t="s">
        <v>201</v>
      </c>
      <c r="G1803" s="17">
        <v>19482.28</v>
      </c>
      <c r="H1803" s="16">
        <v>2</v>
      </c>
      <c r="I1803" s="18">
        <v>-1186.97</v>
      </c>
      <c r="J1803" s="16" t="s">
        <v>16</v>
      </c>
      <c r="K1803" s="16">
        <v>2025</v>
      </c>
    </row>
    <row r="1804" spans="1:11" ht="16.5" customHeight="1" x14ac:dyDescent="0.3">
      <c r="A1804" s="10">
        <v>45628</v>
      </c>
      <c r="B1804" s="11" t="s">
        <v>122</v>
      </c>
      <c r="C1804" s="11" t="s">
        <v>111</v>
      </c>
      <c r="D1804" s="12" t="s">
        <v>13</v>
      </c>
      <c r="E1804" s="12" t="s">
        <v>24</v>
      </c>
      <c r="F1804" s="11" t="s">
        <v>100</v>
      </c>
      <c r="G1804" s="13">
        <v>591.08000000000004</v>
      </c>
      <c r="H1804" s="12">
        <v>1</v>
      </c>
      <c r="I1804" s="19">
        <v>-405.85</v>
      </c>
      <c r="J1804" s="12" t="s">
        <v>21</v>
      </c>
      <c r="K1804" s="12">
        <v>2024</v>
      </c>
    </row>
    <row r="1805" spans="1:11" ht="16.5" customHeight="1" x14ac:dyDescent="0.3">
      <c r="A1805" s="14">
        <v>45546</v>
      </c>
      <c r="B1805" s="15" t="s">
        <v>106</v>
      </c>
      <c r="C1805" s="15" t="s">
        <v>93</v>
      </c>
      <c r="D1805" s="16" t="s">
        <v>48</v>
      </c>
      <c r="E1805" s="16" t="s">
        <v>62</v>
      </c>
      <c r="F1805" s="15" t="s">
        <v>186</v>
      </c>
      <c r="G1805" s="17">
        <v>17335.91</v>
      </c>
      <c r="H1805" s="16">
        <v>2</v>
      </c>
      <c r="I1805" s="17">
        <v>1177.24</v>
      </c>
      <c r="J1805" s="16" t="s">
        <v>41</v>
      </c>
      <c r="K1805" s="16">
        <v>2024</v>
      </c>
    </row>
    <row r="1806" spans="1:11" ht="16.5" customHeight="1" x14ac:dyDescent="0.3">
      <c r="A1806" s="10">
        <v>45495</v>
      </c>
      <c r="B1806" s="11" t="s">
        <v>133</v>
      </c>
      <c r="C1806" s="11" t="s">
        <v>23</v>
      </c>
      <c r="D1806" s="12" t="s">
        <v>48</v>
      </c>
      <c r="E1806" s="12" t="s">
        <v>62</v>
      </c>
      <c r="F1806" s="11" t="s">
        <v>110</v>
      </c>
      <c r="G1806" s="13">
        <v>56506.1</v>
      </c>
      <c r="H1806" s="12">
        <v>5</v>
      </c>
      <c r="I1806" s="13">
        <v>3659.71</v>
      </c>
      <c r="J1806" s="12" t="s">
        <v>82</v>
      </c>
      <c r="K1806" s="12">
        <v>2024</v>
      </c>
    </row>
    <row r="1807" spans="1:11" ht="16.5" customHeight="1" x14ac:dyDescent="0.3">
      <c r="A1807" s="14">
        <v>45618</v>
      </c>
      <c r="B1807" s="15" t="s">
        <v>122</v>
      </c>
      <c r="C1807" s="15" t="s">
        <v>80</v>
      </c>
      <c r="D1807" s="16" t="s">
        <v>28</v>
      </c>
      <c r="E1807" s="16" t="s">
        <v>60</v>
      </c>
      <c r="F1807" s="15" t="s">
        <v>169</v>
      </c>
      <c r="G1807" s="17">
        <v>102409.38</v>
      </c>
      <c r="H1807" s="16">
        <v>2</v>
      </c>
      <c r="I1807" s="17">
        <v>19056.560000000001</v>
      </c>
      <c r="J1807" s="16" t="s">
        <v>46</v>
      </c>
      <c r="K1807" s="16">
        <v>2024</v>
      </c>
    </row>
    <row r="1808" spans="1:11" ht="16.5" customHeight="1" x14ac:dyDescent="0.3">
      <c r="A1808" s="10">
        <v>45506</v>
      </c>
      <c r="B1808" s="11" t="s">
        <v>64</v>
      </c>
      <c r="C1808" s="11" t="s">
        <v>83</v>
      </c>
      <c r="D1808" s="12" t="s">
        <v>13</v>
      </c>
      <c r="E1808" s="12" t="s">
        <v>14</v>
      </c>
      <c r="F1808" s="11" t="s">
        <v>129</v>
      </c>
      <c r="G1808" s="13">
        <v>1058.8599999999999</v>
      </c>
      <c r="H1808" s="12">
        <v>7</v>
      </c>
      <c r="I1808" s="13">
        <v>230.17</v>
      </c>
      <c r="J1808" s="12" t="s">
        <v>36</v>
      </c>
      <c r="K1808" s="12">
        <v>2024</v>
      </c>
    </row>
    <row r="1809" spans="1:11" ht="16.5" customHeight="1" x14ac:dyDescent="0.3">
      <c r="A1809" s="14">
        <v>45515</v>
      </c>
      <c r="B1809" s="15" t="s">
        <v>69</v>
      </c>
      <c r="C1809" s="15" t="s">
        <v>43</v>
      </c>
      <c r="D1809" s="16" t="s">
        <v>13</v>
      </c>
      <c r="E1809" s="16" t="s">
        <v>24</v>
      </c>
      <c r="F1809" s="15" t="s">
        <v>25</v>
      </c>
      <c r="G1809" s="17">
        <v>1273.3800000000001</v>
      </c>
      <c r="H1809" s="16">
        <v>1</v>
      </c>
      <c r="I1809" s="17">
        <v>442.4</v>
      </c>
      <c r="J1809" s="16" t="s">
        <v>36</v>
      </c>
      <c r="K1809" s="16">
        <v>2024</v>
      </c>
    </row>
    <row r="1810" spans="1:11" ht="16.5" customHeight="1" x14ac:dyDescent="0.3">
      <c r="A1810" s="10">
        <v>45610</v>
      </c>
      <c r="B1810" s="11" t="s">
        <v>172</v>
      </c>
      <c r="C1810" s="11" t="s">
        <v>65</v>
      </c>
      <c r="D1810" s="12" t="s">
        <v>13</v>
      </c>
      <c r="E1810" s="12" t="s">
        <v>73</v>
      </c>
      <c r="F1810" s="11" t="s">
        <v>167</v>
      </c>
      <c r="G1810" s="13">
        <v>135372.73000000001</v>
      </c>
      <c r="H1810" s="12">
        <v>2</v>
      </c>
      <c r="I1810" s="13">
        <v>6915.85</v>
      </c>
      <c r="J1810" s="12" t="s">
        <v>46</v>
      </c>
      <c r="K1810" s="12">
        <v>2024</v>
      </c>
    </row>
    <row r="1811" spans="1:11" ht="16.5" customHeight="1" x14ac:dyDescent="0.3">
      <c r="A1811" s="14">
        <v>45666</v>
      </c>
      <c r="B1811" s="15" t="s">
        <v>126</v>
      </c>
      <c r="C1811" s="15" t="s">
        <v>23</v>
      </c>
      <c r="D1811" s="16" t="s">
        <v>13</v>
      </c>
      <c r="E1811" s="16" t="s">
        <v>24</v>
      </c>
      <c r="F1811" s="15" t="s">
        <v>125</v>
      </c>
      <c r="G1811" s="17">
        <v>1448.58</v>
      </c>
      <c r="H1811" s="16">
        <v>5</v>
      </c>
      <c r="I1811" s="17">
        <v>453.85</v>
      </c>
      <c r="J1811" s="16" t="s">
        <v>170</v>
      </c>
      <c r="K1811" s="16">
        <v>2025</v>
      </c>
    </row>
    <row r="1812" spans="1:11" ht="16.5" customHeight="1" x14ac:dyDescent="0.3">
      <c r="A1812" s="10">
        <v>45406</v>
      </c>
      <c r="B1812" s="11" t="s">
        <v>138</v>
      </c>
      <c r="C1812" s="11" t="s">
        <v>43</v>
      </c>
      <c r="D1812" s="12" t="s">
        <v>13</v>
      </c>
      <c r="E1812" s="12" t="s">
        <v>116</v>
      </c>
      <c r="F1812" s="11" t="s">
        <v>151</v>
      </c>
      <c r="G1812" s="13">
        <v>10831.86</v>
      </c>
      <c r="H1812" s="12">
        <v>6</v>
      </c>
      <c r="I1812" s="13">
        <v>3186.35</v>
      </c>
      <c r="J1812" s="12" t="s">
        <v>105</v>
      </c>
      <c r="K1812" s="12">
        <v>2024</v>
      </c>
    </row>
    <row r="1813" spans="1:11" ht="16.5" customHeight="1" x14ac:dyDescent="0.3">
      <c r="A1813" s="14">
        <v>45448</v>
      </c>
      <c r="B1813" s="15" t="s">
        <v>126</v>
      </c>
      <c r="C1813" s="15" t="s">
        <v>111</v>
      </c>
      <c r="D1813" s="16" t="s">
        <v>28</v>
      </c>
      <c r="E1813" s="16" t="s">
        <v>29</v>
      </c>
      <c r="F1813" s="15" t="s">
        <v>184</v>
      </c>
      <c r="G1813" s="17">
        <v>12715.01</v>
      </c>
      <c r="H1813" s="16">
        <v>2</v>
      </c>
      <c r="I1813" s="17">
        <v>2223.3200000000002</v>
      </c>
      <c r="J1813" s="16" t="s">
        <v>26</v>
      </c>
      <c r="K1813" s="16">
        <v>2024</v>
      </c>
    </row>
    <row r="1814" spans="1:11" ht="16.5" customHeight="1" x14ac:dyDescent="0.3">
      <c r="A1814" s="10">
        <v>45539</v>
      </c>
      <c r="B1814" s="11" t="s">
        <v>90</v>
      </c>
      <c r="C1814" s="11" t="s">
        <v>111</v>
      </c>
      <c r="D1814" s="12" t="s">
        <v>48</v>
      </c>
      <c r="E1814" s="12" t="s">
        <v>62</v>
      </c>
      <c r="F1814" s="11" t="s">
        <v>187</v>
      </c>
      <c r="G1814" s="13">
        <v>76133.59</v>
      </c>
      <c r="H1814" s="12">
        <v>2</v>
      </c>
      <c r="I1814" s="13">
        <v>10740.98</v>
      </c>
      <c r="J1814" s="12" t="s">
        <v>41</v>
      </c>
      <c r="K1814" s="12">
        <v>2024</v>
      </c>
    </row>
    <row r="1815" spans="1:11" ht="16.5" customHeight="1" x14ac:dyDescent="0.3">
      <c r="A1815" s="14">
        <v>45487</v>
      </c>
      <c r="B1815" s="15" t="s">
        <v>37</v>
      </c>
      <c r="C1815" s="15" t="s">
        <v>52</v>
      </c>
      <c r="D1815" s="16" t="s">
        <v>13</v>
      </c>
      <c r="E1815" s="16" t="s">
        <v>24</v>
      </c>
      <c r="F1815" s="15" t="s">
        <v>25</v>
      </c>
      <c r="G1815" s="17">
        <v>74.03</v>
      </c>
      <c r="H1815" s="16">
        <v>1</v>
      </c>
      <c r="I1815" s="18">
        <v>-136.65</v>
      </c>
      <c r="J1815" s="16" t="s">
        <v>82</v>
      </c>
      <c r="K1815" s="16">
        <v>2024</v>
      </c>
    </row>
    <row r="1816" spans="1:11" ht="16.5" customHeight="1" x14ac:dyDescent="0.3">
      <c r="A1816" s="10">
        <v>45694</v>
      </c>
      <c r="B1816" s="11" t="s">
        <v>51</v>
      </c>
      <c r="C1816" s="11" t="s">
        <v>52</v>
      </c>
      <c r="D1816" s="12" t="s">
        <v>13</v>
      </c>
      <c r="E1816" s="12" t="s">
        <v>44</v>
      </c>
      <c r="F1816" s="11" t="s">
        <v>53</v>
      </c>
      <c r="G1816" s="13">
        <v>2451.1799999999998</v>
      </c>
      <c r="H1816" s="12">
        <v>5</v>
      </c>
      <c r="I1816" s="13">
        <v>888.07</v>
      </c>
      <c r="J1816" s="12" t="s">
        <v>78</v>
      </c>
      <c r="K1816" s="12">
        <v>2025</v>
      </c>
    </row>
    <row r="1817" spans="1:11" ht="16.5" customHeight="1" x14ac:dyDescent="0.3">
      <c r="A1817" s="14">
        <v>45636</v>
      </c>
      <c r="B1817" s="15" t="s">
        <v>178</v>
      </c>
      <c r="C1817" s="15" t="s">
        <v>83</v>
      </c>
      <c r="D1817" s="16" t="s">
        <v>13</v>
      </c>
      <c r="E1817" s="16" t="s">
        <v>154</v>
      </c>
      <c r="F1817" s="15" t="s">
        <v>181</v>
      </c>
      <c r="G1817" s="17">
        <v>55913.11</v>
      </c>
      <c r="H1817" s="16">
        <v>6</v>
      </c>
      <c r="I1817" s="17">
        <v>2828.63</v>
      </c>
      <c r="J1817" s="16" t="s">
        <v>21</v>
      </c>
      <c r="K1817" s="16">
        <v>2024</v>
      </c>
    </row>
    <row r="1818" spans="1:11" ht="16.5" customHeight="1" x14ac:dyDescent="0.3">
      <c r="A1818" s="10">
        <v>45440</v>
      </c>
      <c r="B1818" s="11" t="s">
        <v>11</v>
      </c>
      <c r="C1818" s="11" t="s">
        <v>99</v>
      </c>
      <c r="D1818" s="12" t="s">
        <v>28</v>
      </c>
      <c r="E1818" s="12" t="s">
        <v>60</v>
      </c>
      <c r="F1818" s="11" t="s">
        <v>169</v>
      </c>
      <c r="G1818" s="13">
        <v>19819.29</v>
      </c>
      <c r="H1818" s="12">
        <v>2</v>
      </c>
      <c r="I1818" s="13">
        <v>562.25</v>
      </c>
      <c r="J1818" s="12" t="s">
        <v>31</v>
      </c>
      <c r="K1818" s="12">
        <v>2024</v>
      </c>
    </row>
    <row r="1819" spans="1:11" ht="16.5" customHeight="1" x14ac:dyDescent="0.3">
      <c r="A1819" s="14">
        <v>45715</v>
      </c>
      <c r="B1819" s="15" t="s">
        <v>164</v>
      </c>
      <c r="C1819" s="15" t="s">
        <v>18</v>
      </c>
      <c r="D1819" s="16" t="s">
        <v>13</v>
      </c>
      <c r="E1819" s="16" t="s">
        <v>73</v>
      </c>
      <c r="F1819" s="15" t="s">
        <v>74</v>
      </c>
      <c r="G1819" s="17">
        <v>4083.3</v>
      </c>
      <c r="H1819" s="16">
        <v>2</v>
      </c>
      <c r="I1819" s="18">
        <v>-508.76</v>
      </c>
      <c r="J1819" s="16" t="s">
        <v>78</v>
      </c>
      <c r="K1819" s="16">
        <v>2025</v>
      </c>
    </row>
    <row r="1820" spans="1:11" ht="16.5" customHeight="1" x14ac:dyDescent="0.3">
      <c r="A1820" s="10">
        <v>45582</v>
      </c>
      <c r="B1820" s="11" t="s">
        <v>122</v>
      </c>
      <c r="C1820" s="11" t="s">
        <v>153</v>
      </c>
      <c r="D1820" s="12" t="s">
        <v>13</v>
      </c>
      <c r="E1820" s="12" t="s">
        <v>44</v>
      </c>
      <c r="F1820" s="11" t="s">
        <v>97</v>
      </c>
      <c r="G1820" s="13">
        <v>1086.6400000000001</v>
      </c>
      <c r="H1820" s="12">
        <v>4</v>
      </c>
      <c r="I1820" s="13">
        <v>373.58</v>
      </c>
      <c r="J1820" s="12" t="s">
        <v>96</v>
      </c>
      <c r="K1820" s="12">
        <v>2024</v>
      </c>
    </row>
    <row r="1821" spans="1:11" ht="16.5" customHeight="1" x14ac:dyDescent="0.3">
      <c r="A1821" s="14">
        <v>45659</v>
      </c>
      <c r="B1821" s="15" t="s">
        <v>98</v>
      </c>
      <c r="C1821" s="15" t="s">
        <v>93</v>
      </c>
      <c r="D1821" s="16" t="s">
        <v>13</v>
      </c>
      <c r="E1821" s="16" t="s">
        <v>44</v>
      </c>
      <c r="F1821" s="15" t="s">
        <v>45</v>
      </c>
      <c r="G1821" s="17">
        <v>2346.0100000000002</v>
      </c>
      <c r="H1821" s="16">
        <v>3</v>
      </c>
      <c r="I1821" s="17">
        <v>1129.77</v>
      </c>
      <c r="J1821" s="16" t="s">
        <v>170</v>
      </c>
      <c r="K1821" s="16">
        <v>2025</v>
      </c>
    </row>
    <row r="1822" spans="1:11" ht="16.5" customHeight="1" x14ac:dyDescent="0.3">
      <c r="A1822" s="10">
        <v>45522</v>
      </c>
      <c r="B1822" s="11" t="s">
        <v>190</v>
      </c>
      <c r="C1822" s="11" t="s">
        <v>43</v>
      </c>
      <c r="D1822" s="12" t="s">
        <v>48</v>
      </c>
      <c r="E1822" s="12" t="s">
        <v>107</v>
      </c>
      <c r="F1822" s="11" t="s">
        <v>160</v>
      </c>
      <c r="G1822" s="13">
        <v>3894.2</v>
      </c>
      <c r="H1822" s="12">
        <v>1</v>
      </c>
      <c r="I1822" s="13">
        <v>1145.94</v>
      </c>
      <c r="J1822" s="12" t="s">
        <v>36</v>
      </c>
      <c r="K1822" s="12">
        <v>2024</v>
      </c>
    </row>
    <row r="1823" spans="1:11" ht="16.5" customHeight="1" x14ac:dyDescent="0.3">
      <c r="A1823" s="14">
        <v>45418</v>
      </c>
      <c r="B1823" s="15" t="s">
        <v>39</v>
      </c>
      <c r="C1823" s="15" t="s">
        <v>12</v>
      </c>
      <c r="D1823" s="16" t="s">
        <v>13</v>
      </c>
      <c r="E1823" s="16" t="s">
        <v>73</v>
      </c>
      <c r="F1823" s="15" t="s">
        <v>173</v>
      </c>
      <c r="G1823" s="17">
        <v>6377.08</v>
      </c>
      <c r="H1823" s="16">
        <v>3</v>
      </c>
      <c r="I1823" s="17">
        <v>1181.27</v>
      </c>
      <c r="J1823" s="16" t="s">
        <v>31</v>
      </c>
      <c r="K1823" s="16">
        <v>2024</v>
      </c>
    </row>
    <row r="1824" spans="1:11" ht="16.5" customHeight="1" x14ac:dyDescent="0.3">
      <c r="A1824" s="10">
        <v>45481</v>
      </c>
      <c r="B1824" s="11" t="s">
        <v>86</v>
      </c>
      <c r="C1824" s="11" t="s">
        <v>99</v>
      </c>
      <c r="D1824" s="12" t="s">
        <v>48</v>
      </c>
      <c r="E1824" s="12" t="s">
        <v>62</v>
      </c>
      <c r="F1824" s="11" t="s">
        <v>186</v>
      </c>
      <c r="G1824" s="13">
        <v>1069.93</v>
      </c>
      <c r="H1824" s="12">
        <v>1</v>
      </c>
      <c r="I1824" s="19">
        <v>-154.34</v>
      </c>
      <c r="J1824" s="12" t="s">
        <v>82</v>
      </c>
      <c r="K1824" s="12">
        <v>2024</v>
      </c>
    </row>
    <row r="1825" spans="1:11" ht="16.5" customHeight="1" x14ac:dyDescent="0.3">
      <c r="A1825" s="14">
        <v>45449</v>
      </c>
      <c r="B1825" s="15" t="s">
        <v>114</v>
      </c>
      <c r="C1825" s="15" t="s">
        <v>111</v>
      </c>
      <c r="D1825" s="16" t="s">
        <v>13</v>
      </c>
      <c r="E1825" s="16" t="s">
        <v>116</v>
      </c>
      <c r="F1825" s="15" t="s">
        <v>151</v>
      </c>
      <c r="G1825" s="17">
        <v>26743.64</v>
      </c>
      <c r="H1825" s="16">
        <v>3</v>
      </c>
      <c r="I1825" s="17">
        <v>6816.86</v>
      </c>
      <c r="J1825" s="16" t="s">
        <v>26</v>
      </c>
      <c r="K1825" s="16">
        <v>2024</v>
      </c>
    </row>
    <row r="1826" spans="1:11" ht="16.5" customHeight="1" x14ac:dyDescent="0.3">
      <c r="A1826" s="10">
        <v>45422</v>
      </c>
      <c r="B1826" s="11" t="s">
        <v>98</v>
      </c>
      <c r="C1826" s="11" t="s">
        <v>43</v>
      </c>
      <c r="D1826" s="12" t="s">
        <v>13</v>
      </c>
      <c r="E1826" s="12" t="s">
        <v>112</v>
      </c>
      <c r="F1826" s="11" t="s">
        <v>188</v>
      </c>
      <c r="G1826" s="13">
        <v>411.62</v>
      </c>
      <c r="H1826" s="12">
        <v>1</v>
      </c>
      <c r="I1826" s="13">
        <v>140.97999999999999</v>
      </c>
      <c r="J1826" s="12" t="s">
        <v>31</v>
      </c>
      <c r="K1826" s="12">
        <v>2024</v>
      </c>
    </row>
    <row r="1827" spans="1:11" ht="16.5" customHeight="1" x14ac:dyDescent="0.3">
      <c r="A1827" s="14">
        <v>45474</v>
      </c>
      <c r="B1827" s="15" t="s">
        <v>88</v>
      </c>
      <c r="C1827" s="15" t="s">
        <v>40</v>
      </c>
      <c r="D1827" s="16" t="s">
        <v>28</v>
      </c>
      <c r="E1827" s="16" t="s">
        <v>60</v>
      </c>
      <c r="F1827" s="15" t="s">
        <v>144</v>
      </c>
      <c r="G1827" s="17">
        <v>10517.51</v>
      </c>
      <c r="H1827" s="16">
        <v>4</v>
      </c>
      <c r="I1827" s="18">
        <v>-1866.97</v>
      </c>
      <c r="J1827" s="16" t="s">
        <v>82</v>
      </c>
      <c r="K1827" s="16">
        <v>2024</v>
      </c>
    </row>
    <row r="1828" spans="1:11" ht="16.5" customHeight="1" x14ac:dyDescent="0.3">
      <c r="A1828" s="10">
        <v>45393</v>
      </c>
      <c r="B1828" s="11" t="s">
        <v>164</v>
      </c>
      <c r="C1828" s="11" t="s">
        <v>65</v>
      </c>
      <c r="D1828" s="12" t="s">
        <v>13</v>
      </c>
      <c r="E1828" s="12" t="s">
        <v>73</v>
      </c>
      <c r="F1828" s="11" t="s">
        <v>87</v>
      </c>
      <c r="G1828" s="13">
        <v>8700.2999999999993</v>
      </c>
      <c r="H1828" s="12">
        <v>2</v>
      </c>
      <c r="I1828" s="13">
        <v>2131.23</v>
      </c>
      <c r="J1828" s="12" t="s">
        <v>105</v>
      </c>
      <c r="K1828" s="12">
        <v>2024</v>
      </c>
    </row>
    <row r="1829" spans="1:11" ht="16.5" customHeight="1" x14ac:dyDescent="0.3">
      <c r="A1829" s="14">
        <v>45599</v>
      </c>
      <c r="B1829" s="15" t="s">
        <v>58</v>
      </c>
      <c r="C1829" s="15" t="s">
        <v>47</v>
      </c>
      <c r="D1829" s="16" t="s">
        <v>13</v>
      </c>
      <c r="E1829" s="16" t="s">
        <v>24</v>
      </c>
      <c r="F1829" s="15" t="s">
        <v>125</v>
      </c>
      <c r="G1829" s="17">
        <v>2420.35</v>
      </c>
      <c r="H1829" s="16">
        <v>3</v>
      </c>
      <c r="I1829" s="17">
        <v>802.45</v>
      </c>
      <c r="J1829" s="16" t="s">
        <v>46</v>
      </c>
      <c r="K1829" s="16">
        <v>2024</v>
      </c>
    </row>
    <row r="1830" spans="1:11" ht="16.5" customHeight="1" x14ac:dyDescent="0.3">
      <c r="A1830" s="10">
        <v>45539</v>
      </c>
      <c r="B1830" s="11" t="s">
        <v>11</v>
      </c>
      <c r="C1830" s="11" t="s">
        <v>76</v>
      </c>
      <c r="D1830" s="12" t="s">
        <v>48</v>
      </c>
      <c r="E1830" s="12" t="s">
        <v>107</v>
      </c>
      <c r="F1830" s="11" t="s">
        <v>175</v>
      </c>
      <c r="G1830" s="13">
        <v>5364.2</v>
      </c>
      <c r="H1830" s="12">
        <v>4</v>
      </c>
      <c r="I1830" s="13">
        <v>2162.38</v>
      </c>
      <c r="J1830" s="12" t="s">
        <v>41</v>
      </c>
      <c r="K1830" s="12">
        <v>2024</v>
      </c>
    </row>
    <row r="1831" spans="1:11" ht="16.5" customHeight="1" x14ac:dyDescent="0.3">
      <c r="A1831" s="14">
        <v>45570</v>
      </c>
      <c r="B1831" s="15" t="s">
        <v>132</v>
      </c>
      <c r="C1831" s="15" t="s">
        <v>121</v>
      </c>
      <c r="D1831" s="16" t="s">
        <v>13</v>
      </c>
      <c r="E1831" s="16" t="s">
        <v>154</v>
      </c>
      <c r="F1831" s="15" t="s">
        <v>181</v>
      </c>
      <c r="G1831" s="17">
        <v>2619.1999999999998</v>
      </c>
      <c r="H1831" s="16">
        <v>2</v>
      </c>
      <c r="I1831" s="17">
        <v>285.67</v>
      </c>
      <c r="J1831" s="16" t="s">
        <v>96</v>
      </c>
      <c r="K1831" s="16">
        <v>2024</v>
      </c>
    </row>
    <row r="1832" spans="1:11" ht="16.5" customHeight="1" x14ac:dyDescent="0.3">
      <c r="A1832" s="10">
        <v>45620</v>
      </c>
      <c r="B1832" s="11" t="s">
        <v>88</v>
      </c>
      <c r="C1832" s="11" t="s">
        <v>18</v>
      </c>
      <c r="D1832" s="12" t="s">
        <v>28</v>
      </c>
      <c r="E1832" s="12" t="s">
        <v>146</v>
      </c>
      <c r="F1832" s="11" t="s">
        <v>206</v>
      </c>
      <c r="G1832" s="13">
        <v>40960.89</v>
      </c>
      <c r="H1832" s="12">
        <v>3</v>
      </c>
      <c r="I1832" s="19">
        <v>-5119.91</v>
      </c>
      <c r="J1832" s="12" t="s">
        <v>46</v>
      </c>
      <c r="K1832" s="12">
        <v>2024</v>
      </c>
    </row>
    <row r="1833" spans="1:11" ht="16.5" customHeight="1" x14ac:dyDescent="0.3">
      <c r="A1833" s="14">
        <v>45664</v>
      </c>
      <c r="B1833" s="15" t="s">
        <v>27</v>
      </c>
      <c r="C1833" s="15" t="s">
        <v>93</v>
      </c>
      <c r="D1833" s="16" t="s">
        <v>13</v>
      </c>
      <c r="E1833" s="16" t="s">
        <v>24</v>
      </c>
      <c r="F1833" s="15" t="s">
        <v>125</v>
      </c>
      <c r="G1833" s="17">
        <v>857.84</v>
      </c>
      <c r="H1833" s="16">
        <v>4</v>
      </c>
      <c r="I1833" s="18">
        <v>-1782.97</v>
      </c>
      <c r="J1833" s="16" t="s">
        <v>170</v>
      </c>
      <c r="K1833" s="16">
        <v>2025</v>
      </c>
    </row>
    <row r="1834" spans="1:11" ht="16.5" customHeight="1" x14ac:dyDescent="0.3">
      <c r="A1834" s="10">
        <v>45490</v>
      </c>
      <c r="B1834" s="11" t="s">
        <v>95</v>
      </c>
      <c r="C1834" s="11" t="s">
        <v>121</v>
      </c>
      <c r="D1834" s="12" t="s">
        <v>28</v>
      </c>
      <c r="E1834" s="12" t="s">
        <v>29</v>
      </c>
      <c r="F1834" s="11" t="s">
        <v>184</v>
      </c>
      <c r="G1834" s="13">
        <v>8777.23</v>
      </c>
      <c r="H1834" s="12">
        <v>3</v>
      </c>
      <c r="I1834" s="19">
        <v>-1178.23</v>
      </c>
      <c r="J1834" s="12" t="s">
        <v>82</v>
      </c>
      <c r="K1834" s="12">
        <v>2024</v>
      </c>
    </row>
    <row r="1835" spans="1:11" ht="16.5" customHeight="1" x14ac:dyDescent="0.3">
      <c r="A1835" s="14">
        <v>45553</v>
      </c>
      <c r="B1835" s="15" t="s">
        <v>69</v>
      </c>
      <c r="C1835" s="15" t="s">
        <v>111</v>
      </c>
      <c r="D1835" s="16" t="s">
        <v>13</v>
      </c>
      <c r="E1835" s="16" t="s">
        <v>24</v>
      </c>
      <c r="F1835" s="15" t="s">
        <v>125</v>
      </c>
      <c r="G1835" s="17">
        <v>1334.86</v>
      </c>
      <c r="H1835" s="16">
        <v>5</v>
      </c>
      <c r="I1835" s="18">
        <v>-2019.66</v>
      </c>
      <c r="J1835" s="16" t="s">
        <v>41</v>
      </c>
      <c r="K1835" s="16">
        <v>2024</v>
      </c>
    </row>
    <row r="1836" spans="1:11" ht="16.5" customHeight="1" x14ac:dyDescent="0.3">
      <c r="A1836" s="10">
        <v>45744</v>
      </c>
      <c r="B1836" s="11" t="s">
        <v>158</v>
      </c>
      <c r="C1836" s="11" t="s">
        <v>33</v>
      </c>
      <c r="D1836" s="12" t="s">
        <v>13</v>
      </c>
      <c r="E1836" s="12" t="s">
        <v>24</v>
      </c>
      <c r="F1836" s="11" t="s">
        <v>25</v>
      </c>
      <c r="G1836" s="13">
        <v>2922.17</v>
      </c>
      <c r="H1836" s="12">
        <v>5</v>
      </c>
      <c r="I1836" s="13">
        <v>983.42</v>
      </c>
      <c r="J1836" s="12" t="s">
        <v>16</v>
      </c>
      <c r="K1836" s="12">
        <v>2025</v>
      </c>
    </row>
    <row r="1837" spans="1:11" ht="16.5" customHeight="1" x14ac:dyDescent="0.3">
      <c r="A1837" s="14">
        <v>45636</v>
      </c>
      <c r="B1837" s="15" t="s">
        <v>158</v>
      </c>
      <c r="C1837" s="15" t="s">
        <v>47</v>
      </c>
      <c r="D1837" s="16" t="s">
        <v>48</v>
      </c>
      <c r="E1837" s="16" t="s">
        <v>107</v>
      </c>
      <c r="F1837" s="15" t="s">
        <v>160</v>
      </c>
      <c r="G1837" s="17">
        <v>3342.22</v>
      </c>
      <c r="H1837" s="16">
        <v>3</v>
      </c>
      <c r="I1837" s="18">
        <v>-212.59</v>
      </c>
      <c r="J1837" s="16" t="s">
        <v>21</v>
      </c>
      <c r="K1837" s="16">
        <v>2024</v>
      </c>
    </row>
    <row r="1838" spans="1:11" ht="16.5" customHeight="1" x14ac:dyDescent="0.3">
      <c r="A1838" s="10">
        <v>45647</v>
      </c>
      <c r="B1838" s="11" t="s">
        <v>58</v>
      </c>
      <c r="C1838" s="11" t="s">
        <v>111</v>
      </c>
      <c r="D1838" s="12" t="s">
        <v>13</v>
      </c>
      <c r="E1838" s="12" t="s">
        <v>44</v>
      </c>
      <c r="F1838" s="11" t="s">
        <v>156</v>
      </c>
      <c r="G1838" s="13">
        <v>6487.86</v>
      </c>
      <c r="H1838" s="12">
        <v>2</v>
      </c>
      <c r="I1838" s="13">
        <v>2994.31</v>
      </c>
      <c r="J1838" s="12" t="s">
        <v>21</v>
      </c>
      <c r="K1838" s="12">
        <v>2024</v>
      </c>
    </row>
    <row r="1839" spans="1:11" ht="16.5" customHeight="1" x14ac:dyDescent="0.3">
      <c r="A1839" s="14">
        <v>45563</v>
      </c>
      <c r="B1839" s="15" t="s">
        <v>122</v>
      </c>
      <c r="C1839" s="15" t="s">
        <v>43</v>
      </c>
      <c r="D1839" s="16" t="s">
        <v>13</v>
      </c>
      <c r="E1839" s="16" t="s">
        <v>19</v>
      </c>
      <c r="F1839" s="15" t="s">
        <v>152</v>
      </c>
      <c r="G1839" s="17">
        <v>514.15</v>
      </c>
      <c r="H1839" s="16">
        <v>2</v>
      </c>
      <c r="I1839" s="17">
        <v>180.11</v>
      </c>
      <c r="J1839" s="16" t="s">
        <v>41</v>
      </c>
      <c r="K1839" s="16">
        <v>2024</v>
      </c>
    </row>
    <row r="1840" spans="1:11" ht="16.5" customHeight="1" x14ac:dyDescent="0.3">
      <c r="A1840" s="10">
        <v>45423</v>
      </c>
      <c r="B1840" s="11" t="s">
        <v>168</v>
      </c>
      <c r="C1840" s="11" t="s">
        <v>47</v>
      </c>
      <c r="D1840" s="12" t="s">
        <v>13</v>
      </c>
      <c r="E1840" s="12" t="s">
        <v>56</v>
      </c>
      <c r="F1840" s="11" t="s">
        <v>197</v>
      </c>
      <c r="G1840" s="13">
        <v>5203.03</v>
      </c>
      <c r="H1840" s="12">
        <v>2</v>
      </c>
      <c r="I1840" s="13">
        <v>1423.85</v>
      </c>
      <c r="J1840" s="12" t="s">
        <v>31</v>
      </c>
      <c r="K1840" s="12">
        <v>2024</v>
      </c>
    </row>
    <row r="1841" spans="1:11" ht="16.5" customHeight="1" x14ac:dyDescent="0.3">
      <c r="A1841" s="14">
        <v>45728</v>
      </c>
      <c r="B1841" s="15" t="s">
        <v>58</v>
      </c>
      <c r="C1841" s="15" t="s">
        <v>18</v>
      </c>
      <c r="D1841" s="16" t="s">
        <v>28</v>
      </c>
      <c r="E1841" s="16" t="s">
        <v>34</v>
      </c>
      <c r="F1841" s="15" t="s">
        <v>189</v>
      </c>
      <c r="G1841" s="17">
        <v>2618.7600000000002</v>
      </c>
      <c r="H1841" s="16">
        <v>1</v>
      </c>
      <c r="I1841" s="17">
        <v>783</v>
      </c>
      <c r="J1841" s="16" t="s">
        <v>16</v>
      </c>
      <c r="K1841" s="16">
        <v>2025</v>
      </c>
    </row>
    <row r="1842" spans="1:11" ht="16.5" customHeight="1" x14ac:dyDescent="0.3">
      <c r="A1842" s="10">
        <v>45648</v>
      </c>
      <c r="B1842" s="11" t="s">
        <v>176</v>
      </c>
      <c r="C1842" s="11" t="s">
        <v>47</v>
      </c>
      <c r="D1842" s="12" t="s">
        <v>13</v>
      </c>
      <c r="E1842" s="12" t="s">
        <v>112</v>
      </c>
      <c r="F1842" s="11" t="s">
        <v>134</v>
      </c>
      <c r="G1842" s="13">
        <v>647.95000000000005</v>
      </c>
      <c r="H1842" s="12">
        <v>2</v>
      </c>
      <c r="I1842" s="13">
        <v>262.49</v>
      </c>
      <c r="J1842" s="12" t="s">
        <v>21</v>
      </c>
      <c r="K1842" s="12">
        <v>2024</v>
      </c>
    </row>
    <row r="1843" spans="1:11" ht="16.5" customHeight="1" x14ac:dyDescent="0.3">
      <c r="A1843" s="14">
        <v>45432</v>
      </c>
      <c r="B1843" s="15" t="s">
        <v>42</v>
      </c>
      <c r="C1843" s="15" t="s">
        <v>52</v>
      </c>
      <c r="D1843" s="16" t="s">
        <v>13</v>
      </c>
      <c r="E1843" s="16" t="s">
        <v>24</v>
      </c>
      <c r="F1843" s="15" t="s">
        <v>84</v>
      </c>
      <c r="G1843" s="17">
        <v>2369.65</v>
      </c>
      <c r="H1843" s="16">
        <v>2</v>
      </c>
      <c r="I1843" s="17">
        <v>1119.58</v>
      </c>
      <c r="J1843" s="16" t="s">
        <v>31</v>
      </c>
      <c r="K1843" s="16">
        <v>2024</v>
      </c>
    </row>
    <row r="1844" spans="1:11" ht="16.5" customHeight="1" x14ac:dyDescent="0.3">
      <c r="A1844" s="10">
        <v>45553</v>
      </c>
      <c r="B1844" s="11" t="s">
        <v>32</v>
      </c>
      <c r="C1844" s="11" t="s">
        <v>83</v>
      </c>
      <c r="D1844" s="12" t="s">
        <v>28</v>
      </c>
      <c r="E1844" s="12" t="s">
        <v>34</v>
      </c>
      <c r="F1844" s="11" t="s">
        <v>123</v>
      </c>
      <c r="G1844" s="13">
        <v>16516.45</v>
      </c>
      <c r="H1844" s="12">
        <v>2</v>
      </c>
      <c r="I1844" s="13">
        <v>3767.52</v>
      </c>
      <c r="J1844" s="12" t="s">
        <v>41</v>
      </c>
      <c r="K1844" s="12">
        <v>2024</v>
      </c>
    </row>
    <row r="1845" spans="1:11" ht="16.5" customHeight="1" x14ac:dyDescent="0.3">
      <c r="A1845" s="14">
        <v>45579</v>
      </c>
      <c r="B1845" s="15" t="s">
        <v>85</v>
      </c>
      <c r="C1845" s="15" t="s">
        <v>12</v>
      </c>
      <c r="D1845" s="16" t="s">
        <v>28</v>
      </c>
      <c r="E1845" s="16" t="s">
        <v>34</v>
      </c>
      <c r="F1845" s="15" t="s">
        <v>123</v>
      </c>
      <c r="G1845" s="17">
        <v>5086.29</v>
      </c>
      <c r="H1845" s="16">
        <v>2</v>
      </c>
      <c r="I1845" s="17">
        <v>1006.14</v>
      </c>
      <c r="J1845" s="16" t="s">
        <v>96</v>
      </c>
      <c r="K1845" s="16">
        <v>2024</v>
      </c>
    </row>
    <row r="1846" spans="1:11" ht="16.5" customHeight="1" x14ac:dyDescent="0.3">
      <c r="A1846" s="10">
        <v>45407</v>
      </c>
      <c r="B1846" s="11" t="s">
        <v>27</v>
      </c>
      <c r="C1846" s="11" t="s">
        <v>47</v>
      </c>
      <c r="D1846" s="12" t="s">
        <v>48</v>
      </c>
      <c r="E1846" s="12" t="s">
        <v>62</v>
      </c>
      <c r="F1846" s="11" t="s">
        <v>63</v>
      </c>
      <c r="G1846" s="13">
        <v>32403.439999999999</v>
      </c>
      <c r="H1846" s="12">
        <v>2</v>
      </c>
      <c r="I1846" s="13">
        <v>2838.92</v>
      </c>
      <c r="J1846" s="12" t="s">
        <v>105</v>
      </c>
      <c r="K1846" s="12">
        <v>2024</v>
      </c>
    </row>
    <row r="1847" spans="1:11" ht="16.5" customHeight="1" x14ac:dyDescent="0.3">
      <c r="A1847" s="14">
        <v>45434</v>
      </c>
      <c r="B1847" s="15" t="s">
        <v>150</v>
      </c>
      <c r="C1847" s="15" t="s">
        <v>33</v>
      </c>
      <c r="D1847" s="16" t="s">
        <v>48</v>
      </c>
      <c r="E1847" s="16" t="s">
        <v>107</v>
      </c>
      <c r="F1847" s="15" t="s">
        <v>159</v>
      </c>
      <c r="G1847" s="17">
        <v>23811.38</v>
      </c>
      <c r="H1847" s="16">
        <v>2</v>
      </c>
      <c r="I1847" s="17">
        <v>7989.4</v>
      </c>
      <c r="J1847" s="16" t="s">
        <v>31</v>
      </c>
      <c r="K1847" s="16">
        <v>2024</v>
      </c>
    </row>
    <row r="1848" spans="1:11" ht="16.5" customHeight="1" x14ac:dyDescent="0.3">
      <c r="A1848" s="10">
        <v>45383</v>
      </c>
      <c r="B1848" s="11" t="s">
        <v>58</v>
      </c>
      <c r="C1848" s="11" t="s">
        <v>52</v>
      </c>
      <c r="D1848" s="12" t="s">
        <v>13</v>
      </c>
      <c r="E1848" s="12" t="s">
        <v>24</v>
      </c>
      <c r="F1848" s="11" t="s">
        <v>84</v>
      </c>
      <c r="G1848" s="13">
        <v>649.63</v>
      </c>
      <c r="H1848" s="12">
        <v>1</v>
      </c>
      <c r="I1848" s="19">
        <v>-537.33000000000004</v>
      </c>
      <c r="J1848" s="12" t="s">
        <v>105</v>
      </c>
      <c r="K1848" s="12">
        <v>2024</v>
      </c>
    </row>
    <row r="1849" spans="1:11" ht="16.5" customHeight="1" x14ac:dyDescent="0.3">
      <c r="A1849" s="14">
        <v>45538</v>
      </c>
      <c r="B1849" s="15" t="s">
        <v>164</v>
      </c>
      <c r="C1849" s="15" t="s">
        <v>23</v>
      </c>
      <c r="D1849" s="16" t="s">
        <v>13</v>
      </c>
      <c r="E1849" s="16" t="s">
        <v>73</v>
      </c>
      <c r="F1849" s="15" t="s">
        <v>127</v>
      </c>
      <c r="G1849" s="17">
        <v>24998.58</v>
      </c>
      <c r="H1849" s="16">
        <v>3</v>
      </c>
      <c r="I1849" s="18">
        <v>-6875.49</v>
      </c>
      <c r="J1849" s="16" t="s">
        <v>41</v>
      </c>
      <c r="K1849" s="16">
        <v>2024</v>
      </c>
    </row>
    <row r="1850" spans="1:11" ht="16.5" customHeight="1" x14ac:dyDescent="0.3">
      <c r="A1850" s="10">
        <v>45522</v>
      </c>
      <c r="B1850" s="11" t="s">
        <v>190</v>
      </c>
      <c r="C1850" s="11" t="s">
        <v>102</v>
      </c>
      <c r="D1850" s="12" t="s">
        <v>28</v>
      </c>
      <c r="E1850" s="12" t="s">
        <v>146</v>
      </c>
      <c r="F1850" s="11" t="s">
        <v>206</v>
      </c>
      <c r="G1850" s="13">
        <v>20817.63</v>
      </c>
      <c r="H1850" s="12">
        <v>2</v>
      </c>
      <c r="I1850" s="13">
        <v>2294.5</v>
      </c>
      <c r="J1850" s="12" t="s">
        <v>36</v>
      </c>
      <c r="K1850" s="12">
        <v>2024</v>
      </c>
    </row>
    <row r="1851" spans="1:11" ht="16.5" customHeight="1" x14ac:dyDescent="0.3">
      <c r="A1851" s="14">
        <v>45558</v>
      </c>
      <c r="B1851" s="15" t="s">
        <v>101</v>
      </c>
      <c r="C1851" s="15" t="s">
        <v>33</v>
      </c>
      <c r="D1851" s="16" t="s">
        <v>13</v>
      </c>
      <c r="E1851" s="16" t="s">
        <v>44</v>
      </c>
      <c r="F1851" s="15" t="s">
        <v>66</v>
      </c>
      <c r="G1851" s="17">
        <v>7620.61</v>
      </c>
      <c r="H1851" s="16">
        <v>9</v>
      </c>
      <c r="I1851" s="17">
        <v>2797.44</v>
      </c>
      <c r="J1851" s="16" t="s">
        <v>41</v>
      </c>
      <c r="K1851" s="16">
        <v>2024</v>
      </c>
    </row>
    <row r="1852" spans="1:11" ht="16.5" customHeight="1" x14ac:dyDescent="0.3">
      <c r="A1852" s="10">
        <v>45507</v>
      </c>
      <c r="B1852" s="11" t="s">
        <v>168</v>
      </c>
      <c r="C1852" s="11" t="s">
        <v>102</v>
      </c>
      <c r="D1852" s="12" t="s">
        <v>13</v>
      </c>
      <c r="E1852" s="12" t="s">
        <v>44</v>
      </c>
      <c r="F1852" s="11" t="s">
        <v>66</v>
      </c>
      <c r="G1852" s="13">
        <v>1046.04</v>
      </c>
      <c r="H1852" s="12">
        <v>2</v>
      </c>
      <c r="I1852" s="13">
        <v>535.84</v>
      </c>
      <c r="J1852" s="12" t="s">
        <v>36</v>
      </c>
      <c r="K1852" s="12">
        <v>2024</v>
      </c>
    </row>
    <row r="1853" spans="1:11" ht="16.5" customHeight="1" x14ac:dyDescent="0.3">
      <c r="A1853" s="14">
        <v>45612</v>
      </c>
      <c r="B1853" s="15" t="s">
        <v>39</v>
      </c>
      <c r="C1853" s="15" t="s">
        <v>65</v>
      </c>
      <c r="D1853" s="16" t="s">
        <v>13</v>
      </c>
      <c r="E1853" s="16" t="s">
        <v>154</v>
      </c>
      <c r="F1853" s="15" t="s">
        <v>155</v>
      </c>
      <c r="G1853" s="17">
        <v>41107.620000000003</v>
      </c>
      <c r="H1853" s="16">
        <v>2</v>
      </c>
      <c r="I1853" s="18">
        <v>-8621.65</v>
      </c>
      <c r="J1853" s="16" t="s">
        <v>46</v>
      </c>
      <c r="K1853" s="16">
        <v>2024</v>
      </c>
    </row>
    <row r="1854" spans="1:11" ht="16.5" customHeight="1" x14ac:dyDescent="0.3">
      <c r="A1854" s="10">
        <v>45438</v>
      </c>
      <c r="B1854" s="11" t="s">
        <v>22</v>
      </c>
      <c r="C1854" s="11" t="s">
        <v>47</v>
      </c>
      <c r="D1854" s="12" t="s">
        <v>28</v>
      </c>
      <c r="E1854" s="12" t="s">
        <v>60</v>
      </c>
      <c r="F1854" s="11" t="s">
        <v>169</v>
      </c>
      <c r="G1854" s="13">
        <v>4886.3500000000004</v>
      </c>
      <c r="H1854" s="12">
        <v>2</v>
      </c>
      <c r="I1854" s="19">
        <v>-118.44</v>
      </c>
      <c r="J1854" s="12" t="s">
        <v>31</v>
      </c>
      <c r="K1854" s="12">
        <v>2024</v>
      </c>
    </row>
    <row r="1855" spans="1:11" ht="16.5" customHeight="1" x14ac:dyDescent="0.3">
      <c r="A1855" s="14">
        <v>45703</v>
      </c>
      <c r="B1855" s="15" t="s">
        <v>132</v>
      </c>
      <c r="C1855" s="15" t="s">
        <v>76</v>
      </c>
      <c r="D1855" s="16" t="s">
        <v>13</v>
      </c>
      <c r="E1855" s="16" t="s">
        <v>44</v>
      </c>
      <c r="F1855" s="15" t="s">
        <v>72</v>
      </c>
      <c r="G1855" s="17">
        <v>9492.26</v>
      </c>
      <c r="H1855" s="16">
        <v>2</v>
      </c>
      <c r="I1855" s="17">
        <v>3924.35</v>
      </c>
      <c r="J1855" s="16" t="s">
        <v>78</v>
      </c>
      <c r="K1855" s="16">
        <v>2025</v>
      </c>
    </row>
    <row r="1856" spans="1:11" ht="16.5" customHeight="1" x14ac:dyDescent="0.3">
      <c r="A1856" s="10">
        <v>45602</v>
      </c>
      <c r="B1856" s="11" t="s">
        <v>90</v>
      </c>
      <c r="C1856" s="11" t="s">
        <v>55</v>
      </c>
      <c r="D1856" s="12" t="s">
        <v>13</v>
      </c>
      <c r="E1856" s="12" t="s">
        <v>19</v>
      </c>
      <c r="F1856" s="11" t="s">
        <v>198</v>
      </c>
      <c r="G1856" s="13">
        <v>1480.43</v>
      </c>
      <c r="H1856" s="12">
        <v>5</v>
      </c>
      <c r="I1856" s="13">
        <v>704.79</v>
      </c>
      <c r="J1856" s="12" t="s">
        <v>46</v>
      </c>
      <c r="K1856" s="12">
        <v>2024</v>
      </c>
    </row>
    <row r="1857" spans="1:11" ht="16.5" customHeight="1" x14ac:dyDescent="0.3">
      <c r="A1857" s="14">
        <v>45728</v>
      </c>
      <c r="B1857" s="15" t="s">
        <v>95</v>
      </c>
      <c r="C1857" s="15" t="s">
        <v>18</v>
      </c>
      <c r="D1857" s="16" t="s">
        <v>28</v>
      </c>
      <c r="E1857" s="16" t="s">
        <v>34</v>
      </c>
      <c r="F1857" s="15" t="s">
        <v>92</v>
      </c>
      <c r="G1857" s="17">
        <v>2073.5100000000002</v>
      </c>
      <c r="H1857" s="16">
        <v>2</v>
      </c>
      <c r="I1857" s="18">
        <v>-775.97</v>
      </c>
      <c r="J1857" s="16" t="s">
        <v>16</v>
      </c>
      <c r="K1857" s="16">
        <v>2025</v>
      </c>
    </row>
    <row r="1858" spans="1:11" ht="16.5" customHeight="1" x14ac:dyDescent="0.3">
      <c r="A1858" s="10">
        <v>45487</v>
      </c>
      <c r="B1858" s="11" t="s">
        <v>183</v>
      </c>
      <c r="C1858" s="11" t="s">
        <v>111</v>
      </c>
      <c r="D1858" s="12" t="s">
        <v>48</v>
      </c>
      <c r="E1858" s="12" t="s">
        <v>62</v>
      </c>
      <c r="F1858" s="11" t="s">
        <v>70</v>
      </c>
      <c r="G1858" s="13">
        <v>20236.82</v>
      </c>
      <c r="H1858" s="12">
        <v>4</v>
      </c>
      <c r="I1858" s="13">
        <v>6928.05</v>
      </c>
      <c r="J1858" s="12" t="s">
        <v>82</v>
      </c>
      <c r="K1858" s="12">
        <v>2024</v>
      </c>
    </row>
    <row r="1859" spans="1:11" ht="16.5" customHeight="1" x14ac:dyDescent="0.3">
      <c r="A1859" s="14">
        <v>45432</v>
      </c>
      <c r="B1859" s="15" t="s">
        <v>27</v>
      </c>
      <c r="C1859" s="15" t="s">
        <v>47</v>
      </c>
      <c r="D1859" s="16" t="s">
        <v>13</v>
      </c>
      <c r="E1859" s="16" t="s">
        <v>24</v>
      </c>
      <c r="F1859" s="15" t="s">
        <v>100</v>
      </c>
      <c r="G1859" s="17">
        <v>1465.26</v>
      </c>
      <c r="H1859" s="16">
        <v>4</v>
      </c>
      <c r="I1859" s="17">
        <v>924.69</v>
      </c>
      <c r="J1859" s="16" t="s">
        <v>31</v>
      </c>
      <c r="K1859" s="16">
        <v>2024</v>
      </c>
    </row>
    <row r="1860" spans="1:11" ht="16.5" customHeight="1" x14ac:dyDescent="0.3">
      <c r="A1860" s="10">
        <v>45610</v>
      </c>
      <c r="B1860" s="11" t="s">
        <v>122</v>
      </c>
      <c r="C1860" s="11" t="s">
        <v>121</v>
      </c>
      <c r="D1860" s="12" t="s">
        <v>28</v>
      </c>
      <c r="E1860" s="12" t="s">
        <v>34</v>
      </c>
      <c r="F1860" s="11" t="s">
        <v>145</v>
      </c>
      <c r="G1860" s="13">
        <v>1444.7</v>
      </c>
      <c r="H1860" s="12">
        <v>2</v>
      </c>
      <c r="I1860" s="19">
        <v>-1041.4100000000001</v>
      </c>
      <c r="J1860" s="12" t="s">
        <v>46</v>
      </c>
      <c r="K1860" s="12">
        <v>2024</v>
      </c>
    </row>
    <row r="1861" spans="1:11" ht="16.5" customHeight="1" x14ac:dyDescent="0.3">
      <c r="A1861" s="14">
        <v>45468</v>
      </c>
      <c r="B1861" s="15" t="s">
        <v>79</v>
      </c>
      <c r="C1861" s="15" t="s">
        <v>47</v>
      </c>
      <c r="D1861" s="16" t="s">
        <v>13</v>
      </c>
      <c r="E1861" s="16" t="s">
        <v>19</v>
      </c>
      <c r="F1861" s="15" t="s">
        <v>174</v>
      </c>
      <c r="G1861" s="17">
        <v>883.43</v>
      </c>
      <c r="H1861" s="16">
        <v>1</v>
      </c>
      <c r="I1861" s="17">
        <v>183.66</v>
      </c>
      <c r="J1861" s="16" t="s">
        <v>26</v>
      </c>
      <c r="K1861" s="16">
        <v>2024</v>
      </c>
    </row>
    <row r="1862" spans="1:11" ht="16.5" customHeight="1" x14ac:dyDescent="0.3">
      <c r="A1862" s="10">
        <v>45402</v>
      </c>
      <c r="B1862" s="11" t="s">
        <v>75</v>
      </c>
      <c r="C1862" s="11" t="s">
        <v>43</v>
      </c>
      <c r="D1862" s="12" t="s">
        <v>48</v>
      </c>
      <c r="E1862" s="12" t="s">
        <v>107</v>
      </c>
      <c r="F1862" s="11" t="s">
        <v>160</v>
      </c>
      <c r="G1862" s="13">
        <v>26030.41</v>
      </c>
      <c r="H1862" s="12">
        <v>5</v>
      </c>
      <c r="I1862" s="13">
        <v>3553.44</v>
      </c>
      <c r="J1862" s="12" t="s">
        <v>105</v>
      </c>
      <c r="K1862" s="12">
        <v>2024</v>
      </c>
    </row>
    <row r="1863" spans="1:11" ht="16.5" customHeight="1" x14ac:dyDescent="0.3">
      <c r="A1863" s="14">
        <v>45486</v>
      </c>
      <c r="B1863" s="15" t="s">
        <v>190</v>
      </c>
      <c r="C1863" s="15" t="s">
        <v>76</v>
      </c>
      <c r="D1863" s="16" t="s">
        <v>28</v>
      </c>
      <c r="E1863" s="16" t="s">
        <v>34</v>
      </c>
      <c r="F1863" s="15" t="s">
        <v>123</v>
      </c>
      <c r="G1863" s="17">
        <v>1901.47</v>
      </c>
      <c r="H1863" s="16">
        <v>1</v>
      </c>
      <c r="I1863" s="17">
        <v>448.68</v>
      </c>
      <c r="J1863" s="16" t="s">
        <v>82</v>
      </c>
      <c r="K1863" s="16">
        <v>2024</v>
      </c>
    </row>
    <row r="1864" spans="1:11" ht="16.5" customHeight="1" x14ac:dyDescent="0.3">
      <c r="A1864" s="10">
        <v>45501</v>
      </c>
      <c r="B1864" s="11" t="s">
        <v>17</v>
      </c>
      <c r="C1864" s="11" t="s">
        <v>18</v>
      </c>
      <c r="D1864" s="12" t="s">
        <v>13</v>
      </c>
      <c r="E1864" s="12" t="s">
        <v>112</v>
      </c>
      <c r="F1864" s="11" t="s">
        <v>182</v>
      </c>
      <c r="G1864" s="13">
        <v>954.59</v>
      </c>
      <c r="H1864" s="12">
        <v>3</v>
      </c>
      <c r="I1864" s="13">
        <v>389.21</v>
      </c>
      <c r="J1864" s="12" t="s">
        <v>82</v>
      </c>
      <c r="K1864" s="12">
        <v>2024</v>
      </c>
    </row>
    <row r="1865" spans="1:11" ht="16.5" customHeight="1" x14ac:dyDescent="0.3">
      <c r="A1865" s="14">
        <v>45636</v>
      </c>
      <c r="B1865" s="15" t="s">
        <v>17</v>
      </c>
      <c r="C1865" s="15" t="s">
        <v>65</v>
      </c>
      <c r="D1865" s="16" t="s">
        <v>28</v>
      </c>
      <c r="E1865" s="16" t="s">
        <v>34</v>
      </c>
      <c r="F1865" s="15" t="s">
        <v>189</v>
      </c>
      <c r="G1865" s="17">
        <v>5853.08</v>
      </c>
      <c r="H1865" s="16">
        <v>4</v>
      </c>
      <c r="I1865" s="17">
        <v>2121.1799999999998</v>
      </c>
      <c r="J1865" s="16" t="s">
        <v>21</v>
      </c>
      <c r="K1865" s="16">
        <v>2024</v>
      </c>
    </row>
    <row r="1866" spans="1:11" ht="16.5" customHeight="1" x14ac:dyDescent="0.3">
      <c r="A1866" s="10">
        <v>45426</v>
      </c>
      <c r="B1866" s="11" t="s">
        <v>88</v>
      </c>
      <c r="C1866" s="11" t="s">
        <v>102</v>
      </c>
      <c r="D1866" s="12" t="s">
        <v>13</v>
      </c>
      <c r="E1866" s="12" t="s">
        <v>44</v>
      </c>
      <c r="F1866" s="11" t="s">
        <v>53</v>
      </c>
      <c r="G1866" s="13">
        <v>3022.43</v>
      </c>
      <c r="H1866" s="12">
        <v>3</v>
      </c>
      <c r="I1866" s="13">
        <v>1154.5899999999999</v>
      </c>
      <c r="J1866" s="12" t="s">
        <v>31</v>
      </c>
      <c r="K1866" s="12">
        <v>2024</v>
      </c>
    </row>
    <row r="1867" spans="1:11" ht="16.5" customHeight="1" x14ac:dyDescent="0.3">
      <c r="A1867" s="14">
        <v>45584</v>
      </c>
      <c r="B1867" s="15" t="s">
        <v>75</v>
      </c>
      <c r="C1867" s="15" t="s">
        <v>33</v>
      </c>
      <c r="D1867" s="16" t="s">
        <v>13</v>
      </c>
      <c r="E1867" s="16" t="s">
        <v>24</v>
      </c>
      <c r="F1867" s="15" t="s">
        <v>125</v>
      </c>
      <c r="G1867" s="17">
        <v>1712.74</v>
      </c>
      <c r="H1867" s="16">
        <v>3</v>
      </c>
      <c r="I1867" s="17">
        <v>606.84</v>
      </c>
      <c r="J1867" s="16" t="s">
        <v>96</v>
      </c>
      <c r="K1867" s="16">
        <v>2024</v>
      </c>
    </row>
    <row r="1868" spans="1:11" ht="16.5" customHeight="1" x14ac:dyDescent="0.3">
      <c r="A1868" s="10">
        <v>45542</v>
      </c>
      <c r="B1868" s="11" t="s">
        <v>103</v>
      </c>
      <c r="C1868" s="11" t="s">
        <v>59</v>
      </c>
      <c r="D1868" s="12" t="s">
        <v>28</v>
      </c>
      <c r="E1868" s="12" t="s">
        <v>34</v>
      </c>
      <c r="F1868" s="11" t="s">
        <v>35</v>
      </c>
      <c r="G1868" s="13">
        <v>1331.22</v>
      </c>
      <c r="H1868" s="12">
        <v>3</v>
      </c>
      <c r="I1868" s="19">
        <v>-993.62</v>
      </c>
      <c r="J1868" s="12" t="s">
        <v>41</v>
      </c>
      <c r="K1868" s="12">
        <v>2024</v>
      </c>
    </row>
    <row r="1869" spans="1:11" ht="16.5" customHeight="1" x14ac:dyDescent="0.3">
      <c r="A1869" s="14">
        <v>45492</v>
      </c>
      <c r="B1869" s="15" t="s">
        <v>17</v>
      </c>
      <c r="C1869" s="15" t="s">
        <v>40</v>
      </c>
      <c r="D1869" s="16" t="s">
        <v>13</v>
      </c>
      <c r="E1869" s="16" t="s">
        <v>19</v>
      </c>
      <c r="F1869" s="15" t="s">
        <v>152</v>
      </c>
      <c r="G1869" s="17">
        <v>1780.48</v>
      </c>
      <c r="H1869" s="16">
        <v>1</v>
      </c>
      <c r="I1869" s="17">
        <v>515.66</v>
      </c>
      <c r="J1869" s="16" t="s">
        <v>82</v>
      </c>
      <c r="K1869" s="16">
        <v>2024</v>
      </c>
    </row>
    <row r="1870" spans="1:11" ht="16.5" customHeight="1" x14ac:dyDescent="0.3">
      <c r="A1870" s="10">
        <v>45466</v>
      </c>
      <c r="B1870" s="11" t="s">
        <v>176</v>
      </c>
      <c r="C1870" s="11" t="s">
        <v>111</v>
      </c>
      <c r="D1870" s="12" t="s">
        <v>13</v>
      </c>
      <c r="E1870" s="12" t="s">
        <v>19</v>
      </c>
      <c r="F1870" s="11" t="s">
        <v>152</v>
      </c>
      <c r="G1870" s="13">
        <v>7236.97</v>
      </c>
      <c r="H1870" s="12">
        <v>6</v>
      </c>
      <c r="I1870" s="13">
        <v>1961.46</v>
      </c>
      <c r="J1870" s="12" t="s">
        <v>26</v>
      </c>
      <c r="K1870" s="12">
        <v>2024</v>
      </c>
    </row>
    <row r="1871" spans="1:11" ht="16.5" customHeight="1" x14ac:dyDescent="0.3">
      <c r="A1871" s="14">
        <v>45639</v>
      </c>
      <c r="B1871" s="15" t="s">
        <v>126</v>
      </c>
      <c r="C1871" s="15" t="s">
        <v>65</v>
      </c>
      <c r="D1871" s="16" t="s">
        <v>13</v>
      </c>
      <c r="E1871" s="16" t="s">
        <v>24</v>
      </c>
      <c r="F1871" s="15" t="s">
        <v>84</v>
      </c>
      <c r="G1871" s="17">
        <v>11074.26</v>
      </c>
      <c r="H1871" s="16">
        <v>8</v>
      </c>
      <c r="I1871" s="17">
        <v>4146.9799999999996</v>
      </c>
      <c r="J1871" s="16" t="s">
        <v>21</v>
      </c>
      <c r="K1871" s="16">
        <v>2024</v>
      </c>
    </row>
    <row r="1872" spans="1:11" ht="16.5" customHeight="1" x14ac:dyDescent="0.3">
      <c r="A1872" s="10">
        <v>45693</v>
      </c>
      <c r="B1872" s="11" t="s">
        <v>71</v>
      </c>
      <c r="C1872" s="11" t="s">
        <v>121</v>
      </c>
      <c r="D1872" s="12" t="s">
        <v>28</v>
      </c>
      <c r="E1872" s="12" t="s">
        <v>34</v>
      </c>
      <c r="F1872" s="11" t="s">
        <v>189</v>
      </c>
      <c r="G1872" s="13">
        <v>1009.91</v>
      </c>
      <c r="H1872" s="12">
        <v>1</v>
      </c>
      <c r="I1872" s="13">
        <v>314.08</v>
      </c>
      <c r="J1872" s="12" t="s">
        <v>78</v>
      </c>
      <c r="K1872" s="12">
        <v>2025</v>
      </c>
    </row>
    <row r="1873" spans="1:11" ht="16.5" customHeight="1" x14ac:dyDescent="0.3">
      <c r="A1873" s="14">
        <v>45538</v>
      </c>
      <c r="B1873" s="15" t="s">
        <v>98</v>
      </c>
      <c r="C1873" s="15" t="s">
        <v>111</v>
      </c>
      <c r="D1873" s="16" t="s">
        <v>13</v>
      </c>
      <c r="E1873" s="16" t="s">
        <v>19</v>
      </c>
      <c r="F1873" s="15" t="s">
        <v>198</v>
      </c>
      <c r="G1873" s="17">
        <v>4722.62</v>
      </c>
      <c r="H1873" s="16">
        <v>4</v>
      </c>
      <c r="I1873" s="17">
        <v>1373.09</v>
      </c>
      <c r="J1873" s="16" t="s">
        <v>41</v>
      </c>
      <c r="K1873" s="16">
        <v>2024</v>
      </c>
    </row>
    <row r="1874" spans="1:11" ht="16.5" customHeight="1" x14ac:dyDescent="0.3">
      <c r="A1874" s="10">
        <v>45627</v>
      </c>
      <c r="B1874" s="11" t="s">
        <v>51</v>
      </c>
      <c r="C1874" s="11" t="s">
        <v>83</v>
      </c>
      <c r="D1874" s="12" t="s">
        <v>28</v>
      </c>
      <c r="E1874" s="12" t="s">
        <v>60</v>
      </c>
      <c r="F1874" s="11" t="s">
        <v>61</v>
      </c>
      <c r="G1874" s="13">
        <v>44238.83</v>
      </c>
      <c r="H1874" s="12">
        <v>6</v>
      </c>
      <c r="I1874" s="19">
        <v>-21956.04</v>
      </c>
      <c r="J1874" s="12" t="s">
        <v>21</v>
      </c>
      <c r="K1874" s="12">
        <v>2024</v>
      </c>
    </row>
    <row r="1875" spans="1:11" ht="16.5" customHeight="1" x14ac:dyDescent="0.3">
      <c r="A1875" s="14">
        <v>45627</v>
      </c>
      <c r="B1875" s="15" t="s">
        <v>133</v>
      </c>
      <c r="C1875" s="15" t="s">
        <v>52</v>
      </c>
      <c r="D1875" s="16" t="s">
        <v>13</v>
      </c>
      <c r="E1875" s="16" t="s">
        <v>44</v>
      </c>
      <c r="F1875" s="15" t="s">
        <v>45</v>
      </c>
      <c r="G1875" s="17">
        <v>1621.25</v>
      </c>
      <c r="H1875" s="16">
        <v>2</v>
      </c>
      <c r="I1875" s="17">
        <v>716.49</v>
      </c>
      <c r="J1875" s="16" t="s">
        <v>21</v>
      </c>
      <c r="K1875" s="16">
        <v>2024</v>
      </c>
    </row>
    <row r="1876" spans="1:11" ht="16.5" customHeight="1" x14ac:dyDescent="0.3">
      <c r="A1876" s="10">
        <v>45406</v>
      </c>
      <c r="B1876" s="11" t="s">
        <v>190</v>
      </c>
      <c r="C1876" s="11" t="s">
        <v>102</v>
      </c>
      <c r="D1876" s="12" t="s">
        <v>48</v>
      </c>
      <c r="E1876" s="12" t="s">
        <v>107</v>
      </c>
      <c r="F1876" s="11" t="s">
        <v>157</v>
      </c>
      <c r="G1876" s="13">
        <v>16530.43</v>
      </c>
      <c r="H1876" s="12">
        <v>5</v>
      </c>
      <c r="I1876" s="13">
        <v>7070.6</v>
      </c>
      <c r="J1876" s="12" t="s">
        <v>105</v>
      </c>
      <c r="K1876" s="12">
        <v>2024</v>
      </c>
    </row>
    <row r="1877" spans="1:11" ht="16.5" customHeight="1" x14ac:dyDescent="0.3">
      <c r="A1877" s="14">
        <v>45421</v>
      </c>
      <c r="B1877" s="15" t="s">
        <v>118</v>
      </c>
      <c r="C1877" s="15" t="s">
        <v>102</v>
      </c>
      <c r="D1877" s="16" t="s">
        <v>28</v>
      </c>
      <c r="E1877" s="16" t="s">
        <v>34</v>
      </c>
      <c r="F1877" s="15" t="s">
        <v>35</v>
      </c>
      <c r="G1877" s="17">
        <v>1581.4</v>
      </c>
      <c r="H1877" s="16">
        <v>8</v>
      </c>
      <c r="I1877" s="18">
        <v>-726.07</v>
      </c>
      <c r="J1877" s="16" t="s">
        <v>31</v>
      </c>
      <c r="K1877" s="16">
        <v>2024</v>
      </c>
    </row>
    <row r="1878" spans="1:11" ht="16.5" customHeight="1" x14ac:dyDescent="0.3">
      <c r="A1878" s="10">
        <v>45635</v>
      </c>
      <c r="B1878" s="11" t="s">
        <v>183</v>
      </c>
      <c r="C1878" s="11" t="s">
        <v>83</v>
      </c>
      <c r="D1878" s="12" t="s">
        <v>13</v>
      </c>
      <c r="E1878" s="12" t="s">
        <v>112</v>
      </c>
      <c r="F1878" s="11" t="s">
        <v>182</v>
      </c>
      <c r="G1878" s="13">
        <v>9503.48</v>
      </c>
      <c r="H1878" s="12">
        <v>6</v>
      </c>
      <c r="I1878" s="13">
        <v>4746.22</v>
      </c>
      <c r="J1878" s="12" t="s">
        <v>21</v>
      </c>
      <c r="K1878" s="12">
        <v>2024</v>
      </c>
    </row>
    <row r="1879" spans="1:11" ht="16.5" customHeight="1" x14ac:dyDescent="0.3">
      <c r="A1879" s="14">
        <v>45712</v>
      </c>
      <c r="B1879" s="15" t="s">
        <v>95</v>
      </c>
      <c r="C1879" s="15" t="s">
        <v>76</v>
      </c>
      <c r="D1879" s="16" t="s">
        <v>13</v>
      </c>
      <c r="E1879" s="16" t="s">
        <v>73</v>
      </c>
      <c r="F1879" s="15" t="s">
        <v>167</v>
      </c>
      <c r="G1879" s="17">
        <v>5174.37</v>
      </c>
      <c r="H1879" s="16">
        <v>4</v>
      </c>
      <c r="I1879" s="17">
        <v>722.16</v>
      </c>
      <c r="J1879" s="16" t="s">
        <v>78</v>
      </c>
      <c r="K1879" s="16">
        <v>2025</v>
      </c>
    </row>
    <row r="1880" spans="1:11" ht="16.5" customHeight="1" x14ac:dyDescent="0.3">
      <c r="A1880" s="10">
        <v>45487</v>
      </c>
      <c r="B1880" s="11" t="s">
        <v>190</v>
      </c>
      <c r="C1880" s="11" t="s">
        <v>83</v>
      </c>
      <c r="D1880" s="12" t="s">
        <v>13</v>
      </c>
      <c r="E1880" s="12" t="s">
        <v>73</v>
      </c>
      <c r="F1880" s="11" t="s">
        <v>74</v>
      </c>
      <c r="G1880" s="13">
        <v>16729.14</v>
      </c>
      <c r="H1880" s="12">
        <v>5</v>
      </c>
      <c r="I1880" s="13">
        <v>1147.74</v>
      </c>
      <c r="J1880" s="12" t="s">
        <v>82</v>
      </c>
      <c r="K1880" s="12">
        <v>2024</v>
      </c>
    </row>
    <row r="1881" spans="1:11" ht="16.5" customHeight="1" x14ac:dyDescent="0.3">
      <c r="A1881" s="14">
        <v>45575</v>
      </c>
      <c r="B1881" s="15" t="s">
        <v>69</v>
      </c>
      <c r="C1881" s="15" t="s">
        <v>121</v>
      </c>
      <c r="D1881" s="16" t="s">
        <v>13</v>
      </c>
      <c r="E1881" s="16" t="s">
        <v>24</v>
      </c>
      <c r="F1881" s="15" t="s">
        <v>125</v>
      </c>
      <c r="G1881" s="17">
        <v>3104.37</v>
      </c>
      <c r="H1881" s="16">
        <v>2</v>
      </c>
      <c r="I1881" s="17">
        <v>1056.06</v>
      </c>
      <c r="J1881" s="16" t="s">
        <v>96</v>
      </c>
      <c r="K1881" s="16">
        <v>2024</v>
      </c>
    </row>
    <row r="1882" spans="1:11" ht="16.5" customHeight="1" x14ac:dyDescent="0.3">
      <c r="A1882" s="10">
        <v>45631</v>
      </c>
      <c r="B1882" s="11" t="s">
        <v>71</v>
      </c>
      <c r="C1882" s="11" t="s">
        <v>33</v>
      </c>
      <c r="D1882" s="12" t="s">
        <v>13</v>
      </c>
      <c r="E1882" s="12" t="s">
        <v>19</v>
      </c>
      <c r="F1882" s="11" t="s">
        <v>20</v>
      </c>
      <c r="G1882" s="13">
        <v>1236.1600000000001</v>
      </c>
      <c r="H1882" s="12">
        <v>1</v>
      </c>
      <c r="I1882" s="13">
        <v>254.14</v>
      </c>
      <c r="J1882" s="12" t="s">
        <v>21</v>
      </c>
      <c r="K1882" s="12">
        <v>2024</v>
      </c>
    </row>
    <row r="1883" spans="1:11" ht="16.5" customHeight="1" x14ac:dyDescent="0.3">
      <c r="A1883" s="14">
        <v>45675</v>
      </c>
      <c r="B1883" s="15" t="s">
        <v>75</v>
      </c>
      <c r="C1883" s="15" t="s">
        <v>52</v>
      </c>
      <c r="D1883" s="16" t="s">
        <v>13</v>
      </c>
      <c r="E1883" s="16" t="s">
        <v>154</v>
      </c>
      <c r="F1883" s="15" t="s">
        <v>200</v>
      </c>
      <c r="G1883" s="17">
        <v>7604.46</v>
      </c>
      <c r="H1883" s="16">
        <v>7</v>
      </c>
      <c r="I1883" s="17">
        <v>2699.5</v>
      </c>
      <c r="J1883" s="16" t="s">
        <v>170</v>
      </c>
      <c r="K1883" s="16">
        <v>2025</v>
      </c>
    </row>
    <row r="1884" spans="1:11" ht="16.5" customHeight="1" x14ac:dyDescent="0.3">
      <c r="A1884" s="10">
        <v>45681</v>
      </c>
      <c r="B1884" s="11" t="s">
        <v>183</v>
      </c>
      <c r="C1884" s="11" t="s">
        <v>99</v>
      </c>
      <c r="D1884" s="12" t="s">
        <v>48</v>
      </c>
      <c r="E1884" s="12" t="s">
        <v>107</v>
      </c>
      <c r="F1884" s="11" t="s">
        <v>177</v>
      </c>
      <c r="G1884" s="13">
        <v>20175.689999999999</v>
      </c>
      <c r="H1884" s="12">
        <v>2</v>
      </c>
      <c r="I1884" s="13">
        <v>1804.51</v>
      </c>
      <c r="J1884" s="12" t="s">
        <v>170</v>
      </c>
      <c r="K1884" s="12">
        <v>2025</v>
      </c>
    </row>
    <row r="1885" spans="1:11" ht="16.5" customHeight="1" x14ac:dyDescent="0.3">
      <c r="A1885" s="14">
        <v>45497</v>
      </c>
      <c r="B1885" s="15" t="s">
        <v>64</v>
      </c>
      <c r="C1885" s="15" t="s">
        <v>33</v>
      </c>
      <c r="D1885" s="16" t="s">
        <v>48</v>
      </c>
      <c r="E1885" s="16" t="s">
        <v>62</v>
      </c>
      <c r="F1885" s="15" t="s">
        <v>70</v>
      </c>
      <c r="G1885" s="17">
        <v>53689.56</v>
      </c>
      <c r="H1885" s="16">
        <v>3</v>
      </c>
      <c r="I1885" s="17">
        <v>3630.16</v>
      </c>
      <c r="J1885" s="16" t="s">
        <v>82</v>
      </c>
      <c r="K1885" s="16">
        <v>2024</v>
      </c>
    </row>
    <row r="1886" spans="1:11" ht="16.5" customHeight="1" x14ac:dyDescent="0.3">
      <c r="A1886" s="10">
        <v>45474</v>
      </c>
      <c r="B1886" s="11" t="s">
        <v>90</v>
      </c>
      <c r="C1886" s="11" t="s">
        <v>40</v>
      </c>
      <c r="D1886" s="12" t="s">
        <v>13</v>
      </c>
      <c r="E1886" s="12" t="s">
        <v>154</v>
      </c>
      <c r="F1886" s="11" t="s">
        <v>155</v>
      </c>
      <c r="G1886" s="13">
        <v>1338.91</v>
      </c>
      <c r="H1886" s="12">
        <v>3</v>
      </c>
      <c r="I1886" s="13">
        <v>314.68</v>
      </c>
      <c r="J1886" s="12" t="s">
        <v>82</v>
      </c>
      <c r="K1886" s="12">
        <v>2024</v>
      </c>
    </row>
    <row r="1887" spans="1:11" ht="16.5" customHeight="1" x14ac:dyDescent="0.3">
      <c r="A1887" s="14">
        <v>45615</v>
      </c>
      <c r="B1887" s="15" t="s">
        <v>22</v>
      </c>
      <c r="C1887" s="15" t="s">
        <v>153</v>
      </c>
      <c r="D1887" s="16" t="s">
        <v>13</v>
      </c>
      <c r="E1887" s="16" t="s">
        <v>44</v>
      </c>
      <c r="F1887" s="15" t="s">
        <v>156</v>
      </c>
      <c r="G1887" s="17">
        <v>2805.18</v>
      </c>
      <c r="H1887" s="16">
        <v>7</v>
      </c>
      <c r="I1887" s="17">
        <v>1292.77</v>
      </c>
      <c r="J1887" s="16" t="s">
        <v>46</v>
      </c>
      <c r="K1887" s="16">
        <v>2024</v>
      </c>
    </row>
    <row r="1888" spans="1:11" ht="16.5" customHeight="1" x14ac:dyDescent="0.3">
      <c r="A1888" s="10">
        <v>45446</v>
      </c>
      <c r="B1888" s="11" t="s">
        <v>17</v>
      </c>
      <c r="C1888" s="11" t="s">
        <v>80</v>
      </c>
      <c r="D1888" s="12" t="s">
        <v>13</v>
      </c>
      <c r="E1888" s="12" t="s">
        <v>154</v>
      </c>
      <c r="F1888" s="11" t="s">
        <v>200</v>
      </c>
      <c r="G1888" s="13">
        <v>1994.43</v>
      </c>
      <c r="H1888" s="12">
        <v>2</v>
      </c>
      <c r="I1888" s="13">
        <v>586.62</v>
      </c>
      <c r="J1888" s="12" t="s">
        <v>26</v>
      </c>
      <c r="K1888" s="12">
        <v>2024</v>
      </c>
    </row>
    <row r="1889" spans="1:11" ht="16.5" customHeight="1" x14ac:dyDescent="0.3">
      <c r="A1889" s="14">
        <v>45638</v>
      </c>
      <c r="B1889" s="15" t="s">
        <v>32</v>
      </c>
      <c r="C1889" s="15" t="s">
        <v>18</v>
      </c>
      <c r="D1889" s="16" t="s">
        <v>13</v>
      </c>
      <c r="E1889" s="16" t="s">
        <v>112</v>
      </c>
      <c r="F1889" s="15" t="s">
        <v>134</v>
      </c>
      <c r="G1889" s="17">
        <v>720.58</v>
      </c>
      <c r="H1889" s="16">
        <v>1</v>
      </c>
      <c r="I1889" s="17">
        <v>318.72000000000003</v>
      </c>
      <c r="J1889" s="16" t="s">
        <v>21</v>
      </c>
      <c r="K1889" s="16">
        <v>2024</v>
      </c>
    </row>
    <row r="1890" spans="1:11" ht="16.5" customHeight="1" x14ac:dyDescent="0.3">
      <c r="A1890" s="10">
        <v>45431</v>
      </c>
      <c r="B1890" s="11" t="s">
        <v>88</v>
      </c>
      <c r="C1890" s="11" t="s">
        <v>121</v>
      </c>
      <c r="D1890" s="12" t="s">
        <v>28</v>
      </c>
      <c r="E1890" s="12" t="s">
        <v>60</v>
      </c>
      <c r="F1890" s="11" t="s">
        <v>169</v>
      </c>
      <c r="G1890" s="13">
        <v>18155.580000000002</v>
      </c>
      <c r="H1890" s="12">
        <v>1</v>
      </c>
      <c r="I1890" s="19">
        <v>-2244.13</v>
      </c>
      <c r="J1890" s="12" t="s">
        <v>31</v>
      </c>
      <c r="K1890" s="12">
        <v>2024</v>
      </c>
    </row>
    <row r="1891" spans="1:11" ht="16.5" customHeight="1" x14ac:dyDescent="0.3">
      <c r="A1891" s="14">
        <v>45398</v>
      </c>
      <c r="B1891" s="15" t="s">
        <v>114</v>
      </c>
      <c r="C1891" s="15" t="s">
        <v>121</v>
      </c>
      <c r="D1891" s="16" t="s">
        <v>13</v>
      </c>
      <c r="E1891" s="16" t="s">
        <v>24</v>
      </c>
      <c r="F1891" s="15" t="s">
        <v>25</v>
      </c>
      <c r="G1891" s="17">
        <v>833.57</v>
      </c>
      <c r="H1891" s="16">
        <v>3</v>
      </c>
      <c r="I1891" s="18">
        <v>-484.75</v>
      </c>
      <c r="J1891" s="16" t="s">
        <v>105</v>
      </c>
      <c r="K1891" s="16">
        <v>2024</v>
      </c>
    </row>
    <row r="1892" spans="1:11" ht="16.5" customHeight="1" x14ac:dyDescent="0.3">
      <c r="A1892" s="10">
        <v>45574</v>
      </c>
      <c r="B1892" s="11" t="s">
        <v>158</v>
      </c>
      <c r="C1892" s="11" t="s">
        <v>121</v>
      </c>
      <c r="D1892" s="12" t="s">
        <v>13</v>
      </c>
      <c r="E1892" s="12" t="s">
        <v>24</v>
      </c>
      <c r="F1892" s="11" t="s">
        <v>84</v>
      </c>
      <c r="G1892" s="13">
        <v>796.48</v>
      </c>
      <c r="H1892" s="12">
        <v>6</v>
      </c>
      <c r="I1892" s="19">
        <v>-579.77</v>
      </c>
      <c r="J1892" s="12" t="s">
        <v>96</v>
      </c>
      <c r="K1892" s="12">
        <v>2024</v>
      </c>
    </row>
    <row r="1893" spans="1:11" ht="16.5" customHeight="1" x14ac:dyDescent="0.3">
      <c r="A1893" s="14">
        <v>45417</v>
      </c>
      <c r="B1893" s="15" t="s">
        <v>178</v>
      </c>
      <c r="C1893" s="15" t="s">
        <v>52</v>
      </c>
      <c r="D1893" s="16" t="s">
        <v>48</v>
      </c>
      <c r="E1893" s="16" t="s">
        <v>62</v>
      </c>
      <c r="F1893" s="15" t="s">
        <v>186</v>
      </c>
      <c r="G1893" s="17">
        <v>72952.11</v>
      </c>
      <c r="H1893" s="16">
        <v>5</v>
      </c>
      <c r="I1893" s="17">
        <v>8648.33</v>
      </c>
      <c r="J1893" s="16" t="s">
        <v>31</v>
      </c>
      <c r="K1893" s="16">
        <v>2024</v>
      </c>
    </row>
    <row r="1894" spans="1:11" ht="16.5" customHeight="1" x14ac:dyDescent="0.3">
      <c r="A1894" s="10">
        <v>45627</v>
      </c>
      <c r="B1894" s="11" t="s">
        <v>176</v>
      </c>
      <c r="C1894" s="11" t="s">
        <v>23</v>
      </c>
      <c r="D1894" s="12" t="s">
        <v>13</v>
      </c>
      <c r="E1894" s="12" t="s">
        <v>116</v>
      </c>
      <c r="F1894" s="11" t="s">
        <v>162</v>
      </c>
      <c r="G1894" s="13">
        <v>3335.05</v>
      </c>
      <c r="H1894" s="12">
        <v>3</v>
      </c>
      <c r="I1894" s="13">
        <v>345.11</v>
      </c>
      <c r="J1894" s="12" t="s">
        <v>21</v>
      </c>
      <c r="K1894" s="12">
        <v>2024</v>
      </c>
    </row>
    <row r="1895" spans="1:11" ht="16.5" customHeight="1" x14ac:dyDescent="0.3">
      <c r="A1895" s="14">
        <v>45483</v>
      </c>
      <c r="B1895" s="15" t="s">
        <v>168</v>
      </c>
      <c r="C1895" s="15" t="s">
        <v>83</v>
      </c>
      <c r="D1895" s="16" t="s">
        <v>48</v>
      </c>
      <c r="E1895" s="16" t="s">
        <v>62</v>
      </c>
      <c r="F1895" s="15" t="s">
        <v>185</v>
      </c>
      <c r="G1895" s="17">
        <v>21045.32</v>
      </c>
      <c r="H1895" s="16">
        <v>2</v>
      </c>
      <c r="I1895" s="17">
        <v>4753.46</v>
      </c>
      <c r="J1895" s="16" t="s">
        <v>82</v>
      </c>
      <c r="K1895" s="16">
        <v>2024</v>
      </c>
    </row>
    <row r="1896" spans="1:11" ht="16.5" customHeight="1" x14ac:dyDescent="0.3">
      <c r="A1896" s="10">
        <v>45584</v>
      </c>
      <c r="B1896" s="11" t="s">
        <v>106</v>
      </c>
      <c r="C1896" s="11" t="s">
        <v>102</v>
      </c>
      <c r="D1896" s="12" t="s">
        <v>48</v>
      </c>
      <c r="E1896" s="12" t="s">
        <v>62</v>
      </c>
      <c r="F1896" s="11" t="s">
        <v>70</v>
      </c>
      <c r="G1896" s="13">
        <v>8379.69</v>
      </c>
      <c r="H1896" s="12">
        <v>2</v>
      </c>
      <c r="I1896" s="13">
        <v>1985.2</v>
      </c>
      <c r="J1896" s="12" t="s">
        <v>96</v>
      </c>
      <c r="K1896" s="12">
        <v>2024</v>
      </c>
    </row>
    <row r="1897" spans="1:11" ht="16.5" customHeight="1" x14ac:dyDescent="0.3">
      <c r="A1897" s="14">
        <v>45555</v>
      </c>
      <c r="B1897" s="15" t="s">
        <v>79</v>
      </c>
      <c r="C1897" s="15" t="s">
        <v>33</v>
      </c>
      <c r="D1897" s="16" t="s">
        <v>28</v>
      </c>
      <c r="E1897" s="16" t="s">
        <v>29</v>
      </c>
      <c r="F1897" s="15" t="s">
        <v>171</v>
      </c>
      <c r="G1897" s="17">
        <v>16058.4</v>
      </c>
      <c r="H1897" s="16">
        <v>2</v>
      </c>
      <c r="I1897" s="17">
        <v>1020.91</v>
      </c>
      <c r="J1897" s="16" t="s">
        <v>41</v>
      </c>
      <c r="K1897" s="16">
        <v>2024</v>
      </c>
    </row>
    <row r="1898" spans="1:11" ht="16.5" customHeight="1" x14ac:dyDescent="0.3">
      <c r="A1898" s="10">
        <v>45528</v>
      </c>
      <c r="B1898" s="11" t="s">
        <v>122</v>
      </c>
      <c r="C1898" s="11" t="s">
        <v>12</v>
      </c>
      <c r="D1898" s="12" t="s">
        <v>48</v>
      </c>
      <c r="E1898" s="12" t="s">
        <v>62</v>
      </c>
      <c r="F1898" s="11" t="s">
        <v>186</v>
      </c>
      <c r="G1898" s="13">
        <v>9140.81</v>
      </c>
      <c r="H1898" s="12">
        <v>2</v>
      </c>
      <c r="I1898" s="13">
        <v>542.27</v>
      </c>
      <c r="J1898" s="12" t="s">
        <v>36</v>
      </c>
      <c r="K1898" s="12">
        <v>2024</v>
      </c>
    </row>
    <row r="1899" spans="1:11" ht="16.5" customHeight="1" x14ac:dyDescent="0.3">
      <c r="A1899" s="14">
        <v>45593</v>
      </c>
      <c r="B1899" s="15" t="s">
        <v>142</v>
      </c>
      <c r="C1899" s="15" t="s">
        <v>83</v>
      </c>
      <c r="D1899" s="16" t="s">
        <v>13</v>
      </c>
      <c r="E1899" s="16" t="s">
        <v>19</v>
      </c>
      <c r="F1899" s="15" t="s">
        <v>152</v>
      </c>
      <c r="G1899" s="17">
        <v>327.06</v>
      </c>
      <c r="H1899" s="16">
        <v>1</v>
      </c>
      <c r="I1899" s="17">
        <v>73.63</v>
      </c>
      <c r="J1899" s="16" t="s">
        <v>96</v>
      </c>
      <c r="K1899" s="16">
        <v>2024</v>
      </c>
    </row>
    <row r="1900" spans="1:11" ht="16.5" customHeight="1" x14ac:dyDescent="0.3">
      <c r="A1900" s="10">
        <v>45562</v>
      </c>
      <c r="B1900" s="11" t="s">
        <v>132</v>
      </c>
      <c r="C1900" s="11" t="s">
        <v>59</v>
      </c>
      <c r="D1900" s="12" t="s">
        <v>13</v>
      </c>
      <c r="E1900" s="12" t="s">
        <v>112</v>
      </c>
      <c r="F1900" s="11" t="s">
        <v>188</v>
      </c>
      <c r="G1900" s="13">
        <v>1271.28</v>
      </c>
      <c r="H1900" s="12">
        <v>2</v>
      </c>
      <c r="I1900" s="13">
        <v>439.89</v>
      </c>
      <c r="J1900" s="12" t="s">
        <v>41</v>
      </c>
      <c r="K1900" s="12">
        <v>2024</v>
      </c>
    </row>
    <row r="1901" spans="1:11" ht="16.5" customHeight="1" x14ac:dyDescent="0.3">
      <c r="A1901" s="14">
        <v>45426</v>
      </c>
      <c r="B1901" s="15" t="s">
        <v>120</v>
      </c>
      <c r="C1901" s="15" t="s">
        <v>111</v>
      </c>
      <c r="D1901" s="16" t="s">
        <v>13</v>
      </c>
      <c r="E1901" s="16" t="s">
        <v>116</v>
      </c>
      <c r="F1901" s="15" t="s">
        <v>179</v>
      </c>
      <c r="G1901" s="17">
        <v>11839.09</v>
      </c>
      <c r="H1901" s="16">
        <v>1</v>
      </c>
      <c r="I1901" s="17">
        <v>3509.71</v>
      </c>
      <c r="J1901" s="16" t="s">
        <v>31</v>
      </c>
      <c r="K1901" s="16">
        <v>2024</v>
      </c>
    </row>
    <row r="1902" spans="1:11" ht="16.5" customHeight="1" x14ac:dyDescent="0.3">
      <c r="A1902" s="10">
        <v>45613</v>
      </c>
      <c r="B1902" s="11" t="s">
        <v>98</v>
      </c>
      <c r="C1902" s="11" t="s">
        <v>40</v>
      </c>
      <c r="D1902" s="12" t="s">
        <v>13</v>
      </c>
      <c r="E1902" s="12" t="s">
        <v>19</v>
      </c>
      <c r="F1902" s="11" t="s">
        <v>20</v>
      </c>
      <c r="G1902" s="13">
        <v>3662.49</v>
      </c>
      <c r="H1902" s="12">
        <v>4</v>
      </c>
      <c r="I1902" s="13">
        <v>917.09</v>
      </c>
      <c r="J1902" s="12" t="s">
        <v>46</v>
      </c>
      <c r="K1902" s="12">
        <v>2024</v>
      </c>
    </row>
    <row r="1903" spans="1:11" ht="16.5" customHeight="1" x14ac:dyDescent="0.3">
      <c r="A1903" s="14">
        <v>45617</v>
      </c>
      <c r="B1903" s="15" t="s">
        <v>168</v>
      </c>
      <c r="C1903" s="15" t="s">
        <v>76</v>
      </c>
      <c r="D1903" s="16" t="s">
        <v>28</v>
      </c>
      <c r="E1903" s="16" t="s">
        <v>34</v>
      </c>
      <c r="F1903" s="15" t="s">
        <v>145</v>
      </c>
      <c r="G1903" s="17">
        <v>38653.39</v>
      </c>
      <c r="H1903" s="16">
        <v>5</v>
      </c>
      <c r="I1903" s="17">
        <v>15678.08</v>
      </c>
      <c r="J1903" s="16" t="s">
        <v>46</v>
      </c>
      <c r="K1903" s="16">
        <v>2024</v>
      </c>
    </row>
    <row r="1904" spans="1:11" ht="16.5" customHeight="1" x14ac:dyDescent="0.3">
      <c r="A1904" s="10">
        <v>45708</v>
      </c>
      <c r="B1904" s="11" t="s">
        <v>190</v>
      </c>
      <c r="C1904" s="11" t="s">
        <v>18</v>
      </c>
      <c r="D1904" s="12" t="s">
        <v>28</v>
      </c>
      <c r="E1904" s="12" t="s">
        <v>29</v>
      </c>
      <c r="F1904" s="11" t="s">
        <v>201</v>
      </c>
      <c r="G1904" s="13">
        <v>14140.71</v>
      </c>
      <c r="H1904" s="12">
        <v>1</v>
      </c>
      <c r="I1904" s="19">
        <v>-1817.16</v>
      </c>
      <c r="J1904" s="12" t="s">
        <v>78</v>
      </c>
      <c r="K1904" s="12">
        <v>2025</v>
      </c>
    </row>
    <row r="1905" spans="1:11" ht="16.5" customHeight="1" x14ac:dyDescent="0.3">
      <c r="A1905" s="14">
        <v>45640</v>
      </c>
      <c r="B1905" s="15" t="s">
        <v>54</v>
      </c>
      <c r="C1905" s="15" t="s">
        <v>43</v>
      </c>
      <c r="D1905" s="16" t="s">
        <v>28</v>
      </c>
      <c r="E1905" s="16" t="s">
        <v>34</v>
      </c>
      <c r="F1905" s="15" t="s">
        <v>145</v>
      </c>
      <c r="G1905" s="17">
        <v>1365.05</v>
      </c>
      <c r="H1905" s="16">
        <v>3</v>
      </c>
      <c r="I1905" s="17">
        <v>471.15</v>
      </c>
      <c r="J1905" s="16" t="s">
        <v>21</v>
      </c>
      <c r="K1905" s="16">
        <v>2024</v>
      </c>
    </row>
    <row r="1906" spans="1:11" ht="16.5" customHeight="1" x14ac:dyDescent="0.3">
      <c r="A1906" s="10">
        <v>45575</v>
      </c>
      <c r="B1906" s="11" t="s">
        <v>124</v>
      </c>
      <c r="C1906" s="11" t="s">
        <v>153</v>
      </c>
      <c r="D1906" s="12" t="s">
        <v>13</v>
      </c>
      <c r="E1906" s="12" t="s">
        <v>24</v>
      </c>
      <c r="F1906" s="11" t="s">
        <v>91</v>
      </c>
      <c r="G1906" s="13">
        <v>1706.99</v>
      </c>
      <c r="H1906" s="12">
        <v>2</v>
      </c>
      <c r="I1906" s="19">
        <v>-2806.55</v>
      </c>
      <c r="J1906" s="12" t="s">
        <v>96</v>
      </c>
      <c r="K1906" s="12">
        <v>2024</v>
      </c>
    </row>
    <row r="1907" spans="1:11" ht="16.5" customHeight="1" x14ac:dyDescent="0.3">
      <c r="A1907" s="14">
        <v>45623</v>
      </c>
      <c r="B1907" s="15" t="s">
        <v>88</v>
      </c>
      <c r="C1907" s="15" t="s">
        <v>102</v>
      </c>
      <c r="D1907" s="16" t="s">
        <v>48</v>
      </c>
      <c r="E1907" s="16" t="s">
        <v>62</v>
      </c>
      <c r="F1907" s="15" t="s">
        <v>63</v>
      </c>
      <c r="G1907" s="17">
        <v>158358.92000000001</v>
      </c>
      <c r="H1907" s="16">
        <v>5</v>
      </c>
      <c r="I1907" s="18">
        <v>-26801.77</v>
      </c>
      <c r="J1907" s="16" t="s">
        <v>46</v>
      </c>
      <c r="K1907" s="16">
        <v>2024</v>
      </c>
    </row>
    <row r="1908" spans="1:11" ht="16.5" customHeight="1" x14ac:dyDescent="0.3">
      <c r="A1908" s="10">
        <v>45448</v>
      </c>
      <c r="B1908" s="11" t="s">
        <v>54</v>
      </c>
      <c r="C1908" s="11" t="s">
        <v>12</v>
      </c>
      <c r="D1908" s="12" t="s">
        <v>28</v>
      </c>
      <c r="E1908" s="12" t="s">
        <v>29</v>
      </c>
      <c r="F1908" s="11" t="s">
        <v>89</v>
      </c>
      <c r="G1908" s="13">
        <v>76586.039999999994</v>
      </c>
      <c r="H1908" s="12">
        <v>8</v>
      </c>
      <c r="I1908" s="13">
        <v>6674</v>
      </c>
      <c r="J1908" s="12" t="s">
        <v>26</v>
      </c>
      <c r="K1908" s="12">
        <v>2024</v>
      </c>
    </row>
    <row r="1909" spans="1:11" ht="16.5" customHeight="1" x14ac:dyDescent="0.3">
      <c r="A1909" s="14">
        <v>45410</v>
      </c>
      <c r="B1909" s="15" t="s">
        <v>114</v>
      </c>
      <c r="C1909" s="15" t="s">
        <v>12</v>
      </c>
      <c r="D1909" s="16" t="s">
        <v>13</v>
      </c>
      <c r="E1909" s="16" t="s">
        <v>73</v>
      </c>
      <c r="F1909" s="15" t="s">
        <v>167</v>
      </c>
      <c r="G1909" s="17">
        <v>4086.75</v>
      </c>
      <c r="H1909" s="16">
        <v>1</v>
      </c>
      <c r="I1909" s="18">
        <v>-363.3</v>
      </c>
      <c r="J1909" s="16" t="s">
        <v>105</v>
      </c>
      <c r="K1909" s="16">
        <v>2024</v>
      </c>
    </row>
    <row r="1910" spans="1:11" ht="16.5" customHeight="1" x14ac:dyDescent="0.3">
      <c r="A1910" s="10">
        <v>45449</v>
      </c>
      <c r="B1910" s="11" t="s">
        <v>51</v>
      </c>
      <c r="C1910" s="11" t="s">
        <v>12</v>
      </c>
      <c r="D1910" s="12" t="s">
        <v>13</v>
      </c>
      <c r="E1910" s="12" t="s">
        <v>19</v>
      </c>
      <c r="F1910" s="11" t="s">
        <v>198</v>
      </c>
      <c r="G1910" s="13">
        <v>712.13</v>
      </c>
      <c r="H1910" s="12">
        <v>9</v>
      </c>
      <c r="I1910" s="13">
        <v>263.60000000000002</v>
      </c>
      <c r="J1910" s="12" t="s">
        <v>26</v>
      </c>
      <c r="K1910" s="12">
        <v>2024</v>
      </c>
    </row>
    <row r="1911" spans="1:11" ht="16.5" customHeight="1" x14ac:dyDescent="0.3">
      <c r="A1911" s="14">
        <v>45635</v>
      </c>
      <c r="B1911" s="15" t="s">
        <v>122</v>
      </c>
      <c r="C1911" s="15" t="s">
        <v>93</v>
      </c>
      <c r="D1911" s="16" t="s">
        <v>13</v>
      </c>
      <c r="E1911" s="16" t="s">
        <v>44</v>
      </c>
      <c r="F1911" s="15" t="s">
        <v>53</v>
      </c>
      <c r="G1911" s="17">
        <v>528.87</v>
      </c>
      <c r="H1911" s="16">
        <v>1</v>
      </c>
      <c r="I1911" s="17">
        <v>170.55</v>
      </c>
      <c r="J1911" s="16" t="s">
        <v>21</v>
      </c>
      <c r="K1911" s="16">
        <v>2024</v>
      </c>
    </row>
    <row r="1912" spans="1:11" ht="16.5" customHeight="1" x14ac:dyDescent="0.3">
      <c r="A1912" s="10">
        <v>45727</v>
      </c>
      <c r="B1912" s="11" t="s">
        <v>114</v>
      </c>
      <c r="C1912" s="11" t="s">
        <v>55</v>
      </c>
      <c r="D1912" s="12" t="s">
        <v>48</v>
      </c>
      <c r="E1912" s="12" t="s">
        <v>62</v>
      </c>
      <c r="F1912" s="11" t="s">
        <v>70</v>
      </c>
      <c r="G1912" s="13">
        <v>11539.96</v>
      </c>
      <c r="H1912" s="12">
        <v>4</v>
      </c>
      <c r="I1912" s="19">
        <v>-2741.08</v>
      </c>
      <c r="J1912" s="12" t="s">
        <v>16</v>
      </c>
      <c r="K1912" s="12">
        <v>2025</v>
      </c>
    </row>
    <row r="1913" spans="1:11" ht="16.5" customHeight="1" x14ac:dyDescent="0.3">
      <c r="A1913" s="14">
        <v>45544</v>
      </c>
      <c r="B1913" s="15" t="s">
        <v>183</v>
      </c>
      <c r="C1913" s="15" t="s">
        <v>40</v>
      </c>
      <c r="D1913" s="16" t="s">
        <v>13</v>
      </c>
      <c r="E1913" s="16" t="s">
        <v>24</v>
      </c>
      <c r="F1913" s="15" t="s">
        <v>91</v>
      </c>
      <c r="G1913" s="17">
        <v>399.06</v>
      </c>
      <c r="H1913" s="16">
        <v>5</v>
      </c>
      <c r="I1913" s="18">
        <v>-618.12</v>
      </c>
      <c r="J1913" s="16" t="s">
        <v>41</v>
      </c>
      <c r="K1913" s="16">
        <v>2024</v>
      </c>
    </row>
    <row r="1914" spans="1:11" ht="16.5" customHeight="1" x14ac:dyDescent="0.3">
      <c r="A1914" s="10">
        <v>45733</v>
      </c>
      <c r="B1914" s="11" t="s">
        <v>190</v>
      </c>
      <c r="C1914" s="11" t="s">
        <v>111</v>
      </c>
      <c r="D1914" s="12" t="s">
        <v>13</v>
      </c>
      <c r="E1914" s="12" t="s">
        <v>44</v>
      </c>
      <c r="F1914" s="11" t="s">
        <v>53</v>
      </c>
      <c r="G1914" s="13">
        <v>3512.33</v>
      </c>
      <c r="H1914" s="12">
        <v>3</v>
      </c>
      <c r="I1914" s="13">
        <v>1541.41</v>
      </c>
      <c r="J1914" s="12" t="s">
        <v>16</v>
      </c>
      <c r="K1914" s="12">
        <v>2025</v>
      </c>
    </row>
    <row r="1915" spans="1:11" ht="16.5" customHeight="1" x14ac:dyDescent="0.3">
      <c r="A1915" s="14">
        <v>45433</v>
      </c>
      <c r="B1915" s="15" t="s">
        <v>164</v>
      </c>
      <c r="C1915" s="15" t="s">
        <v>59</v>
      </c>
      <c r="D1915" s="16" t="s">
        <v>28</v>
      </c>
      <c r="E1915" s="16" t="s">
        <v>29</v>
      </c>
      <c r="F1915" s="15" t="s">
        <v>148</v>
      </c>
      <c r="G1915" s="17">
        <v>17281.32</v>
      </c>
      <c r="H1915" s="16">
        <v>1</v>
      </c>
      <c r="I1915" s="17">
        <v>1755.78</v>
      </c>
      <c r="J1915" s="16" t="s">
        <v>31</v>
      </c>
      <c r="K1915" s="16">
        <v>2024</v>
      </c>
    </row>
    <row r="1916" spans="1:11" ht="16.5" customHeight="1" x14ac:dyDescent="0.3">
      <c r="A1916" s="10">
        <v>45603</v>
      </c>
      <c r="B1916" s="11" t="s">
        <v>124</v>
      </c>
      <c r="C1916" s="11" t="s">
        <v>76</v>
      </c>
      <c r="D1916" s="12" t="s">
        <v>13</v>
      </c>
      <c r="E1916" s="12" t="s">
        <v>112</v>
      </c>
      <c r="F1916" s="11" t="s">
        <v>163</v>
      </c>
      <c r="G1916" s="13">
        <v>1112.97</v>
      </c>
      <c r="H1916" s="12">
        <v>3</v>
      </c>
      <c r="I1916" s="13">
        <v>407.82</v>
      </c>
      <c r="J1916" s="12" t="s">
        <v>46</v>
      </c>
      <c r="K1916" s="12">
        <v>2024</v>
      </c>
    </row>
    <row r="1917" spans="1:11" ht="16.5" customHeight="1" x14ac:dyDescent="0.3">
      <c r="A1917" s="14">
        <v>45385</v>
      </c>
      <c r="B1917" s="15" t="s">
        <v>79</v>
      </c>
      <c r="C1917" s="15" t="s">
        <v>55</v>
      </c>
      <c r="D1917" s="16" t="s">
        <v>13</v>
      </c>
      <c r="E1917" s="16" t="s">
        <v>19</v>
      </c>
      <c r="F1917" s="15" t="s">
        <v>128</v>
      </c>
      <c r="G1917" s="17">
        <v>20570.8</v>
      </c>
      <c r="H1917" s="16">
        <v>7</v>
      </c>
      <c r="I1917" s="17">
        <v>5691.21</v>
      </c>
      <c r="J1917" s="16" t="s">
        <v>105</v>
      </c>
      <c r="K1917" s="16">
        <v>2024</v>
      </c>
    </row>
    <row r="1918" spans="1:11" ht="16.5" customHeight="1" x14ac:dyDescent="0.3">
      <c r="A1918" s="10">
        <v>45548</v>
      </c>
      <c r="B1918" s="11" t="s">
        <v>32</v>
      </c>
      <c r="C1918" s="11" t="s">
        <v>153</v>
      </c>
      <c r="D1918" s="12" t="s">
        <v>13</v>
      </c>
      <c r="E1918" s="12" t="s">
        <v>44</v>
      </c>
      <c r="F1918" s="11" t="s">
        <v>53</v>
      </c>
      <c r="G1918" s="13">
        <v>3335.26</v>
      </c>
      <c r="H1918" s="12">
        <v>5</v>
      </c>
      <c r="I1918" s="13">
        <v>1620.09</v>
      </c>
      <c r="J1918" s="12" t="s">
        <v>41</v>
      </c>
      <c r="K1918" s="12">
        <v>2024</v>
      </c>
    </row>
    <row r="1919" spans="1:11" ht="16.5" customHeight="1" x14ac:dyDescent="0.3">
      <c r="A1919" s="14">
        <v>45415</v>
      </c>
      <c r="B1919" s="15" t="s">
        <v>37</v>
      </c>
      <c r="C1919" s="15" t="s">
        <v>55</v>
      </c>
      <c r="D1919" s="16" t="s">
        <v>13</v>
      </c>
      <c r="E1919" s="16" t="s">
        <v>24</v>
      </c>
      <c r="F1919" s="15" t="s">
        <v>84</v>
      </c>
      <c r="G1919" s="17">
        <v>226.43</v>
      </c>
      <c r="H1919" s="16">
        <v>2</v>
      </c>
      <c r="I1919" s="18">
        <v>-180.61</v>
      </c>
      <c r="J1919" s="16" t="s">
        <v>31</v>
      </c>
      <c r="K1919" s="16">
        <v>2024</v>
      </c>
    </row>
    <row r="1920" spans="1:11" ht="16.5" customHeight="1" x14ac:dyDescent="0.3">
      <c r="A1920" s="10">
        <v>45394</v>
      </c>
      <c r="B1920" s="11" t="s">
        <v>137</v>
      </c>
      <c r="C1920" s="11" t="s">
        <v>18</v>
      </c>
      <c r="D1920" s="12" t="s">
        <v>48</v>
      </c>
      <c r="E1920" s="12" t="s">
        <v>62</v>
      </c>
      <c r="F1920" s="11" t="s">
        <v>70</v>
      </c>
      <c r="G1920" s="13">
        <v>14534.94</v>
      </c>
      <c r="H1920" s="12">
        <v>1</v>
      </c>
      <c r="I1920" s="13">
        <v>1547.1</v>
      </c>
      <c r="J1920" s="12" t="s">
        <v>105</v>
      </c>
      <c r="K1920" s="12">
        <v>2024</v>
      </c>
    </row>
    <row r="1921" spans="1:11" ht="16.5" customHeight="1" x14ac:dyDescent="0.3">
      <c r="A1921" s="14">
        <v>45421</v>
      </c>
      <c r="B1921" s="15" t="s">
        <v>118</v>
      </c>
      <c r="C1921" s="15" t="s">
        <v>52</v>
      </c>
      <c r="D1921" s="16" t="s">
        <v>48</v>
      </c>
      <c r="E1921" s="16" t="s">
        <v>62</v>
      </c>
      <c r="F1921" s="15" t="s">
        <v>81</v>
      </c>
      <c r="G1921" s="17">
        <v>542.64</v>
      </c>
      <c r="H1921" s="16">
        <v>1</v>
      </c>
      <c r="I1921" s="17">
        <v>48.19</v>
      </c>
      <c r="J1921" s="16" t="s">
        <v>31</v>
      </c>
      <c r="K1921" s="16">
        <v>2024</v>
      </c>
    </row>
    <row r="1922" spans="1:11" ht="16.5" customHeight="1" x14ac:dyDescent="0.3">
      <c r="A1922" s="10">
        <v>45599</v>
      </c>
      <c r="B1922" s="11" t="s">
        <v>132</v>
      </c>
      <c r="C1922" s="11" t="s">
        <v>52</v>
      </c>
      <c r="D1922" s="12" t="s">
        <v>48</v>
      </c>
      <c r="E1922" s="12" t="s">
        <v>62</v>
      </c>
      <c r="F1922" s="11" t="s">
        <v>119</v>
      </c>
      <c r="G1922" s="13">
        <v>97987.26</v>
      </c>
      <c r="H1922" s="12">
        <v>4</v>
      </c>
      <c r="I1922" s="13">
        <v>30927.66</v>
      </c>
      <c r="J1922" s="12" t="s">
        <v>46</v>
      </c>
      <c r="K1922" s="12">
        <v>2024</v>
      </c>
    </row>
    <row r="1923" spans="1:11" ht="16.5" customHeight="1" x14ac:dyDescent="0.3">
      <c r="A1923" s="14">
        <v>45542</v>
      </c>
      <c r="B1923" s="15" t="s">
        <v>115</v>
      </c>
      <c r="C1923" s="15" t="s">
        <v>65</v>
      </c>
      <c r="D1923" s="16" t="s">
        <v>13</v>
      </c>
      <c r="E1923" s="16" t="s">
        <v>44</v>
      </c>
      <c r="F1923" s="15" t="s">
        <v>53</v>
      </c>
      <c r="G1923" s="17">
        <v>1026.94</v>
      </c>
      <c r="H1923" s="16">
        <v>1</v>
      </c>
      <c r="I1923" s="17">
        <v>519.1</v>
      </c>
      <c r="J1923" s="16" t="s">
        <v>41</v>
      </c>
      <c r="K1923" s="16">
        <v>2024</v>
      </c>
    </row>
    <row r="1924" spans="1:11" ht="16.5" customHeight="1" x14ac:dyDescent="0.3">
      <c r="A1924" s="10">
        <v>45418</v>
      </c>
      <c r="B1924" s="11" t="s">
        <v>85</v>
      </c>
      <c r="C1924" s="11" t="s">
        <v>55</v>
      </c>
      <c r="D1924" s="12" t="s">
        <v>13</v>
      </c>
      <c r="E1924" s="12" t="s">
        <v>56</v>
      </c>
      <c r="F1924" s="11" t="s">
        <v>57</v>
      </c>
      <c r="G1924" s="13">
        <v>1711.64</v>
      </c>
      <c r="H1924" s="12">
        <v>2</v>
      </c>
      <c r="I1924" s="13">
        <v>937.82</v>
      </c>
      <c r="J1924" s="12" t="s">
        <v>31</v>
      </c>
      <c r="K1924" s="12">
        <v>2024</v>
      </c>
    </row>
    <row r="1925" spans="1:11" ht="16.5" customHeight="1" x14ac:dyDescent="0.3">
      <c r="A1925" s="14">
        <v>45727</v>
      </c>
      <c r="B1925" s="15" t="s">
        <v>75</v>
      </c>
      <c r="C1925" s="15" t="s">
        <v>55</v>
      </c>
      <c r="D1925" s="16" t="s">
        <v>28</v>
      </c>
      <c r="E1925" s="16" t="s">
        <v>146</v>
      </c>
      <c r="F1925" s="15" t="s">
        <v>206</v>
      </c>
      <c r="G1925" s="17">
        <v>27065.13</v>
      </c>
      <c r="H1925" s="16">
        <v>1</v>
      </c>
      <c r="I1925" s="18">
        <v>-3151.62</v>
      </c>
      <c r="J1925" s="16" t="s">
        <v>16</v>
      </c>
      <c r="K1925" s="16">
        <v>2025</v>
      </c>
    </row>
    <row r="1926" spans="1:11" ht="16.5" customHeight="1" x14ac:dyDescent="0.3">
      <c r="A1926" s="10">
        <v>45553</v>
      </c>
      <c r="B1926" s="11" t="s">
        <v>158</v>
      </c>
      <c r="C1926" s="11" t="s">
        <v>33</v>
      </c>
      <c r="D1926" s="12" t="s">
        <v>13</v>
      </c>
      <c r="E1926" s="12" t="s">
        <v>24</v>
      </c>
      <c r="F1926" s="11" t="s">
        <v>91</v>
      </c>
      <c r="G1926" s="13">
        <v>2010.59</v>
      </c>
      <c r="H1926" s="12">
        <v>4</v>
      </c>
      <c r="I1926" s="13">
        <v>1065.72</v>
      </c>
      <c r="J1926" s="12" t="s">
        <v>41</v>
      </c>
      <c r="K1926" s="12">
        <v>2024</v>
      </c>
    </row>
    <row r="1927" spans="1:11" ht="16.5" customHeight="1" x14ac:dyDescent="0.3">
      <c r="A1927" s="14">
        <v>45639</v>
      </c>
      <c r="B1927" s="15" t="s">
        <v>176</v>
      </c>
      <c r="C1927" s="15" t="s">
        <v>76</v>
      </c>
      <c r="D1927" s="16" t="s">
        <v>13</v>
      </c>
      <c r="E1927" s="16" t="s">
        <v>24</v>
      </c>
      <c r="F1927" s="15" t="s">
        <v>125</v>
      </c>
      <c r="G1927" s="17">
        <v>240.52</v>
      </c>
      <c r="H1927" s="16">
        <v>3</v>
      </c>
      <c r="I1927" s="18">
        <v>-359.21</v>
      </c>
      <c r="J1927" s="16" t="s">
        <v>21</v>
      </c>
      <c r="K1927" s="16">
        <v>2024</v>
      </c>
    </row>
    <row r="1928" spans="1:11" ht="16.5" customHeight="1" x14ac:dyDescent="0.3">
      <c r="A1928" s="10">
        <v>45607</v>
      </c>
      <c r="B1928" s="11" t="s">
        <v>137</v>
      </c>
      <c r="C1928" s="11" t="s">
        <v>93</v>
      </c>
      <c r="D1928" s="12" t="s">
        <v>28</v>
      </c>
      <c r="E1928" s="12" t="s">
        <v>34</v>
      </c>
      <c r="F1928" s="11" t="s">
        <v>189</v>
      </c>
      <c r="G1928" s="13">
        <v>5378.3</v>
      </c>
      <c r="H1928" s="12">
        <v>3</v>
      </c>
      <c r="I1928" s="13">
        <v>2117.48</v>
      </c>
      <c r="J1928" s="12" t="s">
        <v>46</v>
      </c>
      <c r="K1928" s="12">
        <v>2024</v>
      </c>
    </row>
    <row r="1929" spans="1:11" ht="16.5" customHeight="1" x14ac:dyDescent="0.3">
      <c r="A1929" s="14">
        <v>45640</v>
      </c>
      <c r="B1929" s="15" t="s">
        <v>172</v>
      </c>
      <c r="C1929" s="15" t="s">
        <v>33</v>
      </c>
      <c r="D1929" s="16" t="s">
        <v>13</v>
      </c>
      <c r="E1929" s="16" t="s">
        <v>44</v>
      </c>
      <c r="F1929" s="15" t="s">
        <v>72</v>
      </c>
      <c r="G1929" s="17">
        <v>671.58</v>
      </c>
      <c r="H1929" s="16">
        <v>1</v>
      </c>
      <c r="I1929" s="17">
        <v>278.22000000000003</v>
      </c>
      <c r="J1929" s="16" t="s">
        <v>21</v>
      </c>
      <c r="K1929" s="16">
        <v>2024</v>
      </c>
    </row>
    <row r="1930" spans="1:11" ht="16.5" customHeight="1" x14ac:dyDescent="0.3">
      <c r="A1930" s="10">
        <v>45724</v>
      </c>
      <c r="B1930" s="11" t="s">
        <v>27</v>
      </c>
      <c r="C1930" s="11" t="s">
        <v>99</v>
      </c>
      <c r="D1930" s="12" t="s">
        <v>13</v>
      </c>
      <c r="E1930" s="12" t="s">
        <v>116</v>
      </c>
      <c r="F1930" s="11" t="s">
        <v>179</v>
      </c>
      <c r="G1930" s="13">
        <v>98679.45</v>
      </c>
      <c r="H1930" s="12">
        <v>3</v>
      </c>
      <c r="I1930" s="13">
        <v>16043.47</v>
      </c>
      <c r="J1930" s="12" t="s">
        <v>16</v>
      </c>
      <c r="K1930" s="12">
        <v>2025</v>
      </c>
    </row>
    <row r="1931" spans="1:11" ht="16.5" customHeight="1" x14ac:dyDescent="0.3">
      <c r="A1931" s="14">
        <v>45554</v>
      </c>
      <c r="B1931" s="15" t="s">
        <v>39</v>
      </c>
      <c r="C1931" s="15" t="s">
        <v>55</v>
      </c>
      <c r="D1931" s="16" t="s">
        <v>48</v>
      </c>
      <c r="E1931" s="16" t="s">
        <v>62</v>
      </c>
      <c r="F1931" s="15" t="s">
        <v>81</v>
      </c>
      <c r="G1931" s="17">
        <v>9003.4</v>
      </c>
      <c r="H1931" s="16">
        <v>2</v>
      </c>
      <c r="I1931" s="17">
        <v>629.16</v>
      </c>
      <c r="J1931" s="16" t="s">
        <v>41</v>
      </c>
      <c r="K1931" s="16">
        <v>2024</v>
      </c>
    </row>
    <row r="1932" spans="1:11" ht="16.5" customHeight="1" x14ac:dyDescent="0.3">
      <c r="A1932" s="10">
        <v>45436</v>
      </c>
      <c r="B1932" s="11" t="s">
        <v>64</v>
      </c>
      <c r="C1932" s="11" t="s">
        <v>18</v>
      </c>
      <c r="D1932" s="12" t="s">
        <v>28</v>
      </c>
      <c r="E1932" s="12" t="s">
        <v>29</v>
      </c>
      <c r="F1932" s="11" t="s">
        <v>148</v>
      </c>
      <c r="G1932" s="13">
        <v>8321.6</v>
      </c>
      <c r="H1932" s="12">
        <v>4</v>
      </c>
      <c r="I1932" s="19">
        <v>-330.49</v>
      </c>
      <c r="J1932" s="12" t="s">
        <v>31</v>
      </c>
      <c r="K1932" s="12">
        <v>2024</v>
      </c>
    </row>
    <row r="1933" spans="1:11" ht="16.5" customHeight="1" x14ac:dyDescent="0.3">
      <c r="A1933" s="14">
        <v>45530</v>
      </c>
      <c r="B1933" s="15" t="s">
        <v>176</v>
      </c>
      <c r="C1933" s="15" t="s">
        <v>102</v>
      </c>
      <c r="D1933" s="16" t="s">
        <v>13</v>
      </c>
      <c r="E1933" s="16" t="s">
        <v>44</v>
      </c>
      <c r="F1933" s="15" t="s">
        <v>53</v>
      </c>
      <c r="G1933" s="17">
        <v>16851.25</v>
      </c>
      <c r="H1933" s="16">
        <v>5</v>
      </c>
      <c r="I1933" s="17">
        <v>7500.49</v>
      </c>
      <c r="J1933" s="16" t="s">
        <v>36</v>
      </c>
      <c r="K1933" s="16">
        <v>2024</v>
      </c>
    </row>
    <row r="1934" spans="1:11" ht="16.5" customHeight="1" x14ac:dyDescent="0.3">
      <c r="A1934" s="10">
        <v>45487</v>
      </c>
      <c r="B1934" s="11" t="s">
        <v>51</v>
      </c>
      <c r="C1934" s="11" t="s">
        <v>76</v>
      </c>
      <c r="D1934" s="12" t="s">
        <v>13</v>
      </c>
      <c r="E1934" s="12" t="s">
        <v>44</v>
      </c>
      <c r="F1934" s="11" t="s">
        <v>45</v>
      </c>
      <c r="G1934" s="13">
        <v>1068.1500000000001</v>
      </c>
      <c r="H1934" s="12">
        <v>3</v>
      </c>
      <c r="I1934" s="13">
        <v>453.29</v>
      </c>
      <c r="J1934" s="12" t="s">
        <v>82</v>
      </c>
      <c r="K1934" s="12">
        <v>2024</v>
      </c>
    </row>
    <row r="1935" spans="1:11" ht="16.5" customHeight="1" x14ac:dyDescent="0.3">
      <c r="A1935" s="14">
        <v>45610</v>
      </c>
      <c r="B1935" s="15" t="s">
        <v>183</v>
      </c>
      <c r="C1935" s="15" t="s">
        <v>65</v>
      </c>
      <c r="D1935" s="16" t="s">
        <v>13</v>
      </c>
      <c r="E1935" s="16" t="s">
        <v>19</v>
      </c>
      <c r="F1935" s="15" t="s">
        <v>128</v>
      </c>
      <c r="G1935" s="17">
        <v>1175.56</v>
      </c>
      <c r="H1935" s="16">
        <v>1</v>
      </c>
      <c r="I1935" s="17">
        <v>337.5</v>
      </c>
      <c r="J1935" s="16" t="s">
        <v>46</v>
      </c>
      <c r="K1935" s="16">
        <v>2024</v>
      </c>
    </row>
    <row r="1936" spans="1:11" ht="16.5" customHeight="1" x14ac:dyDescent="0.3">
      <c r="A1936" s="10">
        <v>45632</v>
      </c>
      <c r="B1936" s="11" t="s">
        <v>86</v>
      </c>
      <c r="C1936" s="11" t="s">
        <v>102</v>
      </c>
      <c r="D1936" s="12" t="s">
        <v>28</v>
      </c>
      <c r="E1936" s="12" t="s">
        <v>60</v>
      </c>
      <c r="F1936" s="11" t="s">
        <v>194</v>
      </c>
      <c r="G1936" s="13">
        <v>8168.21</v>
      </c>
      <c r="H1936" s="12">
        <v>2</v>
      </c>
      <c r="I1936" s="19">
        <v>-3172.26</v>
      </c>
      <c r="J1936" s="12" t="s">
        <v>21</v>
      </c>
      <c r="K1936" s="12">
        <v>2024</v>
      </c>
    </row>
    <row r="1937" spans="1:11" ht="16.5" customHeight="1" x14ac:dyDescent="0.3">
      <c r="A1937" s="14">
        <v>45612</v>
      </c>
      <c r="B1937" s="15" t="s">
        <v>39</v>
      </c>
      <c r="C1937" s="15" t="s">
        <v>52</v>
      </c>
      <c r="D1937" s="16" t="s">
        <v>13</v>
      </c>
      <c r="E1937" s="16" t="s">
        <v>14</v>
      </c>
      <c r="F1937" s="15" t="s">
        <v>15</v>
      </c>
      <c r="G1937" s="17">
        <v>1454.16</v>
      </c>
      <c r="H1937" s="16">
        <v>2</v>
      </c>
      <c r="I1937" s="17">
        <v>665.94</v>
      </c>
      <c r="J1937" s="16" t="s">
        <v>46</v>
      </c>
      <c r="K1937" s="16">
        <v>2024</v>
      </c>
    </row>
    <row r="1938" spans="1:11" ht="16.5" customHeight="1" x14ac:dyDescent="0.3">
      <c r="A1938" s="10">
        <v>45517</v>
      </c>
      <c r="B1938" s="11" t="s">
        <v>39</v>
      </c>
      <c r="C1938" s="11" t="s">
        <v>47</v>
      </c>
      <c r="D1938" s="12" t="s">
        <v>28</v>
      </c>
      <c r="E1938" s="12" t="s">
        <v>146</v>
      </c>
      <c r="F1938" s="11" t="s">
        <v>147</v>
      </c>
      <c r="G1938" s="13">
        <v>12536.07</v>
      </c>
      <c r="H1938" s="12">
        <v>2</v>
      </c>
      <c r="I1938" s="19">
        <v>-4182.71</v>
      </c>
      <c r="J1938" s="12" t="s">
        <v>36</v>
      </c>
      <c r="K1938" s="12">
        <v>2024</v>
      </c>
    </row>
    <row r="1939" spans="1:11" ht="16.5" customHeight="1" x14ac:dyDescent="0.3">
      <c r="A1939" s="14">
        <v>45614</v>
      </c>
      <c r="B1939" s="15" t="s">
        <v>120</v>
      </c>
      <c r="C1939" s="15" t="s">
        <v>12</v>
      </c>
      <c r="D1939" s="16" t="s">
        <v>13</v>
      </c>
      <c r="E1939" s="16" t="s">
        <v>44</v>
      </c>
      <c r="F1939" s="15" t="s">
        <v>72</v>
      </c>
      <c r="G1939" s="17">
        <v>42057.36</v>
      </c>
      <c r="H1939" s="16">
        <v>5</v>
      </c>
      <c r="I1939" s="17">
        <v>14161.7</v>
      </c>
      <c r="J1939" s="16" t="s">
        <v>46</v>
      </c>
      <c r="K1939" s="16">
        <v>2024</v>
      </c>
    </row>
    <row r="1940" spans="1:11" ht="16.5" customHeight="1" x14ac:dyDescent="0.3">
      <c r="A1940" s="10">
        <v>45425</v>
      </c>
      <c r="B1940" s="11" t="s">
        <v>27</v>
      </c>
      <c r="C1940" s="11" t="s">
        <v>121</v>
      </c>
      <c r="D1940" s="12" t="s">
        <v>28</v>
      </c>
      <c r="E1940" s="12" t="s">
        <v>34</v>
      </c>
      <c r="F1940" s="11" t="s">
        <v>123</v>
      </c>
      <c r="G1940" s="13">
        <v>9305.17</v>
      </c>
      <c r="H1940" s="12">
        <v>3</v>
      </c>
      <c r="I1940" s="13">
        <v>2398.6</v>
      </c>
      <c r="J1940" s="12" t="s">
        <v>31</v>
      </c>
      <c r="K1940" s="12">
        <v>2024</v>
      </c>
    </row>
    <row r="1941" spans="1:11" ht="16.5" customHeight="1" x14ac:dyDescent="0.3">
      <c r="A1941" s="14">
        <v>45437</v>
      </c>
      <c r="B1941" s="15" t="s">
        <v>164</v>
      </c>
      <c r="C1941" s="15" t="s">
        <v>76</v>
      </c>
      <c r="D1941" s="16" t="s">
        <v>13</v>
      </c>
      <c r="E1941" s="16" t="s">
        <v>24</v>
      </c>
      <c r="F1941" s="15" t="s">
        <v>25</v>
      </c>
      <c r="G1941" s="17">
        <v>26925.21</v>
      </c>
      <c r="H1941" s="16">
        <v>9</v>
      </c>
      <c r="I1941" s="18">
        <v>-25966.87</v>
      </c>
      <c r="J1941" s="16" t="s">
        <v>31</v>
      </c>
      <c r="K1941" s="16">
        <v>2024</v>
      </c>
    </row>
    <row r="1942" spans="1:11" ht="16.5" customHeight="1" x14ac:dyDescent="0.3">
      <c r="A1942" s="10">
        <v>45723</v>
      </c>
      <c r="B1942" s="11" t="s">
        <v>42</v>
      </c>
      <c r="C1942" s="11" t="s">
        <v>65</v>
      </c>
      <c r="D1942" s="12" t="s">
        <v>48</v>
      </c>
      <c r="E1942" s="12" t="s">
        <v>107</v>
      </c>
      <c r="F1942" s="11" t="s">
        <v>131</v>
      </c>
      <c r="G1942" s="13">
        <v>2476.08</v>
      </c>
      <c r="H1942" s="12">
        <v>4</v>
      </c>
      <c r="I1942" s="13">
        <v>836.38</v>
      </c>
      <c r="J1942" s="12" t="s">
        <v>16</v>
      </c>
      <c r="K1942" s="12">
        <v>2025</v>
      </c>
    </row>
    <row r="1943" spans="1:11" ht="16.5" customHeight="1" x14ac:dyDescent="0.3">
      <c r="A1943" s="14">
        <v>45559</v>
      </c>
      <c r="B1943" s="15" t="s">
        <v>164</v>
      </c>
      <c r="C1943" s="15" t="s">
        <v>43</v>
      </c>
      <c r="D1943" s="16" t="s">
        <v>28</v>
      </c>
      <c r="E1943" s="16" t="s">
        <v>60</v>
      </c>
      <c r="F1943" s="15" t="s">
        <v>136</v>
      </c>
      <c r="G1943" s="17">
        <v>100292.14</v>
      </c>
      <c r="H1943" s="16">
        <v>3</v>
      </c>
      <c r="I1943" s="17">
        <v>21010.55</v>
      </c>
      <c r="J1943" s="16" t="s">
        <v>41</v>
      </c>
      <c r="K1943" s="16">
        <v>2024</v>
      </c>
    </row>
    <row r="1944" spans="1:11" ht="16.5" customHeight="1" x14ac:dyDescent="0.3">
      <c r="A1944" s="10">
        <v>45497</v>
      </c>
      <c r="B1944" s="11" t="s">
        <v>32</v>
      </c>
      <c r="C1944" s="11" t="s">
        <v>55</v>
      </c>
      <c r="D1944" s="12" t="s">
        <v>28</v>
      </c>
      <c r="E1944" s="12" t="s">
        <v>34</v>
      </c>
      <c r="F1944" s="11" t="s">
        <v>35</v>
      </c>
      <c r="G1944" s="13">
        <v>45417.54</v>
      </c>
      <c r="H1944" s="12">
        <v>5</v>
      </c>
      <c r="I1944" s="13">
        <v>2737.3</v>
      </c>
      <c r="J1944" s="12" t="s">
        <v>82</v>
      </c>
      <c r="K1944" s="12">
        <v>2024</v>
      </c>
    </row>
    <row r="1945" spans="1:11" ht="16.5" customHeight="1" x14ac:dyDescent="0.3">
      <c r="A1945" s="14">
        <v>45585</v>
      </c>
      <c r="B1945" s="15" t="s">
        <v>178</v>
      </c>
      <c r="C1945" s="15" t="s">
        <v>18</v>
      </c>
      <c r="D1945" s="16" t="s">
        <v>13</v>
      </c>
      <c r="E1945" s="16" t="s">
        <v>24</v>
      </c>
      <c r="F1945" s="15" t="s">
        <v>84</v>
      </c>
      <c r="G1945" s="17">
        <v>1965.31</v>
      </c>
      <c r="H1945" s="16">
        <v>4</v>
      </c>
      <c r="I1945" s="18">
        <v>-1885.16</v>
      </c>
      <c r="J1945" s="16" t="s">
        <v>96</v>
      </c>
      <c r="K1945" s="16">
        <v>2024</v>
      </c>
    </row>
    <row r="1946" spans="1:11" ht="16.5" customHeight="1" x14ac:dyDescent="0.3">
      <c r="A1946" s="10">
        <v>45631</v>
      </c>
      <c r="B1946" s="11" t="s">
        <v>27</v>
      </c>
      <c r="C1946" s="11" t="s">
        <v>65</v>
      </c>
      <c r="D1946" s="12" t="s">
        <v>48</v>
      </c>
      <c r="E1946" s="12" t="s">
        <v>107</v>
      </c>
      <c r="F1946" s="11" t="s">
        <v>108</v>
      </c>
      <c r="G1946" s="13">
        <v>2359.39</v>
      </c>
      <c r="H1946" s="12">
        <v>3</v>
      </c>
      <c r="I1946" s="13">
        <v>718.12</v>
      </c>
      <c r="J1946" s="12" t="s">
        <v>21</v>
      </c>
      <c r="K1946" s="12">
        <v>2024</v>
      </c>
    </row>
    <row r="1947" spans="1:11" ht="16.5" customHeight="1" x14ac:dyDescent="0.3">
      <c r="A1947" s="14">
        <v>45724</v>
      </c>
      <c r="B1947" s="15" t="s">
        <v>79</v>
      </c>
      <c r="C1947" s="15" t="s">
        <v>80</v>
      </c>
      <c r="D1947" s="16" t="s">
        <v>13</v>
      </c>
      <c r="E1947" s="16" t="s">
        <v>73</v>
      </c>
      <c r="F1947" s="15" t="s">
        <v>74</v>
      </c>
      <c r="G1947" s="17">
        <v>4121.57</v>
      </c>
      <c r="H1947" s="16">
        <v>2</v>
      </c>
      <c r="I1947" s="17">
        <v>1075.6199999999999</v>
      </c>
      <c r="J1947" s="16" t="s">
        <v>16</v>
      </c>
      <c r="K1947" s="16">
        <v>2025</v>
      </c>
    </row>
    <row r="1948" spans="1:11" ht="16.5" customHeight="1" x14ac:dyDescent="0.3">
      <c r="A1948" s="10">
        <v>45608</v>
      </c>
      <c r="B1948" s="11" t="s">
        <v>106</v>
      </c>
      <c r="C1948" s="11" t="s">
        <v>83</v>
      </c>
      <c r="D1948" s="12" t="s">
        <v>13</v>
      </c>
      <c r="E1948" s="12" t="s">
        <v>24</v>
      </c>
      <c r="F1948" s="11" t="s">
        <v>100</v>
      </c>
      <c r="G1948" s="13">
        <v>2228.12</v>
      </c>
      <c r="H1948" s="12">
        <v>1</v>
      </c>
      <c r="I1948" s="13">
        <v>1012.87</v>
      </c>
      <c r="J1948" s="12" t="s">
        <v>46</v>
      </c>
      <c r="K1948" s="12">
        <v>2024</v>
      </c>
    </row>
    <row r="1949" spans="1:11" ht="16.5" customHeight="1" x14ac:dyDescent="0.3">
      <c r="A1949" s="14">
        <v>45696</v>
      </c>
      <c r="B1949" s="15" t="s">
        <v>79</v>
      </c>
      <c r="C1949" s="15" t="s">
        <v>43</v>
      </c>
      <c r="D1949" s="16" t="s">
        <v>13</v>
      </c>
      <c r="E1949" s="16" t="s">
        <v>44</v>
      </c>
      <c r="F1949" s="15" t="s">
        <v>53</v>
      </c>
      <c r="G1949" s="17">
        <v>10390.67</v>
      </c>
      <c r="H1949" s="16">
        <v>3</v>
      </c>
      <c r="I1949" s="17">
        <v>5430.44</v>
      </c>
      <c r="J1949" s="16" t="s">
        <v>78</v>
      </c>
      <c r="K1949" s="16">
        <v>2025</v>
      </c>
    </row>
    <row r="1950" spans="1:11" ht="16.5" customHeight="1" x14ac:dyDescent="0.3">
      <c r="A1950" s="10">
        <v>45404</v>
      </c>
      <c r="B1950" s="11" t="s">
        <v>85</v>
      </c>
      <c r="C1950" s="11" t="s">
        <v>99</v>
      </c>
      <c r="D1950" s="12" t="s">
        <v>13</v>
      </c>
      <c r="E1950" s="12" t="s">
        <v>116</v>
      </c>
      <c r="F1950" s="11" t="s">
        <v>199</v>
      </c>
      <c r="G1950" s="13">
        <v>7129.23</v>
      </c>
      <c r="H1950" s="12">
        <v>2</v>
      </c>
      <c r="I1950" s="13">
        <v>2170.88</v>
      </c>
      <c r="J1950" s="12" t="s">
        <v>105</v>
      </c>
      <c r="K1950" s="12">
        <v>2024</v>
      </c>
    </row>
    <row r="1951" spans="1:11" ht="16.5" customHeight="1" x14ac:dyDescent="0.3">
      <c r="A1951" s="14">
        <v>45527</v>
      </c>
      <c r="B1951" s="15" t="s">
        <v>88</v>
      </c>
      <c r="C1951" s="15" t="s">
        <v>18</v>
      </c>
      <c r="D1951" s="16" t="s">
        <v>48</v>
      </c>
      <c r="E1951" s="16" t="s">
        <v>62</v>
      </c>
      <c r="F1951" s="15" t="s">
        <v>110</v>
      </c>
      <c r="G1951" s="17">
        <v>6652.98</v>
      </c>
      <c r="H1951" s="16">
        <v>2</v>
      </c>
      <c r="I1951" s="17">
        <v>675.84</v>
      </c>
      <c r="J1951" s="16" t="s">
        <v>36</v>
      </c>
      <c r="K1951" s="16">
        <v>2024</v>
      </c>
    </row>
    <row r="1952" spans="1:11" ht="16.5" customHeight="1" x14ac:dyDescent="0.3">
      <c r="A1952" s="10">
        <v>45652</v>
      </c>
      <c r="B1952" s="11" t="s">
        <v>39</v>
      </c>
      <c r="C1952" s="11" t="s">
        <v>99</v>
      </c>
      <c r="D1952" s="12" t="s">
        <v>13</v>
      </c>
      <c r="E1952" s="12" t="s">
        <v>44</v>
      </c>
      <c r="F1952" s="11" t="s">
        <v>53</v>
      </c>
      <c r="G1952" s="13">
        <v>4124.59</v>
      </c>
      <c r="H1952" s="12">
        <v>6</v>
      </c>
      <c r="I1952" s="13">
        <v>2184.39</v>
      </c>
      <c r="J1952" s="12" t="s">
        <v>21</v>
      </c>
      <c r="K1952" s="12">
        <v>2024</v>
      </c>
    </row>
    <row r="1953" spans="1:11" ht="16.5" customHeight="1" x14ac:dyDescent="0.3">
      <c r="A1953" s="14">
        <v>45722</v>
      </c>
      <c r="B1953" s="15" t="s">
        <v>165</v>
      </c>
      <c r="C1953" s="15" t="s">
        <v>65</v>
      </c>
      <c r="D1953" s="16" t="s">
        <v>13</v>
      </c>
      <c r="E1953" s="16" t="s">
        <v>44</v>
      </c>
      <c r="F1953" s="15" t="s">
        <v>72</v>
      </c>
      <c r="G1953" s="17">
        <v>1093.42</v>
      </c>
      <c r="H1953" s="16">
        <v>2</v>
      </c>
      <c r="I1953" s="17">
        <v>594.99</v>
      </c>
      <c r="J1953" s="16" t="s">
        <v>16</v>
      </c>
      <c r="K1953" s="16">
        <v>2025</v>
      </c>
    </row>
    <row r="1954" spans="1:11" ht="16.5" customHeight="1" x14ac:dyDescent="0.3">
      <c r="A1954" s="10">
        <v>45458</v>
      </c>
      <c r="B1954" s="11" t="s">
        <v>32</v>
      </c>
      <c r="C1954" s="11" t="s">
        <v>12</v>
      </c>
      <c r="D1954" s="12" t="s">
        <v>48</v>
      </c>
      <c r="E1954" s="12" t="s">
        <v>62</v>
      </c>
      <c r="F1954" s="11" t="s">
        <v>70</v>
      </c>
      <c r="G1954" s="13">
        <v>81876.72</v>
      </c>
      <c r="H1954" s="12">
        <v>3</v>
      </c>
      <c r="I1954" s="13">
        <v>26850.99</v>
      </c>
      <c r="J1954" s="12" t="s">
        <v>26</v>
      </c>
      <c r="K1954" s="12">
        <v>2024</v>
      </c>
    </row>
    <row r="1955" spans="1:11" ht="16.5" customHeight="1" x14ac:dyDescent="0.3">
      <c r="A1955" s="14">
        <v>45516</v>
      </c>
      <c r="B1955" s="15" t="s">
        <v>42</v>
      </c>
      <c r="C1955" s="15" t="s">
        <v>40</v>
      </c>
      <c r="D1955" s="16" t="s">
        <v>48</v>
      </c>
      <c r="E1955" s="16" t="s">
        <v>107</v>
      </c>
      <c r="F1955" s="15" t="s">
        <v>175</v>
      </c>
      <c r="G1955" s="17">
        <v>22604.42</v>
      </c>
      <c r="H1955" s="16">
        <v>3</v>
      </c>
      <c r="I1955" s="17">
        <v>3486.15</v>
      </c>
      <c r="J1955" s="16" t="s">
        <v>36</v>
      </c>
      <c r="K1955" s="16">
        <v>2024</v>
      </c>
    </row>
    <row r="1956" spans="1:11" ht="16.5" customHeight="1" x14ac:dyDescent="0.3">
      <c r="A1956" s="10">
        <v>45428</v>
      </c>
      <c r="B1956" s="11" t="s">
        <v>85</v>
      </c>
      <c r="C1956" s="11" t="s">
        <v>55</v>
      </c>
      <c r="D1956" s="12" t="s">
        <v>13</v>
      </c>
      <c r="E1956" s="12" t="s">
        <v>24</v>
      </c>
      <c r="F1956" s="11" t="s">
        <v>25</v>
      </c>
      <c r="G1956" s="13">
        <v>1359.68</v>
      </c>
      <c r="H1956" s="12">
        <v>7</v>
      </c>
      <c r="I1956" s="19">
        <v>-1046.8499999999999</v>
      </c>
      <c r="J1956" s="12" t="s">
        <v>31</v>
      </c>
      <c r="K1956" s="12">
        <v>2024</v>
      </c>
    </row>
    <row r="1957" spans="1:11" ht="16.5" customHeight="1" x14ac:dyDescent="0.3">
      <c r="A1957" s="14">
        <v>45652</v>
      </c>
      <c r="B1957" s="15" t="s">
        <v>88</v>
      </c>
      <c r="C1957" s="15" t="s">
        <v>23</v>
      </c>
      <c r="D1957" s="16" t="s">
        <v>13</v>
      </c>
      <c r="E1957" s="16" t="s">
        <v>73</v>
      </c>
      <c r="F1957" s="15" t="s">
        <v>109</v>
      </c>
      <c r="G1957" s="17">
        <v>3435.71</v>
      </c>
      <c r="H1957" s="16">
        <v>1</v>
      </c>
      <c r="I1957" s="18">
        <v>-766.78</v>
      </c>
      <c r="J1957" s="16" t="s">
        <v>21</v>
      </c>
      <c r="K1957" s="16">
        <v>2024</v>
      </c>
    </row>
    <row r="1958" spans="1:11" ht="16.5" customHeight="1" x14ac:dyDescent="0.3">
      <c r="A1958" s="10">
        <v>45501</v>
      </c>
      <c r="B1958" s="11" t="s">
        <v>115</v>
      </c>
      <c r="C1958" s="11" t="s">
        <v>99</v>
      </c>
      <c r="D1958" s="12" t="s">
        <v>13</v>
      </c>
      <c r="E1958" s="12" t="s">
        <v>44</v>
      </c>
      <c r="F1958" s="11" t="s">
        <v>97</v>
      </c>
      <c r="G1958" s="13">
        <v>3053.3</v>
      </c>
      <c r="H1958" s="12">
        <v>8</v>
      </c>
      <c r="I1958" s="13">
        <v>1231.44</v>
      </c>
      <c r="J1958" s="12" t="s">
        <v>82</v>
      </c>
      <c r="K1958" s="12">
        <v>2024</v>
      </c>
    </row>
    <row r="1959" spans="1:11" ht="16.5" customHeight="1" x14ac:dyDescent="0.3">
      <c r="A1959" s="14">
        <v>45608</v>
      </c>
      <c r="B1959" s="15" t="s">
        <v>54</v>
      </c>
      <c r="C1959" s="15" t="s">
        <v>153</v>
      </c>
      <c r="D1959" s="16" t="s">
        <v>48</v>
      </c>
      <c r="E1959" s="16" t="s">
        <v>140</v>
      </c>
      <c r="F1959" s="15" t="s">
        <v>192</v>
      </c>
      <c r="G1959" s="17">
        <v>627106.29</v>
      </c>
      <c r="H1959" s="16">
        <v>4</v>
      </c>
      <c r="I1959" s="18">
        <v>-909653.43</v>
      </c>
      <c r="J1959" s="16" t="s">
        <v>46</v>
      </c>
      <c r="K1959" s="16">
        <v>2024</v>
      </c>
    </row>
    <row r="1960" spans="1:11" ht="16.5" customHeight="1" x14ac:dyDescent="0.3">
      <c r="A1960" s="10">
        <v>45674</v>
      </c>
      <c r="B1960" s="11" t="s">
        <v>88</v>
      </c>
      <c r="C1960" s="11" t="s">
        <v>65</v>
      </c>
      <c r="D1960" s="12" t="s">
        <v>48</v>
      </c>
      <c r="E1960" s="12" t="s">
        <v>62</v>
      </c>
      <c r="F1960" s="11" t="s">
        <v>186</v>
      </c>
      <c r="G1960" s="13">
        <v>8835.07</v>
      </c>
      <c r="H1960" s="12">
        <v>1</v>
      </c>
      <c r="I1960" s="13">
        <v>564.07000000000005</v>
      </c>
      <c r="J1960" s="12" t="s">
        <v>170</v>
      </c>
      <c r="K1960" s="12">
        <v>2025</v>
      </c>
    </row>
    <row r="1961" spans="1:11" ht="16.5" customHeight="1" x14ac:dyDescent="0.3">
      <c r="A1961" s="14">
        <v>45646</v>
      </c>
      <c r="B1961" s="15" t="s">
        <v>58</v>
      </c>
      <c r="C1961" s="15" t="s">
        <v>59</v>
      </c>
      <c r="D1961" s="16" t="s">
        <v>13</v>
      </c>
      <c r="E1961" s="16" t="s">
        <v>24</v>
      </c>
      <c r="F1961" s="15" t="s">
        <v>91</v>
      </c>
      <c r="G1961" s="17">
        <v>17967.57</v>
      </c>
      <c r="H1961" s="16">
        <v>6</v>
      </c>
      <c r="I1961" s="17">
        <v>9101.7199999999993</v>
      </c>
      <c r="J1961" s="16" t="s">
        <v>21</v>
      </c>
      <c r="K1961" s="16">
        <v>2024</v>
      </c>
    </row>
    <row r="1962" spans="1:11" ht="16.5" customHeight="1" x14ac:dyDescent="0.3">
      <c r="A1962" s="10">
        <v>45611</v>
      </c>
      <c r="B1962" s="11" t="s">
        <v>168</v>
      </c>
      <c r="C1962" s="11" t="s">
        <v>43</v>
      </c>
      <c r="D1962" s="12" t="s">
        <v>13</v>
      </c>
      <c r="E1962" s="12" t="s">
        <v>24</v>
      </c>
      <c r="F1962" s="11" t="s">
        <v>100</v>
      </c>
      <c r="G1962" s="13">
        <v>9237.7999999999993</v>
      </c>
      <c r="H1962" s="12">
        <v>3</v>
      </c>
      <c r="I1962" s="13">
        <v>3306.71</v>
      </c>
      <c r="J1962" s="12" t="s">
        <v>46</v>
      </c>
      <c r="K1962" s="12">
        <v>2024</v>
      </c>
    </row>
    <row r="1963" spans="1:11" ht="16.5" customHeight="1" x14ac:dyDescent="0.3">
      <c r="A1963" s="14">
        <v>45719</v>
      </c>
      <c r="B1963" s="15" t="s">
        <v>150</v>
      </c>
      <c r="C1963" s="15" t="s">
        <v>83</v>
      </c>
      <c r="D1963" s="16" t="s">
        <v>13</v>
      </c>
      <c r="E1963" s="16" t="s">
        <v>24</v>
      </c>
      <c r="F1963" s="15" t="s">
        <v>25</v>
      </c>
      <c r="G1963" s="17">
        <v>3137.56</v>
      </c>
      <c r="H1963" s="16">
        <v>6</v>
      </c>
      <c r="I1963" s="17">
        <v>1869.36</v>
      </c>
      <c r="J1963" s="16" t="s">
        <v>16</v>
      </c>
      <c r="K1963" s="16">
        <v>2025</v>
      </c>
    </row>
    <row r="1964" spans="1:11" ht="16.5" customHeight="1" x14ac:dyDescent="0.3">
      <c r="A1964" s="10">
        <v>45493</v>
      </c>
      <c r="B1964" s="11" t="s">
        <v>176</v>
      </c>
      <c r="C1964" s="11" t="s">
        <v>111</v>
      </c>
      <c r="D1964" s="12" t="s">
        <v>13</v>
      </c>
      <c r="E1964" s="12" t="s">
        <v>73</v>
      </c>
      <c r="F1964" s="11" t="s">
        <v>74</v>
      </c>
      <c r="G1964" s="13">
        <v>73779.929999999993</v>
      </c>
      <c r="H1964" s="12">
        <v>5</v>
      </c>
      <c r="I1964" s="13">
        <v>11454.49</v>
      </c>
      <c r="J1964" s="12" t="s">
        <v>82</v>
      </c>
      <c r="K1964" s="12">
        <v>2024</v>
      </c>
    </row>
    <row r="1965" spans="1:11" ht="16.5" customHeight="1" x14ac:dyDescent="0.3">
      <c r="A1965" s="14">
        <v>45525</v>
      </c>
      <c r="B1965" s="15" t="s">
        <v>39</v>
      </c>
      <c r="C1965" s="15" t="s">
        <v>59</v>
      </c>
      <c r="D1965" s="16" t="s">
        <v>13</v>
      </c>
      <c r="E1965" s="16" t="s">
        <v>24</v>
      </c>
      <c r="F1965" s="15" t="s">
        <v>91</v>
      </c>
      <c r="G1965" s="17">
        <v>5870.62</v>
      </c>
      <c r="H1965" s="16">
        <v>3</v>
      </c>
      <c r="I1965" s="17">
        <v>2788.19</v>
      </c>
      <c r="J1965" s="16" t="s">
        <v>36</v>
      </c>
      <c r="K1965" s="16">
        <v>2024</v>
      </c>
    </row>
    <row r="1966" spans="1:11" ht="16.5" customHeight="1" x14ac:dyDescent="0.3">
      <c r="A1966" s="10">
        <v>45560</v>
      </c>
      <c r="B1966" s="11" t="s">
        <v>17</v>
      </c>
      <c r="C1966" s="11" t="s">
        <v>47</v>
      </c>
      <c r="D1966" s="12" t="s">
        <v>13</v>
      </c>
      <c r="E1966" s="12" t="s">
        <v>44</v>
      </c>
      <c r="F1966" s="11" t="s">
        <v>66</v>
      </c>
      <c r="G1966" s="13">
        <v>2908.8</v>
      </c>
      <c r="H1966" s="12">
        <v>7</v>
      </c>
      <c r="I1966" s="13">
        <v>1049.4000000000001</v>
      </c>
      <c r="J1966" s="12" t="s">
        <v>41</v>
      </c>
      <c r="K1966" s="12">
        <v>2024</v>
      </c>
    </row>
    <row r="1967" spans="1:11" ht="16.5" customHeight="1" x14ac:dyDescent="0.3">
      <c r="A1967" s="14">
        <v>45696</v>
      </c>
      <c r="B1967" s="15" t="s">
        <v>120</v>
      </c>
      <c r="C1967" s="15" t="s">
        <v>102</v>
      </c>
      <c r="D1967" s="16" t="s">
        <v>48</v>
      </c>
      <c r="E1967" s="16" t="s">
        <v>62</v>
      </c>
      <c r="F1967" s="15" t="s">
        <v>81</v>
      </c>
      <c r="G1967" s="17">
        <v>7118.84</v>
      </c>
      <c r="H1967" s="16">
        <v>2</v>
      </c>
      <c r="I1967" s="17">
        <v>1563.05</v>
      </c>
      <c r="J1967" s="16" t="s">
        <v>78</v>
      </c>
      <c r="K1967" s="16">
        <v>2025</v>
      </c>
    </row>
    <row r="1968" spans="1:11" ht="16.5" customHeight="1" x14ac:dyDescent="0.3">
      <c r="A1968" s="10">
        <v>45486</v>
      </c>
      <c r="B1968" s="11" t="s">
        <v>101</v>
      </c>
      <c r="C1968" s="11" t="s">
        <v>80</v>
      </c>
      <c r="D1968" s="12" t="s">
        <v>28</v>
      </c>
      <c r="E1968" s="12" t="s">
        <v>29</v>
      </c>
      <c r="F1968" s="11" t="s">
        <v>148</v>
      </c>
      <c r="G1968" s="13">
        <v>47227.16</v>
      </c>
      <c r="H1968" s="12">
        <v>3</v>
      </c>
      <c r="I1968" s="13">
        <v>5937.27</v>
      </c>
      <c r="J1968" s="12" t="s">
        <v>82</v>
      </c>
      <c r="K1968" s="12">
        <v>2024</v>
      </c>
    </row>
    <row r="1969" spans="1:11" ht="16.5" customHeight="1" x14ac:dyDescent="0.3">
      <c r="A1969" s="14">
        <v>45505</v>
      </c>
      <c r="B1969" s="15" t="s">
        <v>75</v>
      </c>
      <c r="C1969" s="15" t="s">
        <v>65</v>
      </c>
      <c r="D1969" s="16" t="s">
        <v>13</v>
      </c>
      <c r="E1969" s="16" t="s">
        <v>44</v>
      </c>
      <c r="F1969" s="15" t="s">
        <v>66</v>
      </c>
      <c r="G1969" s="17">
        <v>10679.17</v>
      </c>
      <c r="H1969" s="16">
        <v>2</v>
      </c>
      <c r="I1969" s="17">
        <v>4978.08</v>
      </c>
      <c r="J1969" s="16" t="s">
        <v>36</v>
      </c>
      <c r="K1969" s="16">
        <v>2024</v>
      </c>
    </row>
    <row r="1970" spans="1:11" ht="16.5" customHeight="1" x14ac:dyDescent="0.3">
      <c r="A1970" s="10">
        <v>45641</v>
      </c>
      <c r="B1970" s="11" t="s">
        <v>58</v>
      </c>
      <c r="C1970" s="11" t="s">
        <v>33</v>
      </c>
      <c r="D1970" s="12" t="s">
        <v>48</v>
      </c>
      <c r="E1970" s="12" t="s">
        <v>62</v>
      </c>
      <c r="F1970" s="11" t="s">
        <v>185</v>
      </c>
      <c r="G1970" s="13">
        <v>32248.7</v>
      </c>
      <c r="H1970" s="12">
        <v>3</v>
      </c>
      <c r="I1970" s="13">
        <v>2412.9699999999998</v>
      </c>
      <c r="J1970" s="12" t="s">
        <v>21</v>
      </c>
      <c r="K1970" s="12">
        <v>2024</v>
      </c>
    </row>
    <row r="1971" spans="1:11" ht="16.5" customHeight="1" x14ac:dyDescent="0.3">
      <c r="A1971" s="14">
        <v>45551</v>
      </c>
      <c r="B1971" s="15" t="s">
        <v>176</v>
      </c>
      <c r="C1971" s="15" t="s">
        <v>12</v>
      </c>
      <c r="D1971" s="16" t="s">
        <v>13</v>
      </c>
      <c r="E1971" s="16" t="s">
        <v>24</v>
      </c>
      <c r="F1971" s="15" t="s">
        <v>125</v>
      </c>
      <c r="G1971" s="17">
        <v>358.23</v>
      </c>
      <c r="H1971" s="16">
        <v>2</v>
      </c>
      <c r="I1971" s="18">
        <v>-548.88</v>
      </c>
      <c r="J1971" s="16" t="s">
        <v>41</v>
      </c>
      <c r="K1971" s="16">
        <v>2024</v>
      </c>
    </row>
    <row r="1972" spans="1:11" ht="16.5" customHeight="1" x14ac:dyDescent="0.3">
      <c r="A1972" s="10">
        <v>45387</v>
      </c>
      <c r="B1972" s="11" t="s">
        <v>118</v>
      </c>
      <c r="C1972" s="11" t="s">
        <v>76</v>
      </c>
      <c r="D1972" s="12" t="s">
        <v>28</v>
      </c>
      <c r="E1972" s="12" t="s">
        <v>34</v>
      </c>
      <c r="F1972" s="11" t="s">
        <v>92</v>
      </c>
      <c r="G1972" s="13">
        <v>1529.63</v>
      </c>
      <c r="H1972" s="12">
        <v>3</v>
      </c>
      <c r="I1972" s="19">
        <v>-697.33</v>
      </c>
      <c r="J1972" s="12" t="s">
        <v>105</v>
      </c>
      <c r="K1972" s="12">
        <v>2024</v>
      </c>
    </row>
    <row r="1973" spans="1:11" ht="16.5" customHeight="1" x14ac:dyDescent="0.3">
      <c r="A1973" s="14">
        <v>45496</v>
      </c>
      <c r="B1973" s="15" t="s">
        <v>158</v>
      </c>
      <c r="C1973" s="15" t="s">
        <v>83</v>
      </c>
      <c r="D1973" s="16" t="s">
        <v>48</v>
      </c>
      <c r="E1973" s="16" t="s">
        <v>107</v>
      </c>
      <c r="F1973" s="15" t="s">
        <v>175</v>
      </c>
      <c r="G1973" s="17">
        <v>2397.85</v>
      </c>
      <c r="H1973" s="16">
        <v>3</v>
      </c>
      <c r="I1973" s="17">
        <v>461.21</v>
      </c>
      <c r="J1973" s="16" t="s">
        <v>82</v>
      </c>
      <c r="K1973" s="16">
        <v>2024</v>
      </c>
    </row>
    <row r="1974" spans="1:11" ht="16.5" customHeight="1" x14ac:dyDescent="0.3">
      <c r="A1974" s="10">
        <v>45416</v>
      </c>
      <c r="B1974" s="11" t="s">
        <v>69</v>
      </c>
      <c r="C1974" s="11" t="s">
        <v>52</v>
      </c>
      <c r="D1974" s="12" t="s">
        <v>13</v>
      </c>
      <c r="E1974" s="12" t="s">
        <v>44</v>
      </c>
      <c r="F1974" s="11" t="s">
        <v>66</v>
      </c>
      <c r="G1974" s="13">
        <v>1398.67</v>
      </c>
      <c r="H1974" s="12">
        <v>3</v>
      </c>
      <c r="I1974" s="13">
        <v>723.21</v>
      </c>
      <c r="J1974" s="12" t="s">
        <v>31</v>
      </c>
      <c r="K1974" s="12">
        <v>2024</v>
      </c>
    </row>
    <row r="1975" spans="1:11" ht="16.5" customHeight="1" x14ac:dyDescent="0.3">
      <c r="A1975" s="14">
        <v>45649</v>
      </c>
      <c r="B1975" s="15" t="s">
        <v>58</v>
      </c>
      <c r="C1975" s="15" t="s">
        <v>80</v>
      </c>
      <c r="D1975" s="16" t="s">
        <v>13</v>
      </c>
      <c r="E1975" s="16" t="s">
        <v>24</v>
      </c>
      <c r="F1975" s="15" t="s">
        <v>84</v>
      </c>
      <c r="G1975" s="17">
        <v>2474.15</v>
      </c>
      <c r="H1975" s="16">
        <v>2</v>
      </c>
      <c r="I1975" s="18">
        <v>-2088.63</v>
      </c>
      <c r="J1975" s="16" t="s">
        <v>21</v>
      </c>
      <c r="K1975" s="16">
        <v>2024</v>
      </c>
    </row>
    <row r="1976" spans="1:11" ht="16.5" customHeight="1" x14ac:dyDescent="0.3">
      <c r="A1976" s="10">
        <v>45466</v>
      </c>
      <c r="B1976" s="11" t="s">
        <v>172</v>
      </c>
      <c r="C1976" s="11" t="s">
        <v>80</v>
      </c>
      <c r="D1976" s="12" t="s">
        <v>13</v>
      </c>
      <c r="E1976" s="12" t="s">
        <v>116</v>
      </c>
      <c r="F1976" s="11" t="s">
        <v>162</v>
      </c>
      <c r="G1976" s="13">
        <v>36213.919999999998</v>
      </c>
      <c r="H1976" s="12">
        <v>5</v>
      </c>
      <c r="I1976" s="13">
        <v>12400.78</v>
      </c>
      <c r="J1976" s="12" t="s">
        <v>26</v>
      </c>
      <c r="K1976" s="12">
        <v>2024</v>
      </c>
    </row>
    <row r="1977" spans="1:11" ht="16.5" customHeight="1" x14ac:dyDescent="0.3">
      <c r="A1977" s="14">
        <v>45548</v>
      </c>
      <c r="B1977" s="15" t="s">
        <v>124</v>
      </c>
      <c r="C1977" s="15" t="s">
        <v>102</v>
      </c>
      <c r="D1977" s="16" t="s">
        <v>13</v>
      </c>
      <c r="E1977" s="16" t="s">
        <v>24</v>
      </c>
      <c r="F1977" s="15" t="s">
        <v>25</v>
      </c>
      <c r="G1977" s="17">
        <v>267.75</v>
      </c>
      <c r="H1977" s="16">
        <v>1</v>
      </c>
      <c r="I1977" s="18">
        <v>-206.71</v>
      </c>
      <c r="J1977" s="16" t="s">
        <v>41</v>
      </c>
      <c r="K1977" s="16">
        <v>2024</v>
      </c>
    </row>
    <row r="1978" spans="1:11" ht="16.5" customHeight="1" x14ac:dyDescent="0.3">
      <c r="A1978" s="10">
        <v>45581</v>
      </c>
      <c r="B1978" s="11" t="s">
        <v>165</v>
      </c>
      <c r="C1978" s="11" t="s">
        <v>43</v>
      </c>
      <c r="D1978" s="12" t="s">
        <v>28</v>
      </c>
      <c r="E1978" s="12" t="s">
        <v>34</v>
      </c>
      <c r="F1978" s="11" t="s">
        <v>189</v>
      </c>
      <c r="G1978" s="13">
        <v>1077.29</v>
      </c>
      <c r="H1978" s="12">
        <v>2</v>
      </c>
      <c r="I1978" s="13">
        <v>383.29</v>
      </c>
      <c r="J1978" s="12" t="s">
        <v>96</v>
      </c>
      <c r="K1978" s="12">
        <v>2024</v>
      </c>
    </row>
    <row r="1979" spans="1:11" ht="16.5" customHeight="1" x14ac:dyDescent="0.3">
      <c r="A1979" s="14">
        <v>45505</v>
      </c>
      <c r="B1979" s="15" t="s">
        <v>98</v>
      </c>
      <c r="C1979" s="15" t="s">
        <v>121</v>
      </c>
      <c r="D1979" s="16" t="s">
        <v>13</v>
      </c>
      <c r="E1979" s="16" t="s">
        <v>73</v>
      </c>
      <c r="F1979" s="15" t="s">
        <v>87</v>
      </c>
      <c r="G1979" s="17">
        <v>1509.73</v>
      </c>
      <c r="H1979" s="16">
        <v>1</v>
      </c>
      <c r="I1979" s="17">
        <v>335.24</v>
      </c>
      <c r="J1979" s="16" t="s">
        <v>36</v>
      </c>
      <c r="K1979" s="16">
        <v>2024</v>
      </c>
    </row>
    <row r="1980" spans="1:11" ht="16.5" customHeight="1" x14ac:dyDescent="0.3">
      <c r="A1980" s="10">
        <v>45629</v>
      </c>
      <c r="B1980" s="11" t="s">
        <v>122</v>
      </c>
      <c r="C1980" s="11" t="s">
        <v>59</v>
      </c>
      <c r="D1980" s="12" t="s">
        <v>13</v>
      </c>
      <c r="E1980" s="12" t="s">
        <v>73</v>
      </c>
      <c r="F1980" s="11" t="s">
        <v>87</v>
      </c>
      <c r="G1980" s="13">
        <v>3980.47</v>
      </c>
      <c r="H1980" s="12">
        <v>2</v>
      </c>
      <c r="I1980" s="13">
        <v>321.86</v>
      </c>
      <c r="J1980" s="12" t="s">
        <v>21</v>
      </c>
      <c r="K1980" s="12">
        <v>2024</v>
      </c>
    </row>
    <row r="1981" spans="1:11" ht="16.5" customHeight="1" x14ac:dyDescent="0.3">
      <c r="A1981" s="14">
        <v>45740</v>
      </c>
      <c r="B1981" s="15" t="s">
        <v>71</v>
      </c>
      <c r="C1981" s="15" t="s">
        <v>83</v>
      </c>
      <c r="D1981" s="16" t="s">
        <v>48</v>
      </c>
      <c r="E1981" s="16" t="s">
        <v>62</v>
      </c>
      <c r="F1981" s="15" t="s">
        <v>81</v>
      </c>
      <c r="G1981" s="17">
        <v>117175.36</v>
      </c>
      <c r="H1981" s="16">
        <v>4</v>
      </c>
      <c r="I1981" s="17">
        <v>8702.42</v>
      </c>
      <c r="J1981" s="16" t="s">
        <v>16</v>
      </c>
      <c r="K1981" s="16">
        <v>2025</v>
      </c>
    </row>
    <row r="1982" spans="1:11" ht="16.5" customHeight="1" x14ac:dyDescent="0.3">
      <c r="A1982" s="10">
        <v>45545</v>
      </c>
      <c r="B1982" s="11" t="s">
        <v>168</v>
      </c>
      <c r="C1982" s="11" t="s">
        <v>121</v>
      </c>
      <c r="D1982" s="12" t="s">
        <v>13</v>
      </c>
      <c r="E1982" s="12" t="s">
        <v>112</v>
      </c>
      <c r="F1982" s="11" t="s">
        <v>163</v>
      </c>
      <c r="G1982" s="13">
        <v>1396.13</v>
      </c>
      <c r="H1982" s="12">
        <v>3</v>
      </c>
      <c r="I1982" s="13">
        <v>397.01</v>
      </c>
      <c r="J1982" s="12" t="s">
        <v>41</v>
      </c>
      <c r="K1982" s="12">
        <v>2024</v>
      </c>
    </row>
    <row r="1983" spans="1:11" ht="16.5" customHeight="1" x14ac:dyDescent="0.3">
      <c r="A1983" s="14">
        <v>45385</v>
      </c>
      <c r="B1983" s="15" t="s">
        <v>32</v>
      </c>
      <c r="C1983" s="15" t="s">
        <v>59</v>
      </c>
      <c r="D1983" s="16" t="s">
        <v>13</v>
      </c>
      <c r="E1983" s="16" t="s">
        <v>44</v>
      </c>
      <c r="F1983" s="15" t="s">
        <v>45</v>
      </c>
      <c r="G1983" s="17">
        <v>1750.88</v>
      </c>
      <c r="H1983" s="16">
        <v>3</v>
      </c>
      <c r="I1983" s="17">
        <v>569.38</v>
      </c>
      <c r="J1983" s="16" t="s">
        <v>105</v>
      </c>
      <c r="K1983" s="16">
        <v>2024</v>
      </c>
    </row>
    <row r="1984" spans="1:11" ht="16.5" customHeight="1" x14ac:dyDescent="0.3">
      <c r="A1984" s="10">
        <v>45577</v>
      </c>
      <c r="B1984" s="11" t="s">
        <v>176</v>
      </c>
      <c r="C1984" s="11" t="s">
        <v>52</v>
      </c>
      <c r="D1984" s="12" t="s">
        <v>13</v>
      </c>
      <c r="E1984" s="12" t="s">
        <v>73</v>
      </c>
      <c r="F1984" s="11" t="s">
        <v>87</v>
      </c>
      <c r="G1984" s="13">
        <v>3478.08</v>
      </c>
      <c r="H1984" s="12">
        <v>2</v>
      </c>
      <c r="I1984" s="13">
        <v>841.41</v>
      </c>
      <c r="J1984" s="12" t="s">
        <v>96</v>
      </c>
      <c r="K1984" s="12">
        <v>2024</v>
      </c>
    </row>
    <row r="1985" spans="1:11" ht="16.5" customHeight="1" x14ac:dyDescent="0.3">
      <c r="A1985" s="14">
        <v>45511</v>
      </c>
      <c r="B1985" s="15" t="s">
        <v>51</v>
      </c>
      <c r="C1985" s="15" t="s">
        <v>80</v>
      </c>
      <c r="D1985" s="16" t="s">
        <v>13</v>
      </c>
      <c r="E1985" s="16" t="s">
        <v>154</v>
      </c>
      <c r="F1985" s="15" t="s">
        <v>196</v>
      </c>
      <c r="G1985" s="17">
        <v>331</v>
      </c>
      <c r="H1985" s="16">
        <v>1</v>
      </c>
      <c r="I1985" s="18">
        <v>-61</v>
      </c>
      <c r="J1985" s="16" t="s">
        <v>36</v>
      </c>
      <c r="K1985" s="16">
        <v>2024</v>
      </c>
    </row>
    <row r="1986" spans="1:11" ht="16.5" customHeight="1" x14ac:dyDescent="0.3">
      <c r="A1986" s="10">
        <v>45569</v>
      </c>
      <c r="B1986" s="11" t="s">
        <v>137</v>
      </c>
      <c r="C1986" s="11" t="s">
        <v>76</v>
      </c>
      <c r="D1986" s="12" t="s">
        <v>13</v>
      </c>
      <c r="E1986" s="12" t="s">
        <v>24</v>
      </c>
      <c r="F1986" s="11" t="s">
        <v>125</v>
      </c>
      <c r="G1986" s="13">
        <v>1239.73</v>
      </c>
      <c r="H1986" s="12">
        <v>1</v>
      </c>
      <c r="I1986" s="13">
        <v>423.96</v>
      </c>
      <c r="J1986" s="12" t="s">
        <v>96</v>
      </c>
      <c r="K1986" s="12">
        <v>2024</v>
      </c>
    </row>
    <row r="1987" spans="1:11" ht="16.5" customHeight="1" x14ac:dyDescent="0.3">
      <c r="A1987" s="14">
        <v>45498</v>
      </c>
      <c r="B1987" s="15" t="s">
        <v>124</v>
      </c>
      <c r="C1987" s="15" t="s">
        <v>43</v>
      </c>
      <c r="D1987" s="16" t="s">
        <v>28</v>
      </c>
      <c r="E1987" s="16" t="s">
        <v>29</v>
      </c>
      <c r="F1987" s="15" t="s">
        <v>104</v>
      </c>
      <c r="G1987" s="17">
        <v>13994.22</v>
      </c>
      <c r="H1987" s="16">
        <v>2</v>
      </c>
      <c r="I1987" s="18">
        <v>-3796.79</v>
      </c>
      <c r="J1987" s="16" t="s">
        <v>82</v>
      </c>
      <c r="K1987" s="16">
        <v>2024</v>
      </c>
    </row>
    <row r="1988" spans="1:11" ht="16.5" customHeight="1" x14ac:dyDescent="0.3">
      <c r="A1988" s="10">
        <v>45679</v>
      </c>
      <c r="B1988" s="11" t="s">
        <v>137</v>
      </c>
      <c r="C1988" s="11" t="s">
        <v>93</v>
      </c>
      <c r="D1988" s="12" t="s">
        <v>28</v>
      </c>
      <c r="E1988" s="12" t="s">
        <v>34</v>
      </c>
      <c r="F1988" s="11" t="s">
        <v>92</v>
      </c>
      <c r="G1988" s="13">
        <v>3944.09</v>
      </c>
      <c r="H1988" s="12">
        <v>2</v>
      </c>
      <c r="I1988" s="13">
        <v>1219</v>
      </c>
      <c r="J1988" s="12" t="s">
        <v>170</v>
      </c>
      <c r="K1988" s="12">
        <v>2025</v>
      </c>
    </row>
    <row r="1989" spans="1:11" ht="16.5" customHeight="1" x14ac:dyDescent="0.3">
      <c r="A1989" s="14">
        <v>45514</v>
      </c>
      <c r="B1989" s="15" t="s">
        <v>190</v>
      </c>
      <c r="C1989" s="15" t="s">
        <v>43</v>
      </c>
      <c r="D1989" s="16" t="s">
        <v>13</v>
      </c>
      <c r="E1989" s="16" t="s">
        <v>73</v>
      </c>
      <c r="F1989" s="15" t="s">
        <v>167</v>
      </c>
      <c r="G1989" s="17">
        <v>64365.13</v>
      </c>
      <c r="H1989" s="16">
        <v>17</v>
      </c>
      <c r="I1989" s="18">
        <v>-12002.95</v>
      </c>
      <c r="J1989" s="16" t="s">
        <v>36</v>
      </c>
      <c r="K1989" s="16">
        <v>2024</v>
      </c>
    </row>
    <row r="1990" spans="1:11" ht="16.5" customHeight="1" x14ac:dyDescent="0.3">
      <c r="A1990" s="10">
        <v>45401</v>
      </c>
      <c r="B1990" s="11" t="s">
        <v>37</v>
      </c>
      <c r="C1990" s="11" t="s">
        <v>102</v>
      </c>
      <c r="D1990" s="12" t="s">
        <v>13</v>
      </c>
      <c r="E1990" s="12" t="s">
        <v>112</v>
      </c>
      <c r="F1990" s="11" t="s">
        <v>163</v>
      </c>
      <c r="G1990" s="13">
        <v>370.65</v>
      </c>
      <c r="H1990" s="12">
        <v>1</v>
      </c>
      <c r="I1990" s="13">
        <v>188.48</v>
      </c>
      <c r="J1990" s="12" t="s">
        <v>105</v>
      </c>
      <c r="K1990" s="12">
        <v>2024</v>
      </c>
    </row>
    <row r="1991" spans="1:11" ht="16.5" customHeight="1" x14ac:dyDescent="0.3">
      <c r="A1991" s="14">
        <v>45459</v>
      </c>
      <c r="B1991" s="15" t="s">
        <v>178</v>
      </c>
      <c r="C1991" s="15" t="s">
        <v>23</v>
      </c>
      <c r="D1991" s="16" t="s">
        <v>13</v>
      </c>
      <c r="E1991" s="16" t="s">
        <v>73</v>
      </c>
      <c r="F1991" s="15" t="s">
        <v>167</v>
      </c>
      <c r="G1991" s="17">
        <v>991.42</v>
      </c>
      <c r="H1991" s="16">
        <v>6</v>
      </c>
      <c r="I1991" s="17">
        <v>69.58</v>
      </c>
      <c r="J1991" s="16" t="s">
        <v>26</v>
      </c>
      <c r="K1991" s="16">
        <v>2024</v>
      </c>
    </row>
    <row r="1992" spans="1:11" ht="16.5" customHeight="1" x14ac:dyDescent="0.3">
      <c r="A1992" s="10">
        <v>45477</v>
      </c>
      <c r="B1992" s="11" t="s">
        <v>37</v>
      </c>
      <c r="C1992" s="11" t="s">
        <v>65</v>
      </c>
      <c r="D1992" s="12" t="s">
        <v>13</v>
      </c>
      <c r="E1992" s="12" t="s">
        <v>24</v>
      </c>
      <c r="F1992" s="11" t="s">
        <v>84</v>
      </c>
      <c r="G1992" s="13">
        <v>3422.6</v>
      </c>
      <c r="H1992" s="12">
        <v>5</v>
      </c>
      <c r="I1992" s="13">
        <v>1615.23</v>
      </c>
      <c r="J1992" s="12" t="s">
        <v>82</v>
      </c>
      <c r="K1992" s="12">
        <v>2024</v>
      </c>
    </row>
    <row r="1993" spans="1:11" ht="16.5" customHeight="1" x14ac:dyDescent="0.3">
      <c r="A1993" s="14">
        <v>45550</v>
      </c>
      <c r="B1993" s="15" t="s">
        <v>58</v>
      </c>
      <c r="C1993" s="15" t="s">
        <v>12</v>
      </c>
      <c r="D1993" s="16" t="s">
        <v>13</v>
      </c>
      <c r="E1993" s="16" t="s">
        <v>24</v>
      </c>
      <c r="F1993" s="15" t="s">
        <v>125</v>
      </c>
      <c r="G1993" s="17">
        <v>1232.71</v>
      </c>
      <c r="H1993" s="16">
        <v>2</v>
      </c>
      <c r="I1993" s="17">
        <v>613.04999999999995</v>
      </c>
      <c r="J1993" s="16" t="s">
        <v>41</v>
      </c>
      <c r="K1993" s="16">
        <v>2024</v>
      </c>
    </row>
    <row r="1994" spans="1:11" ht="16.5" customHeight="1" x14ac:dyDescent="0.3">
      <c r="A1994" s="10">
        <v>45555</v>
      </c>
      <c r="B1994" s="11" t="s">
        <v>85</v>
      </c>
      <c r="C1994" s="11" t="s">
        <v>55</v>
      </c>
      <c r="D1994" s="12" t="s">
        <v>13</v>
      </c>
      <c r="E1994" s="12" t="s">
        <v>24</v>
      </c>
      <c r="F1994" s="11" t="s">
        <v>100</v>
      </c>
      <c r="G1994" s="13">
        <v>2721.61</v>
      </c>
      <c r="H1994" s="12">
        <v>6</v>
      </c>
      <c r="I1994" s="13">
        <v>842.34</v>
      </c>
      <c r="J1994" s="12" t="s">
        <v>41</v>
      </c>
      <c r="K1994" s="12">
        <v>2024</v>
      </c>
    </row>
    <row r="1995" spans="1:11" ht="16.5" customHeight="1" x14ac:dyDescent="0.3">
      <c r="A1995" s="14">
        <v>45416</v>
      </c>
      <c r="B1995" s="15" t="s">
        <v>90</v>
      </c>
      <c r="C1995" s="15" t="s">
        <v>83</v>
      </c>
      <c r="D1995" s="16" t="s">
        <v>13</v>
      </c>
      <c r="E1995" s="16" t="s">
        <v>44</v>
      </c>
      <c r="F1995" s="15" t="s">
        <v>135</v>
      </c>
      <c r="G1995" s="17">
        <v>886.4</v>
      </c>
      <c r="H1995" s="16">
        <v>3</v>
      </c>
      <c r="I1995" s="17">
        <v>415.13</v>
      </c>
      <c r="J1995" s="16" t="s">
        <v>31</v>
      </c>
      <c r="K1995" s="16">
        <v>2024</v>
      </c>
    </row>
    <row r="1996" spans="1:11" ht="16.5" customHeight="1" x14ac:dyDescent="0.3">
      <c r="A1996" s="10">
        <v>45694</v>
      </c>
      <c r="B1996" s="11" t="s">
        <v>85</v>
      </c>
      <c r="C1996" s="11" t="s">
        <v>121</v>
      </c>
      <c r="D1996" s="12" t="s">
        <v>13</v>
      </c>
      <c r="E1996" s="12" t="s">
        <v>44</v>
      </c>
      <c r="F1996" s="11" t="s">
        <v>45</v>
      </c>
      <c r="G1996" s="13">
        <v>807.26</v>
      </c>
      <c r="H1996" s="12">
        <v>1</v>
      </c>
      <c r="I1996" s="13">
        <v>371.16</v>
      </c>
      <c r="J1996" s="12" t="s">
        <v>78</v>
      </c>
      <c r="K1996" s="12">
        <v>2025</v>
      </c>
    </row>
    <row r="1997" spans="1:11" ht="16.5" customHeight="1" x14ac:dyDescent="0.3">
      <c r="A1997" s="14">
        <v>45580</v>
      </c>
      <c r="B1997" s="15" t="s">
        <v>172</v>
      </c>
      <c r="C1997" s="15" t="s">
        <v>153</v>
      </c>
      <c r="D1997" s="16" t="s">
        <v>28</v>
      </c>
      <c r="E1997" s="16" t="s">
        <v>34</v>
      </c>
      <c r="F1997" s="15" t="s">
        <v>123</v>
      </c>
      <c r="G1997" s="17">
        <v>5875.27</v>
      </c>
      <c r="H1997" s="16">
        <v>7</v>
      </c>
      <c r="I1997" s="18">
        <v>-4041.25</v>
      </c>
      <c r="J1997" s="16" t="s">
        <v>96</v>
      </c>
      <c r="K1997" s="16">
        <v>2024</v>
      </c>
    </row>
    <row r="1998" spans="1:11" ht="16.5" customHeight="1" x14ac:dyDescent="0.3">
      <c r="A1998" s="10">
        <v>45623</v>
      </c>
      <c r="B1998" s="11" t="s">
        <v>79</v>
      </c>
      <c r="C1998" s="11" t="s">
        <v>153</v>
      </c>
      <c r="D1998" s="12" t="s">
        <v>13</v>
      </c>
      <c r="E1998" s="12" t="s">
        <v>19</v>
      </c>
      <c r="F1998" s="11" t="s">
        <v>20</v>
      </c>
      <c r="G1998" s="13">
        <v>3901.21</v>
      </c>
      <c r="H1998" s="12">
        <v>2</v>
      </c>
      <c r="I1998" s="13">
        <v>1532.62</v>
      </c>
      <c r="J1998" s="12" t="s">
        <v>46</v>
      </c>
      <c r="K1998" s="12">
        <v>2024</v>
      </c>
    </row>
    <row r="1999" spans="1:11" ht="16.5" customHeight="1" x14ac:dyDescent="0.3">
      <c r="A1999" s="14">
        <v>45637</v>
      </c>
      <c r="B1999" s="15" t="s">
        <v>118</v>
      </c>
      <c r="C1999" s="15" t="s">
        <v>121</v>
      </c>
      <c r="D1999" s="16" t="s">
        <v>13</v>
      </c>
      <c r="E1999" s="16" t="s">
        <v>44</v>
      </c>
      <c r="F1999" s="15" t="s">
        <v>72</v>
      </c>
      <c r="G1999" s="17">
        <v>3175.26</v>
      </c>
      <c r="H1999" s="16">
        <v>4</v>
      </c>
      <c r="I1999" s="17">
        <v>1613.43</v>
      </c>
      <c r="J1999" s="16" t="s">
        <v>21</v>
      </c>
      <c r="K1999" s="16">
        <v>2024</v>
      </c>
    </row>
    <row r="2000" spans="1:11" ht="16.5" customHeight="1" x14ac:dyDescent="0.3">
      <c r="A2000" s="10">
        <v>45493</v>
      </c>
      <c r="B2000" s="11" t="s">
        <v>150</v>
      </c>
      <c r="C2000" s="11" t="s">
        <v>47</v>
      </c>
      <c r="D2000" s="12" t="s">
        <v>13</v>
      </c>
      <c r="E2000" s="12" t="s">
        <v>112</v>
      </c>
      <c r="F2000" s="11" t="s">
        <v>188</v>
      </c>
      <c r="G2000" s="13">
        <v>251.87</v>
      </c>
      <c r="H2000" s="12">
        <v>1</v>
      </c>
      <c r="I2000" s="13">
        <v>76.7</v>
      </c>
      <c r="J2000" s="12" t="s">
        <v>82</v>
      </c>
      <c r="K2000" s="12">
        <v>2024</v>
      </c>
    </row>
    <row r="2001" spans="1:11" ht="16.5" customHeight="1" x14ac:dyDescent="0.3">
      <c r="A2001" s="14">
        <v>45643</v>
      </c>
      <c r="B2001" s="15" t="s">
        <v>27</v>
      </c>
      <c r="C2001" s="15" t="s">
        <v>65</v>
      </c>
      <c r="D2001" s="16" t="s">
        <v>13</v>
      </c>
      <c r="E2001" s="16" t="s">
        <v>44</v>
      </c>
      <c r="F2001" s="15" t="s">
        <v>135</v>
      </c>
      <c r="G2001" s="17">
        <v>1038.94</v>
      </c>
      <c r="H2001" s="16">
        <v>1</v>
      </c>
      <c r="I2001" s="17">
        <v>517.55999999999995</v>
      </c>
      <c r="J2001" s="16" t="s">
        <v>21</v>
      </c>
      <c r="K2001" s="16">
        <v>2024</v>
      </c>
    </row>
    <row r="2002" spans="1:11" ht="16.5" customHeight="1" x14ac:dyDescent="0.3">
      <c r="A2002" s="10">
        <v>45419</v>
      </c>
      <c r="B2002" s="11" t="s">
        <v>37</v>
      </c>
      <c r="C2002" s="11" t="s">
        <v>23</v>
      </c>
      <c r="D2002" s="12" t="s">
        <v>13</v>
      </c>
      <c r="E2002" s="12" t="s">
        <v>73</v>
      </c>
      <c r="F2002" s="11" t="s">
        <v>87</v>
      </c>
      <c r="G2002" s="13">
        <v>1481.73</v>
      </c>
      <c r="H2002" s="12">
        <v>2</v>
      </c>
      <c r="I2002" s="13">
        <v>480.95</v>
      </c>
      <c r="J2002" s="12" t="s">
        <v>31</v>
      </c>
      <c r="K2002" s="12">
        <v>2024</v>
      </c>
    </row>
    <row r="2003" spans="1:11" ht="16.5" customHeight="1" x14ac:dyDescent="0.3">
      <c r="A2003" s="14">
        <v>45653</v>
      </c>
      <c r="B2003" s="15" t="s">
        <v>190</v>
      </c>
      <c r="C2003" s="15" t="s">
        <v>121</v>
      </c>
      <c r="D2003" s="16" t="s">
        <v>13</v>
      </c>
      <c r="E2003" s="16" t="s">
        <v>73</v>
      </c>
      <c r="F2003" s="15" t="s">
        <v>127</v>
      </c>
      <c r="G2003" s="17">
        <v>13813.75</v>
      </c>
      <c r="H2003" s="16">
        <v>10</v>
      </c>
      <c r="I2003" s="17">
        <v>3490.26</v>
      </c>
      <c r="J2003" s="16" t="s">
        <v>21</v>
      </c>
      <c r="K2003" s="16">
        <v>2024</v>
      </c>
    </row>
    <row r="2004" spans="1:11" ht="16.5" customHeight="1" x14ac:dyDescent="0.3">
      <c r="A2004" s="10">
        <v>45730</v>
      </c>
      <c r="B2004" s="11" t="s">
        <v>101</v>
      </c>
      <c r="C2004" s="11" t="s">
        <v>93</v>
      </c>
      <c r="D2004" s="12" t="s">
        <v>48</v>
      </c>
      <c r="E2004" s="12" t="s">
        <v>107</v>
      </c>
      <c r="F2004" s="11" t="s">
        <v>177</v>
      </c>
      <c r="G2004" s="13">
        <v>3663.44</v>
      </c>
      <c r="H2004" s="12">
        <v>1</v>
      </c>
      <c r="I2004" s="13">
        <v>750.24</v>
      </c>
      <c r="J2004" s="12" t="s">
        <v>16</v>
      </c>
      <c r="K2004" s="12">
        <v>2025</v>
      </c>
    </row>
    <row r="2005" spans="1:11" ht="16.5" customHeight="1" x14ac:dyDescent="0.3">
      <c r="A2005" s="14">
        <v>45388</v>
      </c>
      <c r="B2005" s="15" t="s">
        <v>190</v>
      </c>
      <c r="C2005" s="15" t="s">
        <v>111</v>
      </c>
      <c r="D2005" s="16" t="s">
        <v>13</v>
      </c>
      <c r="E2005" s="16" t="s">
        <v>116</v>
      </c>
      <c r="F2005" s="15" t="s">
        <v>199</v>
      </c>
      <c r="G2005" s="17">
        <v>111034.23</v>
      </c>
      <c r="H2005" s="16">
        <v>4</v>
      </c>
      <c r="I2005" s="17">
        <v>35660.17</v>
      </c>
      <c r="J2005" s="16" t="s">
        <v>105</v>
      </c>
      <c r="K2005" s="16">
        <v>2024</v>
      </c>
    </row>
    <row r="2006" spans="1:11" ht="16.5" customHeight="1" x14ac:dyDescent="0.3">
      <c r="A2006" s="10">
        <v>45552</v>
      </c>
      <c r="B2006" s="11" t="s">
        <v>150</v>
      </c>
      <c r="C2006" s="11" t="s">
        <v>80</v>
      </c>
      <c r="D2006" s="12" t="s">
        <v>13</v>
      </c>
      <c r="E2006" s="12" t="s">
        <v>154</v>
      </c>
      <c r="F2006" s="11" t="s">
        <v>155</v>
      </c>
      <c r="G2006" s="13">
        <v>5922.28</v>
      </c>
      <c r="H2006" s="12">
        <v>7</v>
      </c>
      <c r="I2006" s="19">
        <v>-1405.14</v>
      </c>
      <c r="J2006" s="12" t="s">
        <v>41</v>
      </c>
      <c r="K2006" s="12">
        <v>2024</v>
      </c>
    </row>
    <row r="2007" spans="1:11" ht="16.5" customHeight="1" x14ac:dyDescent="0.3">
      <c r="A2007" s="14">
        <v>45497</v>
      </c>
      <c r="B2007" s="15" t="s">
        <v>122</v>
      </c>
      <c r="C2007" s="15" t="s">
        <v>102</v>
      </c>
      <c r="D2007" s="16" t="s">
        <v>13</v>
      </c>
      <c r="E2007" s="16" t="s">
        <v>24</v>
      </c>
      <c r="F2007" s="15" t="s">
        <v>125</v>
      </c>
      <c r="G2007" s="17">
        <v>9631.0499999999993</v>
      </c>
      <c r="H2007" s="16">
        <v>3</v>
      </c>
      <c r="I2007" s="17">
        <v>4162.91</v>
      </c>
      <c r="J2007" s="16" t="s">
        <v>82</v>
      </c>
      <c r="K2007" s="16">
        <v>2024</v>
      </c>
    </row>
    <row r="2008" spans="1:11" ht="16.5" customHeight="1" x14ac:dyDescent="0.3">
      <c r="A2008" s="10">
        <v>45420</v>
      </c>
      <c r="B2008" s="11" t="s">
        <v>27</v>
      </c>
      <c r="C2008" s="11" t="s">
        <v>33</v>
      </c>
      <c r="D2008" s="12" t="s">
        <v>13</v>
      </c>
      <c r="E2008" s="12" t="s">
        <v>19</v>
      </c>
      <c r="F2008" s="11" t="s">
        <v>152</v>
      </c>
      <c r="G2008" s="13">
        <v>1658.68</v>
      </c>
      <c r="H2008" s="12">
        <v>4</v>
      </c>
      <c r="I2008" s="13">
        <v>626.27</v>
      </c>
      <c r="J2008" s="12" t="s">
        <v>31</v>
      </c>
      <c r="K2008" s="12">
        <v>2024</v>
      </c>
    </row>
    <row r="2009" spans="1:11" ht="16.5" customHeight="1" x14ac:dyDescent="0.3">
      <c r="A2009" s="14">
        <v>45544</v>
      </c>
      <c r="B2009" s="15" t="s">
        <v>150</v>
      </c>
      <c r="C2009" s="15" t="s">
        <v>99</v>
      </c>
      <c r="D2009" s="16" t="s">
        <v>48</v>
      </c>
      <c r="E2009" s="16" t="s">
        <v>62</v>
      </c>
      <c r="F2009" s="15" t="s">
        <v>187</v>
      </c>
      <c r="G2009" s="17">
        <v>24080.17</v>
      </c>
      <c r="H2009" s="16">
        <v>5</v>
      </c>
      <c r="I2009" s="17">
        <v>2075.3200000000002</v>
      </c>
      <c r="J2009" s="16" t="s">
        <v>41</v>
      </c>
      <c r="K2009" s="16">
        <v>2024</v>
      </c>
    </row>
    <row r="2010" spans="1:11" ht="16.5" customHeight="1" x14ac:dyDescent="0.3">
      <c r="A2010" s="10">
        <v>45635</v>
      </c>
      <c r="B2010" s="11" t="s">
        <v>11</v>
      </c>
      <c r="C2010" s="11" t="s">
        <v>12</v>
      </c>
      <c r="D2010" s="12" t="s">
        <v>28</v>
      </c>
      <c r="E2010" s="12" t="s">
        <v>60</v>
      </c>
      <c r="F2010" s="11" t="s">
        <v>144</v>
      </c>
      <c r="G2010" s="13">
        <v>81953.87</v>
      </c>
      <c r="H2010" s="12">
        <v>5</v>
      </c>
      <c r="I2010" s="13">
        <v>8437.8700000000008</v>
      </c>
      <c r="J2010" s="12" t="s">
        <v>21</v>
      </c>
      <c r="K2010" s="12">
        <v>2024</v>
      </c>
    </row>
    <row r="2011" spans="1:11" ht="16.5" customHeight="1" x14ac:dyDescent="0.3">
      <c r="A2011" s="14">
        <v>45434</v>
      </c>
      <c r="B2011" s="15" t="s">
        <v>132</v>
      </c>
      <c r="C2011" s="15" t="s">
        <v>52</v>
      </c>
      <c r="D2011" s="16" t="s">
        <v>28</v>
      </c>
      <c r="E2011" s="16" t="s">
        <v>29</v>
      </c>
      <c r="F2011" s="15" t="s">
        <v>184</v>
      </c>
      <c r="G2011" s="17">
        <v>26770.23</v>
      </c>
      <c r="H2011" s="16">
        <v>4</v>
      </c>
      <c r="I2011" s="18">
        <v>-6980.82</v>
      </c>
      <c r="J2011" s="16" t="s">
        <v>31</v>
      </c>
      <c r="K2011" s="16">
        <v>2024</v>
      </c>
    </row>
    <row r="2012" spans="1:11" ht="16.5" customHeight="1" x14ac:dyDescent="0.3">
      <c r="A2012" s="10">
        <v>45389</v>
      </c>
      <c r="B2012" s="11" t="s">
        <v>58</v>
      </c>
      <c r="C2012" s="11" t="s">
        <v>111</v>
      </c>
      <c r="D2012" s="12" t="s">
        <v>28</v>
      </c>
      <c r="E2012" s="12" t="s">
        <v>146</v>
      </c>
      <c r="F2012" s="11" t="s">
        <v>147</v>
      </c>
      <c r="G2012" s="13">
        <v>8591.83</v>
      </c>
      <c r="H2012" s="12">
        <v>1</v>
      </c>
      <c r="I2012" s="19">
        <v>-447.71</v>
      </c>
      <c r="J2012" s="12" t="s">
        <v>105</v>
      </c>
      <c r="K2012" s="12">
        <v>2024</v>
      </c>
    </row>
    <row r="2013" spans="1:11" ht="16.5" customHeight="1" x14ac:dyDescent="0.3">
      <c r="A2013" s="14">
        <v>45543</v>
      </c>
      <c r="B2013" s="15" t="s">
        <v>54</v>
      </c>
      <c r="C2013" s="15" t="s">
        <v>102</v>
      </c>
      <c r="D2013" s="16" t="s">
        <v>13</v>
      </c>
      <c r="E2013" s="16" t="s">
        <v>24</v>
      </c>
      <c r="F2013" s="15" t="s">
        <v>25</v>
      </c>
      <c r="G2013" s="17">
        <v>373.1</v>
      </c>
      <c r="H2013" s="16">
        <v>3</v>
      </c>
      <c r="I2013" s="18">
        <v>-379.13</v>
      </c>
      <c r="J2013" s="16" t="s">
        <v>41</v>
      </c>
      <c r="K2013" s="16">
        <v>2024</v>
      </c>
    </row>
    <row r="2014" spans="1:11" ht="16.5" customHeight="1" x14ac:dyDescent="0.3">
      <c r="A2014" s="10">
        <v>45549</v>
      </c>
      <c r="B2014" s="11" t="s">
        <v>158</v>
      </c>
      <c r="C2014" s="11" t="s">
        <v>59</v>
      </c>
      <c r="D2014" s="12" t="s">
        <v>13</v>
      </c>
      <c r="E2014" s="12" t="s">
        <v>73</v>
      </c>
      <c r="F2014" s="11" t="s">
        <v>74</v>
      </c>
      <c r="G2014" s="13">
        <v>2736.37</v>
      </c>
      <c r="H2014" s="12">
        <v>2</v>
      </c>
      <c r="I2014" s="13">
        <v>292.23</v>
      </c>
      <c r="J2014" s="12" t="s">
        <v>41</v>
      </c>
      <c r="K2014" s="12">
        <v>2024</v>
      </c>
    </row>
    <row r="2015" spans="1:11" ht="16.5" customHeight="1" x14ac:dyDescent="0.3">
      <c r="A2015" s="14">
        <v>45703</v>
      </c>
      <c r="B2015" s="15" t="s">
        <v>158</v>
      </c>
      <c r="C2015" s="15" t="s">
        <v>80</v>
      </c>
      <c r="D2015" s="16" t="s">
        <v>28</v>
      </c>
      <c r="E2015" s="16" t="s">
        <v>34</v>
      </c>
      <c r="F2015" s="15" t="s">
        <v>123</v>
      </c>
      <c r="G2015" s="17">
        <v>6426.05</v>
      </c>
      <c r="H2015" s="16">
        <v>2</v>
      </c>
      <c r="I2015" s="17">
        <v>1263.94</v>
      </c>
      <c r="J2015" s="16" t="s">
        <v>78</v>
      </c>
      <c r="K2015" s="16">
        <v>2025</v>
      </c>
    </row>
    <row r="2016" spans="1:11" ht="16.5" customHeight="1" x14ac:dyDescent="0.3">
      <c r="A2016" s="10">
        <v>45457</v>
      </c>
      <c r="B2016" s="11" t="s">
        <v>133</v>
      </c>
      <c r="C2016" s="11" t="s">
        <v>23</v>
      </c>
      <c r="D2016" s="12" t="s">
        <v>28</v>
      </c>
      <c r="E2016" s="12" t="s">
        <v>34</v>
      </c>
      <c r="F2016" s="11" t="s">
        <v>123</v>
      </c>
      <c r="G2016" s="13">
        <v>3344.81</v>
      </c>
      <c r="H2016" s="12">
        <v>3</v>
      </c>
      <c r="I2016" s="13">
        <v>527.69000000000005</v>
      </c>
      <c r="J2016" s="12" t="s">
        <v>26</v>
      </c>
      <c r="K2016" s="12">
        <v>2024</v>
      </c>
    </row>
    <row r="2017" spans="1:11" ht="16.5" customHeight="1" x14ac:dyDescent="0.3">
      <c r="A2017" s="14">
        <v>45617</v>
      </c>
      <c r="B2017" s="15" t="s">
        <v>190</v>
      </c>
      <c r="C2017" s="15" t="s">
        <v>153</v>
      </c>
      <c r="D2017" s="16" t="s">
        <v>13</v>
      </c>
      <c r="E2017" s="16" t="s">
        <v>73</v>
      </c>
      <c r="F2017" s="15" t="s">
        <v>87</v>
      </c>
      <c r="G2017" s="17">
        <v>10439.15</v>
      </c>
      <c r="H2017" s="16">
        <v>9</v>
      </c>
      <c r="I2017" s="17">
        <v>2963.63</v>
      </c>
      <c r="J2017" s="16" t="s">
        <v>46</v>
      </c>
      <c r="K2017" s="16">
        <v>2024</v>
      </c>
    </row>
    <row r="2018" spans="1:11" ht="16.5" customHeight="1" x14ac:dyDescent="0.3">
      <c r="A2018" s="10">
        <v>45675</v>
      </c>
      <c r="B2018" s="11" t="s">
        <v>51</v>
      </c>
      <c r="C2018" s="11" t="s">
        <v>18</v>
      </c>
      <c r="D2018" s="12" t="s">
        <v>28</v>
      </c>
      <c r="E2018" s="12" t="s">
        <v>34</v>
      </c>
      <c r="F2018" s="11" t="s">
        <v>35</v>
      </c>
      <c r="G2018" s="13">
        <v>3743.73</v>
      </c>
      <c r="H2018" s="12">
        <v>1</v>
      </c>
      <c r="I2018" s="13">
        <v>1592.62</v>
      </c>
      <c r="J2018" s="12" t="s">
        <v>170</v>
      </c>
      <c r="K2018" s="12">
        <v>2025</v>
      </c>
    </row>
    <row r="2019" spans="1:11" ht="16.5" customHeight="1" x14ac:dyDescent="0.3">
      <c r="A2019" s="14">
        <v>45449</v>
      </c>
      <c r="B2019" s="15" t="s">
        <v>88</v>
      </c>
      <c r="C2019" s="15" t="s">
        <v>93</v>
      </c>
      <c r="D2019" s="16" t="s">
        <v>13</v>
      </c>
      <c r="E2019" s="16" t="s">
        <v>44</v>
      </c>
      <c r="F2019" s="15" t="s">
        <v>135</v>
      </c>
      <c r="G2019" s="17">
        <v>852.19</v>
      </c>
      <c r="H2019" s="16">
        <v>2</v>
      </c>
      <c r="I2019" s="17">
        <v>277.74</v>
      </c>
      <c r="J2019" s="16" t="s">
        <v>26</v>
      </c>
      <c r="K2019" s="16">
        <v>2024</v>
      </c>
    </row>
    <row r="2020" spans="1:11" ht="16.5" customHeight="1" x14ac:dyDescent="0.3">
      <c r="A2020" s="10">
        <v>45611</v>
      </c>
      <c r="B2020" s="11" t="s">
        <v>118</v>
      </c>
      <c r="C2020" s="11" t="s">
        <v>153</v>
      </c>
      <c r="D2020" s="12" t="s">
        <v>48</v>
      </c>
      <c r="E2020" s="12" t="s">
        <v>140</v>
      </c>
      <c r="F2020" s="11" t="s">
        <v>192</v>
      </c>
      <c r="G2020" s="13">
        <v>569917.93999999994</v>
      </c>
      <c r="H2020" s="12">
        <v>1</v>
      </c>
      <c r="I2020" s="13">
        <v>251102.07</v>
      </c>
      <c r="J2020" s="12" t="s">
        <v>46</v>
      </c>
      <c r="K2020" s="12">
        <v>2024</v>
      </c>
    </row>
    <row r="2021" spans="1:11" ht="16.5" customHeight="1" x14ac:dyDescent="0.3">
      <c r="A2021" s="14">
        <v>45476</v>
      </c>
      <c r="B2021" s="15" t="s">
        <v>142</v>
      </c>
      <c r="C2021" s="15" t="s">
        <v>18</v>
      </c>
      <c r="D2021" s="16" t="s">
        <v>13</v>
      </c>
      <c r="E2021" s="16" t="s">
        <v>44</v>
      </c>
      <c r="F2021" s="15" t="s">
        <v>45</v>
      </c>
      <c r="G2021" s="17">
        <v>447.14</v>
      </c>
      <c r="H2021" s="16">
        <v>1</v>
      </c>
      <c r="I2021" s="17">
        <v>270.26</v>
      </c>
      <c r="J2021" s="16" t="s">
        <v>82</v>
      </c>
      <c r="K2021" s="16">
        <v>2024</v>
      </c>
    </row>
    <row r="2022" spans="1:11" ht="16.5" customHeight="1" x14ac:dyDescent="0.3">
      <c r="A2022" s="10">
        <v>45491</v>
      </c>
      <c r="B2022" s="11" t="s">
        <v>133</v>
      </c>
      <c r="C2022" s="11" t="s">
        <v>55</v>
      </c>
      <c r="D2022" s="12" t="s">
        <v>48</v>
      </c>
      <c r="E2022" s="12" t="s">
        <v>62</v>
      </c>
      <c r="F2022" s="11" t="s">
        <v>81</v>
      </c>
      <c r="G2022" s="13">
        <v>50733.7</v>
      </c>
      <c r="H2022" s="12">
        <v>3</v>
      </c>
      <c r="I2022" s="13">
        <v>12300.52</v>
      </c>
      <c r="J2022" s="12" t="s">
        <v>82</v>
      </c>
      <c r="K2022" s="12">
        <v>2024</v>
      </c>
    </row>
    <row r="2023" spans="1:11" ht="16.5" customHeight="1" x14ac:dyDescent="0.3">
      <c r="A2023" s="14">
        <v>45476</v>
      </c>
      <c r="B2023" s="15" t="s">
        <v>79</v>
      </c>
      <c r="C2023" s="15" t="s">
        <v>18</v>
      </c>
      <c r="D2023" s="16" t="s">
        <v>28</v>
      </c>
      <c r="E2023" s="16" t="s">
        <v>29</v>
      </c>
      <c r="F2023" s="15" t="s">
        <v>148</v>
      </c>
      <c r="G2023" s="17">
        <v>58595.96</v>
      </c>
      <c r="H2023" s="16">
        <v>2</v>
      </c>
      <c r="I2023" s="18">
        <v>-9548.3700000000008</v>
      </c>
      <c r="J2023" s="16" t="s">
        <v>82</v>
      </c>
      <c r="K2023" s="16">
        <v>2024</v>
      </c>
    </row>
    <row r="2024" spans="1:11" ht="16.5" customHeight="1" x14ac:dyDescent="0.3">
      <c r="A2024" s="10">
        <v>45672</v>
      </c>
      <c r="B2024" s="11" t="s">
        <v>32</v>
      </c>
      <c r="C2024" s="11" t="s">
        <v>47</v>
      </c>
      <c r="D2024" s="12" t="s">
        <v>28</v>
      </c>
      <c r="E2024" s="12" t="s">
        <v>34</v>
      </c>
      <c r="F2024" s="11" t="s">
        <v>145</v>
      </c>
      <c r="G2024" s="13">
        <v>6203</v>
      </c>
      <c r="H2024" s="12">
        <v>4</v>
      </c>
      <c r="I2024" s="13">
        <v>2807.39</v>
      </c>
      <c r="J2024" s="12" t="s">
        <v>170</v>
      </c>
      <c r="K2024" s="12">
        <v>2025</v>
      </c>
    </row>
    <row r="2025" spans="1:11" ht="16.5" customHeight="1" x14ac:dyDescent="0.3">
      <c r="A2025" s="14">
        <v>45454</v>
      </c>
      <c r="B2025" s="15" t="s">
        <v>22</v>
      </c>
      <c r="C2025" s="15" t="s">
        <v>93</v>
      </c>
      <c r="D2025" s="16" t="s">
        <v>13</v>
      </c>
      <c r="E2025" s="16" t="s">
        <v>24</v>
      </c>
      <c r="F2025" s="15" t="s">
        <v>100</v>
      </c>
      <c r="G2025" s="17">
        <v>897.47</v>
      </c>
      <c r="H2025" s="16">
        <v>3</v>
      </c>
      <c r="I2025" s="17">
        <v>321.12</v>
      </c>
      <c r="J2025" s="16" t="s">
        <v>26</v>
      </c>
      <c r="K2025" s="16">
        <v>2024</v>
      </c>
    </row>
    <row r="2026" spans="1:11" ht="16.5" customHeight="1" x14ac:dyDescent="0.3">
      <c r="A2026" s="10">
        <v>45636</v>
      </c>
      <c r="B2026" s="11" t="s">
        <v>118</v>
      </c>
      <c r="C2026" s="11" t="s">
        <v>99</v>
      </c>
      <c r="D2026" s="12" t="s">
        <v>48</v>
      </c>
      <c r="E2026" s="12" t="s">
        <v>107</v>
      </c>
      <c r="F2026" s="11" t="s">
        <v>131</v>
      </c>
      <c r="G2026" s="13">
        <v>4132.6099999999997</v>
      </c>
      <c r="H2026" s="12">
        <v>1</v>
      </c>
      <c r="I2026" s="13">
        <v>1093.8900000000001</v>
      </c>
      <c r="J2026" s="12" t="s">
        <v>21</v>
      </c>
      <c r="K2026" s="12">
        <v>2024</v>
      </c>
    </row>
    <row r="2027" spans="1:11" ht="16.5" customHeight="1" x14ac:dyDescent="0.3">
      <c r="A2027" s="14">
        <v>45437</v>
      </c>
      <c r="B2027" s="15" t="s">
        <v>69</v>
      </c>
      <c r="C2027" s="15" t="s">
        <v>76</v>
      </c>
      <c r="D2027" s="16" t="s">
        <v>13</v>
      </c>
      <c r="E2027" s="16" t="s">
        <v>112</v>
      </c>
      <c r="F2027" s="15" t="s">
        <v>134</v>
      </c>
      <c r="G2027" s="17">
        <v>295.2</v>
      </c>
      <c r="H2027" s="16">
        <v>2</v>
      </c>
      <c r="I2027" s="17">
        <v>114.6</v>
      </c>
      <c r="J2027" s="16" t="s">
        <v>31</v>
      </c>
      <c r="K2027" s="16">
        <v>2024</v>
      </c>
    </row>
    <row r="2028" spans="1:11" ht="16.5" customHeight="1" x14ac:dyDescent="0.3">
      <c r="A2028" s="10">
        <v>45464</v>
      </c>
      <c r="B2028" s="11" t="s">
        <v>114</v>
      </c>
      <c r="C2028" s="11" t="s">
        <v>55</v>
      </c>
      <c r="D2028" s="12" t="s">
        <v>28</v>
      </c>
      <c r="E2028" s="12" t="s">
        <v>34</v>
      </c>
      <c r="F2028" s="11" t="s">
        <v>123</v>
      </c>
      <c r="G2028" s="13">
        <v>4593.0600000000004</v>
      </c>
      <c r="H2028" s="12">
        <v>2</v>
      </c>
      <c r="I2028" s="13">
        <v>1357.76</v>
      </c>
      <c r="J2028" s="12" t="s">
        <v>26</v>
      </c>
      <c r="K2028" s="12">
        <v>2024</v>
      </c>
    </row>
    <row r="2029" spans="1:11" ht="16.5" customHeight="1" x14ac:dyDescent="0.3">
      <c r="A2029" s="14">
        <v>45597</v>
      </c>
      <c r="B2029" s="15" t="s">
        <v>190</v>
      </c>
      <c r="C2029" s="15" t="s">
        <v>55</v>
      </c>
      <c r="D2029" s="16" t="s">
        <v>28</v>
      </c>
      <c r="E2029" s="16" t="s">
        <v>29</v>
      </c>
      <c r="F2029" s="15" t="s">
        <v>201</v>
      </c>
      <c r="G2029" s="17">
        <v>63972.09</v>
      </c>
      <c r="H2029" s="16">
        <v>8</v>
      </c>
      <c r="I2029" s="18">
        <v>-1663.76</v>
      </c>
      <c r="J2029" s="16" t="s">
        <v>46</v>
      </c>
      <c r="K2029" s="16">
        <v>2024</v>
      </c>
    </row>
    <row r="2030" spans="1:11" ht="16.5" customHeight="1" x14ac:dyDescent="0.3">
      <c r="A2030" s="10">
        <v>45393</v>
      </c>
      <c r="B2030" s="11" t="s">
        <v>158</v>
      </c>
      <c r="C2030" s="11" t="s">
        <v>80</v>
      </c>
      <c r="D2030" s="12" t="s">
        <v>13</v>
      </c>
      <c r="E2030" s="12" t="s">
        <v>19</v>
      </c>
      <c r="F2030" s="11" t="s">
        <v>38</v>
      </c>
      <c r="G2030" s="13">
        <v>180.19</v>
      </c>
      <c r="H2030" s="12">
        <v>1</v>
      </c>
      <c r="I2030" s="13">
        <v>28.57</v>
      </c>
      <c r="J2030" s="12" t="s">
        <v>105</v>
      </c>
      <c r="K2030" s="12">
        <v>2024</v>
      </c>
    </row>
    <row r="2031" spans="1:11" ht="16.5" customHeight="1" x14ac:dyDescent="0.3">
      <c r="A2031" s="14">
        <v>45670</v>
      </c>
      <c r="B2031" s="15" t="s">
        <v>120</v>
      </c>
      <c r="C2031" s="15" t="s">
        <v>33</v>
      </c>
      <c r="D2031" s="16" t="s">
        <v>28</v>
      </c>
      <c r="E2031" s="16" t="s">
        <v>34</v>
      </c>
      <c r="F2031" s="15" t="s">
        <v>92</v>
      </c>
      <c r="G2031" s="17">
        <v>32903.629999999997</v>
      </c>
      <c r="H2031" s="16">
        <v>8</v>
      </c>
      <c r="I2031" s="17">
        <v>17073.68</v>
      </c>
      <c r="J2031" s="16" t="s">
        <v>170</v>
      </c>
      <c r="K2031" s="16">
        <v>2025</v>
      </c>
    </row>
    <row r="2032" spans="1:11" ht="16.5" customHeight="1" x14ac:dyDescent="0.3">
      <c r="A2032" s="10">
        <v>45400</v>
      </c>
      <c r="B2032" s="11" t="s">
        <v>126</v>
      </c>
      <c r="C2032" s="11" t="s">
        <v>43</v>
      </c>
      <c r="D2032" s="12" t="s">
        <v>28</v>
      </c>
      <c r="E2032" s="12" t="s">
        <v>146</v>
      </c>
      <c r="F2032" s="11" t="s">
        <v>202</v>
      </c>
      <c r="G2032" s="13">
        <v>31178.27</v>
      </c>
      <c r="H2032" s="12">
        <v>5</v>
      </c>
      <c r="I2032" s="19">
        <v>-371.85</v>
      </c>
      <c r="J2032" s="12" t="s">
        <v>105</v>
      </c>
      <c r="K2032" s="12">
        <v>2024</v>
      </c>
    </row>
    <row r="2033" spans="1:11" ht="16.5" customHeight="1" x14ac:dyDescent="0.3">
      <c r="A2033" s="14">
        <v>45641</v>
      </c>
      <c r="B2033" s="15" t="s">
        <v>27</v>
      </c>
      <c r="C2033" s="15" t="s">
        <v>65</v>
      </c>
      <c r="D2033" s="16" t="s">
        <v>13</v>
      </c>
      <c r="E2033" s="16" t="s">
        <v>116</v>
      </c>
      <c r="F2033" s="15" t="s">
        <v>162</v>
      </c>
      <c r="G2033" s="17">
        <v>8383.3700000000008</v>
      </c>
      <c r="H2033" s="16">
        <v>1</v>
      </c>
      <c r="I2033" s="17">
        <v>2179.09</v>
      </c>
      <c r="J2033" s="16" t="s">
        <v>21</v>
      </c>
      <c r="K2033" s="16">
        <v>2024</v>
      </c>
    </row>
    <row r="2034" spans="1:11" ht="16.5" customHeight="1" x14ac:dyDescent="0.3">
      <c r="A2034" s="10">
        <v>45467</v>
      </c>
      <c r="B2034" s="11" t="s">
        <v>75</v>
      </c>
      <c r="C2034" s="11" t="s">
        <v>65</v>
      </c>
      <c r="D2034" s="12" t="s">
        <v>28</v>
      </c>
      <c r="E2034" s="12" t="s">
        <v>60</v>
      </c>
      <c r="F2034" s="11" t="s">
        <v>144</v>
      </c>
      <c r="G2034" s="13">
        <v>54643.4</v>
      </c>
      <c r="H2034" s="12">
        <v>5</v>
      </c>
      <c r="I2034" s="13">
        <v>10345.4</v>
      </c>
      <c r="J2034" s="12" t="s">
        <v>26</v>
      </c>
      <c r="K2034" s="12">
        <v>2024</v>
      </c>
    </row>
    <row r="2035" spans="1:11" ht="16.5" customHeight="1" x14ac:dyDescent="0.3">
      <c r="A2035" s="14">
        <v>45580</v>
      </c>
      <c r="B2035" s="15" t="s">
        <v>32</v>
      </c>
      <c r="C2035" s="15" t="s">
        <v>55</v>
      </c>
      <c r="D2035" s="16" t="s">
        <v>13</v>
      </c>
      <c r="E2035" s="16" t="s">
        <v>24</v>
      </c>
      <c r="F2035" s="15" t="s">
        <v>100</v>
      </c>
      <c r="G2035" s="17">
        <v>1590</v>
      </c>
      <c r="H2035" s="16">
        <v>7</v>
      </c>
      <c r="I2035" s="18">
        <v>-1226.21</v>
      </c>
      <c r="J2035" s="16" t="s">
        <v>96</v>
      </c>
      <c r="K2035" s="16">
        <v>2024</v>
      </c>
    </row>
    <row r="2036" spans="1:11" ht="16.5" customHeight="1" x14ac:dyDescent="0.3">
      <c r="A2036" s="10">
        <v>45671</v>
      </c>
      <c r="B2036" s="11" t="s">
        <v>168</v>
      </c>
      <c r="C2036" s="11" t="s">
        <v>43</v>
      </c>
      <c r="D2036" s="12" t="s">
        <v>13</v>
      </c>
      <c r="E2036" s="12" t="s">
        <v>19</v>
      </c>
      <c r="F2036" s="11" t="s">
        <v>38</v>
      </c>
      <c r="G2036" s="13">
        <v>886.35</v>
      </c>
      <c r="H2036" s="12">
        <v>2</v>
      </c>
      <c r="I2036" s="13">
        <v>401.17</v>
      </c>
      <c r="J2036" s="12" t="s">
        <v>170</v>
      </c>
      <c r="K2036" s="12">
        <v>2025</v>
      </c>
    </row>
    <row r="2037" spans="1:11" ht="16.5" customHeight="1" x14ac:dyDescent="0.3">
      <c r="A2037" s="14">
        <v>45451</v>
      </c>
      <c r="B2037" s="15" t="s">
        <v>22</v>
      </c>
      <c r="C2037" s="15" t="s">
        <v>76</v>
      </c>
      <c r="D2037" s="16" t="s">
        <v>13</v>
      </c>
      <c r="E2037" s="16" t="s">
        <v>19</v>
      </c>
      <c r="F2037" s="15" t="s">
        <v>174</v>
      </c>
      <c r="G2037" s="17">
        <v>3237.85</v>
      </c>
      <c r="H2037" s="16">
        <v>1</v>
      </c>
      <c r="I2037" s="17">
        <v>1083.52</v>
      </c>
      <c r="J2037" s="16" t="s">
        <v>26</v>
      </c>
      <c r="K2037" s="16">
        <v>2024</v>
      </c>
    </row>
    <row r="2038" spans="1:11" ht="16.5" customHeight="1" x14ac:dyDescent="0.3">
      <c r="A2038" s="10">
        <v>45612</v>
      </c>
      <c r="B2038" s="11" t="s">
        <v>39</v>
      </c>
      <c r="C2038" s="11" t="s">
        <v>153</v>
      </c>
      <c r="D2038" s="12" t="s">
        <v>13</v>
      </c>
      <c r="E2038" s="12" t="s">
        <v>44</v>
      </c>
      <c r="F2038" s="11" t="s">
        <v>66</v>
      </c>
      <c r="G2038" s="13">
        <v>2544.7199999999998</v>
      </c>
      <c r="H2038" s="12">
        <v>2</v>
      </c>
      <c r="I2038" s="13">
        <v>1341.7</v>
      </c>
      <c r="J2038" s="12" t="s">
        <v>46</v>
      </c>
      <c r="K2038" s="12">
        <v>2024</v>
      </c>
    </row>
    <row r="2039" spans="1:11" ht="16.5" customHeight="1" x14ac:dyDescent="0.3">
      <c r="A2039" s="14">
        <v>45439</v>
      </c>
      <c r="B2039" s="15" t="s">
        <v>90</v>
      </c>
      <c r="C2039" s="15" t="s">
        <v>55</v>
      </c>
      <c r="D2039" s="16" t="s">
        <v>13</v>
      </c>
      <c r="E2039" s="16" t="s">
        <v>24</v>
      </c>
      <c r="F2039" s="15" t="s">
        <v>25</v>
      </c>
      <c r="G2039" s="17">
        <v>3216.24</v>
      </c>
      <c r="H2039" s="16">
        <v>2</v>
      </c>
      <c r="I2039" s="17">
        <v>1018.74</v>
      </c>
      <c r="J2039" s="16" t="s">
        <v>31</v>
      </c>
      <c r="K2039" s="16">
        <v>2024</v>
      </c>
    </row>
    <row r="2040" spans="1:11" ht="16.5" customHeight="1" x14ac:dyDescent="0.3">
      <c r="A2040" s="10">
        <v>45684</v>
      </c>
      <c r="B2040" s="11" t="s">
        <v>168</v>
      </c>
      <c r="C2040" s="11" t="s">
        <v>102</v>
      </c>
      <c r="D2040" s="12" t="s">
        <v>13</v>
      </c>
      <c r="E2040" s="12" t="s">
        <v>44</v>
      </c>
      <c r="F2040" s="11" t="s">
        <v>45</v>
      </c>
      <c r="G2040" s="13">
        <v>1296.99</v>
      </c>
      <c r="H2040" s="12">
        <v>4</v>
      </c>
      <c r="I2040" s="13">
        <v>581.09</v>
      </c>
      <c r="J2040" s="12" t="s">
        <v>170</v>
      </c>
      <c r="K2040" s="12">
        <v>2025</v>
      </c>
    </row>
    <row r="2041" spans="1:11" ht="16.5" customHeight="1" x14ac:dyDescent="0.3">
      <c r="A2041" s="14">
        <v>45466</v>
      </c>
      <c r="B2041" s="15" t="s">
        <v>138</v>
      </c>
      <c r="C2041" s="15" t="s">
        <v>99</v>
      </c>
      <c r="D2041" s="16" t="s">
        <v>13</v>
      </c>
      <c r="E2041" s="16" t="s">
        <v>24</v>
      </c>
      <c r="F2041" s="15" t="s">
        <v>25</v>
      </c>
      <c r="G2041" s="17">
        <v>524.33000000000004</v>
      </c>
      <c r="H2041" s="16">
        <v>5</v>
      </c>
      <c r="I2041" s="17">
        <v>166.05</v>
      </c>
      <c r="J2041" s="16" t="s">
        <v>26</v>
      </c>
      <c r="K2041" s="16">
        <v>2024</v>
      </c>
    </row>
    <row r="2042" spans="1:11" ht="16.5" customHeight="1" x14ac:dyDescent="0.3">
      <c r="A2042" s="10">
        <v>45739</v>
      </c>
      <c r="B2042" s="11" t="s">
        <v>142</v>
      </c>
      <c r="C2042" s="11" t="s">
        <v>59</v>
      </c>
      <c r="D2042" s="12" t="s">
        <v>13</v>
      </c>
      <c r="E2042" s="12" t="s">
        <v>44</v>
      </c>
      <c r="F2042" s="11" t="s">
        <v>72</v>
      </c>
      <c r="G2042" s="13">
        <v>678.51</v>
      </c>
      <c r="H2042" s="12">
        <v>1</v>
      </c>
      <c r="I2042" s="13">
        <v>326.72000000000003</v>
      </c>
      <c r="J2042" s="12" t="s">
        <v>16</v>
      </c>
      <c r="K2042" s="12">
        <v>2025</v>
      </c>
    </row>
    <row r="2043" spans="1:11" ht="16.5" customHeight="1" x14ac:dyDescent="0.3">
      <c r="A2043" s="14">
        <v>45527</v>
      </c>
      <c r="B2043" s="15" t="s">
        <v>11</v>
      </c>
      <c r="C2043" s="15" t="s">
        <v>47</v>
      </c>
      <c r="D2043" s="16" t="s">
        <v>13</v>
      </c>
      <c r="E2043" s="16" t="s">
        <v>116</v>
      </c>
      <c r="F2043" s="15" t="s">
        <v>191</v>
      </c>
      <c r="G2043" s="17">
        <v>15476.51</v>
      </c>
      <c r="H2043" s="16">
        <v>6</v>
      </c>
      <c r="I2043" s="17">
        <v>1515.53</v>
      </c>
      <c r="J2043" s="16" t="s">
        <v>36</v>
      </c>
      <c r="K2043" s="16">
        <v>2024</v>
      </c>
    </row>
    <row r="2044" spans="1:11" ht="16.5" customHeight="1" x14ac:dyDescent="0.3">
      <c r="A2044" s="10">
        <v>45475</v>
      </c>
      <c r="B2044" s="11" t="s">
        <v>178</v>
      </c>
      <c r="C2044" s="11" t="s">
        <v>12</v>
      </c>
      <c r="D2044" s="12" t="s">
        <v>28</v>
      </c>
      <c r="E2044" s="12" t="s">
        <v>34</v>
      </c>
      <c r="F2044" s="11" t="s">
        <v>92</v>
      </c>
      <c r="G2044" s="13">
        <v>414.15</v>
      </c>
      <c r="H2044" s="12">
        <v>3</v>
      </c>
      <c r="I2044" s="13">
        <v>173.69</v>
      </c>
      <c r="J2044" s="12" t="s">
        <v>82</v>
      </c>
      <c r="K2044" s="12">
        <v>2024</v>
      </c>
    </row>
    <row r="2045" spans="1:11" ht="16.5" customHeight="1" x14ac:dyDescent="0.3">
      <c r="A2045" s="14">
        <v>45681</v>
      </c>
      <c r="B2045" s="15" t="s">
        <v>164</v>
      </c>
      <c r="C2045" s="15" t="s">
        <v>33</v>
      </c>
      <c r="D2045" s="16" t="s">
        <v>28</v>
      </c>
      <c r="E2045" s="16" t="s">
        <v>146</v>
      </c>
      <c r="F2045" s="15" t="s">
        <v>206</v>
      </c>
      <c r="G2045" s="17">
        <v>15035.27</v>
      </c>
      <c r="H2045" s="16">
        <v>2</v>
      </c>
      <c r="I2045" s="17">
        <v>2842.96</v>
      </c>
      <c r="J2045" s="16" t="s">
        <v>170</v>
      </c>
      <c r="K2045" s="16">
        <v>2025</v>
      </c>
    </row>
    <row r="2046" spans="1:11" ht="16.5" customHeight="1" x14ac:dyDescent="0.3">
      <c r="A2046" s="10">
        <v>45409</v>
      </c>
      <c r="B2046" s="11" t="s">
        <v>132</v>
      </c>
      <c r="C2046" s="11" t="s">
        <v>55</v>
      </c>
      <c r="D2046" s="12" t="s">
        <v>48</v>
      </c>
      <c r="E2046" s="12" t="s">
        <v>107</v>
      </c>
      <c r="F2046" s="11" t="s">
        <v>177</v>
      </c>
      <c r="G2046" s="13">
        <v>30284.87</v>
      </c>
      <c r="H2046" s="12">
        <v>8</v>
      </c>
      <c r="I2046" s="13">
        <v>4986.82</v>
      </c>
      <c r="J2046" s="12" t="s">
        <v>105</v>
      </c>
      <c r="K2046" s="12">
        <v>2024</v>
      </c>
    </row>
    <row r="2047" spans="1:11" ht="16.5" customHeight="1" x14ac:dyDescent="0.3">
      <c r="A2047" s="14">
        <v>45404</v>
      </c>
      <c r="B2047" s="15" t="s">
        <v>138</v>
      </c>
      <c r="C2047" s="15" t="s">
        <v>23</v>
      </c>
      <c r="D2047" s="16" t="s">
        <v>13</v>
      </c>
      <c r="E2047" s="16" t="s">
        <v>24</v>
      </c>
      <c r="F2047" s="15" t="s">
        <v>100</v>
      </c>
      <c r="G2047" s="17">
        <v>704.66</v>
      </c>
      <c r="H2047" s="16">
        <v>6</v>
      </c>
      <c r="I2047" s="18">
        <v>-464.71</v>
      </c>
      <c r="J2047" s="16" t="s">
        <v>105</v>
      </c>
      <c r="K2047" s="16">
        <v>2024</v>
      </c>
    </row>
    <row r="2048" spans="1:11" ht="16.5" customHeight="1" x14ac:dyDescent="0.3">
      <c r="A2048" s="10">
        <v>45404</v>
      </c>
      <c r="B2048" s="11" t="s">
        <v>75</v>
      </c>
      <c r="C2048" s="11" t="s">
        <v>111</v>
      </c>
      <c r="D2048" s="12" t="s">
        <v>28</v>
      </c>
      <c r="E2048" s="12" t="s">
        <v>60</v>
      </c>
      <c r="F2048" s="11" t="s">
        <v>61</v>
      </c>
      <c r="G2048" s="13">
        <v>46880.62</v>
      </c>
      <c r="H2048" s="12">
        <v>2</v>
      </c>
      <c r="I2048" s="19">
        <v>-7061.62</v>
      </c>
      <c r="J2048" s="12" t="s">
        <v>105</v>
      </c>
      <c r="K2048" s="12">
        <v>2024</v>
      </c>
    </row>
    <row r="2049" spans="1:11" ht="16.5" customHeight="1" x14ac:dyDescent="0.3">
      <c r="A2049" s="14">
        <v>45646</v>
      </c>
      <c r="B2049" s="15" t="s">
        <v>178</v>
      </c>
      <c r="C2049" s="15" t="s">
        <v>102</v>
      </c>
      <c r="D2049" s="16" t="s">
        <v>13</v>
      </c>
      <c r="E2049" s="16" t="s">
        <v>24</v>
      </c>
      <c r="F2049" s="15" t="s">
        <v>125</v>
      </c>
      <c r="G2049" s="17">
        <v>24944.35</v>
      </c>
      <c r="H2049" s="16">
        <v>8</v>
      </c>
      <c r="I2049" s="17">
        <v>10910.45</v>
      </c>
      <c r="J2049" s="16" t="s">
        <v>21</v>
      </c>
      <c r="K2049" s="16">
        <v>2024</v>
      </c>
    </row>
    <row r="2050" spans="1:11" ht="16.5" customHeight="1" x14ac:dyDescent="0.3">
      <c r="A2050" s="10">
        <v>45415</v>
      </c>
      <c r="B2050" s="11" t="s">
        <v>190</v>
      </c>
      <c r="C2050" s="11" t="s">
        <v>80</v>
      </c>
      <c r="D2050" s="12" t="s">
        <v>13</v>
      </c>
      <c r="E2050" s="12" t="s">
        <v>154</v>
      </c>
      <c r="F2050" s="11" t="s">
        <v>155</v>
      </c>
      <c r="G2050" s="13">
        <v>4688.49</v>
      </c>
      <c r="H2050" s="12">
        <v>4</v>
      </c>
      <c r="I2050" s="13">
        <v>1607.02</v>
      </c>
      <c r="J2050" s="12" t="s">
        <v>31</v>
      </c>
      <c r="K2050" s="12">
        <v>2024</v>
      </c>
    </row>
    <row r="2051" spans="1:11" ht="16.5" customHeight="1" x14ac:dyDescent="0.3">
      <c r="A2051" s="14">
        <v>45463</v>
      </c>
      <c r="B2051" s="15" t="s">
        <v>101</v>
      </c>
      <c r="C2051" s="15" t="s">
        <v>102</v>
      </c>
      <c r="D2051" s="16" t="s">
        <v>28</v>
      </c>
      <c r="E2051" s="16" t="s">
        <v>34</v>
      </c>
      <c r="F2051" s="15" t="s">
        <v>92</v>
      </c>
      <c r="G2051" s="17">
        <v>2312.1799999999998</v>
      </c>
      <c r="H2051" s="16">
        <v>5</v>
      </c>
      <c r="I2051" s="17">
        <v>686.23</v>
      </c>
      <c r="J2051" s="16" t="s">
        <v>26</v>
      </c>
      <c r="K2051" s="16">
        <v>2024</v>
      </c>
    </row>
    <row r="2052" spans="1:11" ht="16.5" customHeight="1" x14ac:dyDescent="0.3">
      <c r="A2052" s="10">
        <v>45653</v>
      </c>
      <c r="B2052" s="11" t="s">
        <v>32</v>
      </c>
      <c r="C2052" s="11" t="s">
        <v>59</v>
      </c>
      <c r="D2052" s="12" t="s">
        <v>13</v>
      </c>
      <c r="E2052" s="12" t="s">
        <v>44</v>
      </c>
      <c r="F2052" s="11" t="s">
        <v>45</v>
      </c>
      <c r="G2052" s="13">
        <v>2291.52</v>
      </c>
      <c r="H2052" s="12">
        <v>3</v>
      </c>
      <c r="I2052" s="13">
        <v>1137.8800000000001</v>
      </c>
      <c r="J2052" s="12" t="s">
        <v>21</v>
      </c>
      <c r="K2052" s="12">
        <v>2024</v>
      </c>
    </row>
    <row r="2053" spans="1:11" ht="16.5" customHeight="1" x14ac:dyDescent="0.3">
      <c r="A2053" s="14">
        <v>45670</v>
      </c>
      <c r="B2053" s="15" t="s">
        <v>164</v>
      </c>
      <c r="C2053" s="15" t="s">
        <v>99</v>
      </c>
      <c r="D2053" s="16" t="s">
        <v>13</v>
      </c>
      <c r="E2053" s="16" t="s">
        <v>73</v>
      </c>
      <c r="F2053" s="15" t="s">
        <v>173</v>
      </c>
      <c r="G2053" s="17">
        <v>28577.62</v>
      </c>
      <c r="H2053" s="16">
        <v>3</v>
      </c>
      <c r="I2053" s="17">
        <v>2085.83</v>
      </c>
      <c r="J2053" s="16" t="s">
        <v>170</v>
      </c>
      <c r="K2053" s="16">
        <v>2025</v>
      </c>
    </row>
    <row r="2054" spans="1:11" ht="16.5" customHeight="1" x14ac:dyDescent="0.3">
      <c r="A2054" s="10">
        <v>45422</v>
      </c>
      <c r="B2054" s="11" t="s">
        <v>85</v>
      </c>
      <c r="C2054" s="11" t="s">
        <v>93</v>
      </c>
      <c r="D2054" s="12" t="s">
        <v>13</v>
      </c>
      <c r="E2054" s="12" t="s">
        <v>116</v>
      </c>
      <c r="F2054" s="11" t="s">
        <v>179</v>
      </c>
      <c r="G2054" s="13">
        <v>5072.83</v>
      </c>
      <c r="H2054" s="12">
        <v>2</v>
      </c>
      <c r="I2054" s="19">
        <v>-13083.61</v>
      </c>
      <c r="J2054" s="12" t="s">
        <v>31</v>
      </c>
      <c r="K2054" s="12">
        <v>2024</v>
      </c>
    </row>
    <row r="2055" spans="1:11" ht="16.5" customHeight="1" x14ac:dyDescent="0.3">
      <c r="A2055" s="14">
        <v>45496</v>
      </c>
      <c r="B2055" s="15" t="s">
        <v>176</v>
      </c>
      <c r="C2055" s="15" t="s">
        <v>111</v>
      </c>
      <c r="D2055" s="16" t="s">
        <v>28</v>
      </c>
      <c r="E2055" s="16" t="s">
        <v>34</v>
      </c>
      <c r="F2055" s="15" t="s">
        <v>123</v>
      </c>
      <c r="G2055" s="17">
        <v>2141.23</v>
      </c>
      <c r="H2055" s="16">
        <v>5</v>
      </c>
      <c r="I2055" s="17">
        <v>737.51</v>
      </c>
      <c r="J2055" s="16" t="s">
        <v>82</v>
      </c>
      <c r="K2055" s="16">
        <v>2024</v>
      </c>
    </row>
    <row r="2056" spans="1:11" ht="16.5" customHeight="1" x14ac:dyDescent="0.3">
      <c r="A2056" s="10">
        <v>45662</v>
      </c>
      <c r="B2056" s="11" t="s">
        <v>95</v>
      </c>
      <c r="C2056" s="11" t="s">
        <v>47</v>
      </c>
      <c r="D2056" s="12" t="s">
        <v>28</v>
      </c>
      <c r="E2056" s="12" t="s">
        <v>29</v>
      </c>
      <c r="F2056" s="11" t="s">
        <v>148</v>
      </c>
      <c r="G2056" s="13">
        <v>237796.25</v>
      </c>
      <c r="H2056" s="12">
        <v>6</v>
      </c>
      <c r="I2056" s="13">
        <v>0</v>
      </c>
      <c r="J2056" s="12" t="s">
        <v>170</v>
      </c>
      <c r="K2056" s="12">
        <v>2025</v>
      </c>
    </row>
    <row r="2057" spans="1:11" ht="16.5" customHeight="1" x14ac:dyDescent="0.3">
      <c r="A2057" s="14">
        <v>45425</v>
      </c>
      <c r="B2057" s="15" t="s">
        <v>103</v>
      </c>
      <c r="C2057" s="15" t="s">
        <v>93</v>
      </c>
      <c r="D2057" s="16" t="s">
        <v>13</v>
      </c>
      <c r="E2057" s="16" t="s">
        <v>56</v>
      </c>
      <c r="F2057" s="15" t="s">
        <v>77</v>
      </c>
      <c r="G2057" s="17">
        <v>12783.27</v>
      </c>
      <c r="H2057" s="16">
        <v>3</v>
      </c>
      <c r="I2057" s="17">
        <v>6074.56</v>
      </c>
      <c r="J2057" s="16" t="s">
        <v>31</v>
      </c>
      <c r="K2057" s="16">
        <v>2024</v>
      </c>
    </row>
    <row r="2058" spans="1:11" ht="16.5" customHeight="1" x14ac:dyDescent="0.3">
      <c r="A2058" s="10">
        <v>45642</v>
      </c>
      <c r="B2058" s="11" t="s">
        <v>101</v>
      </c>
      <c r="C2058" s="11" t="s">
        <v>121</v>
      </c>
      <c r="D2058" s="12" t="s">
        <v>48</v>
      </c>
      <c r="E2058" s="12" t="s">
        <v>62</v>
      </c>
      <c r="F2058" s="11" t="s">
        <v>110</v>
      </c>
      <c r="G2058" s="13">
        <v>10233.83</v>
      </c>
      <c r="H2058" s="12">
        <v>3</v>
      </c>
      <c r="I2058" s="13">
        <v>827.22</v>
      </c>
      <c r="J2058" s="12" t="s">
        <v>21</v>
      </c>
      <c r="K2058" s="12">
        <v>2024</v>
      </c>
    </row>
    <row r="2059" spans="1:11" ht="16.5" customHeight="1" x14ac:dyDescent="0.3">
      <c r="A2059" s="14">
        <v>45588</v>
      </c>
      <c r="B2059" s="15" t="s">
        <v>137</v>
      </c>
      <c r="C2059" s="15" t="s">
        <v>102</v>
      </c>
      <c r="D2059" s="16" t="s">
        <v>13</v>
      </c>
      <c r="E2059" s="16" t="s">
        <v>116</v>
      </c>
      <c r="F2059" s="15" t="s">
        <v>151</v>
      </c>
      <c r="G2059" s="17">
        <v>21562.95</v>
      </c>
      <c r="H2059" s="16">
        <v>3</v>
      </c>
      <c r="I2059" s="17">
        <v>6185.21</v>
      </c>
      <c r="J2059" s="16" t="s">
        <v>96</v>
      </c>
      <c r="K2059" s="16">
        <v>2024</v>
      </c>
    </row>
    <row r="2060" spans="1:11" ht="16.5" customHeight="1" x14ac:dyDescent="0.3">
      <c r="A2060" s="10">
        <v>45597</v>
      </c>
      <c r="B2060" s="11" t="s">
        <v>118</v>
      </c>
      <c r="C2060" s="11" t="s">
        <v>99</v>
      </c>
      <c r="D2060" s="12" t="s">
        <v>13</v>
      </c>
      <c r="E2060" s="12" t="s">
        <v>56</v>
      </c>
      <c r="F2060" s="11" t="s">
        <v>130</v>
      </c>
      <c r="G2060" s="13">
        <v>2280.0300000000002</v>
      </c>
      <c r="H2060" s="12">
        <v>1</v>
      </c>
      <c r="I2060" s="13">
        <v>1097.3599999999999</v>
      </c>
      <c r="J2060" s="12" t="s">
        <v>46</v>
      </c>
      <c r="K2060" s="12">
        <v>2024</v>
      </c>
    </row>
    <row r="2061" spans="1:11" ht="16.5" customHeight="1" x14ac:dyDescent="0.3">
      <c r="A2061" s="14">
        <v>45487</v>
      </c>
      <c r="B2061" s="15" t="s">
        <v>138</v>
      </c>
      <c r="C2061" s="15" t="s">
        <v>18</v>
      </c>
      <c r="D2061" s="16" t="s">
        <v>28</v>
      </c>
      <c r="E2061" s="16" t="s">
        <v>29</v>
      </c>
      <c r="F2061" s="15" t="s">
        <v>184</v>
      </c>
      <c r="G2061" s="17">
        <v>18239.560000000001</v>
      </c>
      <c r="H2061" s="16">
        <v>2</v>
      </c>
      <c r="I2061" s="17">
        <v>1575.16</v>
      </c>
      <c r="J2061" s="16" t="s">
        <v>82</v>
      </c>
      <c r="K2061" s="16">
        <v>2024</v>
      </c>
    </row>
    <row r="2062" spans="1:11" ht="16.5" customHeight="1" x14ac:dyDescent="0.3">
      <c r="A2062" s="10">
        <v>45725</v>
      </c>
      <c r="B2062" s="11" t="s">
        <v>39</v>
      </c>
      <c r="C2062" s="11" t="s">
        <v>65</v>
      </c>
      <c r="D2062" s="12" t="s">
        <v>13</v>
      </c>
      <c r="E2062" s="12" t="s">
        <v>19</v>
      </c>
      <c r="F2062" s="11" t="s">
        <v>20</v>
      </c>
      <c r="G2062" s="13">
        <v>559.04999999999995</v>
      </c>
      <c r="H2062" s="12">
        <v>2</v>
      </c>
      <c r="I2062" s="13">
        <v>221.05</v>
      </c>
      <c r="J2062" s="12" t="s">
        <v>16</v>
      </c>
      <c r="K2062" s="12">
        <v>2025</v>
      </c>
    </row>
    <row r="2063" spans="1:11" ht="16.5" customHeight="1" x14ac:dyDescent="0.3">
      <c r="A2063" s="14">
        <v>45419</v>
      </c>
      <c r="B2063" s="15" t="s">
        <v>120</v>
      </c>
      <c r="C2063" s="15" t="s">
        <v>80</v>
      </c>
      <c r="D2063" s="16" t="s">
        <v>48</v>
      </c>
      <c r="E2063" s="16" t="s">
        <v>107</v>
      </c>
      <c r="F2063" s="15" t="s">
        <v>108</v>
      </c>
      <c r="G2063" s="17">
        <v>18611.599999999999</v>
      </c>
      <c r="H2063" s="16">
        <v>4</v>
      </c>
      <c r="I2063" s="17">
        <v>3705.51</v>
      </c>
      <c r="J2063" s="16" t="s">
        <v>31</v>
      </c>
      <c r="K2063" s="16">
        <v>2024</v>
      </c>
    </row>
    <row r="2064" spans="1:11" ht="16.5" customHeight="1" x14ac:dyDescent="0.3">
      <c r="A2064" s="10">
        <v>45487</v>
      </c>
      <c r="B2064" s="11" t="s">
        <v>98</v>
      </c>
      <c r="C2064" s="11" t="s">
        <v>65</v>
      </c>
      <c r="D2064" s="12" t="s">
        <v>13</v>
      </c>
      <c r="E2064" s="12" t="s">
        <v>44</v>
      </c>
      <c r="F2064" s="11" t="s">
        <v>72</v>
      </c>
      <c r="G2064" s="13">
        <v>12706.96</v>
      </c>
      <c r="H2064" s="12">
        <v>4</v>
      </c>
      <c r="I2064" s="13">
        <v>4760.8100000000004</v>
      </c>
      <c r="J2064" s="12" t="s">
        <v>82</v>
      </c>
      <c r="K2064" s="12">
        <v>2024</v>
      </c>
    </row>
    <row r="2065" spans="1:11" ht="16.5" customHeight="1" x14ac:dyDescent="0.3">
      <c r="A2065" s="14">
        <v>45732</v>
      </c>
      <c r="B2065" s="15" t="s">
        <v>122</v>
      </c>
      <c r="C2065" s="15" t="s">
        <v>33</v>
      </c>
      <c r="D2065" s="16" t="s">
        <v>28</v>
      </c>
      <c r="E2065" s="16" t="s">
        <v>34</v>
      </c>
      <c r="F2065" s="15" t="s">
        <v>189</v>
      </c>
      <c r="G2065" s="17">
        <v>3165.08</v>
      </c>
      <c r="H2065" s="16">
        <v>3</v>
      </c>
      <c r="I2065" s="17">
        <v>358.98</v>
      </c>
      <c r="J2065" s="16" t="s">
        <v>16</v>
      </c>
      <c r="K2065" s="16">
        <v>2025</v>
      </c>
    </row>
    <row r="2066" spans="1:11" ht="16.5" customHeight="1" x14ac:dyDescent="0.3">
      <c r="A2066" s="10">
        <v>45649</v>
      </c>
      <c r="B2066" s="11" t="s">
        <v>133</v>
      </c>
      <c r="C2066" s="11" t="s">
        <v>102</v>
      </c>
      <c r="D2066" s="12" t="s">
        <v>13</v>
      </c>
      <c r="E2066" s="12" t="s">
        <v>73</v>
      </c>
      <c r="F2066" s="11" t="s">
        <v>173</v>
      </c>
      <c r="G2066" s="13">
        <v>4924.53</v>
      </c>
      <c r="H2066" s="12">
        <v>3</v>
      </c>
      <c r="I2066" s="13">
        <v>186.05</v>
      </c>
      <c r="J2066" s="12" t="s">
        <v>21</v>
      </c>
      <c r="K2066" s="12">
        <v>2024</v>
      </c>
    </row>
    <row r="2067" spans="1:11" ht="16.5" customHeight="1" x14ac:dyDescent="0.3">
      <c r="A2067" s="14">
        <v>45537</v>
      </c>
      <c r="B2067" s="15" t="s">
        <v>75</v>
      </c>
      <c r="C2067" s="15" t="s">
        <v>153</v>
      </c>
      <c r="D2067" s="16" t="s">
        <v>13</v>
      </c>
      <c r="E2067" s="16" t="s">
        <v>19</v>
      </c>
      <c r="F2067" s="15" t="s">
        <v>174</v>
      </c>
      <c r="G2067" s="17">
        <v>1199.72</v>
      </c>
      <c r="H2067" s="16">
        <v>5</v>
      </c>
      <c r="I2067" s="17">
        <v>538.29999999999995</v>
      </c>
      <c r="J2067" s="16" t="s">
        <v>41</v>
      </c>
      <c r="K2067" s="16">
        <v>2024</v>
      </c>
    </row>
    <row r="2068" spans="1:11" ht="16.5" customHeight="1" x14ac:dyDescent="0.3">
      <c r="A2068" s="10">
        <v>45644</v>
      </c>
      <c r="B2068" s="11" t="s">
        <v>64</v>
      </c>
      <c r="C2068" s="11" t="s">
        <v>153</v>
      </c>
      <c r="D2068" s="12" t="s">
        <v>13</v>
      </c>
      <c r="E2068" s="12" t="s">
        <v>73</v>
      </c>
      <c r="F2068" s="11" t="s">
        <v>74</v>
      </c>
      <c r="G2068" s="13">
        <v>5517.5</v>
      </c>
      <c r="H2068" s="12">
        <v>3</v>
      </c>
      <c r="I2068" s="13">
        <v>1485.33</v>
      </c>
      <c r="J2068" s="12" t="s">
        <v>21</v>
      </c>
      <c r="K2068" s="12">
        <v>2024</v>
      </c>
    </row>
    <row r="2069" spans="1:11" ht="16.5" customHeight="1" x14ac:dyDescent="0.3">
      <c r="A2069" s="14">
        <v>45520</v>
      </c>
      <c r="B2069" s="15" t="s">
        <v>17</v>
      </c>
      <c r="C2069" s="15" t="s">
        <v>99</v>
      </c>
      <c r="D2069" s="16" t="s">
        <v>28</v>
      </c>
      <c r="E2069" s="16" t="s">
        <v>29</v>
      </c>
      <c r="F2069" s="15" t="s">
        <v>171</v>
      </c>
      <c r="G2069" s="17">
        <v>12427.26</v>
      </c>
      <c r="H2069" s="16">
        <v>2</v>
      </c>
      <c r="I2069" s="18">
        <v>-801.33</v>
      </c>
      <c r="J2069" s="16" t="s">
        <v>36</v>
      </c>
      <c r="K2069" s="16">
        <v>2024</v>
      </c>
    </row>
    <row r="2070" spans="1:11" ht="16.5" customHeight="1" x14ac:dyDescent="0.3">
      <c r="A2070" s="10">
        <v>45392</v>
      </c>
      <c r="B2070" s="11" t="s">
        <v>190</v>
      </c>
      <c r="C2070" s="11" t="s">
        <v>83</v>
      </c>
      <c r="D2070" s="12" t="s">
        <v>13</v>
      </c>
      <c r="E2070" s="12" t="s">
        <v>24</v>
      </c>
      <c r="F2070" s="11" t="s">
        <v>125</v>
      </c>
      <c r="G2070" s="13">
        <v>595.58000000000004</v>
      </c>
      <c r="H2070" s="12">
        <v>6</v>
      </c>
      <c r="I2070" s="13">
        <v>203.28</v>
      </c>
      <c r="J2070" s="12" t="s">
        <v>105</v>
      </c>
      <c r="K2070" s="12">
        <v>2024</v>
      </c>
    </row>
    <row r="2071" spans="1:11" ht="16.5" customHeight="1" x14ac:dyDescent="0.3">
      <c r="A2071" s="14">
        <v>45654</v>
      </c>
      <c r="B2071" s="15" t="s">
        <v>115</v>
      </c>
      <c r="C2071" s="15" t="s">
        <v>99</v>
      </c>
      <c r="D2071" s="16" t="s">
        <v>13</v>
      </c>
      <c r="E2071" s="16" t="s">
        <v>44</v>
      </c>
      <c r="F2071" s="15" t="s">
        <v>72</v>
      </c>
      <c r="G2071" s="17">
        <v>1278.6199999999999</v>
      </c>
      <c r="H2071" s="16">
        <v>1</v>
      </c>
      <c r="I2071" s="17">
        <v>683.69</v>
      </c>
      <c r="J2071" s="16" t="s">
        <v>21</v>
      </c>
      <c r="K2071" s="16">
        <v>2024</v>
      </c>
    </row>
    <row r="2072" spans="1:11" ht="16.5" customHeight="1" x14ac:dyDescent="0.3">
      <c r="A2072" s="10">
        <v>45486</v>
      </c>
      <c r="B2072" s="11" t="s">
        <v>118</v>
      </c>
      <c r="C2072" s="11" t="s">
        <v>47</v>
      </c>
      <c r="D2072" s="12" t="s">
        <v>13</v>
      </c>
      <c r="E2072" s="12" t="s">
        <v>56</v>
      </c>
      <c r="F2072" s="11" t="s">
        <v>204</v>
      </c>
      <c r="G2072" s="13">
        <v>7528.28</v>
      </c>
      <c r="H2072" s="12">
        <v>7</v>
      </c>
      <c r="I2072" s="13">
        <v>4054.86</v>
      </c>
      <c r="J2072" s="12" t="s">
        <v>82</v>
      </c>
      <c r="K2072" s="12">
        <v>2024</v>
      </c>
    </row>
    <row r="2073" spans="1:11" ht="16.5" customHeight="1" x14ac:dyDescent="0.3">
      <c r="A2073" s="14">
        <v>45417</v>
      </c>
      <c r="B2073" s="15" t="s">
        <v>142</v>
      </c>
      <c r="C2073" s="15" t="s">
        <v>111</v>
      </c>
      <c r="D2073" s="16" t="s">
        <v>13</v>
      </c>
      <c r="E2073" s="16" t="s">
        <v>116</v>
      </c>
      <c r="F2073" s="15" t="s">
        <v>151</v>
      </c>
      <c r="G2073" s="17">
        <v>52209.67</v>
      </c>
      <c r="H2073" s="16">
        <v>3</v>
      </c>
      <c r="I2073" s="17">
        <v>11012.21</v>
      </c>
      <c r="J2073" s="16" t="s">
        <v>31</v>
      </c>
      <c r="K2073" s="16">
        <v>2024</v>
      </c>
    </row>
    <row r="2074" spans="1:11" ht="16.5" customHeight="1" x14ac:dyDescent="0.3">
      <c r="A2074" s="10">
        <v>45574</v>
      </c>
      <c r="B2074" s="11" t="s">
        <v>101</v>
      </c>
      <c r="C2074" s="11" t="s">
        <v>76</v>
      </c>
      <c r="D2074" s="12" t="s">
        <v>13</v>
      </c>
      <c r="E2074" s="12" t="s">
        <v>56</v>
      </c>
      <c r="F2074" s="11" t="s">
        <v>204</v>
      </c>
      <c r="G2074" s="13">
        <v>456.47</v>
      </c>
      <c r="H2074" s="12">
        <v>1</v>
      </c>
      <c r="I2074" s="13">
        <v>199.34</v>
      </c>
      <c r="J2074" s="12" t="s">
        <v>96</v>
      </c>
      <c r="K2074" s="12">
        <v>2024</v>
      </c>
    </row>
    <row r="2075" spans="1:11" ht="16.5" customHeight="1" x14ac:dyDescent="0.3">
      <c r="A2075" s="14">
        <v>45639</v>
      </c>
      <c r="B2075" s="15" t="s">
        <v>158</v>
      </c>
      <c r="C2075" s="15" t="s">
        <v>80</v>
      </c>
      <c r="D2075" s="16" t="s">
        <v>28</v>
      </c>
      <c r="E2075" s="16" t="s">
        <v>60</v>
      </c>
      <c r="F2075" s="15" t="s">
        <v>61</v>
      </c>
      <c r="G2075" s="17">
        <v>5049.08</v>
      </c>
      <c r="H2075" s="16">
        <v>1</v>
      </c>
      <c r="I2075" s="18">
        <v>-1561.93</v>
      </c>
      <c r="J2075" s="16" t="s">
        <v>21</v>
      </c>
      <c r="K2075" s="16">
        <v>2024</v>
      </c>
    </row>
    <row r="2076" spans="1:11" ht="16.5" customHeight="1" x14ac:dyDescent="0.3">
      <c r="A2076" s="10">
        <v>45458</v>
      </c>
      <c r="B2076" s="11" t="s">
        <v>11</v>
      </c>
      <c r="C2076" s="11" t="s">
        <v>59</v>
      </c>
      <c r="D2076" s="12" t="s">
        <v>13</v>
      </c>
      <c r="E2076" s="12" t="s">
        <v>44</v>
      </c>
      <c r="F2076" s="11" t="s">
        <v>156</v>
      </c>
      <c r="G2076" s="13">
        <v>2530.88</v>
      </c>
      <c r="H2076" s="12">
        <v>9</v>
      </c>
      <c r="I2076" s="13">
        <v>803.46</v>
      </c>
      <c r="J2076" s="12" t="s">
        <v>26</v>
      </c>
      <c r="K2076" s="12">
        <v>2024</v>
      </c>
    </row>
    <row r="2077" spans="1:11" ht="16.5" customHeight="1" x14ac:dyDescent="0.3">
      <c r="A2077" s="14">
        <v>45602</v>
      </c>
      <c r="B2077" s="15" t="s">
        <v>17</v>
      </c>
      <c r="C2077" s="15" t="s">
        <v>93</v>
      </c>
      <c r="D2077" s="16" t="s">
        <v>13</v>
      </c>
      <c r="E2077" s="16" t="s">
        <v>19</v>
      </c>
      <c r="F2077" s="15" t="s">
        <v>152</v>
      </c>
      <c r="G2077" s="17">
        <v>1582.74</v>
      </c>
      <c r="H2077" s="16">
        <v>3</v>
      </c>
      <c r="I2077" s="17">
        <v>635.75</v>
      </c>
      <c r="J2077" s="16" t="s">
        <v>46</v>
      </c>
      <c r="K2077" s="16">
        <v>2024</v>
      </c>
    </row>
    <row r="2078" spans="1:11" ht="16.5" customHeight="1" x14ac:dyDescent="0.3">
      <c r="A2078" s="10">
        <v>45603</v>
      </c>
      <c r="B2078" s="11" t="s">
        <v>122</v>
      </c>
      <c r="C2078" s="11" t="s">
        <v>33</v>
      </c>
      <c r="D2078" s="12" t="s">
        <v>28</v>
      </c>
      <c r="E2078" s="12" t="s">
        <v>29</v>
      </c>
      <c r="F2078" s="11" t="s">
        <v>104</v>
      </c>
      <c r="G2078" s="13">
        <v>175235.36</v>
      </c>
      <c r="H2078" s="12">
        <v>12</v>
      </c>
      <c r="I2078" s="13">
        <v>29568.94</v>
      </c>
      <c r="J2078" s="12" t="s">
        <v>46</v>
      </c>
      <c r="K2078" s="12">
        <v>2024</v>
      </c>
    </row>
    <row r="2079" spans="1:11" ht="16.5" customHeight="1" x14ac:dyDescent="0.3">
      <c r="A2079" s="14">
        <v>45536</v>
      </c>
      <c r="B2079" s="15" t="s">
        <v>58</v>
      </c>
      <c r="C2079" s="15" t="s">
        <v>52</v>
      </c>
      <c r="D2079" s="16" t="s">
        <v>13</v>
      </c>
      <c r="E2079" s="16" t="s">
        <v>44</v>
      </c>
      <c r="F2079" s="15" t="s">
        <v>53</v>
      </c>
      <c r="G2079" s="17">
        <v>1469.6</v>
      </c>
      <c r="H2079" s="16">
        <v>3</v>
      </c>
      <c r="I2079" s="17">
        <v>803.41</v>
      </c>
      <c r="J2079" s="16" t="s">
        <v>41</v>
      </c>
      <c r="K2079" s="16">
        <v>2024</v>
      </c>
    </row>
    <row r="2080" spans="1:11" ht="16.5" customHeight="1" x14ac:dyDescent="0.3">
      <c r="A2080" s="10">
        <v>45403</v>
      </c>
      <c r="B2080" s="11" t="s">
        <v>85</v>
      </c>
      <c r="C2080" s="11" t="s">
        <v>111</v>
      </c>
      <c r="D2080" s="12" t="s">
        <v>28</v>
      </c>
      <c r="E2080" s="12" t="s">
        <v>34</v>
      </c>
      <c r="F2080" s="11" t="s">
        <v>35</v>
      </c>
      <c r="G2080" s="13">
        <v>588.30999999999995</v>
      </c>
      <c r="H2080" s="12">
        <v>3</v>
      </c>
      <c r="I2080" s="13">
        <v>229.51</v>
      </c>
      <c r="J2080" s="12" t="s">
        <v>105</v>
      </c>
      <c r="K2080" s="12">
        <v>2024</v>
      </c>
    </row>
    <row r="2081" spans="1:11" ht="16.5" customHeight="1" x14ac:dyDescent="0.3">
      <c r="A2081" s="14">
        <v>45643</v>
      </c>
      <c r="B2081" s="15" t="s">
        <v>22</v>
      </c>
      <c r="C2081" s="15" t="s">
        <v>33</v>
      </c>
      <c r="D2081" s="16" t="s">
        <v>13</v>
      </c>
      <c r="E2081" s="16" t="s">
        <v>44</v>
      </c>
      <c r="F2081" s="15" t="s">
        <v>66</v>
      </c>
      <c r="G2081" s="17">
        <v>4971.66</v>
      </c>
      <c r="H2081" s="16">
        <v>3</v>
      </c>
      <c r="I2081" s="17">
        <v>2405.61</v>
      </c>
      <c r="J2081" s="16" t="s">
        <v>21</v>
      </c>
      <c r="K2081" s="16">
        <v>2024</v>
      </c>
    </row>
    <row r="2082" spans="1:11" ht="16.5" customHeight="1" x14ac:dyDescent="0.3">
      <c r="A2082" s="10">
        <v>45469</v>
      </c>
      <c r="B2082" s="11" t="s">
        <v>178</v>
      </c>
      <c r="C2082" s="11" t="s">
        <v>93</v>
      </c>
      <c r="D2082" s="12" t="s">
        <v>48</v>
      </c>
      <c r="E2082" s="12" t="s">
        <v>62</v>
      </c>
      <c r="F2082" s="11" t="s">
        <v>187</v>
      </c>
      <c r="G2082" s="13">
        <v>1456.92</v>
      </c>
      <c r="H2082" s="12">
        <v>2</v>
      </c>
      <c r="I2082" s="13">
        <v>389.19</v>
      </c>
      <c r="J2082" s="12" t="s">
        <v>26</v>
      </c>
      <c r="K2082" s="12">
        <v>2024</v>
      </c>
    </row>
    <row r="2083" spans="1:11" ht="16.5" customHeight="1" x14ac:dyDescent="0.3">
      <c r="A2083" s="14">
        <v>45719</v>
      </c>
      <c r="B2083" s="15" t="s">
        <v>150</v>
      </c>
      <c r="C2083" s="15" t="s">
        <v>12</v>
      </c>
      <c r="D2083" s="16" t="s">
        <v>13</v>
      </c>
      <c r="E2083" s="16" t="s">
        <v>14</v>
      </c>
      <c r="F2083" s="15" t="s">
        <v>139</v>
      </c>
      <c r="G2083" s="17">
        <v>1676.87</v>
      </c>
      <c r="H2083" s="16">
        <v>8</v>
      </c>
      <c r="I2083" s="17">
        <v>665.81</v>
      </c>
      <c r="J2083" s="16" t="s">
        <v>16</v>
      </c>
      <c r="K2083" s="16">
        <v>2025</v>
      </c>
    </row>
    <row r="2084" spans="1:11" ht="16.5" customHeight="1" x14ac:dyDescent="0.3">
      <c r="A2084" s="10">
        <v>45403</v>
      </c>
      <c r="B2084" s="11" t="s">
        <v>183</v>
      </c>
      <c r="C2084" s="11" t="s">
        <v>43</v>
      </c>
      <c r="D2084" s="12" t="s">
        <v>13</v>
      </c>
      <c r="E2084" s="12" t="s">
        <v>116</v>
      </c>
      <c r="F2084" s="11" t="s">
        <v>199</v>
      </c>
      <c r="G2084" s="13">
        <v>21391.919999999998</v>
      </c>
      <c r="H2084" s="12">
        <v>4</v>
      </c>
      <c r="I2084" s="13">
        <v>5875.74</v>
      </c>
      <c r="J2084" s="12" t="s">
        <v>105</v>
      </c>
      <c r="K2084" s="12">
        <v>2024</v>
      </c>
    </row>
    <row r="2085" spans="1:11" ht="16.5" customHeight="1" x14ac:dyDescent="0.3">
      <c r="A2085" s="14">
        <v>45389</v>
      </c>
      <c r="B2085" s="15" t="s">
        <v>114</v>
      </c>
      <c r="C2085" s="15" t="s">
        <v>121</v>
      </c>
      <c r="D2085" s="16" t="s">
        <v>28</v>
      </c>
      <c r="E2085" s="16" t="s">
        <v>60</v>
      </c>
      <c r="F2085" s="15" t="s">
        <v>136</v>
      </c>
      <c r="G2085" s="17">
        <v>19208.71</v>
      </c>
      <c r="H2085" s="16">
        <v>2</v>
      </c>
      <c r="I2085" s="18">
        <v>-8449.9500000000007</v>
      </c>
      <c r="J2085" s="16" t="s">
        <v>105</v>
      </c>
      <c r="K2085" s="16">
        <v>2024</v>
      </c>
    </row>
    <row r="2086" spans="1:11" ht="16.5" customHeight="1" x14ac:dyDescent="0.3">
      <c r="A2086" s="10">
        <v>45461</v>
      </c>
      <c r="B2086" s="11" t="s">
        <v>164</v>
      </c>
      <c r="C2086" s="11" t="s">
        <v>12</v>
      </c>
      <c r="D2086" s="12" t="s">
        <v>28</v>
      </c>
      <c r="E2086" s="12" t="s">
        <v>29</v>
      </c>
      <c r="F2086" s="11" t="s">
        <v>148</v>
      </c>
      <c r="G2086" s="13">
        <v>145430.54999999999</v>
      </c>
      <c r="H2086" s="12">
        <v>7</v>
      </c>
      <c r="I2086" s="13">
        <v>37474.79</v>
      </c>
      <c r="J2086" s="12" t="s">
        <v>26</v>
      </c>
      <c r="K2086" s="12">
        <v>2024</v>
      </c>
    </row>
    <row r="2087" spans="1:11" ht="16.5" customHeight="1" x14ac:dyDescent="0.3">
      <c r="A2087" s="14">
        <v>45524</v>
      </c>
      <c r="B2087" s="15" t="s">
        <v>138</v>
      </c>
      <c r="C2087" s="15" t="s">
        <v>80</v>
      </c>
      <c r="D2087" s="16" t="s">
        <v>13</v>
      </c>
      <c r="E2087" s="16" t="s">
        <v>19</v>
      </c>
      <c r="F2087" s="15" t="s">
        <v>198</v>
      </c>
      <c r="G2087" s="17">
        <v>744.37</v>
      </c>
      <c r="H2087" s="16">
        <v>7</v>
      </c>
      <c r="I2087" s="17">
        <v>65.31</v>
      </c>
      <c r="J2087" s="16" t="s">
        <v>36</v>
      </c>
      <c r="K2087" s="16">
        <v>2024</v>
      </c>
    </row>
    <row r="2088" spans="1:11" ht="16.5" customHeight="1" x14ac:dyDescent="0.3">
      <c r="A2088" s="10">
        <v>45569</v>
      </c>
      <c r="B2088" s="11" t="s">
        <v>114</v>
      </c>
      <c r="C2088" s="11" t="s">
        <v>102</v>
      </c>
      <c r="D2088" s="12" t="s">
        <v>13</v>
      </c>
      <c r="E2088" s="12" t="s">
        <v>24</v>
      </c>
      <c r="F2088" s="11" t="s">
        <v>25</v>
      </c>
      <c r="G2088" s="13">
        <v>3523.67</v>
      </c>
      <c r="H2088" s="12">
        <v>3</v>
      </c>
      <c r="I2088" s="13">
        <v>1373.32</v>
      </c>
      <c r="J2088" s="12" t="s">
        <v>96</v>
      </c>
      <c r="K2088" s="12">
        <v>2024</v>
      </c>
    </row>
    <row r="2089" spans="1:11" ht="16.5" customHeight="1" x14ac:dyDescent="0.3">
      <c r="A2089" s="14">
        <v>45658</v>
      </c>
      <c r="B2089" s="15" t="s">
        <v>37</v>
      </c>
      <c r="C2089" s="15" t="s">
        <v>76</v>
      </c>
      <c r="D2089" s="16" t="s">
        <v>13</v>
      </c>
      <c r="E2089" s="16" t="s">
        <v>44</v>
      </c>
      <c r="F2089" s="15" t="s">
        <v>53</v>
      </c>
      <c r="G2089" s="17">
        <v>1004.24</v>
      </c>
      <c r="H2089" s="16">
        <v>2</v>
      </c>
      <c r="I2089" s="17">
        <v>539.79999999999995</v>
      </c>
      <c r="J2089" s="16" t="s">
        <v>170</v>
      </c>
      <c r="K2089" s="16">
        <v>2025</v>
      </c>
    </row>
    <row r="2090" spans="1:11" ht="16.5" customHeight="1" x14ac:dyDescent="0.3">
      <c r="A2090" s="10">
        <v>45741</v>
      </c>
      <c r="B2090" s="11" t="s">
        <v>178</v>
      </c>
      <c r="C2090" s="11" t="s">
        <v>18</v>
      </c>
      <c r="D2090" s="12" t="s">
        <v>48</v>
      </c>
      <c r="E2090" s="12" t="s">
        <v>62</v>
      </c>
      <c r="F2090" s="11" t="s">
        <v>186</v>
      </c>
      <c r="G2090" s="13">
        <v>10302.08</v>
      </c>
      <c r="H2090" s="12">
        <v>5</v>
      </c>
      <c r="I2090" s="13">
        <v>3295.41</v>
      </c>
      <c r="J2090" s="12" t="s">
        <v>16</v>
      </c>
      <c r="K2090" s="12">
        <v>2025</v>
      </c>
    </row>
    <row r="2091" spans="1:11" ht="16.5" customHeight="1" x14ac:dyDescent="0.3">
      <c r="A2091" s="14">
        <v>45551</v>
      </c>
      <c r="B2091" s="15" t="s">
        <v>37</v>
      </c>
      <c r="C2091" s="15" t="s">
        <v>76</v>
      </c>
      <c r="D2091" s="16" t="s">
        <v>13</v>
      </c>
      <c r="E2091" s="16" t="s">
        <v>73</v>
      </c>
      <c r="F2091" s="15" t="s">
        <v>74</v>
      </c>
      <c r="G2091" s="17">
        <v>4900.5600000000004</v>
      </c>
      <c r="H2091" s="16">
        <v>3</v>
      </c>
      <c r="I2091" s="17">
        <v>1451.35</v>
      </c>
      <c r="J2091" s="16" t="s">
        <v>41</v>
      </c>
      <c r="K2091" s="16">
        <v>2024</v>
      </c>
    </row>
    <row r="2092" spans="1:11" ht="16.5" customHeight="1" x14ac:dyDescent="0.3">
      <c r="A2092" s="10">
        <v>45742</v>
      </c>
      <c r="B2092" s="11" t="s">
        <v>71</v>
      </c>
      <c r="C2092" s="11" t="s">
        <v>153</v>
      </c>
      <c r="D2092" s="12" t="s">
        <v>28</v>
      </c>
      <c r="E2092" s="12" t="s">
        <v>34</v>
      </c>
      <c r="F2092" s="11" t="s">
        <v>35</v>
      </c>
      <c r="G2092" s="13">
        <v>3224.72</v>
      </c>
      <c r="H2092" s="12">
        <v>4</v>
      </c>
      <c r="I2092" s="13">
        <v>960.3</v>
      </c>
      <c r="J2092" s="12" t="s">
        <v>16</v>
      </c>
      <c r="K2092" s="12">
        <v>2025</v>
      </c>
    </row>
    <row r="2093" spans="1:11" ht="16.5" customHeight="1" x14ac:dyDescent="0.3">
      <c r="A2093" s="14">
        <v>45429</v>
      </c>
      <c r="B2093" s="15" t="s">
        <v>67</v>
      </c>
      <c r="C2093" s="15" t="s">
        <v>43</v>
      </c>
      <c r="D2093" s="16" t="s">
        <v>28</v>
      </c>
      <c r="E2093" s="16" t="s">
        <v>34</v>
      </c>
      <c r="F2093" s="15" t="s">
        <v>145</v>
      </c>
      <c r="G2093" s="17">
        <v>3785.79</v>
      </c>
      <c r="H2093" s="16">
        <v>1</v>
      </c>
      <c r="I2093" s="17">
        <v>673.45</v>
      </c>
      <c r="J2093" s="16" t="s">
        <v>31</v>
      </c>
      <c r="K2093" s="16">
        <v>2024</v>
      </c>
    </row>
    <row r="2094" spans="1:11" ht="16.5" customHeight="1" x14ac:dyDescent="0.3">
      <c r="A2094" s="10">
        <v>45444</v>
      </c>
      <c r="B2094" s="11" t="s">
        <v>176</v>
      </c>
      <c r="C2094" s="11" t="s">
        <v>65</v>
      </c>
      <c r="D2094" s="12" t="s">
        <v>48</v>
      </c>
      <c r="E2094" s="12" t="s">
        <v>62</v>
      </c>
      <c r="F2094" s="11" t="s">
        <v>119</v>
      </c>
      <c r="G2094" s="13">
        <v>71501.39</v>
      </c>
      <c r="H2094" s="12">
        <v>7</v>
      </c>
      <c r="I2094" s="13">
        <v>7130.18</v>
      </c>
      <c r="J2094" s="12" t="s">
        <v>26</v>
      </c>
      <c r="K2094" s="12">
        <v>2024</v>
      </c>
    </row>
    <row r="2095" spans="1:11" ht="16.5" customHeight="1" x14ac:dyDescent="0.3">
      <c r="A2095" s="14">
        <v>45730</v>
      </c>
      <c r="B2095" s="15" t="s">
        <v>71</v>
      </c>
      <c r="C2095" s="15" t="s">
        <v>12</v>
      </c>
      <c r="D2095" s="16" t="s">
        <v>13</v>
      </c>
      <c r="E2095" s="16" t="s">
        <v>24</v>
      </c>
      <c r="F2095" s="15" t="s">
        <v>91</v>
      </c>
      <c r="G2095" s="17">
        <v>18591.09</v>
      </c>
      <c r="H2095" s="16">
        <v>3</v>
      </c>
      <c r="I2095" s="17">
        <v>8192.4500000000007</v>
      </c>
      <c r="J2095" s="16" t="s">
        <v>16</v>
      </c>
      <c r="K2095" s="16">
        <v>2025</v>
      </c>
    </row>
    <row r="2096" spans="1:11" ht="16.5" customHeight="1" x14ac:dyDescent="0.3">
      <c r="A2096" s="10">
        <v>45643</v>
      </c>
      <c r="B2096" s="11" t="s">
        <v>67</v>
      </c>
      <c r="C2096" s="11" t="s">
        <v>80</v>
      </c>
      <c r="D2096" s="12" t="s">
        <v>13</v>
      </c>
      <c r="E2096" s="12" t="s">
        <v>19</v>
      </c>
      <c r="F2096" s="11" t="s">
        <v>198</v>
      </c>
      <c r="G2096" s="13">
        <v>11297.53</v>
      </c>
      <c r="H2096" s="12">
        <v>9</v>
      </c>
      <c r="I2096" s="13">
        <v>3445.29</v>
      </c>
      <c r="J2096" s="12" t="s">
        <v>21</v>
      </c>
      <c r="K2096" s="12">
        <v>2024</v>
      </c>
    </row>
    <row r="2097" spans="1:11" ht="16.5" customHeight="1" x14ac:dyDescent="0.3">
      <c r="A2097" s="14">
        <v>45590</v>
      </c>
      <c r="B2097" s="15" t="s">
        <v>39</v>
      </c>
      <c r="C2097" s="15" t="s">
        <v>33</v>
      </c>
      <c r="D2097" s="16" t="s">
        <v>48</v>
      </c>
      <c r="E2097" s="16" t="s">
        <v>107</v>
      </c>
      <c r="F2097" s="15" t="s">
        <v>177</v>
      </c>
      <c r="G2097" s="17">
        <v>5477.15</v>
      </c>
      <c r="H2097" s="16">
        <v>3</v>
      </c>
      <c r="I2097" s="18">
        <v>-573.75</v>
      </c>
      <c r="J2097" s="16" t="s">
        <v>96</v>
      </c>
      <c r="K2097" s="16">
        <v>2024</v>
      </c>
    </row>
    <row r="2098" spans="1:11" ht="16.5" customHeight="1" x14ac:dyDescent="0.3">
      <c r="A2098" s="10">
        <v>45528</v>
      </c>
      <c r="B2098" s="11" t="s">
        <v>71</v>
      </c>
      <c r="C2098" s="11" t="s">
        <v>43</v>
      </c>
      <c r="D2098" s="12" t="s">
        <v>13</v>
      </c>
      <c r="E2098" s="12" t="s">
        <v>24</v>
      </c>
      <c r="F2098" s="11" t="s">
        <v>91</v>
      </c>
      <c r="G2098" s="13">
        <v>266898.90999999997</v>
      </c>
      <c r="H2098" s="12">
        <v>10</v>
      </c>
      <c r="I2098" s="13">
        <v>91492.5</v>
      </c>
      <c r="J2098" s="12" t="s">
        <v>36</v>
      </c>
      <c r="K2098" s="12">
        <v>2024</v>
      </c>
    </row>
    <row r="2099" spans="1:11" ht="16.5" customHeight="1" x14ac:dyDescent="0.3">
      <c r="A2099" s="14">
        <v>45602</v>
      </c>
      <c r="B2099" s="15" t="s">
        <v>150</v>
      </c>
      <c r="C2099" s="15" t="s">
        <v>43</v>
      </c>
      <c r="D2099" s="16" t="s">
        <v>48</v>
      </c>
      <c r="E2099" s="16" t="s">
        <v>107</v>
      </c>
      <c r="F2099" s="15" t="s">
        <v>159</v>
      </c>
      <c r="G2099" s="17">
        <v>52323.5</v>
      </c>
      <c r="H2099" s="16">
        <v>3</v>
      </c>
      <c r="I2099" s="17">
        <v>8230.7999999999993</v>
      </c>
      <c r="J2099" s="16" t="s">
        <v>46</v>
      </c>
      <c r="K2099" s="16">
        <v>2024</v>
      </c>
    </row>
    <row r="2100" spans="1:11" ht="16.5" customHeight="1" x14ac:dyDescent="0.3">
      <c r="A2100" s="10">
        <v>45561</v>
      </c>
      <c r="B2100" s="11" t="s">
        <v>176</v>
      </c>
      <c r="C2100" s="11" t="s">
        <v>65</v>
      </c>
      <c r="D2100" s="12" t="s">
        <v>13</v>
      </c>
      <c r="E2100" s="12" t="s">
        <v>19</v>
      </c>
      <c r="F2100" s="11" t="s">
        <v>152</v>
      </c>
      <c r="G2100" s="13">
        <v>681.4</v>
      </c>
      <c r="H2100" s="12">
        <v>3</v>
      </c>
      <c r="I2100" s="13">
        <v>50.94</v>
      </c>
      <c r="J2100" s="12" t="s">
        <v>41</v>
      </c>
      <c r="K2100" s="12">
        <v>2024</v>
      </c>
    </row>
    <row r="2101" spans="1:11" ht="16.5" customHeight="1" x14ac:dyDescent="0.3">
      <c r="A2101" s="14">
        <v>45720</v>
      </c>
      <c r="B2101" s="15" t="s">
        <v>124</v>
      </c>
      <c r="C2101" s="15" t="s">
        <v>65</v>
      </c>
      <c r="D2101" s="16" t="s">
        <v>13</v>
      </c>
      <c r="E2101" s="16" t="s">
        <v>24</v>
      </c>
      <c r="F2101" s="15" t="s">
        <v>91</v>
      </c>
      <c r="G2101" s="17">
        <v>2488.44</v>
      </c>
      <c r="H2101" s="16">
        <v>5</v>
      </c>
      <c r="I2101" s="18">
        <v>-1520.39</v>
      </c>
      <c r="J2101" s="16" t="s">
        <v>16</v>
      </c>
      <c r="K2101" s="16">
        <v>2025</v>
      </c>
    </row>
    <row r="2102" spans="1:11" ht="16.5" customHeight="1" x14ac:dyDescent="0.3">
      <c r="A2102" s="10">
        <v>45653</v>
      </c>
      <c r="B2102" s="11" t="s">
        <v>122</v>
      </c>
      <c r="C2102" s="11" t="s">
        <v>153</v>
      </c>
      <c r="D2102" s="12" t="s">
        <v>13</v>
      </c>
      <c r="E2102" s="12" t="s">
        <v>24</v>
      </c>
      <c r="F2102" s="11" t="s">
        <v>84</v>
      </c>
      <c r="G2102" s="13">
        <v>3211</v>
      </c>
      <c r="H2102" s="12">
        <v>2</v>
      </c>
      <c r="I2102" s="13">
        <v>1302.94</v>
      </c>
      <c r="J2102" s="12" t="s">
        <v>21</v>
      </c>
      <c r="K2102" s="12">
        <v>2024</v>
      </c>
    </row>
    <row r="2103" spans="1:11" ht="16.5" customHeight="1" x14ac:dyDescent="0.3">
      <c r="A2103" s="14">
        <v>45661</v>
      </c>
      <c r="B2103" s="15" t="s">
        <v>88</v>
      </c>
      <c r="C2103" s="15" t="s">
        <v>99</v>
      </c>
      <c r="D2103" s="16" t="s">
        <v>13</v>
      </c>
      <c r="E2103" s="16" t="s">
        <v>44</v>
      </c>
      <c r="F2103" s="15" t="s">
        <v>135</v>
      </c>
      <c r="G2103" s="17">
        <v>2690.85</v>
      </c>
      <c r="H2103" s="16">
        <v>8</v>
      </c>
      <c r="I2103" s="17">
        <v>997.57</v>
      </c>
      <c r="J2103" s="16" t="s">
        <v>170</v>
      </c>
      <c r="K2103" s="16">
        <v>2025</v>
      </c>
    </row>
    <row r="2104" spans="1:11" ht="16.5" customHeight="1" x14ac:dyDescent="0.3">
      <c r="A2104" s="10">
        <v>45457</v>
      </c>
      <c r="B2104" s="11" t="s">
        <v>42</v>
      </c>
      <c r="C2104" s="11" t="s">
        <v>12</v>
      </c>
      <c r="D2104" s="12" t="s">
        <v>13</v>
      </c>
      <c r="E2104" s="12" t="s">
        <v>44</v>
      </c>
      <c r="F2104" s="11" t="s">
        <v>45</v>
      </c>
      <c r="G2104" s="13">
        <v>21959.9</v>
      </c>
      <c r="H2104" s="12">
        <v>6</v>
      </c>
      <c r="I2104" s="13">
        <v>7203.83</v>
      </c>
      <c r="J2104" s="12" t="s">
        <v>26</v>
      </c>
      <c r="K2104" s="12">
        <v>2024</v>
      </c>
    </row>
    <row r="2105" spans="1:11" ht="16.5" customHeight="1" x14ac:dyDescent="0.3">
      <c r="A2105" s="14">
        <v>45465</v>
      </c>
      <c r="B2105" s="15" t="s">
        <v>79</v>
      </c>
      <c r="C2105" s="15" t="s">
        <v>18</v>
      </c>
      <c r="D2105" s="16" t="s">
        <v>13</v>
      </c>
      <c r="E2105" s="16" t="s">
        <v>24</v>
      </c>
      <c r="F2105" s="15" t="s">
        <v>100</v>
      </c>
      <c r="G2105" s="17">
        <v>5076.03</v>
      </c>
      <c r="H2105" s="16">
        <v>4</v>
      </c>
      <c r="I2105" s="18">
        <v>-3358.41</v>
      </c>
      <c r="J2105" s="16" t="s">
        <v>26</v>
      </c>
      <c r="K2105" s="16">
        <v>2024</v>
      </c>
    </row>
    <row r="2106" spans="1:11" ht="16.5" customHeight="1" x14ac:dyDescent="0.3">
      <c r="A2106" s="10">
        <v>45398</v>
      </c>
      <c r="B2106" s="11" t="s">
        <v>106</v>
      </c>
      <c r="C2106" s="11" t="s">
        <v>65</v>
      </c>
      <c r="D2106" s="12" t="s">
        <v>13</v>
      </c>
      <c r="E2106" s="12" t="s">
        <v>44</v>
      </c>
      <c r="F2106" s="11" t="s">
        <v>135</v>
      </c>
      <c r="G2106" s="13">
        <v>987.57</v>
      </c>
      <c r="H2106" s="12">
        <v>2</v>
      </c>
      <c r="I2106" s="13">
        <v>438.97</v>
      </c>
      <c r="J2106" s="12" t="s">
        <v>105</v>
      </c>
      <c r="K2106" s="12">
        <v>2024</v>
      </c>
    </row>
    <row r="2107" spans="1:11" ht="16.5" customHeight="1" x14ac:dyDescent="0.3">
      <c r="A2107" s="14">
        <v>45519</v>
      </c>
      <c r="B2107" s="15" t="s">
        <v>22</v>
      </c>
      <c r="C2107" s="15" t="s">
        <v>83</v>
      </c>
      <c r="D2107" s="16" t="s">
        <v>48</v>
      </c>
      <c r="E2107" s="16" t="s">
        <v>62</v>
      </c>
      <c r="F2107" s="15" t="s">
        <v>185</v>
      </c>
      <c r="G2107" s="17">
        <v>61873.36</v>
      </c>
      <c r="H2107" s="16">
        <v>6</v>
      </c>
      <c r="I2107" s="17">
        <v>6600.06</v>
      </c>
      <c r="J2107" s="16" t="s">
        <v>36</v>
      </c>
      <c r="K2107" s="16">
        <v>2024</v>
      </c>
    </row>
    <row r="2108" spans="1:11" ht="16.5" customHeight="1" x14ac:dyDescent="0.3">
      <c r="A2108" s="10">
        <v>45567</v>
      </c>
      <c r="B2108" s="11" t="s">
        <v>103</v>
      </c>
      <c r="C2108" s="11" t="s">
        <v>102</v>
      </c>
      <c r="D2108" s="12" t="s">
        <v>13</v>
      </c>
      <c r="E2108" s="12" t="s">
        <v>44</v>
      </c>
      <c r="F2108" s="11" t="s">
        <v>45</v>
      </c>
      <c r="G2108" s="13">
        <v>9703.2099999999991</v>
      </c>
      <c r="H2108" s="12">
        <v>2</v>
      </c>
      <c r="I2108" s="13">
        <v>3253.64</v>
      </c>
      <c r="J2108" s="12" t="s">
        <v>96</v>
      </c>
      <c r="K2108" s="12">
        <v>2024</v>
      </c>
    </row>
    <row r="2109" spans="1:11" ht="16.5" customHeight="1" x14ac:dyDescent="0.3">
      <c r="A2109" s="14">
        <v>45651</v>
      </c>
      <c r="B2109" s="15" t="s">
        <v>88</v>
      </c>
      <c r="C2109" s="15" t="s">
        <v>47</v>
      </c>
      <c r="D2109" s="16" t="s">
        <v>13</v>
      </c>
      <c r="E2109" s="16" t="s">
        <v>73</v>
      </c>
      <c r="F2109" s="15" t="s">
        <v>109</v>
      </c>
      <c r="G2109" s="17">
        <v>43728.74</v>
      </c>
      <c r="H2109" s="16">
        <v>3</v>
      </c>
      <c r="I2109" s="17">
        <v>13316.01</v>
      </c>
      <c r="J2109" s="16" t="s">
        <v>21</v>
      </c>
      <c r="K2109" s="16">
        <v>2024</v>
      </c>
    </row>
    <row r="2110" spans="1:11" ht="16.5" customHeight="1" x14ac:dyDescent="0.3">
      <c r="A2110" s="10">
        <v>45523</v>
      </c>
      <c r="B2110" s="11" t="s">
        <v>75</v>
      </c>
      <c r="C2110" s="11" t="s">
        <v>55</v>
      </c>
      <c r="D2110" s="12" t="s">
        <v>28</v>
      </c>
      <c r="E2110" s="12" t="s">
        <v>146</v>
      </c>
      <c r="F2110" s="11" t="s">
        <v>166</v>
      </c>
      <c r="G2110" s="13">
        <v>12789</v>
      </c>
      <c r="H2110" s="12">
        <v>3</v>
      </c>
      <c r="I2110" s="13">
        <v>2066.3000000000002</v>
      </c>
      <c r="J2110" s="12" t="s">
        <v>36</v>
      </c>
      <c r="K2110" s="12">
        <v>2024</v>
      </c>
    </row>
    <row r="2111" spans="1:11" ht="16.5" customHeight="1" x14ac:dyDescent="0.3">
      <c r="A2111" s="14">
        <v>45729</v>
      </c>
      <c r="B2111" s="15" t="s">
        <v>75</v>
      </c>
      <c r="C2111" s="15" t="s">
        <v>33</v>
      </c>
      <c r="D2111" s="16" t="s">
        <v>48</v>
      </c>
      <c r="E2111" s="16" t="s">
        <v>62</v>
      </c>
      <c r="F2111" s="15" t="s">
        <v>187</v>
      </c>
      <c r="G2111" s="17">
        <v>10537.54</v>
      </c>
      <c r="H2111" s="16">
        <v>4</v>
      </c>
      <c r="I2111" s="17">
        <v>3049.74</v>
      </c>
      <c r="J2111" s="16" t="s">
        <v>16</v>
      </c>
      <c r="K2111" s="16">
        <v>2025</v>
      </c>
    </row>
    <row r="2112" spans="1:11" ht="16.5" customHeight="1" x14ac:dyDescent="0.3">
      <c r="A2112" s="10">
        <v>45392</v>
      </c>
      <c r="B2112" s="11" t="s">
        <v>98</v>
      </c>
      <c r="C2112" s="11" t="s">
        <v>99</v>
      </c>
      <c r="D2112" s="12" t="s">
        <v>13</v>
      </c>
      <c r="E2112" s="12" t="s">
        <v>112</v>
      </c>
      <c r="F2112" s="11" t="s">
        <v>188</v>
      </c>
      <c r="G2112" s="13">
        <v>1321.23</v>
      </c>
      <c r="H2112" s="12">
        <v>4</v>
      </c>
      <c r="I2112" s="13">
        <v>375.5</v>
      </c>
      <c r="J2112" s="12" t="s">
        <v>105</v>
      </c>
      <c r="K2112" s="12">
        <v>2024</v>
      </c>
    </row>
    <row r="2113" spans="1:11" ht="16.5" customHeight="1" x14ac:dyDescent="0.3">
      <c r="A2113" s="14">
        <v>45648</v>
      </c>
      <c r="B2113" s="15" t="s">
        <v>11</v>
      </c>
      <c r="C2113" s="15" t="s">
        <v>93</v>
      </c>
      <c r="D2113" s="16" t="s">
        <v>28</v>
      </c>
      <c r="E2113" s="16" t="s">
        <v>34</v>
      </c>
      <c r="F2113" s="15" t="s">
        <v>123</v>
      </c>
      <c r="G2113" s="17">
        <v>851.22</v>
      </c>
      <c r="H2113" s="16">
        <v>2</v>
      </c>
      <c r="I2113" s="17">
        <v>439.27</v>
      </c>
      <c r="J2113" s="16" t="s">
        <v>21</v>
      </c>
      <c r="K2113" s="16">
        <v>2024</v>
      </c>
    </row>
    <row r="2114" spans="1:11" ht="16.5" customHeight="1" x14ac:dyDescent="0.3">
      <c r="A2114" s="10">
        <v>45385</v>
      </c>
      <c r="B2114" s="11" t="s">
        <v>11</v>
      </c>
      <c r="C2114" s="11" t="s">
        <v>121</v>
      </c>
      <c r="D2114" s="12" t="s">
        <v>28</v>
      </c>
      <c r="E2114" s="12" t="s">
        <v>60</v>
      </c>
      <c r="F2114" s="11" t="s">
        <v>136</v>
      </c>
      <c r="G2114" s="13">
        <v>11370.52</v>
      </c>
      <c r="H2114" s="12">
        <v>1</v>
      </c>
      <c r="I2114" s="19">
        <v>-7866.55</v>
      </c>
      <c r="J2114" s="12" t="s">
        <v>105</v>
      </c>
      <c r="K2114" s="12">
        <v>2024</v>
      </c>
    </row>
    <row r="2115" spans="1:11" ht="16.5" customHeight="1" x14ac:dyDescent="0.3">
      <c r="A2115" s="14">
        <v>45501</v>
      </c>
      <c r="B2115" s="15" t="s">
        <v>190</v>
      </c>
      <c r="C2115" s="15" t="s">
        <v>52</v>
      </c>
      <c r="D2115" s="16" t="s">
        <v>28</v>
      </c>
      <c r="E2115" s="16" t="s">
        <v>34</v>
      </c>
      <c r="F2115" s="15" t="s">
        <v>123</v>
      </c>
      <c r="G2115" s="17">
        <v>6975.12</v>
      </c>
      <c r="H2115" s="16">
        <v>6</v>
      </c>
      <c r="I2115" s="17">
        <v>1936.72</v>
      </c>
      <c r="J2115" s="16" t="s">
        <v>82</v>
      </c>
      <c r="K2115" s="16">
        <v>2024</v>
      </c>
    </row>
    <row r="2116" spans="1:11" ht="16.5" customHeight="1" x14ac:dyDescent="0.3">
      <c r="A2116" s="10">
        <v>45593</v>
      </c>
      <c r="B2116" s="11" t="s">
        <v>106</v>
      </c>
      <c r="C2116" s="11" t="s">
        <v>76</v>
      </c>
      <c r="D2116" s="12" t="s">
        <v>13</v>
      </c>
      <c r="E2116" s="12" t="s">
        <v>56</v>
      </c>
      <c r="F2116" s="11" t="s">
        <v>77</v>
      </c>
      <c r="G2116" s="13">
        <v>1741.17</v>
      </c>
      <c r="H2116" s="12">
        <v>6</v>
      </c>
      <c r="I2116" s="13">
        <v>600.87</v>
      </c>
      <c r="J2116" s="12" t="s">
        <v>96</v>
      </c>
      <c r="K2116" s="12">
        <v>2024</v>
      </c>
    </row>
    <row r="2117" spans="1:11" ht="16.5" customHeight="1" x14ac:dyDescent="0.3">
      <c r="A2117" s="14">
        <v>45664</v>
      </c>
      <c r="B2117" s="15" t="s">
        <v>164</v>
      </c>
      <c r="C2117" s="15" t="s">
        <v>121</v>
      </c>
      <c r="D2117" s="16" t="s">
        <v>13</v>
      </c>
      <c r="E2117" s="16" t="s">
        <v>44</v>
      </c>
      <c r="F2117" s="15" t="s">
        <v>135</v>
      </c>
      <c r="G2117" s="17">
        <v>1795.76</v>
      </c>
      <c r="H2117" s="16">
        <v>3</v>
      </c>
      <c r="I2117" s="17">
        <v>552.26</v>
      </c>
      <c r="J2117" s="16" t="s">
        <v>170</v>
      </c>
      <c r="K2117" s="16">
        <v>2025</v>
      </c>
    </row>
    <row r="2118" spans="1:11" ht="16.5" customHeight="1" x14ac:dyDescent="0.3">
      <c r="A2118" s="10">
        <v>45392</v>
      </c>
      <c r="B2118" s="11" t="s">
        <v>120</v>
      </c>
      <c r="C2118" s="11" t="s">
        <v>23</v>
      </c>
      <c r="D2118" s="12" t="s">
        <v>28</v>
      </c>
      <c r="E2118" s="12" t="s">
        <v>34</v>
      </c>
      <c r="F2118" s="11" t="s">
        <v>92</v>
      </c>
      <c r="G2118" s="13">
        <v>2953.72</v>
      </c>
      <c r="H2118" s="12">
        <v>2</v>
      </c>
      <c r="I2118" s="13">
        <v>808.25</v>
      </c>
      <c r="J2118" s="12" t="s">
        <v>105</v>
      </c>
      <c r="K2118" s="12">
        <v>2024</v>
      </c>
    </row>
    <row r="2119" spans="1:11" ht="16.5" customHeight="1" x14ac:dyDescent="0.3">
      <c r="A2119" s="14">
        <v>45530</v>
      </c>
      <c r="B2119" s="15" t="s">
        <v>85</v>
      </c>
      <c r="C2119" s="15" t="s">
        <v>153</v>
      </c>
      <c r="D2119" s="16" t="s">
        <v>13</v>
      </c>
      <c r="E2119" s="16" t="s">
        <v>44</v>
      </c>
      <c r="F2119" s="15" t="s">
        <v>72</v>
      </c>
      <c r="G2119" s="17">
        <v>2564.33</v>
      </c>
      <c r="H2119" s="16">
        <v>5</v>
      </c>
      <c r="I2119" s="17">
        <v>1025.45</v>
      </c>
      <c r="J2119" s="16" t="s">
        <v>36</v>
      </c>
      <c r="K2119" s="16">
        <v>2024</v>
      </c>
    </row>
    <row r="2120" spans="1:11" ht="16.5" customHeight="1" x14ac:dyDescent="0.3">
      <c r="A2120" s="10">
        <v>45601</v>
      </c>
      <c r="B2120" s="11" t="s">
        <v>32</v>
      </c>
      <c r="C2120" s="11" t="s">
        <v>93</v>
      </c>
      <c r="D2120" s="12" t="s">
        <v>13</v>
      </c>
      <c r="E2120" s="12" t="s">
        <v>44</v>
      </c>
      <c r="F2120" s="11" t="s">
        <v>45</v>
      </c>
      <c r="G2120" s="13">
        <v>2157.94</v>
      </c>
      <c r="H2120" s="12">
        <v>1</v>
      </c>
      <c r="I2120" s="13">
        <v>709.81</v>
      </c>
      <c r="J2120" s="12" t="s">
        <v>46</v>
      </c>
      <c r="K2120" s="12">
        <v>2024</v>
      </c>
    </row>
    <row r="2121" spans="1:11" ht="16.5" customHeight="1" x14ac:dyDescent="0.3">
      <c r="A2121" s="14">
        <v>45545</v>
      </c>
      <c r="B2121" s="15" t="s">
        <v>176</v>
      </c>
      <c r="C2121" s="15" t="s">
        <v>33</v>
      </c>
      <c r="D2121" s="16" t="s">
        <v>13</v>
      </c>
      <c r="E2121" s="16" t="s">
        <v>24</v>
      </c>
      <c r="F2121" s="15" t="s">
        <v>91</v>
      </c>
      <c r="G2121" s="17">
        <v>868.99</v>
      </c>
      <c r="H2121" s="16">
        <v>5</v>
      </c>
      <c r="I2121" s="18">
        <v>-627.27</v>
      </c>
      <c r="J2121" s="16" t="s">
        <v>41</v>
      </c>
      <c r="K2121" s="16">
        <v>2024</v>
      </c>
    </row>
    <row r="2122" spans="1:11" ht="16.5" customHeight="1" x14ac:dyDescent="0.3">
      <c r="A2122" s="10">
        <v>45641</v>
      </c>
      <c r="B2122" s="11" t="s">
        <v>120</v>
      </c>
      <c r="C2122" s="11" t="s">
        <v>121</v>
      </c>
      <c r="D2122" s="12" t="s">
        <v>13</v>
      </c>
      <c r="E2122" s="12" t="s">
        <v>14</v>
      </c>
      <c r="F2122" s="11" t="s">
        <v>129</v>
      </c>
      <c r="G2122" s="13">
        <v>2442.2600000000002</v>
      </c>
      <c r="H2122" s="12">
        <v>4</v>
      </c>
      <c r="I2122" s="13">
        <v>1108.54</v>
      </c>
      <c r="J2122" s="12" t="s">
        <v>21</v>
      </c>
      <c r="K2122" s="12">
        <v>2024</v>
      </c>
    </row>
    <row r="2123" spans="1:11" ht="16.5" customHeight="1" x14ac:dyDescent="0.3">
      <c r="A2123" s="14">
        <v>45539</v>
      </c>
      <c r="B2123" s="15" t="s">
        <v>103</v>
      </c>
      <c r="C2123" s="15" t="s">
        <v>102</v>
      </c>
      <c r="D2123" s="16" t="s">
        <v>28</v>
      </c>
      <c r="E2123" s="16" t="s">
        <v>146</v>
      </c>
      <c r="F2123" s="15" t="s">
        <v>147</v>
      </c>
      <c r="G2123" s="17">
        <v>27531.71</v>
      </c>
      <c r="H2123" s="16">
        <v>1</v>
      </c>
      <c r="I2123" s="18">
        <v>-8477.2800000000007</v>
      </c>
      <c r="J2123" s="16" t="s">
        <v>41</v>
      </c>
      <c r="K2123" s="16">
        <v>2024</v>
      </c>
    </row>
    <row r="2124" spans="1:11" ht="16.5" customHeight="1" x14ac:dyDescent="0.3">
      <c r="A2124" s="10">
        <v>45478</v>
      </c>
      <c r="B2124" s="11" t="s">
        <v>85</v>
      </c>
      <c r="C2124" s="11" t="s">
        <v>55</v>
      </c>
      <c r="D2124" s="12" t="s">
        <v>13</v>
      </c>
      <c r="E2124" s="12" t="s">
        <v>44</v>
      </c>
      <c r="F2124" s="11" t="s">
        <v>72</v>
      </c>
      <c r="G2124" s="13">
        <v>1354.91</v>
      </c>
      <c r="H2124" s="12">
        <v>2</v>
      </c>
      <c r="I2124" s="13">
        <v>467.15</v>
      </c>
      <c r="J2124" s="12" t="s">
        <v>82</v>
      </c>
      <c r="K2124" s="12">
        <v>2024</v>
      </c>
    </row>
    <row r="2125" spans="1:11" ht="16.5" customHeight="1" x14ac:dyDescent="0.3">
      <c r="A2125" s="14">
        <v>45590</v>
      </c>
      <c r="B2125" s="15" t="s">
        <v>133</v>
      </c>
      <c r="C2125" s="15" t="s">
        <v>80</v>
      </c>
      <c r="D2125" s="16" t="s">
        <v>28</v>
      </c>
      <c r="E2125" s="16" t="s">
        <v>34</v>
      </c>
      <c r="F2125" s="15" t="s">
        <v>35</v>
      </c>
      <c r="G2125" s="17">
        <v>20602.91</v>
      </c>
      <c r="H2125" s="16">
        <v>3</v>
      </c>
      <c r="I2125" s="17">
        <v>4117.68</v>
      </c>
      <c r="J2125" s="16" t="s">
        <v>96</v>
      </c>
      <c r="K2125" s="16">
        <v>2024</v>
      </c>
    </row>
    <row r="2126" spans="1:11" ht="16.5" customHeight="1" x14ac:dyDescent="0.3">
      <c r="A2126" s="10">
        <v>45415</v>
      </c>
      <c r="B2126" s="11" t="s">
        <v>168</v>
      </c>
      <c r="C2126" s="11" t="s">
        <v>65</v>
      </c>
      <c r="D2126" s="12" t="s">
        <v>28</v>
      </c>
      <c r="E2126" s="12" t="s">
        <v>34</v>
      </c>
      <c r="F2126" s="11" t="s">
        <v>35</v>
      </c>
      <c r="G2126" s="13">
        <v>2039.16</v>
      </c>
      <c r="H2126" s="12">
        <v>3</v>
      </c>
      <c r="I2126" s="19">
        <v>-839.82</v>
      </c>
      <c r="J2126" s="12" t="s">
        <v>31</v>
      </c>
      <c r="K2126" s="12">
        <v>2024</v>
      </c>
    </row>
    <row r="2127" spans="1:11" ht="16.5" customHeight="1" x14ac:dyDescent="0.3">
      <c r="A2127" s="14">
        <v>45552</v>
      </c>
      <c r="B2127" s="15" t="s">
        <v>90</v>
      </c>
      <c r="C2127" s="15" t="s">
        <v>99</v>
      </c>
      <c r="D2127" s="16" t="s">
        <v>13</v>
      </c>
      <c r="E2127" s="16" t="s">
        <v>44</v>
      </c>
      <c r="F2127" s="15" t="s">
        <v>53</v>
      </c>
      <c r="G2127" s="17">
        <v>2013.49</v>
      </c>
      <c r="H2127" s="16">
        <v>3</v>
      </c>
      <c r="I2127" s="17">
        <v>1120.95</v>
      </c>
      <c r="J2127" s="16" t="s">
        <v>41</v>
      </c>
      <c r="K2127" s="16">
        <v>2024</v>
      </c>
    </row>
    <row r="2128" spans="1:11" ht="16.5" customHeight="1" x14ac:dyDescent="0.3">
      <c r="A2128" s="10">
        <v>45509</v>
      </c>
      <c r="B2128" s="11" t="s">
        <v>37</v>
      </c>
      <c r="C2128" s="11" t="s">
        <v>18</v>
      </c>
      <c r="D2128" s="12" t="s">
        <v>13</v>
      </c>
      <c r="E2128" s="12" t="s">
        <v>44</v>
      </c>
      <c r="F2128" s="11" t="s">
        <v>97</v>
      </c>
      <c r="G2128" s="13">
        <v>4697.34</v>
      </c>
      <c r="H2128" s="12">
        <v>2</v>
      </c>
      <c r="I2128" s="13">
        <v>1537.07</v>
      </c>
      <c r="J2128" s="12" t="s">
        <v>36</v>
      </c>
      <c r="K2128" s="12">
        <v>2024</v>
      </c>
    </row>
    <row r="2129" spans="1:11" ht="16.5" customHeight="1" x14ac:dyDescent="0.3">
      <c r="A2129" s="14">
        <v>45651</v>
      </c>
      <c r="B2129" s="15" t="s">
        <v>142</v>
      </c>
      <c r="C2129" s="15" t="s">
        <v>121</v>
      </c>
      <c r="D2129" s="16" t="s">
        <v>28</v>
      </c>
      <c r="E2129" s="16" t="s">
        <v>34</v>
      </c>
      <c r="F2129" s="15" t="s">
        <v>123</v>
      </c>
      <c r="G2129" s="17">
        <v>86509.84</v>
      </c>
      <c r="H2129" s="16">
        <v>10</v>
      </c>
      <c r="I2129" s="17">
        <v>22847.54</v>
      </c>
      <c r="J2129" s="16" t="s">
        <v>21</v>
      </c>
      <c r="K2129" s="16">
        <v>2024</v>
      </c>
    </row>
    <row r="2130" spans="1:11" ht="16.5" customHeight="1" x14ac:dyDescent="0.3">
      <c r="A2130" s="10">
        <v>45600</v>
      </c>
      <c r="B2130" s="11" t="s">
        <v>101</v>
      </c>
      <c r="C2130" s="11" t="s">
        <v>18</v>
      </c>
      <c r="D2130" s="12" t="s">
        <v>13</v>
      </c>
      <c r="E2130" s="12" t="s">
        <v>14</v>
      </c>
      <c r="F2130" s="11" t="s">
        <v>129</v>
      </c>
      <c r="G2130" s="13">
        <v>855.32</v>
      </c>
      <c r="H2130" s="12">
        <v>4</v>
      </c>
      <c r="I2130" s="13">
        <v>340.68</v>
      </c>
      <c r="J2130" s="12" t="s">
        <v>46</v>
      </c>
      <c r="K2130" s="12">
        <v>2024</v>
      </c>
    </row>
    <row r="2131" spans="1:11" ht="16.5" customHeight="1" x14ac:dyDescent="0.3">
      <c r="A2131" s="14">
        <v>45592</v>
      </c>
      <c r="B2131" s="15" t="s">
        <v>190</v>
      </c>
      <c r="C2131" s="15" t="s">
        <v>76</v>
      </c>
      <c r="D2131" s="16" t="s">
        <v>28</v>
      </c>
      <c r="E2131" s="16" t="s">
        <v>34</v>
      </c>
      <c r="F2131" s="15" t="s">
        <v>123</v>
      </c>
      <c r="G2131" s="17">
        <v>12961.07</v>
      </c>
      <c r="H2131" s="16">
        <v>3</v>
      </c>
      <c r="I2131" s="17">
        <v>3050.43</v>
      </c>
      <c r="J2131" s="16" t="s">
        <v>96</v>
      </c>
      <c r="K2131" s="16">
        <v>2024</v>
      </c>
    </row>
    <row r="2132" spans="1:11" ht="16.5" customHeight="1" x14ac:dyDescent="0.3">
      <c r="A2132" s="10">
        <v>45492</v>
      </c>
      <c r="B2132" s="11" t="s">
        <v>164</v>
      </c>
      <c r="C2132" s="11" t="s">
        <v>121</v>
      </c>
      <c r="D2132" s="12" t="s">
        <v>28</v>
      </c>
      <c r="E2132" s="12" t="s">
        <v>34</v>
      </c>
      <c r="F2132" s="11" t="s">
        <v>189</v>
      </c>
      <c r="G2132" s="13">
        <v>4887.74</v>
      </c>
      <c r="H2132" s="12">
        <v>1</v>
      </c>
      <c r="I2132" s="13">
        <v>996.35</v>
      </c>
      <c r="J2132" s="12" t="s">
        <v>82</v>
      </c>
      <c r="K2132" s="12">
        <v>2024</v>
      </c>
    </row>
    <row r="2133" spans="1:11" ht="16.5" customHeight="1" x14ac:dyDescent="0.3">
      <c r="A2133" s="14">
        <v>45650</v>
      </c>
      <c r="B2133" s="15" t="s">
        <v>42</v>
      </c>
      <c r="C2133" s="15" t="s">
        <v>40</v>
      </c>
      <c r="D2133" s="16" t="s">
        <v>13</v>
      </c>
      <c r="E2133" s="16" t="s">
        <v>112</v>
      </c>
      <c r="F2133" s="15" t="s">
        <v>113</v>
      </c>
      <c r="G2133" s="17">
        <v>1671.85</v>
      </c>
      <c r="H2133" s="16">
        <v>3</v>
      </c>
      <c r="I2133" s="17">
        <v>971.33</v>
      </c>
      <c r="J2133" s="16" t="s">
        <v>21</v>
      </c>
      <c r="K2133" s="16">
        <v>2024</v>
      </c>
    </row>
    <row r="2134" spans="1:11" ht="16.5" customHeight="1" x14ac:dyDescent="0.3">
      <c r="A2134" s="10">
        <v>45543</v>
      </c>
      <c r="B2134" s="11" t="s">
        <v>133</v>
      </c>
      <c r="C2134" s="11" t="s">
        <v>93</v>
      </c>
      <c r="D2134" s="12" t="s">
        <v>28</v>
      </c>
      <c r="E2134" s="12" t="s">
        <v>34</v>
      </c>
      <c r="F2134" s="11" t="s">
        <v>189</v>
      </c>
      <c r="G2134" s="13">
        <v>2297.4</v>
      </c>
      <c r="H2134" s="12">
        <v>4</v>
      </c>
      <c r="I2134" s="13">
        <v>305.79000000000002</v>
      </c>
      <c r="J2134" s="12" t="s">
        <v>41</v>
      </c>
      <c r="K2134" s="12">
        <v>2024</v>
      </c>
    </row>
    <row r="2135" spans="1:11" ht="16.5" customHeight="1" x14ac:dyDescent="0.3">
      <c r="A2135" s="14">
        <v>45536</v>
      </c>
      <c r="B2135" s="15" t="s">
        <v>158</v>
      </c>
      <c r="C2135" s="15" t="s">
        <v>121</v>
      </c>
      <c r="D2135" s="16" t="s">
        <v>13</v>
      </c>
      <c r="E2135" s="16" t="s">
        <v>19</v>
      </c>
      <c r="F2135" s="15" t="s">
        <v>128</v>
      </c>
      <c r="G2135" s="17">
        <v>5871.3</v>
      </c>
      <c r="H2135" s="16">
        <v>2</v>
      </c>
      <c r="I2135" s="17">
        <v>531.84</v>
      </c>
      <c r="J2135" s="16" t="s">
        <v>41</v>
      </c>
      <c r="K2135" s="16">
        <v>2024</v>
      </c>
    </row>
    <row r="2136" spans="1:11" ht="16.5" customHeight="1" x14ac:dyDescent="0.3">
      <c r="A2136" s="10">
        <v>45547</v>
      </c>
      <c r="B2136" s="11" t="s">
        <v>176</v>
      </c>
      <c r="C2136" s="11" t="s">
        <v>23</v>
      </c>
      <c r="D2136" s="12" t="s">
        <v>13</v>
      </c>
      <c r="E2136" s="12" t="s">
        <v>73</v>
      </c>
      <c r="F2136" s="11" t="s">
        <v>74</v>
      </c>
      <c r="G2136" s="13">
        <v>14922.29</v>
      </c>
      <c r="H2136" s="12">
        <v>2</v>
      </c>
      <c r="I2136" s="13">
        <v>868.66</v>
      </c>
      <c r="J2136" s="12" t="s">
        <v>41</v>
      </c>
      <c r="K2136" s="12">
        <v>2024</v>
      </c>
    </row>
    <row r="2137" spans="1:11" ht="16.5" customHeight="1" x14ac:dyDescent="0.3">
      <c r="A2137" s="14">
        <v>45728</v>
      </c>
      <c r="B2137" s="15" t="s">
        <v>164</v>
      </c>
      <c r="C2137" s="15" t="s">
        <v>99</v>
      </c>
      <c r="D2137" s="16" t="s">
        <v>13</v>
      </c>
      <c r="E2137" s="16" t="s">
        <v>24</v>
      </c>
      <c r="F2137" s="15" t="s">
        <v>25</v>
      </c>
      <c r="G2137" s="17">
        <v>1204.3900000000001</v>
      </c>
      <c r="H2137" s="16">
        <v>1</v>
      </c>
      <c r="I2137" s="18">
        <v>-801.94</v>
      </c>
      <c r="J2137" s="16" t="s">
        <v>16</v>
      </c>
      <c r="K2137" s="16">
        <v>2025</v>
      </c>
    </row>
    <row r="2138" spans="1:11" ht="16.5" customHeight="1" x14ac:dyDescent="0.3">
      <c r="A2138" s="10">
        <v>45621</v>
      </c>
      <c r="B2138" s="11" t="s">
        <v>71</v>
      </c>
      <c r="C2138" s="11" t="s">
        <v>47</v>
      </c>
      <c r="D2138" s="12" t="s">
        <v>28</v>
      </c>
      <c r="E2138" s="12" t="s">
        <v>29</v>
      </c>
      <c r="F2138" s="11" t="s">
        <v>104</v>
      </c>
      <c r="G2138" s="13">
        <v>83077.740000000005</v>
      </c>
      <c r="H2138" s="12">
        <v>3</v>
      </c>
      <c r="I2138" s="13">
        <v>0</v>
      </c>
      <c r="J2138" s="12" t="s">
        <v>46</v>
      </c>
      <c r="K2138" s="12">
        <v>2024</v>
      </c>
    </row>
    <row r="2139" spans="1:11" ht="16.5" customHeight="1" x14ac:dyDescent="0.3">
      <c r="A2139" s="14">
        <v>45631</v>
      </c>
      <c r="B2139" s="15" t="s">
        <v>190</v>
      </c>
      <c r="C2139" s="15" t="s">
        <v>55</v>
      </c>
      <c r="D2139" s="16" t="s">
        <v>13</v>
      </c>
      <c r="E2139" s="16" t="s">
        <v>73</v>
      </c>
      <c r="F2139" s="15" t="s">
        <v>167</v>
      </c>
      <c r="G2139" s="17">
        <v>8378</v>
      </c>
      <c r="H2139" s="16">
        <v>2</v>
      </c>
      <c r="I2139" s="17">
        <v>1269.3599999999999</v>
      </c>
      <c r="J2139" s="16" t="s">
        <v>21</v>
      </c>
      <c r="K2139" s="16">
        <v>2024</v>
      </c>
    </row>
    <row r="2140" spans="1:11" ht="16.5" customHeight="1" x14ac:dyDescent="0.3">
      <c r="A2140" s="10">
        <v>45419</v>
      </c>
      <c r="B2140" s="11" t="s">
        <v>133</v>
      </c>
      <c r="C2140" s="11" t="s">
        <v>59</v>
      </c>
      <c r="D2140" s="12" t="s">
        <v>13</v>
      </c>
      <c r="E2140" s="12" t="s">
        <v>19</v>
      </c>
      <c r="F2140" s="11" t="s">
        <v>38</v>
      </c>
      <c r="G2140" s="13">
        <v>13697.21</v>
      </c>
      <c r="H2140" s="12">
        <v>5</v>
      </c>
      <c r="I2140" s="13">
        <v>882.87</v>
      </c>
      <c r="J2140" s="12" t="s">
        <v>31</v>
      </c>
      <c r="K2140" s="12">
        <v>2024</v>
      </c>
    </row>
    <row r="2141" spans="1:11" ht="16.5" customHeight="1" x14ac:dyDescent="0.3">
      <c r="A2141" s="14">
        <v>45668</v>
      </c>
      <c r="B2141" s="15" t="s">
        <v>51</v>
      </c>
      <c r="C2141" s="15" t="s">
        <v>40</v>
      </c>
      <c r="D2141" s="16" t="s">
        <v>13</v>
      </c>
      <c r="E2141" s="16" t="s">
        <v>24</v>
      </c>
      <c r="F2141" s="15" t="s">
        <v>125</v>
      </c>
      <c r="G2141" s="17">
        <v>4263.18</v>
      </c>
      <c r="H2141" s="16">
        <v>3</v>
      </c>
      <c r="I2141" s="17">
        <v>1362.51</v>
      </c>
      <c r="J2141" s="16" t="s">
        <v>170</v>
      </c>
      <c r="K2141" s="16">
        <v>2025</v>
      </c>
    </row>
    <row r="2142" spans="1:11" ht="16.5" customHeight="1" x14ac:dyDescent="0.3">
      <c r="A2142" s="10">
        <v>45399</v>
      </c>
      <c r="B2142" s="11" t="s">
        <v>115</v>
      </c>
      <c r="C2142" s="11" t="s">
        <v>111</v>
      </c>
      <c r="D2142" s="12" t="s">
        <v>13</v>
      </c>
      <c r="E2142" s="12" t="s">
        <v>56</v>
      </c>
      <c r="F2142" s="11" t="s">
        <v>130</v>
      </c>
      <c r="G2142" s="13">
        <v>683.65</v>
      </c>
      <c r="H2142" s="12">
        <v>1</v>
      </c>
      <c r="I2142" s="13">
        <v>230.08</v>
      </c>
      <c r="J2142" s="12" t="s">
        <v>105</v>
      </c>
      <c r="K2142" s="12">
        <v>2024</v>
      </c>
    </row>
    <row r="2143" spans="1:11" ht="16.5" customHeight="1" x14ac:dyDescent="0.3">
      <c r="A2143" s="14">
        <v>45737</v>
      </c>
      <c r="B2143" s="15" t="s">
        <v>138</v>
      </c>
      <c r="C2143" s="15" t="s">
        <v>40</v>
      </c>
      <c r="D2143" s="16" t="s">
        <v>13</v>
      </c>
      <c r="E2143" s="16" t="s">
        <v>116</v>
      </c>
      <c r="F2143" s="15" t="s">
        <v>117</v>
      </c>
      <c r="G2143" s="17">
        <v>9660.11</v>
      </c>
      <c r="H2143" s="16">
        <v>7</v>
      </c>
      <c r="I2143" s="17">
        <v>2342.86</v>
      </c>
      <c r="J2143" s="16" t="s">
        <v>16</v>
      </c>
      <c r="K2143" s="16">
        <v>2025</v>
      </c>
    </row>
    <row r="2144" spans="1:11" ht="16.5" customHeight="1" x14ac:dyDescent="0.3">
      <c r="A2144" s="10">
        <v>45418</v>
      </c>
      <c r="B2144" s="11" t="s">
        <v>64</v>
      </c>
      <c r="C2144" s="11" t="s">
        <v>52</v>
      </c>
      <c r="D2144" s="12" t="s">
        <v>13</v>
      </c>
      <c r="E2144" s="12" t="s">
        <v>44</v>
      </c>
      <c r="F2144" s="11" t="s">
        <v>66</v>
      </c>
      <c r="G2144" s="13">
        <v>1238.3499999999999</v>
      </c>
      <c r="H2144" s="12">
        <v>3</v>
      </c>
      <c r="I2144" s="13">
        <v>676.4</v>
      </c>
      <c r="J2144" s="12" t="s">
        <v>31</v>
      </c>
      <c r="K2144" s="12">
        <v>2024</v>
      </c>
    </row>
    <row r="2145" spans="1:11" ht="16.5" customHeight="1" x14ac:dyDescent="0.3">
      <c r="A2145" s="14">
        <v>45722</v>
      </c>
      <c r="B2145" s="15" t="s">
        <v>86</v>
      </c>
      <c r="C2145" s="15" t="s">
        <v>76</v>
      </c>
      <c r="D2145" s="16" t="s">
        <v>48</v>
      </c>
      <c r="E2145" s="16" t="s">
        <v>62</v>
      </c>
      <c r="F2145" s="15" t="s">
        <v>119</v>
      </c>
      <c r="G2145" s="17">
        <v>988.61</v>
      </c>
      <c r="H2145" s="16">
        <v>1</v>
      </c>
      <c r="I2145" s="17">
        <v>389.46</v>
      </c>
      <c r="J2145" s="16" t="s">
        <v>16</v>
      </c>
      <c r="K2145" s="16">
        <v>2025</v>
      </c>
    </row>
    <row r="2146" spans="1:11" ht="16.5" customHeight="1" x14ac:dyDescent="0.3">
      <c r="A2146" s="10">
        <v>45510</v>
      </c>
      <c r="B2146" s="11" t="s">
        <v>142</v>
      </c>
      <c r="C2146" s="11" t="s">
        <v>83</v>
      </c>
      <c r="D2146" s="12" t="s">
        <v>28</v>
      </c>
      <c r="E2146" s="12" t="s">
        <v>34</v>
      </c>
      <c r="F2146" s="11" t="s">
        <v>35</v>
      </c>
      <c r="G2146" s="13">
        <v>4123.1899999999996</v>
      </c>
      <c r="H2146" s="12">
        <v>2</v>
      </c>
      <c r="I2146" s="13">
        <v>1152.3399999999999</v>
      </c>
      <c r="J2146" s="12" t="s">
        <v>36</v>
      </c>
      <c r="K2146" s="12">
        <v>2024</v>
      </c>
    </row>
    <row r="2147" spans="1:11" ht="16.5" customHeight="1" x14ac:dyDescent="0.3">
      <c r="A2147" s="14">
        <v>45584</v>
      </c>
      <c r="B2147" s="15" t="s">
        <v>88</v>
      </c>
      <c r="C2147" s="15" t="s">
        <v>12</v>
      </c>
      <c r="D2147" s="16" t="s">
        <v>28</v>
      </c>
      <c r="E2147" s="16" t="s">
        <v>34</v>
      </c>
      <c r="F2147" s="15" t="s">
        <v>92</v>
      </c>
      <c r="G2147" s="17">
        <v>15472.28</v>
      </c>
      <c r="H2147" s="16">
        <v>6</v>
      </c>
      <c r="I2147" s="17">
        <v>2442.39</v>
      </c>
      <c r="J2147" s="16" t="s">
        <v>96</v>
      </c>
      <c r="K2147" s="16">
        <v>2024</v>
      </c>
    </row>
    <row r="2148" spans="1:11" ht="16.5" customHeight="1" x14ac:dyDescent="0.3">
      <c r="A2148" s="10">
        <v>45466</v>
      </c>
      <c r="B2148" s="11" t="s">
        <v>17</v>
      </c>
      <c r="C2148" s="11" t="s">
        <v>83</v>
      </c>
      <c r="D2148" s="12" t="s">
        <v>13</v>
      </c>
      <c r="E2148" s="12" t="s">
        <v>14</v>
      </c>
      <c r="F2148" s="11" t="s">
        <v>129</v>
      </c>
      <c r="G2148" s="13">
        <v>1204.8599999999999</v>
      </c>
      <c r="H2148" s="12">
        <v>4</v>
      </c>
      <c r="I2148" s="13">
        <v>556.35</v>
      </c>
      <c r="J2148" s="12" t="s">
        <v>26</v>
      </c>
      <c r="K2148" s="12">
        <v>2024</v>
      </c>
    </row>
    <row r="2149" spans="1:11" ht="16.5" customHeight="1" x14ac:dyDescent="0.3">
      <c r="A2149" s="14">
        <v>45490</v>
      </c>
      <c r="B2149" s="15" t="s">
        <v>27</v>
      </c>
      <c r="C2149" s="15" t="s">
        <v>80</v>
      </c>
      <c r="D2149" s="16" t="s">
        <v>28</v>
      </c>
      <c r="E2149" s="16" t="s">
        <v>29</v>
      </c>
      <c r="F2149" s="15" t="s">
        <v>89</v>
      </c>
      <c r="G2149" s="17">
        <v>9795.61</v>
      </c>
      <c r="H2149" s="16">
        <v>3</v>
      </c>
      <c r="I2149" s="17">
        <v>1153.22</v>
      </c>
      <c r="J2149" s="16" t="s">
        <v>82</v>
      </c>
      <c r="K2149" s="16">
        <v>2024</v>
      </c>
    </row>
    <row r="2150" spans="1:11" ht="16.5" customHeight="1" x14ac:dyDescent="0.3">
      <c r="A2150" s="10">
        <v>45633</v>
      </c>
      <c r="B2150" s="11" t="s">
        <v>172</v>
      </c>
      <c r="C2150" s="11" t="s">
        <v>43</v>
      </c>
      <c r="D2150" s="12" t="s">
        <v>48</v>
      </c>
      <c r="E2150" s="12" t="s">
        <v>107</v>
      </c>
      <c r="F2150" s="11" t="s">
        <v>159</v>
      </c>
      <c r="G2150" s="13">
        <v>72049.070000000007</v>
      </c>
      <c r="H2150" s="12">
        <v>7</v>
      </c>
      <c r="I2150" s="13">
        <v>13266.48</v>
      </c>
      <c r="J2150" s="12" t="s">
        <v>21</v>
      </c>
      <c r="K2150" s="12">
        <v>2024</v>
      </c>
    </row>
    <row r="2151" spans="1:11" ht="16.5" customHeight="1" x14ac:dyDescent="0.3">
      <c r="A2151" s="14">
        <v>45630</v>
      </c>
      <c r="B2151" s="15" t="s">
        <v>79</v>
      </c>
      <c r="C2151" s="15" t="s">
        <v>40</v>
      </c>
      <c r="D2151" s="16" t="s">
        <v>13</v>
      </c>
      <c r="E2151" s="16" t="s">
        <v>44</v>
      </c>
      <c r="F2151" s="15" t="s">
        <v>97</v>
      </c>
      <c r="G2151" s="17">
        <v>15644.75</v>
      </c>
      <c r="H2151" s="16">
        <v>4</v>
      </c>
      <c r="I2151" s="17">
        <v>6717.76</v>
      </c>
      <c r="J2151" s="16" t="s">
        <v>21</v>
      </c>
      <c r="K2151" s="16">
        <v>2024</v>
      </c>
    </row>
    <row r="2152" spans="1:11" ht="16.5" customHeight="1" x14ac:dyDescent="0.3">
      <c r="A2152" s="10">
        <v>45456</v>
      </c>
      <c r="B2152" s="11" t="s">
        <v>124</v>
      </c>
      <c r="C2152" s="11" t="s">
        <v>102</v>
      </c>
      <c r="D2152" s="12" t="s">
        <v>48</v>
      </c>
      <c r="E2152" s="12" t="s">
        <v>62</v>
      </c>
      <c r="F2152" s="11" t="s">
        <v>110</v>
      </c>
      <c r="G2152" s="13">
        <v>2240.73</v>
      </c>
      <c r="H2152" s="12">
        <v>2</v>
      </c>
      <c r="I2152" s="13">
        <v>746.75</v>
      </c>
      <c r="J2152" s="12" t="s">
        <v>26</v>
      </c>
      <c r="K2152" s="12">
        <v>2024</v>
      </c>
    </row>
    <row r="2153" spans="1:11" ht="16.5" customHeight="1" x14ac:dyDescent="0.3">
      <c r="A2153" s="14">
        <v>45471</v>
      </c>
      <c r="B2153" s="15" t="s">
        <v>79</v>
      </c>
      <c r="C2153" s="15" t="s">
        <v>23</v>
      </c>
      <c r="D2153" s="16" t="s">
        <v>13</v>
      </c>
      <c r="E2153" s="16" t="s">
        <v>14</v>
      </c>
      <c r="F2153" s="15" t="s">
        <v>15</v>
      </c>
      <c r="G2153" s="17">
        <v>393.87</v>
      </c>
      <c r="H2153" s="16">
        <v>3</v>
      </c>
      <c r="I2153" s="17">
        <v>117.81</v>
      </c>
      <c r="J2153" s="16" t="s">
        <v>26</v>
      </c>
      <c r="K2153" s="16">
        <v>2024</v>
      </c>
    </row>
    <row r="2154" spans="1:11" ht="16.5" customHeight="1" x14ac:dyDescent="0.3">
      <c r="A2154" s="10">
        <v>45425</v>
      </c>
      <c r="B2154" s="11" t="s">
        <v>126</v>
      </c>
      <c r="C2154" s="11" t="s">
        <v>33</v>
      </c>
      <c r="D2154" s="12" t="s">
        <v>13</v>
      </c>
      <c r="E2154" s="12" t="s">
        <v>24</v>
      </c>
      <c r="F2154" s="11" t="s">
        <v>91</v>
      </c>
      <c r="G2154" s="13">
        <v>422.05</v>
      </c>
      <c r="H2154" s="12">
        <v>4</v>
      </c>
      <c r="I2154" s="19">
        <v>-323.77999999999997</v>
      </c>
      <c r="J2154" s="12" t="s">
        <v>31</v>
      </c>
      <c r="K2154" s="12">
        <v>2024</v>
      </c>
    </row>
    <row r="2155" spans="1:11" ht="16.5" customHeight="1" x14ac:dyDescent="0.3">
      <c r="A2155" s="14">
        <v>45677</v>
      </c>
      <c r="B2155" s="15" t="s">
        <v>115</v>
      </c>
      <c r="C2155" s="15" t="s">
        <v>55</v>
      </c>
      <c r="D2155" s="16" t="s">
        <v>13</v>
      </c>
      <c r="E2155" s="16" t="s">
        <v>154</v>
      </c>
      <c r="F2155" s="15" t="s">
        <v>155</v>
      </c>
      <c r="G2155" s="17">
        <v>2571.4499999999998</v>
      </c>
      <c r="H2155" s="16">
        <v>4</v>
      </c>
      <c r="I2155" s="17">
        <v>198.82</v>
      </c>
      <c r="J2155" s="16" t="s">
        <v>170</v>
      </c>
      <c r="K2155" s="16">
        <v>2025</v>
      </c>
    </row>
    <row r="2156" spans="1:11" ht="16.5" customHeight="1" x14ac:dyDescent="0.3">
      <c r="A2156" s="10">
        <v>45636</v>
      </c>
      <c r="B2156" s="11" t="s">
        <v>165</v>
      </c>
      <c r="C2156" s="11" t="s">
        <v>102</v>
      </c>
      <c r="D2156" s="12" t="s">
        <v>13</v>
      </c>
      <c r="E2156" s="12" t="s">
        <v>44</v>
      </c>
      <c r="F2156" s="11" t="s">
        <v>135</v>
      </c>
      <c r="G2156" s="13">
        <v>4066.63</v>
      </c>
      <c r="H2156" s="12">
        <v>5</v>
      </c>
      <c r="I2156" s="13">
        <v>1817.61</v>
      </c>
      <c r="J2156" s="12" t="s">
        <v>21</v>
      </c>
      <c r="K2156" s="12">
        <v>2024</v>
      </c>
    </row>
    <row r="2157" spans="1:11" ht="16.5" customHeight="1" x14ac:dyDescent="0.3">
      <c r="A2157" s="14">
        <v>45450</v>
      </c>
      <c r="B2157" s="15" t="s">
        <v>75</v>
      </c>
      <c r="C2157" s="15" t="s">
        <v>40</v>
      </c>
      <c r="D2157" s="16" t="s">
        <v>48</v>
      </c>
      <c r="E2157" s="16" t="s">
        <v>107</v>
      </c>
      <c r="F2157" s="15" t="s">
        <v>131</v>
      </c>
      <c r="G2157" s="17">
        <v>8721.32</v>
      </c>
      <c r="H2157" s="16">
        <v>4</v>
      </c>
      <c r="I2157" s="17">
        <v>3801.36</v>
      </c>
      <c r="J2157" s="16" t="s">
        <v>26</v>
      </c>
      <c r="K2157" s="16">
        <v>2024</v>
      </c>
    </row>
    <row r="2158" spans="1:11" ht="16.5" customHeight="1" x14ac:dyDescent="0.3">
      <c r="A2158" s="10">
        <v>45667</v>
      </c>
      <c r="B2158" s="11" t="s">
        <v>17</v>
      </c>
      <c r="C2158" s="11" t="s">
        <v>12</v>
      </c>
      <c r="D2158" s="12" t="s">
        <v>13</v>
      </c>
      <c r="E2158" s="12" t="s">
        <v>19</v>
      </c>
      <c r="F2158" s="11" t="s">
        <v>198</v>
      </c>
      <c r="G2158" s="13">
        <v>822.89</v>
      </c>
      <c r="H2158" s="12">
        <v>3</v>
      </c>
      <c r="I2158" s="13">
        <v>183.13</v>
      </c>
      <c r="J2158" s="12" t="s">
        <v>170</v>
      </c>
      <c r="K2158" s="12">
        <v>2025</v>
      </c>
    </row>
    <row r="2159" spans="1:11" ht="16.5" customHeight="1" x14ac:dyDescent="0.3">
      <c r="A2159" s="14">
        <v>45553</v>
      </c>
      <c r="B2159" s="15" t="s">
        <v>42</v>
      </c>
      <c r="C2159" s="15" t="s">
        <v>65</v>
      </c>
      <c r="D2159" s="16" t="s">
        <v>48</v>
      </c>
      <c r="E2159" s="16" t="s">
        <v>62</v>
      </c>
      <c r="F2159" s="15" t="s">
        <v>70</v>
      </c>
      <c r="G2159" s="17">
        <v>27184.71</v>
      </c>
      <c r="H2159" s="16">
        <v>1</v>
      </c>
      <c r="I2159" s="17">
        <v>3258.72</v>
      </c>
      <c r="J2159" s="16" t="s">
        <v>41</v>
      </c>
      <c r="K2159" s="16">
        <v>2024</v>
      </c>
    </row>
    <row r="2160" spans="1:11" ht="16.5" customHeight="1" x14ac:dyDescent="0.3">
      <c r="A2160" s="10">
        <v>45614</v>
      </c>
      <c r="B2160" s="11" t="s">
        <v>32</v>
      </c>
      <c r="C2160" s="11" t="s">
        <v>65</v>
      </c>
      <c r="D2160" s="12" t="s">
        <v>13</v>
      </c>
      <c r="E2160" s="12" t="s">
        <v>112</v>
      </c>
      <c r="F2160" s="11" t="s">
        <v>188</v>
      </c>
      <c r="G2160" s="13">
        <v>23810.6</v>
      </c>
      <c r="H2160" s="12">
        <v>2</v>
      </c>
      <c r="I2160" s="13">
        <v>14362.4</v>
      </c>
      <c r="J2160" s="12" t="s">
        <v>46</v>
      </c>
      <c r="K2160" s="12">
        <v>2024</v>
      </c>
    </row>
    <row r="2161" spans="1:11" ht="16.5" customHeight="1" x14ac:dyDescent="0.3">
      <c r="A2161" s="14">
        <v>45582</v>
      </c>
      <c r="B2161" s="15" t="s">
        <v>137</v>
      </c>
      <c r="C2161" s="15" t="s">
        <v>93</v>
      </c>
      <c r="D2161" s="16" t="s">
        <v>48</v>
      </c>
      <c r="E2161" s="16" t="s">
        <v>62</v>
      </c>
      <c r="F2161" s="15" t="s">
        <v>185</v>
      </c>
      <c r="G2161" s="17">
        <v>90249.43</v>
      </c>
      <c r="H2161" s="16">
        <v>4</v>
      </c>
      <c r="I2161" s="17">
        <v>8928.7000000000007</v>
      </c>
      <c r="J2161" s="16" t="s">
        <v>96</v>
      </c>
      <c r="K2161" s="16">
        <v>2024</v>
      </c>
    </row>
    <row r="2162" spans="1:11" ht="16.5" customHeight="1" x14ac:dyDescent="0.3">
      <c r="A2162" s="10">
        <v>45387</v>
      </c>
      <c r="B2162" s="11" t="s">
        <v>120</v>
      </c>
      <c r="C2162" s="11" t="s">
        <v>76</v>
      </c>
      <c r="D2162" s="12" t="s">
        <v>28</v>
      </c>
      <c r="E2162" s="12" t="s">
        <v>29</v>
      </c>
      <c r="F2162" s="11" t="s">
        <v>104</v>
      </c>
      <c r="G2162" s="13">
        <v>15049.92</v>
      </c>
      <c r="H2162" s="12">
        <v>3</v>
      </c>
      <c r="I2162" s="19">
        <v>-1416.61</v>
      </c>
      <c r="J2162" s="12" t="s">
        <v>105</v>
      </c>
      <c r="K2162" s="12">
        <v>2024</v>
      </c>
    </row>
    <row r="2163" spans="1:11" ht="16.5" customHeight="1" x14ac:dyDescent="0.3">
      <c r="A2163" s="14">
        <v>45661</v>
      </c>
      <c r="B2163" s="15" t="s">
        <v>39</v>
      </c>
      <c r="C2163" s="15" t="s">
        <v>43</v>
      </c>
      <c r="D2163" s="16" t="s">
        <v>13</v>
      </c>
      <c r="E2163" s="16" t="s">
        <v>44</v>
      </c>
      <c r="F2163" s="15" t="s">
        <v>66</v>
      </c>
      <c r="G2163" s="17">
        <v>4820.22</v>
      </c>
      <c r="H2163" s="16">
        <v>9</v>
      </c>
      <c r="I2163" s="17">
        <v>1967.12</v>
      </c>
      <c r="J2163" s="16" t="s">
        <v>170</v>
      </c>
      <c r="K2163" s="16">
        <v>2025</v>
      </c>
    </row>
    <row r="2164" spans="1:11" ht="16.5" customHeight="1" x14ac:dyDescent="0.3">
      <c r="A2164" s="10">
        <v>45435</v>
      </c>
      <c r="B2164" s="11" t="s">
        <v>37</v>
      </c>
      <c r="C2164" s="11" t="s">
        <v>59</v>
      </c>
      <c r="D2164" s="12" t="s">
        <v>48</v>
      </c>
      <c r="E2164" s="12" t="s">
        <v>62</v>
      </c>
      <c r="F2164" s="11" t="s">
        <v>81</v>
      </c>
      <c r="G2164" s="13">
        <v>44677.73</v>
      </c>
      <c r="H2164" s="12">
        <v>3</v>
      </c>
      <c r="I2164" s="13">
        <v>15403.68</v>
      </c>
      <c r="J2164" s="12" t="s">
        <v>31</v>
      </c>
      <c r="K2164" s="12">
        <v>2024</v>
      </c>
    </row>
    <row r="2165" spans="1:11" ht="16.5" customHeight="1" x14ac:dyDescent="0.3">
      <c r="A2165" s="14">
        <v>45643</v>
      </c>
      <c r="B2165" s="15" t="s">
        <v>32</v>
      </c>
      <c r="C2165" s="15" t="s">
        <v>33</v>
      </c>
      <c r="D2165" s="16" t="s">
        <v>28</v>
      </c>
      <c r="E2165" s="16" t="s">
        <v>34</v>
      </c>
      <c r="F2165" s="15" t="s">
        <v>92</v>
      </c>
      <c r="G2165" s="17">
        <v>2005.56</v>
      </c>
      <c r="H2165" s="16">
        <v>5</v>
      </c>
      <c r="I2165" s="17">
        <v>336.73</v>
      </c>
      <c r="J2165" s="16" t="s">
        <v>21</v>
      </c>
      <c r="K2165" s="16">
        <v>2024</v>
      </c>
    </row>
    <row r="2166" spans="1:11" ht="16.5" customHeight="1" x14ac:dyDescent="0.3">
      <c r="A2166" s="10">
        <v>45725</v>
      </c>
      <c r="B2166" s="11" t="s">
        <v>142</v>
      </c>
      <c r="C2166" s="11" t="s">
        <v>80</v>
      </c>
      <c r="D2166" s="12" t="s">
        <v>48</v>
      </c>
      <c r="E2166" s="12" t="s">
        <v>62</v>
      </c>
      <c r="F2166" s="11" t="s">
        <v>119</v>
      </c>
      <c r="G2166" s="13">
        <v>29646.29</v>
      </c>
      <c r="H2166" s="12">
        <v>3</v>
      </c>
      <c r="I2166" s="13">
        <v>1983.78</v>
      </c>
      <c r="J2166" s="12" t="s">
        <v>16</v>
      </c>
      <c r="K2166" s="12">
        <v>2025</v>
      </c>
    </row>
    <row r="2167" spans="1:11" ht="16.5" customHeight="1" x14ac:dyDescent="0.3">
      <c r="A2167" s="14">
        <v>45736</v>
      </c>
      <c r="B2167" s="15" t="s">
        <v>37</v>
      </c>
      <c r="C2167" s="15" t="s">
        <v>43</v>
      </c>
      <c r="D2167" s="16" t="s">
        <v>13</v>
      </c>
      <c r="E2167" s="16" t="s">
        <v>19</v>
      </c>
      <c r="F2167" s="15" t="s">
        <v>38</v>
      </c>
      <c r="G2167" s="17">
        <v>627.59</v>
      </c>
      <c r="H2167" s="16">
        <v>2</v>
      </c>
      <c r="I2167" s="17">
        <v>129.54</v>
      </c>
      <c r="J2167" s="16" t="s">
        <v>16</v>
      </c>
      <c r="K2167" s="16">
        <v>2025</v>
      </c>
    </row>
    <row r="2168" spans="1:11" ht="16.5" customHeight="1" x14ac:dyDescent="0.3">
      <c r="A2168" s="10">
        <v>45661</v>
      </c>
      <c r="B2168" s="11" t="s">
        <v>58</v>
      </c>
      <c r="C2168" s="11" t="s">
        <v>153</v>
      </c>
      <c r="D2168" s="12" t="s">
        <v>48</v>
      </c>
      <c r="E2168" s="12" t="s">
        <v>107</v>
      </c>
      <c r="F2168" s="11" t="s">
        <v>131</v>
      </c>
      <c r="G2168" s="13">
        <v>2443.5500000000002</v>
      </c>
      <c r="H2168" s="12">
        <v>3</v>
      </c>
      <c r="I2168" s="13">
        <v>803.22</v>
      </c>
      <c r="J2168" s="12" t="s">
        <v>170</v>
      </c>
      <c r="K2168" s="12">
        <v>2025</v>
      </c>
    </row>
    <row r="2169" spans="1:11" ht="16.5" customHeight="1" x14ac:dyDescent="0.3">
      <c r="A2169" s="14">
        <v>45518</v>
      </c>
      <c r="B2169" s="15" t="s">
        <v>115</v>
      </c>
      <c r="C2169" s="15" t="s">
        <v>23</v>
      </c>
      <c r="D2169" s="16" t="s">
        <v>13</v>
      </c>
      <c r="E2169" s="16" t="s">
        <v>73</v>
      </c>
      <c r="F2169" s="15" t="s">
        <v>109</v>
      </c>
      <c r="G2169" s="17">
        <v>59442.85</v>
      </c>
      <c r="H2169" s="16">
        <v>5</v>
      </c>
      <c r="I2169" s="18">
        <v>-15741.1</v>
      </c>
      <c r="J2169" s="16" t="s">
        <v>36</v>
      </c>
      <c r="K2169" s="16">
        <v>2024</v>
      </c>
    </row>
    <row r="2170" spans="1:11" ht="16.5" customHeight="1" x14ac:dyDescent="0.3">
      <c r="A2170" s="10">
        <v>45560</v>
      </c>
      <c r="B2170" s="11" t="s">
        <v>178</v>
      </c>
      <c r="C2170" s="11" t="s">
        <v>18</v>
      </c>
      <c r="D2170" s="12" t="s">
        <v>28</v>
      </c>
      <c r="E2170" s="12" t="s">
        <v>34</v>
      </c>
      <c r="F2170" s="11" t="s">
        <v>35</v>
      </c>
      <c r="G2170" s="13">
        <v>4227.76</v>
      </c>
      <c r="H2170" s="12">
        <v>1</v>
      </c>
      <c r="I2170" s="13">
        <v>1047.4100000000001</v>
      </c>
      <c r="J2170" s="12" t="s">
        <v>41</v>
      </c>
      <c r="K2170" s="12">
        <v>2024</v>
      </c>
    </row>
    <row r="2171" spans="1:11" ht="16.5" customHeight="1" x14ac:dyDescent="0.3">
      <c r="A2171" s="14">
        <v>45560</v>
      </c>
      <c r="B2171" s="15" t="s">
        <v>79</v>
      </c>
      <c r="C2171" s="15" t="s">
        <v>121</v>
      </c>
      <c r="D2171" s="16" t="s">
        <v>13</v>
      </c>
      <c r="E2171" s="16" t="s">
        <v>73</v>
      </c>
      <c r="F2171" s="15" t="s">
        <v>127</v>
      </c>
      <c r="G2171" s="17">
        <v>3148.43</v>
      </c>
      <c r="H2171" s="16">
        <v>5</v>
      </c>
      <c r="I2171" s="17">
        <v>338.38</v>
      </c>
      <c r="J2171" s="16" t="s">
        <v>41</v>
      </c>
      <c r="K2171" s="16">
        <v>2024</v>
      </c>
    </row>
    <row r="2172" spans="1:11" ht="16.5" customHeight="1" x14ac:dyDescent="0.3">
      <c r="A2172" s="10">
        <v>45431</v>
      </c>
      <c r="B2172" s="11" t="s">
        <v>51</v>
      </c>
      <c r="C2172" s="11" t="s">
        <v>111</v>
      </c>
      <c r="D2172" s="12" t="s">
        <v>13</v>
      </c>
      <c r="E2172" s="12" t="s">
        <v>24</v>
      </c>
      <c r="F2172" s="11" t="s">
        <v>91</v>
      </c>
      <c r="G2172" s="13">
        <v>176.6</v>
      </c>
      <c r="H2172" s="12">
        <v>1</v>
      </c>
      <c r="I2172" s="19">
        <v>-134.25</v>
      </c>
      <c r="J2172" s="12" t="s">
        <v>31</v>
      </c>
      <c r="K2172" s="12">
        <v>2024</v>
      </c>
    </row>
    <row r="2173" spans="1:11" ht="16.5" customHeight="1" x14ac:dyDescent="0.3">
      <c r="A2173" s="14">
        <v>45607</v>
      </c>
      <c r="B2173" s="15" t="s">
        <v>27</v>
      </c>
      <c r="C2173" s="15" t="s">
        <v>99</v>
      </c>
      <c r="D2173" s="16" t="s">
        <v>13</v>
      </c>
      <c r="E2173" s="16" t="s">
        <v>19</v>
      </c>
      <c r="F2173" s="15" t="s">
        <v>38</v>
      </c>
      <c r="G2173" s="17">
        <v>458.71</v>
      </c>
      <c r="H2173" s="16">
        <v>1</v>
      </c>
      <c r="I2173" s="17">
        <v>98.58</v>
      </c>
      <c r="J2173" s="16" t="s">
        <v>46</v>
      </c>
      <c r="K2173" s="16">
        <v>2024</v>
      </c>
    </row>
    <row r="2174" spans="1:11" ht="16.5" customHeight="1" x14ac:dyDescent="0.3">
      <c r="A2174" s="10">
        <v>45432</v>
      </c>
      <c r="B2174" s="11" t="s">
        <v>183</v>
      </c>
      <c r="C2174" s="11" t="s">
        <v>23</v>
      </c>
      <c r="D2174" s="12" t="s">
        <v>13</v>
      </c>
      <c r="E2174" s="12" t="s">
        <v>73</v>
      </c>
      <c r="F2174" s="11" t="s">
        <v>87</v>
      </c>
      <c r="G2174" s="13">
        <v>80702.759999999995</v>
      </c>
      <c r="H2174" s="12">
        <v>10</v>
      </c>
      <c r="I2174" s="13">
        <v>12321.36</v>
      </c>
      <c r="J2174" s="12" t="s">
        <v>31</v>
      </c>
      <c r="K2174" s="12">
        <v>2024</v>
      </c>
    </row>
    <row r="2175" spans="1:11" ht="16.5" customHeight="1" x14ac:dyDescent="0.3">
      <c r="A2175" s="14">
        <v>45476</v>
      </c>
      <c r="B2175" s="15" t="s">
        <v>101</v>
      </c>
      <c r="C2175" s="15" t="s">
        <v>23</v>
      </c>
      <c r="D2175" s="16" t="s">
        <v>28</v>
      </c>
      <c r="E2175" s="16" t="s">
        <v>29</v>
      </c>
      <c r="F2175" s="15" t="s">
        <v>89</v>
      </c>
      <c r="G2175" s="17">
        <v>35120.93</v>
      </c>
      <c r="H2175" s="16">
        <v>1</v>
      </c>
      <c r="I2175" s="18">
        <v>-413.38</v>
      </c>
      <c r="J2175" s="16" t="s">
        <v>82</v>
      </c>
      <c r="K2175" s="16">
        <v>2024</v>
      </c>
    </row>
    <row r="2176" spans="1:11" ht="16.5" customHeight="1" x14ac:dyDescent="0.3">
      <c r="A2176" s="10">
        <v>45462</v>
      </c>
      <c r="B2176" s="11" t="s">
        <v>27</v>
      </c>
      <c r="C2176" s="11" t="s">
        <v>40</v>
      </c>
      <c r="D2176" s="12" t="s">
        <v>48</v>
      </c>
      <c r="E2176" s="12" t="s">
        <v>140</v>
      </c>
      <c r="F2176" s="11" t="s">
        <v>143</v>
      </c>
      <c r="G2176" s="13">
        <v>5246.35</v>
      </c>
      <c r="H2176" s="12">
        <v>3</v>
      </c>
      <c r="I2176" s="13">
        <v>2364.25</v>
      </c>
      <c r="J2176" s="12" t="s">
        <v>26</v>
      </c>
      <c r="K2176" s="12">
        <v>2024</v>
      </c>
    </row>
    <row r="2177" spans="1:11" ht="16.5" customHeight="1" x14ac:dyDescent="0.3">
      <c r="A2177" s="14">
        <v>45598</v>
      </c>
      <c r="B2177" s="15" t="s">
        <v>37</v>
      </c>
      <c r="C2177" s="15" t="s">
        <v>33</v>
      </c>
      <c r="D2177" s="16" t="s">
        <v>13</v>
      </c>
      <c r="E2177" s="16" t="s">
        <v>24</v>
      </c>
      <c r="F2177" s="15" t="s">
        <v>91</v>
      </c>
      <c r="G2177" s="17">
        <v>4140.42</v>
      </c>
      <c r="H2177" s="16">
        <v>6</v>
      </c>
      <c r="I2177" s="18">
        <v>-6807.37</v>
      </c>
      <c r="J2177" s="16" t="s">
        <v>46</v>
      </c>
      <c r="K2177" s="16">
        <v>2024</v>
      </c>
    </row>
    <row r="2178" spans="1:11" ht="16.5" customHeight="1" x14ac:dyDescent="0.3">
      <c r="A2178" s="10">
        <v>45672</v>
      </c>
      <c r="B2178" s="11" t="s">
        <v>51</v>
      </c>
      <c r="C2178" s="11" t="s">
        <v>55</v>
      </c>
      <c r="D2178" s="12" t="s">
        <v>13</v>
      </c>
      <c r="E2178" s="12" t="s">
        <v>19</v>
      </c>
      <c r="F2178" s="11" t="s">
        <v>20</v>
      </c>
      <c r="G2178" s="13">
        <v>632.20000000000005</v>
      </c>
      <c r="H2178" s="12">
        <v>2</v>
      </c>
      <c r="I2178" s="13">
        <v>90.3</v>
      </c>
      <c r="J2178" s="12" t="s">
        <v>170</v>
      </c>
      <c r="K2178" s="12">
        <v>2025</v>
      </c>
    </row>
    <row r="2179" spans="1:11" ht="16.5" customHeight="1" x14ac:dyDescent="0.3">
      <c r="A2179" s="14">
        <v>45440</v>
      </c>
      <c r="B2179" s="15" t="s">
        <v>190</v>
      </c>
      <c r="C2179" s="15" t="s">
        <v>12</v>
      </c>
      <c r="D2179" s="16" t="s">
        <v>48</v>
      </c>
      <c r="E2179" s="16" t="s">
        <v>107</v>
      </c>
      <c r="F2179" s="15" t="s">
        <v>157</v>
      </c>
      <c r="G2179" s="17">
        <v>14400.3</v>
      </c>
      <c r="H2179" s="16">
        <v>4</v>
      </c>
      <c r="I2179" s="17">
        <v>1973.75</v>
      </c>
      <c r="J2179" s="16" t="s">
        <v>31</v>
      </c>
      <c r="K2179" s="16">
        <v>2024</v>
      </c>
    </row>
    <row r="2180" spans="1:11" ht="16.5" customHeight="1" x14ac:dyDescent="0.3">
      <c r="A2180" s="10">
        <v>45493</v>
      </c>
      <c r="B2180" s="11" t="s">
        <v>132</v>
      </c>
      <c r="C2180" s="11" t="s">
        <v>76</v>
      </c>
      <c r="D2180" s="12" t="s">
        <v>28</v>
      </c>
      <c r="E2180" s="12" t="s">
        <v>29</v>
      </c>
      <c r="F2180" s="11" t="s">
        <v>89</v>
      </c>
      <c r="G2180" s="13">
        <v>62251.61</v>
      </c>
      <c r="H2180" s="12">
        <v>2</v>
      </c>
      <c r="I2180" s="13">
        <v>6145.57</v>
      </c>
      <c r="J2180" s="12" t="s">
        <v>82</v>
      </c>
      <c r="K2180" s="12">
        <v>2024</v>
      </c>
    </row>
    <row r="2181" spans="1:11" ht="16.5" customHeight="1" x14ac:dyDescent="0.3">
      <c r="A2181" s="14">
        <v>45392</v>
      </c>
      <c r="B2181" s="15" t="s">
        <v>79</v>
      </c>
      <c r="C2181" s="15" t="s">
        <v>33</v>
      </c>
      <c r="D2181" s="16" t="s">
        <v>13</v>
      </c>
      <c r="E2181" s="16" t="s">
        <v>44</v>
      </c>
      <c r="F2181" s="15" t="s">
        <v>66</v>
      </c>
      <c r="G2181" s="17">
        <v>817.69</v>
      </c>
      <c r="H2181" s="16">
        <v>2</v>
      </c>
      <c r="I2181" s="17">
        <v>306.97000000000003</v>
      </c>
      <c r="J2181" s="16" t="s">
        <v>105</v>
      </c>
      <c r="K2181" s="16">
        <v>2024</v>
      </c>
    </row>
    <row r="2182" spans="1:11" ht="16.5" customHeight="1" x14ac:dyDescent="0.3">
      <c r="A2182" s="10">
        <v>45616</v>
      </c>
      <c r="B2182" s="11" t="s">
        <v>124</v>
      </c>
      <c r="C2182" s="11" t="s">
        <v>65</v>
      </c>
      <c r="D2182" s="12" t="s">
        <v>13</v>
      </c>
      <c r="E2182" s="12" t="s">
        <v>44</v>
      </c>
      <c r="F2182" s="11" t="s">
        <v>72</v>
      </c>
      <c r="G2182" s="13">
        <v>8071.41</v>
      </c>
      <c r="H2182" s="12">
        <v>6</v>
      </c>
      <c r="I2182" s="13">
        <v>4119.08</v>
      </c>
      <c r="J2182" s="12" t="s">
        <v>46</v>
      </c>
      <c r="K2182" s="12">
        <v>2024</v>
      </c>
    </row>
    <row r="2183" spans="1:11" ht="16.5" customHeight="1" x14ac:dyDescent="0.3">
      <c r="A2183" s="14">
        <v>45553</v>
      </c>
      <c r="B2183" s="15" t="s">
        <v>58</v>
      </c>
      <c r="C2183" s="15" t="s">
        <v>43</v>
      </c>
      <c r="D2183" s="16" t="s">
        <v>13</v>
      </c>
      <c r="E2183" s="16" t="s">
        <v>19</v>
      </c>
      <c r="F2183" s="15" t="s">
        <v>128</v>
      </c>
      <c r="G2183" s="17">
        <v>446.53</v>
      </c>
      <c r="H2183" s="16">
        <v>1</v>
      </c>
      <c r="I2183" s="17">
        <v>35.96</v>
      </c>
      <c r="J2183" s="16" t="s">
        <v>41</v>
      </c>
      <c r="K2183" s="16">
        <v>2024</v>
      </c>
    </row>
    <row r="2184" spans="1:11" ht="16.5" customHeight="1" x14ac:dyDescent="0.3">
      <c r="A2184" s="10">
        <v>45481</v>
      </c>
      <c r="B2184" s="11" t="s">
        <v>150</v>
      </c>
      <c r="C2184" s="11" t="s">
        <v>52</v>
      </c>
      <c r="D2184" s="12" t="s">
        <v>13</v>
      </c>
      <c r="E2184" s="12" t="s">
        <v>24</v>
      </c>
      <c r="F2184" s="11" t="s">
        <v>125</v>
      </c>
      <c r="G2184" s="13">
        <v>4773.71</v>
      </c>
      <c r="H2184" s="12">
        <v>8</v>
      </c>
      <c r="I2184" s="13">
        <v>2629.11</v>
      </c>
      <c r="J2184" s="12" t="s">
        <v>82</v>
      </c>
      <c r="K2184" s="12">
        <v>2024</v>
      </c>
    </row>
    <row r="2185" spans="1:11" ht="16.5" customHeight="1" x14ac:dyDescent="0.3">
      <c r="A2185" s="14">
        <v>45641</v>
      </c>
      <c r="B2185" s="15" t="s">
        <v>64</v>
      </c>
      <c r="C2185" s="15" t="s">
        <v>12</v>
      </c>
      <c r="D2185" s="16" t="s">
        <v>28</v>
      </c>
      <c r="E2185" s="16" t="s">
        <v>34</v>
      </c>
      <c r="F2185" s="15" t="s">
        <v>123</v>
      </c>
      <c r="G2185" s="17">
        <v>1615.98</v>
      </c>
      <c r="H2185" s="16">
        <v>5</v>
      </c>
      <c r="I2185" s="18">
        <v>-1093.55</v>
      </c>
      <c r="J2185" s="16" t="s">
        <v>21</v>
      </c>
      <c r="K2185" s="16">
        <v>2024</v>
      </c>
    </row>
    <row r="2186" spans="1:11" ht="16.5" customHeight="1" x14ac:dyDescent="0.3">
      <c r="A2186" s="10">
        <v>45582</v>
      </c>
      <c r="B2186" s="11" t="s">
        <v>142</v>
      </c>
      <c r="C2186" s="11" t="s">
        <v>153</v>
      </c>
      <c r="D2186" s="12" t="s">
        <v>13</v>
      </c>
      <c r="E2186" s="12" t="s">
        <v>19</v>
      </c>
      <c r="F2186" s="11" t="s">
        <v>152</v>
      </c>
      <c r="G2186" s="13">
        <v>5704.26</v>
      </c>
      <c r="H2186" s="12">
        <v>5</v>
      </c>
      <c r="I2186" s="13">
        <v>1350.85</v>
      </c>
      <c r="J2186" s="12" t="s">
        <v>96</v>
      </c>
      <c r="K2186" s="12">
        <v>2024</v>
      </c>
    </row>
    <row r="2187" spans="1:11" ht="16.5" customHeight="1" x14ac:dyDescent="0.3">
      <c r="A2187" s="14">
        <v>45477</v>
      </c>
      <c r="B2187" s="15" t="s">
        <v>39</v>
      </c>
      <c r="C2187" s="15" t="s">
        <v>153</v>
      </c>
      <c r="D2187" s="16" t="s">
        <v>48</v>
      </c>
      <c r="E2187" s="16" t="s">
        <v>62</v>
      </c>
      <c r="F2187" s="15" t="s">
        <v>119</v>
      </c>
      <c r="G2187" s="17">
        <v>114077.75</v>
      </c>
      <c r="H2187" s="16">
        <v>8</v>
      </c>
      <c r="I2187" s="17">
        <v>8514.06</v>
      </c>
      <c r="J2187" s="16" t="s">
        <v>82</v>
      </c>
      <c r="K2187" s="16">
        <v>2024</v>
      </c>
    </row>
    <row r="2188" spans="1:11" ht="16.5" customHeight="1" x14ac:dyDescent="0.3">
      <c r="A2188" s="10">
        <v>45588</v>
      </c>
      <c r="B2188" s="11" t="s">
        <v>98</v>
      </c>
      <c r="C2188" s="11" t="s">
        <v>23</v>
      </c>
      <c r="D2188" s="12" t="s">
        <v>13</v>
      </c>
      <c r="E2188" s="12" t="s">
        <v>19</v>
      </c>
      <c r="F2188" s="11" t="s">
        <v>198</v>
      </c>
      <c r="G2188" s="13">
        <v>160.80000000000001</v>
      </c>
      <c r="H2188" s="12">
        <v>1</v>
      </c>
      <c r="I2188" s="13">
        <v>19.350000000000001</v>
      </c>
      <c r="J2188" s="12" t="s">
        <v>96</v>
      </c>
      <c r="K2188" s="12">
        <v>2024</v>
      </c>
    </row>
    <row r="2189" spans="1:11" ht="16.5" customHeight="1" x14ac:dyDescent="0.3">
      <c r="A2189" s="14">
        <v>45466</v>
      </c>
      <c r="B2189" s="15" t="s">
        <v>126</v>
      </c>
      <c r="C2189" s="15" t="s">
        <v>52</v>
      </c>
      <c r="D2189" s="16" t="s">
        <v>28</v>
      </c>
      <c r="E2189" s="16" t="s">
        <v>34</v>
      </c>
      <c r="F2189" s="15" t="s">
        <v>123</v>
      </c>
      <c r="G2189" s="17">
        <v>5880.3</v>
      </c>
      <c r="H2189" s="16">
        <v>2</v>
      </c>
      <c r="I2189" s="17">
        <v>0</v>
      </c>
      <c r="J2189" s="16" t="s">
        <v>26</v>
      </c>
      <c r="K2189" s="16">
        <v>2024</v>
      </c>
    </row>
    <row r="2190" spans="1:11" ht="16.5" customHeight="1" x14ac:dyDescent="0.3">
      <c r="A2190" s="10">
        <v>45651</v>
      </c>
      <c r="B2190" s="11" t="s">
        <v>168</v>
      </c>
      <c r="C2190" s="11" t="s">
        <v>83</v>
      </c>
      <c r="D2190" s="12" t="s">
        <v>48</v>
      </c>
      <c r="E2190" s="12" t="s">
        <v>107</v>
      </c>
      <c r="F2190" s="11" t="s">
        <v>175</v>
      </c>
      <c r="G2190" s="13">
        <v>203629.43</v>
      </c>
      <c r="H2190" s="12">
        <v>5</v>
      </c>
      <c r="I2190" s="13">
        <v>67212.33</v>
      </c>
      <c r="J2190" s="12" t="s">
        <v>21</v>
      </c>
      <c r="K2190" s="12">
        <v>2024</v>
      </c>
    </row>
    <row r="2191" spans="1:11" ht="16.5" customHeight="1" x14ac:dyDescent="0.3">
      <c r="A2191" s="14">
        <v>45480</v>
      </c>
      <c r="B2191" s="15" t="s">
        <v>190</v>
      </c>
      <c r="C2191" s="15" t="s">
        <v>65</v>
      </c>
      <c r="D2191" s="16" t="s">
        <v>13</v>
      </c>
      <c r="E2191" s="16" t="s">
        <v>154</v>
      </c>
      <c r="F2191" s="15" t="s">
        <v>155</v>
      </c>
      <c r="G2191" s="17">
        <v>454.39</v>
      </c>
      <c r="H2191" s="16">
        <v>2</v>
      </c>
      <c r="I2191" s="17">
        <v>51.93</v>
      </c>
      <c r="J2191" s="16" t="s">
        <v>82</v>
      </c>
      <c r="K2191" s="16">
        <v>2024</v>
      </c>
    </row>
    <row r="2192" spans="1:11" ht="16.5" customHeight="1" x14ac:dyDescent="0.3">
      <c r="A2192" s="10">
        <v>45643</v>
      </c>
      <c r="B2192" s="11" t="s">
        <v>95</v>
      </c>
      <c r="C2192" s="11" t="s">
        <v>43</v>
      </c>
      <c r="D2192" s="12" t="s">
        <v>28</v>
      </c>
      <c r="E2192" s="12" t="s">
        <v>60</v>
      </c>
      <c r="F2192" s="11" t="s">
        <v>169</v>
      </c>
      <c r="G2192" s="13">
        <v>3859.8</v>
      </c>
      <c r="H2192" s="12">
        <v>1</v>
      </c>
      <c r="I2192" s="19">
        <v>-2191.5</v>
      </c>
      <c r="J2192" s="12" t="s">
        <v>21</v>
      </c>
      <c r="K2192" s="12">
        <v>2024</v>
      </c>
    </row>
    <row r="2193" spans="1:11" ht="16.5" customHeight="1" x14ac:dyDescent="0.3">
      <c r="A2193" s="14">
        <v>45563</v>
      </c>
      <c r="B2193" s="15" t="s">
        <v>176</v>
      </c>
      <c r="C2193" s="15" t="s">
        <v>40</v>
      </c>
      <c r="D2193" s="16" t="s">
        <v>28</v>
      </c>
      <c r="E2193" s="16" t="s">
        <v>60</v>
      </c>
      <c r="F2193" s="15" t="s">
        <v>194</v>
      </c>
      <c r="G2193" s="17">
        <v>46316.1</v>
      </c>
      <c r="H2193" s="16">
        <v>2</v>
      </c>
      <c r="I2193" s="17">
        <v>2209.79</v>
      </c>
      <c r="J2193" s="16" t="s">
        <v>41</v>
      </c>
      <c r="K2193" s="16">
        <v>2024</v>
      </c>
    </row>
    <row r="2194" spans="1:11" ht="16.5" customHeight="1" x14ac:dyDescent="0.3">
      <c r="A2194" s="10">
        <v>45713</v>
      </c>
      <c r="B2194" s="11" t="s">
        <v>137</v>
      </c>
      <c r="C2194" s="11" t="s">
        <v>52</v>
      </c>
      <c r="D2194" s="12" t="s">
        <v>13</v>
      </c>
      <c r="E2194" s="12" t="s">
        <v>24</v>
      </c>
      <c r="F2194" s="11" t="s">
        <v>100</v>
      </c>
      <c r="G2194" s="13">
        <v>375.1</v>
      </c>
      <c r="H2194" s="12">
        <v>3</v>
      </c>
      <c r="I2194" s="19">
        <v>-330.18</v>
      </c>
      <c r="J2194" s="12" t="s">
        <v>78</v>
      </c>
      <c r="K2194" s="12">
        <v>2025</v>
      </c>
    </row>
    <row r="2195" spans="1:11" ht="16.5" customHeight="1" x14ac:dyDescent="0.3">
      <c r="A2195" s="14">
        <v>45391</v>
      </c>
      <c r="B2195" s="15" t="s">
        <v>114</v>
      </c>
      <c r="C2195" s="15" t="s">
        <v>102</v>
      </c>
      <c r="D2195" s="16" t="s">
        <v>28</v>
      </c>
      <c r="E2195" s="16" t="s">
        <v>29</v>
      </c>
      <c r="F2195" s="15" t="s">
        <v>148</v>
      </c>
      <c r="G2195" s="17">
        <v>49882.97</v>
      </c>
      <c r="H2195" s="16">
        <v>5</v>
      </c>
      <c r="I2195" s="18">
        <v>-2375.16</v>
      </c>
      <c r="J2195" s="16" t="s">
        <v>105</v>
      </c>
      <c r="K2195" s="16">
        <v>2024</v>
      </c>
    </row>
    <row r="2196" spans="1:11" ht="16.5" customHeight="1" x14ac:dyDescent="0.3">
      <c r="A2196" s="10">
        <v>45654</v>
      </c>
      <c r="B2196" s="11" t="s">
        <v>114</v>
      </c>
      <c r="C2196" s="11" t="s">
        <v>40</v>
      </c>
      <c r="D2196" s="12" t="s">
        <v>28</v>
      </c>
      <c r="E2196" s="12" t="s">
        <v>34</v>
      </c>
      <c r="F2196" s="11" t="s">
        <v>189</v>
      </c>
      <c r="G2196" s="13">
        <v>2705.04</v>
      </c>
      <c r="H2196" s="12">
        <v>3</v>
      </c>
      <c r="I2196" s="19">
        <v>-1363.43</v>
      </c>
      <c r="J2196" s="12" t="s">
        <v>21</v>
      </c>
      <c r="K2196" s="12">
        <v>2024</v>
      </c>
    </row>
    <row r="2197" spans="1:11" ht="16.5" customHeight="1" x14ac:dyDescent="0.3">
      <c r="A2197" s="14">
        <v>45715</v>
      </c>
      <c r="B2197" s="15" t="s">
        <v>168</v>
      </c>
      <c r="C2197" s="15" t="s">
        <v>23</v>
      </c>
      <c r="D2197" s="16" t="s">
        <v>13</v>
      </c>
      <c r="E2197" s="16" t="s">
        <v>19</v>
      </c>
      <c r="F2197" s="15" t="s">
        <v>152</v>
      </c>
      <c r="G2197" s="17">
        <v>843.21</v>
      </c>
      <c r="H2197" s="16">
        <v>2</v>
      </c>
      <c r="I2197" s="17">
        <v>185.49</v>
      </c>
      <c r="J2197" s="16" t="s">
        <v>78</v>
      </c>
      <c r="K2197" s="16">
        <v>2025</v>
      </c>
    </row>
    <row r="2198" spans="1:11" ht="16.5" customHeight="1" x14ac:dyDescent="0.3">
      <c r="A2198" s="10">
        <v>45387</v>
      </c>
      <c r="B2198" s="11" t="s">
        <v>37</v>
      </c>
      <c r="C2198" s="11" t="s">
        <v>65</v>
      </c>
      <c r="D2198" s="12" t="s">
        <v>13</v>
      </c>
      <c r="E2198" s="12" t="s">
        <v>116</v>
      </c>
      <c r="F2198" s="11" t="s">
        <v>151</v>
      </c>
      <c r="G2198" s="13">
        <v>1573.4</v>
      </c>
      <c r="H2198" s="12">
        <v>2</v>
      </c>
      <c r="I2198" s="19">
        <v>-4249.83</v>
      </c>
      <c r="J2198" s="12" t="s">
        <v>105</v>
      </c>
      <c r="K2198" s="12">
        <v>2024</v>
      </c>
    </row>
    <row r="2199" spans="1:11" ht="16.5" customHeight="1" x14ac:dyDescent="0.3">
      <c r="A2199" s="14">
        <v>45458</v>
      </c>
      <c r="B2199" s="15" t="s">
        <v>132</v>
      </c>
      <c r="C2199" s="15" t="s">
        <v>59</v>
      </c>
      <c r="D2199" s="16" t="s">
        <v>13</v>
      </c>
      <c r="E2199" s="16" t="s">
        <v>24</v>
      </c>
      <c r="F2199" s="15" t="s">
        <v>84</v>
      </c>
      <c r="G2199" s="17">
        <v>2650.18</v>
      </c>
      <c r="H2199" s="16">
        <v>2</v>
      </c>
      <c r="I2199" s="17">
        <v>876.57</v>
      </c>
      <c r="J2199" s="16" t="s">
        <v>26</v>
      </c>
      <c r="K2199" s="16">
        <v>2024</v>
      </c>
    </row>
    <row r="2200" spans="1:11" ht="16.5" customHeight="1" x14ac:dyDescent="0.3">
      <c r="A2200" s="10">
        <v>45517</v>
      </c>
      <c r="B2200" s="11" t="s">
        <v>85</v>
      </c>
      <c r="C2200" s="11" t="s">
        <v>52</v>
      </c>
      <c r="D2200" s="12" t="s">
        <v>13</v>
      </c>
      <c r="E2200" s="12" t="s">
        <v>112</v>
      </c>
      <c r="F2200" s="11" t="s">
        <v>134</v>
      </c>
      <c r="G2200" s="13">
        <v>898.92</v>
      </c>
      <c r="H2200" s="12">
        <v>1</v>
      </c>
      <c r="I2200" s="13">
        <v>424.73</v>
      </c>
      <c r="J2200" s="12" t="s">
        <v>36</v>
      </c>
      <c r="K2200" s="12">
        <v>2024</v>
      </c>
    </row>
    <row r="2201" spans="1:11" ht="16.5" customHeight="1" x14ac:dyDescent="0.3">
      <c r="A2201" s="14">
        <v>45725</v>
      </c>
      <c r="B2201" s="15" t="s">
        <v>178</v>
      </c>
      <c r="C2201" s="15" t="s">
        <v>102</v>
      </c>
      <c r="D2201" s="16" t="s">
        <v>28</v>
      </c>
      <c r="E2201" s="16" t="s">
        <v>34</v>
      </c>
      <c r="F2201" s="15" t="s">
        <v>35</v>
      </c>
      <c r="G2201" s="17">
        <v>2345.3200000000002</v>
      </c>
      <c r="H2201" s="16">
        <v>7</v>
      </c>
      <c r="I2201" s="17">
        <v>689.1</v>
      </c>
      <c r="J2201" s="16" t="s">
        <v>16</v>
      </c>
      <c r="K2201" s="16">
        <v>2025</v>
      </c>
    </row>
    <row r="2202" spans="1:11" ht="16.5" customHeight="1" x14ac:dyDescent="0.3">
      <c r="A2202" s="10">
        <v>45610</v>
      </c>
      <c r="B2202" s="11" t="s">
        <v>176</v>
      </c>
      <c r="C2202" s="11" t="s">
        <v>40</v>
      </c>
      <c r="D2202" s="12" t="s">
        <v>13</v>
      </c>
      <c r="E2202" s="12" t="s">
        <v>116</v>
      </c>
      <c r="F2202" s="11" t="s">
        <v>117</v>
      </c>
      <c r="G2202" s="13">
        <v>13867.3</v>
      </c>
      <c r="H2202" s="12">
        <v>6</v>
      </c>
      <c r="I2202" s="13">
        <v>2198.61</v>
      </c>
      <c r="J2202" s="12" t="s">
        <v>46</v>
      </c>
      <c r="K2202" s="12">
        <v>2024</v>
      </c>
    </row>
    <row r="2203" spans="1:11" ht="16.5" customHeight="1" x14ac:dyDescent="0.3">
      <c r="A2203" s="14">
        <v>45617</v>
      </c>
      <c r="B2203" s="15" t="s">
        <v>11</v>
      </c>
      <c r="C2203" s="15" t="s">
        <v>23</v>
      </c>
      <c r="D2203" s="16" t="s">
        <v>48</v>
      </c>
      <c r="E2203" s="16" t="s">
        <v>107</v>
      </c>
      <c r="F2203" s="15" t="s">
        <v>131</v>
      </c>
      <c r="G2203" s="17">
        <v>59555.06</v>
      </c>
      <c r="H2203" s="16">
        <v>9</v>
      </c>
      <c r="I2203" s="17">
        <v>5801.17</v>
      </c>
      <c r="J2203" s="16" t="s">
        <v>46</v>
      </c>
      <c r="K2203" s="16">
        <v>2024</v>
      </c>
    </row>
    <row r="2204" spans="1:11" ht="16.5" customHeight="1" x14ac:dyDescent="0.3">
      <c r="A2204" s="10">
        <v>45419</v>
      </c>
      <c r="B2204" s="11" t="s">
        <v>101</v>
      </c>
      <c r="C2204" s="11" t="s">
        <v>76</v>
      </c>
      <c r="D2204" s="12" t="s">
        <v>13</v>
      </c>
      <c r="E2204" s="12" t="s">
        <v>44</v>
      </c>
      <c r="F2204" s="11" t="s">
        <v>156</v>
      </c>
      <c r="G2204" s="13">
        <v>2260.33</v>
      </c>
      <c r="H2204" s="12">
        <v>1</v>
      </c>
      <c r="I2204" s="13">
        <v>1091.78</v>
      </c>
      <c r="J2204" s="12" t="s">
        <v>31</v>
      </c>
      <c r="K2204" s="12">
        <v>2024</v>
      </c>
    </row>
    <row r="2205" spans="1:11" ht="16.5" customHeight="1" x14ac:dyDescent="0.3">
      <c r="A2205" s="14">
        <v>45492</v>
      </c>
      <c r="B2205" s="15" t="s">
        <v>103</v>
      </c>
      <c r="C2205" s="15" t="s">
        <v>18</v>
      </c>
      <c r="D2205" s="16" t="s">
        <v>13</v>
      </c>
      <c r="E2205" s="16" t="s">
        <v>44</v>
      </c>
      <c r="F2205" s="15" t="s">
        <v>45</v>
      </c>
      <c r="G2205" s="17">
        <v>2904.7</v>
      </c>
      <c r="H2205" s="16">
        <v>9</v>
      </c>
      <c r="I2205" s="17">
        <v>1096.46</v>
      </c>
      <c r="J2205" s="16" t="s">
        <v>82</v>
      </c>
      <c r="K2205" s="16">
        <v>2024</v>
      </c>
    </row>
    <row r="2206" spans="1:11" ht="16.5" customHeight="1" x14ac:dyDescent="0.3">
      <c r="A2206" s="10">
        <v>45543</v>
      </c>
      <c r="B2206" s="11" t="s">
        <v>51</v>
      </c>
      <c r="C2206" s="11" t="s">
        <v>18</v>
      </c>
      <c r="D2206" s="12" t="s">
        <v>28</v>
      </c>
      <c r="E2206" s="12" t="s">
        <v>29</v>
      </c>
      <c r="F2206" s="11" t="s">
        <v>30</v>
      </c>
      <c r="G2206" s="13">
        <v>7778.93</v>
      </c>
      <c r="H2206" s="12">
        <v>1</v>
      </c>
      <c r="I2206" s="19">
        <v>-974.05</v>
      </c>
      <c r="J2206" s="12" t="s">
        <v>41</v>
      </c>
      <c r="K2206" s="12">
        <v>2024</v>
      </c>
    </row>
    <row r="2207" spans="1:11" ht="16.5" customHeight="1" x14ac:dyDescent="0.3">
      <c r="A2207" s="14">
        <v>45469</v>
      </c>
      <c r="B2207" s="15" t="s">
        <v>183</v>
      </c>
      <c r="C2207" s="15" t="s">
        <v>153</v>
      </c>
      <c r="D2207" s="16" t="s">
        <v>28</v>
      </c>
      <c r="E2207" s="16" t="s">
        <v>34</v>
      </c>
      <c r="F2207" s="15" t="s">
        <v>189</v>
      </c>
      <c r="G2207" s="17">
        <v>8291.0400000000009</v>
      </c>
      <c r="H2207" s="16">
        <v>3</v>
      </c>
      <c r="I2207" s="17">
        <v>3033.36</v>
      </c>
      <c r="J2207" s="16" t="s">
        <v>26</v>
      </c>
      <c r="K2207" s="16">
        <v>2024</v>
      </c>
    </row>
    <row r="2208" spans="1:11" ht="16.5" customHeight="1" x14ac:dyDescent="0.3">
      <c r="A2208" s="10">
        <v>45723</v>
      </c>
      <c r="B2208" s="11" t="s">
        <v>137</v>
      </c>
      <c r="C2208" s="11" t="s">
        <v>76</v>
      </c>
      <c r="D2208" s="12" t="s">
        <v>28</v>
      </c>
      <c r="E2208" s="12" t="s">
        <v>29</v>
      </c>
      <c r="F2208" s="11" t="s">
        <v>30</v>
      </c>
      <c r="G2208" s="13">
        <v>16339.83</v>
      </c>
      <c r="H2208" s="12">
        <v>2</v>
      </c>
      <c r="I2208" s="19">
        <v>-2097.2199999999998</v>
      </c>
      <c r="J2208" s="12" t="s">
        <v>16</v>
      </c>
      <c r="K2208" s="12">
        <v>2025</v>
      </c>
    </row>
    <row r="2209" spans="1:11" ht="16.5" customHeight="1" x14ac:dyDescent="0.3">
      <c r="A2209" s="14">
        <v>45624</v>
      </c>
      <c r="B2209" s="15" t="s">
        <v>42</v>
      </c>
      <c r="C2209" s="15" t="s">
        <v>153</v>
      </c>
      <c r="D2209" s="16" t="s">
        <v>28</v>
      </c>
      <c r="E2209" s="16" t="s">
        <v>29</v>
      </c>
      <c r="F2209" s="15" t="s">
        <v>171</v>
      </c>
      <c r="G2209" s="17">
        <v>14005.85</v>
      </c>
      <c r="H2209" s="16">
        <v>2</v>
      </c>
      <c r="I2209" s="17">
        <v>1392.9</v>
      </c>
      <c r="J2209" s="16" t="s">
        <v>46</v>
      </c>
      <c r="K2209" s="16">
        <v>2024</v>
      </c>
    </row>
    <row r="2210" spans="1:11" ht="16.5" customHeight="1" x14ac:dyDescent="0.3">
      <c r="A2210" s="10">
        <v>45692</v>
      </c>
      <c r="B2210" s="11" t="s">
        <v>17</v>
      </c>
      <c r="C2210" s="11" t="s">
        <v>12</v>
      </c>
      <c r="D2210" s="12" t="s">
        <v>48</v>
      </c>
      <c r="E2210" s="12" t="s">
        <v>107</v>
      </c>
      <c r="F2210" s="11" t="s">
        <v>108</v>
      </c>
      <c r="G2210" s="13">
        <v>38830.69</v>
      </c>
      <c r="H2210" s="12">
        <v>7</v>
      </c>
      <c r="I2210" s="13">
        <v>6449.98</v>
      </c>
      <c r="J2210" s="12" t="s">
        <v>78</v>
      </c>
      <c r="K2210" s="12">
        <v>2025</v>
      </c>
    </row>
    <row r="2211" spans="1:11" ht="16.5" customHeight="1" x14ac:dyDescent="0.3">
      <c r="A2211" s="14">
        <v>45577</v>
      </c>
      <c r="B2211" s="15" t="s">
        <v>124</v>
      </c>
      <c r="C2211" s="15" t="s">
        <v>99</v>
      </c>
      <c r="D2211" s="16" t="s">
        <v>13</v>
      </c>
      <c r="E2211" s="16" t="s">
        <v>24</v>
      </c>
      <c r="F2211" s="15" t="s">
        <v>25</v>
      </c>
      <c r="G2211" s="17">
        <v>1318.53</v>
      </c>
      <c r="H2211" s="16">
        <v>2</v>
      </c>
      <c r="I2211" s="17">
        <v>471.32</v>
      </c>
      <c r="J2211" s="16" t="s">
        <v>96</v>
      </c>
      <c r="K2211" s="16">
        <v>2024</v>
      </c>
    </row>
    <row r="2212" spans="1:11" ht="16.5" customHeight="1" x14ac:dyDescent="0.3">
      <c r="A2212" s="10">
        <v>45728</v>
      </c>
      <c r="B2212" s="11" t="s">
        <v>32</v>
      </c>
      <c r="C2212" s="11" t="s">
        <v>43</v>
      </c>
      <c r="D2212" s="12" t="s">
        <v>13</v>
      </c>
      <c r="E2212" s="12" t="s">
        <v>116</v>
      </c>
      <c r="F2212" s="11" t="s">
        <v>199</v>
      </c>
      <c r="G2212" s="13">
        <v>5748</v>
      </c>
      <c r="H2212" s="12">
        <v>1</v>
      </c>
      <c r="I2212" s="13">
        <v>798.2</v>
      </c>
      <c r="J2212" s="12" t="s">
        <v>16</v>
      </c>
      <c r="K2212" s="12">
        <v>2025</v>
      </c>
    </row>
    <row r="2213" spans="1:11" ht="16.5" customHeight="1" x14ac:dyDescent="0.3">
      <c r="A2213" s="14">
        <v>45592</v>
      </c>
      <c r="B2213" s="15" t="s">
        <v>120</v>
      </c>
      <c r="C2213" s="15" t="s">
        <v>76</v>
      </c>
      <c r="D2213" s="16" t="s">
        <v>13</v>
      </c>
      <c r="E2213" s="16" t="s">
        <v>19</v>
      </c>
      <c r="F2213" s="15" t="s">
        <v>152</v>
      </c>
      <c r="G2213" s="17">
        <v>736.07</v>
      </c>
      <c r="H2213" s="16">
        <v>2</v>
      </c>
      <c r="I2213" s="17">
        <v>53.3</v>
      </c>
      <c r="J2213" s="16" t="s">
        <v>96</v>
      </c>
      <c r="K2213" s="16">
        <v>2024</v>
      </c>
    </row>
    <row r="2214" spans="1:11" ht="16.5" customHeight="1" x14ac:dyDescent="0.3">
      <c r="A2214" s="10">
        <v>45425</v>
      </c>
      <c r="B2214" s="11" t="s">
        <v>79</v>
      </c>
      <c r="C2214" s="11" t="s">
        <v>33</v>
      </c>
      <c r="D2214" s="12" t="s">
        <v>28</v>
      </c>
      <c r="E2214" s="12" t="s">
        <v>34</v>
      </c>
      <c r="F2214" s="11" t="s">
        <v>145</v>
      </c>
      <c r="G2214" s="13">
        <v>3026.08</v>
      </c>
      <c r="H2214" s="12">
        <v>2</v>
      </c>
      <c r="I2214" s="13">
        <v>1202.3599999999999</v>
      </c>
      <c r="J2214" s="12" t="s">
        <v>31</v>
      </c>
      <c r="K2214" s="12">
        <v>2024</v>
      </c>
    </row>
    <row r="2215" spans="1:11" ht="16.5" customHeight="1" x14ac:dyDescent="0.3">
      <c r="A2215" s="14">
        <v>45506</v>
      </c>
      <c r="B2215" s="15" t="s">
        <v>11</v>
      </c>
      <c r="C2215" s="15" t="s">
        <v>52</v>
      </c>
      <c r="D2215" s="16" t="s">
        <v>13</v>
      </c>
      <c r="E2215" s="16" t="s">
        <v>24</v>
      </c>
      <c r="F2215" s="15" t="s">
        <v>125</v>
      </c>
      <c r="G2215" s="17">
        <v>8065.13</v>
      </c>
      <c r="H2215" s="16">
        <v>6</v>
      </c>
      <c r="I2215" s="17">
        <v>3241.77</v>
      </c>
      <c r="J2215" s="16" t="s">
        <v>36</v>
      </c>
      <c r="K2215" s="16">
        <v>2024</v>
      </c>
    </row>
    <row r="2216" spans="1:11" ht="16.5" customHeight="1" x14ac:dyDescent="0.3">
      <c r="A2216" s="10">
        <v>45601</v>
      </c>
      <c r="B2216" s="11" t="s">
        <v>22</v>
      </c>
      <c r="C2216" s="11" t="s">
        <v>111</v>
      </c>
      <c r="D2216" s="12" t="s">
        <v>28</v>
      </c>
      <c r="E2216" s="12" t="s">
        <v>34</v>
      </c>
      <c r="F2216" s="11" t="s">
        <v>189</v>
      </c>
      <c r="G2216" s="13">
        <v>4427.46</v>
      </c>
      <c r="H2216" s="12">
        <v>7</v>
      </c>
      <c r="I2216" s="13">
        <v>1314.36</v>
      </c>
      <c r="J2216" s="12" t="s">
        <v>46</v>
      </c>
      <c r="K2216" s="12">
        <v>2024</v>
      </c>
    </row>
    <row r="2217" spans="1:11" ht="16.5" customHeight="1" x14ac:dyDescent="0.3">
      <c r="A2217" s="14">
        <v>45631</v>
      </c>
      <c r="B2217" s="15" t="s">
        <v>75</v>
      </c>
      <c r="C2217" s="15" t="s">
        <v>76</v>
      </c>
      <c r="D2217" s="16" t="s">
        <v>28</v>
      </c>
      <c r="E2217" s="16" t="s">
        <v>34</v>
      </c>
      <c r="F2217" s="15" t="s">
        <v>189</v>
      </c>
      <c r="G2217" s="17">
        <v>30680.69</v>
      </c>
      <c r="H2217" s="16">
        <v>5</v>
      </c>
      <c r="I2217" s="17">
        <v>15407.92</v>
      </c>
      <c r="J2217" s="16" t="s">
        <v>21</v>
      </c>
      <c r="K2217" s="16">
        <v>2024</v>
      </c>
    </row>
    <row r="2218" spans="1:11" ht="16.5" customHeight="1" x14ac:dyDescent="0.3">
      <c r="A2218" s="10">
        <v>45513</v>
      </c>
      <c r="B2218" s="11" t="s">
        <v>42</v>
      </c>
      <c r="C2218" s="11" t="s">
        <v>93</v>
      </c>
      <c r="D2218" s="12" t="s">
        <v>13</v>
      </c>
      <c r="E2218" s="12" t="s">
        <v>24</v>
      </c>
      <c r="F2218" s="11" t="s">
        <v>100</v>
      </c>
      <c r="G2218" s="13">
        <v>80767.5</v>
      </c>
      <c r="H2218" s="12">
        <v>2</v>
      </c>
      <c r="I2218" s="13">
        <v>28123.200000000001</v>
      </c>
      <c r="J2218" s="12" t="s">
        <v>36</v>
      </c>
      <c r="K2218" s="12">
        <v>2024</v>
      </c>
    </row>
    <row r="2219" spans="1:11" ht="16.5" customHeight="1" x14ac:dyDescent="0.3">
      <c r="A2219" s="14">
        <v>45600</v>
      </c>
      <c r="B2219" s="15" t="s">
        <v>51</v>
      </c>
      <c r="C2219" s="15" t="s">
        <v>93</v>
      </c>
      <c r="D2219" s="16" t="s">
        <v>13</v>
      </c>
      <c r="E2219" s="16" t="s">
        <v>44</v>
      </c>
      <c r="F2219" s="15" t="s">
        <v>45</v>
      </c>
      <c r="G2219" s="17">
        <v>2431.86</v>
      </c>
      <c r="H2219" s="16">
        <v>6</v>
      </c>
      <c r="I2219" s="17">
        <v>923.99</v>
      </c>
      <c r="J2219" s="16" t="s">
        <v>46</v>
      </c>
      <c r="K2219" s="16">
        <v>2024</v>
      </c>
    </row>
    <row r="2220" spans="1:11" ht="16.5" customHeight="1" x14ac:dyDescent="0.3">
      <c r="A2220" s="10">
        <v>45532</v>
      </c>
      <c r="B2220" s="11" t="s">
        <v>106</v>
      </c>
      <c r="C2220" s="11" t="s">
        <v>99</v>
      </c>
      <c r="D2220" s="12" t="s">
        <v>48</v>
      </c>
      <c r="E2220" s="12" t="s">
        <v>62</v>
      </c>
      <c r="F2220" s="11" t="s">
        <v>187</v>
      </c>
      <c r="G2220" s="13">
        <v>79370.14</v>
      </c>
      <c r="H2220" s="12">
        <v>6</v>
      </c>
      <c r="I2220" s="13">
        <v>24181.74</v>
      </c>
      <c r="J2220" s="12" t="s">
        <v>36</v>
      </c>
      <c r="K2220" s="12">
        <v>2024</v>
      </c>
    </row>
    <row r="2221" spans="1:11" ht="16.5" customHeight="1" x14ac:dyDescent="0.3">
      <c r="A2221" s="14">
        <v>45720</v>
      </c>
      <c r="B2221" s="15" t="s">
        <v>114</v>
      </c>
      <c r="C2221" s="15" t="s">
        <v>65</v>
      </c>
      <c r="D2221" s="16" t="s">
        <v>28</v>
      </c>
      <c r="E2221" s="16" t="s">
        <v>29</v>
      </c>
      <c r="F2221" s="15" t="s">
        <v>184</v>
      </c>
      <c r="G2221" s="17">
        <v>20679.599999999999</v>
      </c>
      <c r="H2221" s="16">
        <v>2</v>
      </c>
      <c r="I2221" s="18">
        <v>-6355.06</v>
      </c>
      <c r="J2221" s="16" t="s">
        <v>16</v>
      </c>
      <c r="K2221" s="16">
        <v>2025</v>
      </c>
    </row>
    <row r="2222" spans="1:11" ht="16.5" customHeight="1" x14ac:dyDescent="0.3">
      <c r="A2222" s="10">
        <v>45429</v>
      </c>
      <c r="B2222" s="11" t="s">
        <v>138</v>
      </c>
      <c r="C2222" s="11" t="s">
        <v>52</v>
      </c>
      <c r="D2222" s="12" t="s">
        <v>48</v>
      </c>
      <c r="E2222" s="12" t="s">
        <v>107</v>
      </c>
      <c r="F2222" s="11" t="s">
        <v>160</v>
      </c>
      <c r="G2222" s="13">
        <v>11758.85</v>
      </c>
      <c r="H2222" s="12">
        <v>3</v>
      </c>
      <c r="I2222" s="13">
        <v>4840.55</v>
      </c>
      <c r="J2222" s="12" t="s">
        <v>31</v>
      </c>
      <c r="K2222" s="12">
        <v>2024</v>
      </c>
    </row>
    <row r="2223" spans="1:11" ht="16.5" customHeight="1" x14ac:dyDescent="0.3">
      <c r="A2223" s="14">
        <v>45385</v>
      </c>
      <c r="B2223" s="15" t="s">
        <v>168</v>
      </c>
      <c r="C2223" s="15" t="s">
        <v>76</v>
      </c>
      <c r="D2223" s="16" t="s">
        <v>13</v>
      </c>
      <c r="E2223" s="16" t="s">
        <v>19</v>
      </c>
      <c r="F2223" s="15" t="s">
        <v>20</v>
      </c>
      <c r="G2223" s="17">
        <v>2366.64</v>
      </c>
      <c r="H2223" s="16">
        <v>2</v>
      </c>
      <c r="I2223" s="17">
        <v>733.83</v>
      </c>
      <c r="J2223" s="16" t="s">
        <v>105</v>
      </c>
      <c r="K2223" s="16">
        <v>2024</v>
      </c>
    </row>
    <row r="2224" spans="1:11" ht="16.5" customHeight="1" x14ac:dyDescent="0.3">
      <c r="A2224" s="10">
        <v>45474</v>
      </c>
      <c r="B2224" s="11" t="s">
        <v>150</v>
      </c>
      <c r="C2224" s="11" t="s">
        <v>52</v>
      </c>
      <c r="D2224" s="12" t="s">
        <v>28</v>
      </c>
      <c r="E2224" s="12" t="s">
        <v>29</v>
      </c>
      <c r="F2224" s="11" t="s">
        <v>104</v>
      </c>
      <c r="G2224" s="13">
        <v>26284.71</v>
      </c>
      <c r="H2224" s="12">
        <v>3</v>
      </c>
      <c r="I2224" s="13">
        <v>5966.72</v>
      </c>
      <c r="J2224" s="12" t="s">
        <v>82</v>
      </c>
      <c r="K2224" s="12">
        <v>2024</v>
      </c>
    </row>
    <row r="2225" spans="1:11" ht="16.5" customHeight="1" x14ac:dyDescent="0.3">
      <c r="A2225" s="14">
        <v>45423</v>
      </c>
      <c r="B2225" s="15" t="s">
        <v>17</v>
      </c>
      <c r="C2225" s="15" t="s">
        <v>65</v>
      </c>
      <c r="D2225" s="16" t="s">
        <v>13</v>
      </c>
      <c r="E2225" s="16" t="s">
        <v>24</v>
      </c>
      <c r="F2225" s="15" t="s">
        <v>125</v>
      </c>
      <c r="G2225" s="17">
        <v>796.66</v>
      </c>
      <c r="H2225" s="16">
        <v>3</v>
      </c>
      <c r="I2225" s="17">
        <v>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v>1993.07</v>
      </c>
      <c r="H2226" s="12">
        <v>1</v>
      </c>
      <c r="I2226" s="13">
        <v>218.11</v>
      </c>
      <c r="J2226" s="12" t="s">
        <v>78</v>
      </c>
      <c r="K2226" s="12">
        <v>2025</v>
      </c>
    </row>
    <row r="2227" spans="1:11" ht="16.5" customHeight="1" x14ac:dyDescent="0.3">
      <c r="A2227" s="14">
        <v>45630</v>
      </c>
      <c r="B2227" s="15" t="s">
        <v>172</v>
      </c>
      <c r="C2227" s="15" t="s">
        <v>80</v>
      </c>
      <c r="D2227" s="16" t="s">
        <v>13</v>
      </c>
      <c r="E2227" s="16" t="s">
        <v>24</v>
      </c>
      <c r="F2227" s="15" t="s">
        <v>100</v>
      </c>
      <c r="G2227" s="17">
        <v>3752.2</v>
      </c>
      <c r="H2227" s="16">
        <v>1</v>
      </c>
      <c r="I2227" s="17">
        <v>1843.7</v>
      </c>
      <c r="J2227" s="16" t="s">
        <v>21</v>
      </c>
      <c r="K2227" s="16">
        <v>2024</v>
      </c>
    </row>
    <row r="2228" spans="1:11" ht="16.5" customHeight="1" x14ac:dyDescent="0.3">
      <c r="A2228" s="10">
        <v>45396</v>
      </c>
      <c r="B2228" s="11" t="s">
        <v>133</v>
      </c>
      <c r="C2228" s="11" t="s">
        <v>76</v>
      </c>
      <c r="D2228" s="12" t="s">
        <v>13</v>
      </c>
      <c r="E2228" s="12" t="s">
        <v>73</v>
      </c>
      <c r="F2228" s="11" t="s">
        <v>87</v>
      </c>
      <c r="G2228" s="13">
        <v>1727.63</v>
      </c>
      <c r="H2228" s="12">
        <v>3</v>
      </c>
      <c r="I2228" s="13">
        <v>205.74</v>
      </c>
      <c r="J2228" s="12" t="s">
        <v>105</v>
      </c>
      <c r="K2228" s="12">
        <v>2024</v>
      </c>
    </row>
    <row r="2229" spans="1:11" ht="16.5" customHeight="1" x14ac:dyDescent="0.3">
      <c r="A2229" s="14">
        <v>45730</v>
      </c>
      <c r="B2229" s="15" t="s">
        <v>132</v>
      </c>
      <c r="C2229" s="15" t="s">
        <v>12</v>
      </c>
      <c r="D2229" s="16" t="s">
        <v>13</v>
      </c>
      <c r="E2229" s="16" t="s">
        <v>73</v>
      </c>
      <c r="F2229" s="15" t="s">
        <v>87</v>
      </c>
      <c r="G2229" s="17">
        <v>54085.85</v>
      </c>
      <c r="H2229" s="16">
        <v>3</v>
      </c>
      <c r="I2229" s="17">
        <v>6271.86</v>
      </c>
      <c r="J2229" s="16" t="s">
        <v>16</v>
      </c>
      <c r="K2229" s="16">
        <v>2025</v>
      </c>
    </row>
    <row r="2230" spans="1:11" ht="16.5" customHeight="1" x14ac:dyDescent="0.3">
      <c r="A2230" s="10">
        <v>45492</v>
      </c>
      <c r="B2230" s="11" t="s">
        <v>138</v>
      </c>
      <c r="C2230" s="11" t="s">
        <v>76</v>
      </c>
      <c r="D2230" s="12" t="s">
        <v>48</v>
      </c>
      <c r="E2230" s="12" t="s">
        <v>62</v>
      </c>
      <c r="F2230" s="11" t="s">
        <v>187</v>
      </c>
      <c r="G2230" s="13">
        <v>14167.34</v>
      </c>
      <c r="H2230" s="12">
        <v>3</v>
      </c>
      <c r="I2230" s="13">
        <v>4879.79</v>
      </c>
      <c r="J2230" s="12" t="s">
        <v>82</v>
      </c>
      <c r="K2230" s="12">
        <v>2024</v>
      </c>
    </row>
    <row r="2231" spans="1:11" ht="16.5" customHeight="1" x14ac:dyDescent="0.3">
      <c r="A2231" s="14">
        <v>45650</v>
      </c>
      <c r="B2231" s="15" t="s">
        <v>106</v>
      </c>
      <c r="C2231" s="15" t="s">
        <v>121</v>
      </c>
      <c r="D2231" s="16" t="s">
        <v>28</v>
      </c>
      <c r="E2231" s="16" t="s">
        <v>34</v>
      </c>
      <c r="F2231" s="15" t="s">
        <v>35</v>
      </c>
      <c r="G2231" s="17">
        <v>12595.73</v>
      </c>
      <c r="H2231" s="16">
        <v>7</v>
      </c>
      <c r="I2231" s="17">
        <v>4593.68</v>
      </c>
      <c r="J2231" s="16" t="s">
        <v>21</v>
      </c>
      <c r="K2231" s="16">
        <v>2024</v>
      </c>
    </row>
    <row r="2232" spans="1:11" ht="16.5" customHeight="1" x14ac:dyDescent="0.3">
      <c r="A2232" s="10">
        <v>45628</v>
      </c>
      <c r="B2232" s="11" t="s">
        <v>164</v>
      </c>
      <c r="C2232" s="11" t="s">
        <v>33</v>
      </c>
      <c r="D2232" s="12" t="s">
        <v>48</v>
      </c>
      <c r="E2232" s="12" t="s">
        <v>107</v>
      </c>
      <c r="F2232" s="11" t="s">
        <v>160</v>
      </c>
      <c r="G2232" s="13">
        <v>27598.53</v>
      </c>
      <c r="H2232" s="12">
        <v>5</v>
      </c>
      <c r="I2232" s="13">
        <v>2612.75</v>
      </c>
      <c r="J2232" s="12" t="s">
        <v>21</v>
      </c>
      <c r="K2232" s="12">
        <v>2024</v>
      </c>
    </row>
    <row r="2233" spans="1:11" ht="16.5" customHeight="1" x14ac:dyDescent="0.3">
      <c r="A2233" s="14">
        <v>45646</v>
      </c>
      <c r="B2233" s="15" t="s">
        <v>114</v>
      </c>
      <c r="C2233" s="15" t="s">
        <v>43</v>
      </c>
      <c r="D2233" s="16" t="s">
        <v>13</v>
      </c>
      <c r="E2233" s="16" t="s">
        <v>44</v>
      </c>
      <c r="F2233" s="15" t="s">
        <v>156</v>
      </c>
      <c r="G2233" s="17">
        <v>3584.61</v>
      </c>
      <c r="H2233" s="16">
        <v>6</v>
      </c>
      <c r="I2233" s="17">
        <v>1149.02</v>
      </c>
      <c r="J2233" s="16" t="s">
        <v>21</v>
      </c>
      <c r="K2233" s="16">
        <v>2024</v>
      </c>
    </row>
    <row r="2234" spans="1:11" ht="16.5" customHeight="1" x14ac:dyDescent="0.3">
      <c r="A2234" s="10">
        <v>45418</v>
      </c>
      <c r="B2234" s="11" t="s">
        <v>118</v>
      </c>
      <c r="C2234" s="11" t="s">
        <v>43</v>
      </c>
      <c r="D2234" s="12" t="s">
        <v>28</v>
      </c>
      <c r="E2234" s="12" t="s">
        <v>29</v>
      </c>
      <c r="F2234" s="11" t="s">
        <v>201</v>
      </c>
      <c r="G2234" s="13">
        <v>8297.2900000000009</v>
      </c>
      <c r="H2234" s="12">
        <v>2</v>
      </c>
      <c r="I2234" s="13">
        <v>1598.67</v>
      </c>
      <c r="J2234" s="12" t="s">
        <v>31</v>
      </c>
      <c r="K2234" s="12">
        <v>2024</v>
      </c>
    </row>
    <row r="2235" spans="1:11" ht="16.5" customHeight="1" x14ac:dyDescent="0.3">
      <c r="A2235" s="14">
        <v>45389</v>
      </c>
      <c r="B2235" s="15" t="s">
        <v>86</v>
      </c>
      <c r="C2235" s="15" t="s">
        <v>76</v>
      </c>
      <c r="D2235" s="16" t="s">
        <v>13</v>
      </c>
      <c r="E2235" s="16" t="s">
        <v>24</v>
      </c>
      <c r="F2235" s="15" t="s">
        <v>91</v>
      </c>
      <c r="G2235" s="17">
        <v>951.33</v>
      </c>
      <c r="H2235" s="16">
        <v>3</v>
      </c>
      <c r="I2235" s="17">
        <v>348.2</v>
      </c>
      <c r="J2235" s="16" t="s">
        <v>105</v>
      </c>
      <c r="K2235" s="16">
        <v>2024</v>
      </c>
    </row>
    <row r="2236" spans="1:11" ht="16.5" customHeight="1" x14ac:dyDescent="0.3">
      <c r="A2236" s="10">
        <v>45545</v>
      </c>
      <c r="B2236" s="11" t="s">
        <v>164</v>
      </c>
      <c r="C2236" s="11" t="s">
        <v>65</v>
      </c>
      <c r="D2236" s="12" t="s">
        <v>28</v>
      </c>
      <c r="E2236" s="12" t="s">
        <v>60</v>
      </c>
      <c r="F2236" s="11" t="s">
        <v>144</v>
      </c>
      <c r="G2236" s="13">
        <v>47458.68</v>
      </c>
      <c r="H2236" s="12">
        <v>6</v>
      </c>
      <c r="I2236" s="19">
        <v>-32636.05</v>
      </c>
      <c r="J2236" s="12" t="s">
        <v>41</v>
      </c>
      <c r="K2236" s="12">
        <v>2024</v>
      </c>
    </row>
    <row r="2237" spans="1:11" ht="16.5" customHeight="1" x14ac:dyDescent="0.3">
      <c r="A2237" s="14">
        <v>45581</v>
      </c>
      <c r="B2237" s="15" t="s">
        <v>106</v>
      </c>
      <c r="C2237" s="15" t="s">
        <v>83</v>
      </c>
      <c r="D2237" s="16" t="s">
        <v>13</v>
      </c>
      <c r="E2237" s="16" t="s">
        <v>24</v>
      </c>
      <c r="F2237" s="15" t="s">
        <v>100</v>
      </c>
      <c r="G2237" s="17">
        <v>214.13</v>
      </c>
      <c r="H2237" s="16">
        <v>2</v>
      </c>
      <c r="I2237" s="18">
        <v>-346.68</v>
      </c>
      <c r="J2237" s="16" t="s">
        <v>96</v>
      </c>
      <c r="K2237" s="16">
        <v>2024</v>
      </c>
    </row>
    <row r="2238" spans="1:11" ht="16.5" customHeight="1" x14ac:dyDescent="0.3">
      <c r="A2238" s="10">
        <v>45604</v>
      </c>
      <c r="B2238" s="11" t="s">
        <v>75</v>
      </c>
      <c r="C2238" s="11" t="s">
        <v>65</v>
      </c>
      <c r="D2238" s="12" t="s">
        <v>13</v>
      </c>
      <c r="E2238" s="12" t="s">
        <v>24</v>
      </c>
      <c r="F2238" s="11" t="s">
        <v>125</v>
      </c>
      <c r="G2238" s="13">
        <v>2174.42</v>
      </c>
      <c r="H2238" s="12">
        <v>2</v>
      </c>
      <c r="I2238" s="13">
        <v>1165.96</v>
      </c>
      <c r="J2238" s="12" t="s">
        <v>46</v>
      </c>
      <c r="K2238" s="12">
        <v>2024</v>
      </c>
    </row>
    <row r="2239" spans="1:11" ht="16.5" customHeight="1" x14ac:dyDescent="0.3">
      <c r="A2239" s="14">
        <v>45496</v>
      </c>
      <c r="B2239" s="15" t="s">
        <v>27</v>
      </c>
      <c r="C2239" s="15" t="s">
        <v>76</v>
      </c>
      <c r="D2239" s="16" t="s">
        <v>13</v>
      </c>
      <c r="E2239" s="16" t="s">
        <v>73</v>
      </c>
      <c r="F2239" s="15" t="s">
        <v>127</v>
      </c>
      <c r="G2239" s="17">
        <v>5059.6099999999997</v>
      </c>
      <c r="H2239" s="16">
        <v>6</v>
      </c>
      <c r="I2239" s="17">
        <v>402</v>
      </c>
      <c r="J2239" s="16" t="s">
        <v>82</v>
      </c>
      <c r="K2239" s="16">
        <v>2024</v>
      </c>
    </row>
    <row r="2240" spans="1:11" ht="16.5" customHeight="1" x14ac:dyDescent="0.3">
      <c r="A2240" s="10">
        <v>45451</v>
      </c>
      <c r="B2240" s="11" t="s">
        <v>67</v>
      </c>
      <c r="C2240" s="11" t="s">
        <v>121</v>
      </c>
      <c r="D2240" s="12" t="s">
        <v>28</v>
      </c>
      <c r="E2240" s="12" t="s">
        <v>60</v>
      </c>
      <c r="F2240" s="11" t="s">
        <v>144</v>
      </c>
      <c r="G2240" s="13">
        <v>22368.14</v>
      </c>
      <c r="H2240" s="12">
        <v>2</v>
      </c>
      <c r="I2240" s="19">
        <v>-7715.52</v>
      </c>
      <c r="J2240" s="12" t="s">
        <v>26</v>
      </c>
      <c r="K2240" s="12">
        <v>2024</v>
      </c>
    </row>
    <row r="2241" spans="1:11" ht="16.5" customHeight="1" x14ac:dyDescent="0.3">
      <c r="A2241" s="14">
        <v>45692</v>
      </c>
      <c r="B2241" s="15" t="s">
        <v>32</v>
      </c>
      <c r="C2241" s="15" t="s">
        <v>12</v>
      </c>
      <c r="D2241" s="16" t="s">
        <v>13</v>
      </c>
      <c r="E2241" s="16" t="s">
        <v>14</v>
      </c>
      <c r="F2241" s="15" t="s">
        <v>15</v>
      </c>
      <c r="G2241" s="17">
        <v>775.47</v>
      </c>
      <c r="H2241" s="16">
        <v>2</v>
      </c>
      <c r="I2241" s="17">
        <v>17.12</v>
      </c>
      <c r="J2241" s="16" t="s">
        <v>78</v>
      </c>
      <c r="K2241" s="16">
        <v>2025</v>
      </c>
    </row>
    <row r="2242" spans="1:11" ht="16.5" customHeight="1" x14ac:dyDescent="0.3">
      <c r="A2242" s="10">
        <v>45428</v>
      </c>
      <c r="B2242" s="11" t="s">
        <v>122</v>
      </c>
      <c r="C2242" s="11" t="s">
        <v>43</v>
      </c>
      <c r="D2242" s="12" t="s">
        <v>28</v>
      </c>
      <c r="E2242" s="12" t="s">
        <v>29</v>
      </c>
      <c r="F2242" s="11" t="s">
        <v>184</v>
      </c>
      <c r="G2242" s="13">
        <v>8059.97</v>
      </c>
      <c r="H2242" s="12">
        <v>2</v>
      </c>
      <c r="I2242" s="19">
        <v>-2294.0700000000002</v>
      </c>
      <c r="J2242" s="12" t="s">
        <v>31</v>
      </c>
      <c r="K2242" s="12">
        <v>2024</v>
      </c>
    </row>
    <row r="2243" spans="1:11" ht="16.5" customHeight="1" x14ac:dyDescent="0.3">
      <c r="A2243" s="14">
        <v>45685</v>
      </c>
      <c r="B2243" s="15" t="s">
        <v>176</v>
      </c>
      <c r="C2243" s="15" t="s">
        <v>33</v>
      </c>
      <c r="D2243" s="16" t="s">
        <v>28</v>
      </c>
      <c r="E2243" s="16" t="s">
        <v>34</v>
      </c>
      <c r="F2243" s="15" t="s">
        <v>35</v>
      </c>
      <c r="G2243" s="17">
        <v>4014.78</v>
      </c>
      <c r="H2243" s="16">
        <v>16</v>
      </c>
      <c r="I2243" s="17">
        <v>662.8</v>
      </c>
      <c r="J2243" s="16" t="s">
        <v>170</v>
      </c>
      <c r="K2243" s="16">
        <v>2025</v>
      </c>
    </row>
    <row r="2244" spans="1:11" ht="16.5" customHeight="1" x14ac:dyDescent="0.3">
      <c r="A2244" s="10">
        <v>45490</v>
      </c>
      <c r="B2244" s="11" t="s">
        <v>58</v>
      </c>
      <c r="C2244" s="11" t="s">
        <v>43</v>
      </c>
      <c r="D2244" s="12" t="s">
        <v>28</v>
      </c>
      <c r="E2244" s="12" t="s">
        <v>60</v>
      </c>
      <c r="F2244" s="11" t="s">
        <v>61</v>
      </c>
      <c r="G2244" s="13">
        <v>30337.01</v>
      </c>
      <c r="H2244" s="12">
        <v>2</v>
      </c>
      <c r="I2244" s="13">
        <v>3225.84</v>
      </c>
      <c r="J2244" s="12" t="s">
        <v>82</v>
      </c>
      <c r="K2244" s="12">
        <v>2024</v>
      </c>
    </row>
    <row r="2245" spans="1:11" ht="16.5" customHeight="1" x14ac:dyDescent="0.3">
      <c r="A2245" s="14">
        <v>45712</v>
      </c>
      <c r="B2245" s="15" t="s">
        <v>114</v>
      </c>
      <c r="C2245" s="15" t="s">
        <v>59</v>
      </c>
      <c r="D2245" s="16" t="s">
        <v>13</v>
      </c>
      <c r="E2245" s="16" t="s">
        <v>73</v>
      </c>
      <c r="F2245" s="15" t="s">
        <v>127</v>
      </c>
      <c r="G2245" s="17">
        <v>24057.119999999999</v>
      </c>
      <c r="H2245" s="16">
        <v>3</v>
      </c>
      <c r="I2245" s="17">
        <v>5323.51</v>
      </c>
      <c r="J2245" s="16" t="s">
        <v>78</v>
      </c>
      <c r="K2245" s="16">
        <v>2025</v>
      </c>
    </row>
    <row r="2246" spans="1:11" ht="16.5" customHeight="1" x14ac:dyDescent="0.3">
      <c r="A2246" s="10">
        <v>45640</v>
      </c>
      <c r="B2246" s="11" t="s">
        <v>69</v>
      </c>
      <c r="C2246" s="11" t="s">
        <v>93</v>
      </c>
      <c r="D2246" s="12" t="s">
        <v>13</v>
      </c>
      <c r="E2246" s="12" t="s">
        <v>24</v>
      </c>
      <c r="F2246" s="11" t="s">
        <v>91</v>
      </c>
      <c r="G2246" s="13">
        <v>172.36</v>
      </c>
      <c r="H2246" s="12">
        <v>6</v>
      </c>
      <c r="I2246" s="19">
        <v>-257.67</v>
      </c>
      <c r="J2246" s="12" t="s">
        <v>21</v>
      </c>
      <c r="K2246" s="12">
        <v>2024</v>
      </c>
    </row>
    <row r="2247" spans="1:11" ht="16.5" customHeight="1" x14ac:dyDescent="0.3">
      <c r="A2247" s="14">
        <v>45632</v>
      </c>
      <c r="B2247" s="15" t="s">
        <v>103</v>
      </c>
      <c r="C2247" s="15" t="s">
        <v>83</v>
      </c>
      <c r="D2247" s="16" t="s">
        <v>13</v>
      </c>
      <c r="E2247" s="16" t="s">
        <v>44</v>
      </c>
      <c r="F2247" s="15" t="s">
        <v>45</v>
      </c>
      <c r="G2247" s="17">
        <v>1753.77</v>
      </c>
      <c r="H2247" s="16">
        <v>4</v>
      </c>
      <c r="I2247" s="17">
        <v>805.13</v>
      </c>
      <c r="J2247" s="16" t="s">
        <v>21</v>
      </c>
      <c r="K2247" s="16">
        <v>2024</v>
      </c>
    </row>
    <row r="2248" spans="1:11" ht="16.5" customHeight="1" x14ac:dyDescent="0.3">
      <c r="A2248" s="10">
        <v>45536</v>
      </c>
      <c r="B2248" s="11" t="s">
        <v>54</v>
      </c>
      <c r="C2248" s="11" t="s">
        <v>99</v>
      </c>
      <c r="D2248" s="12" t="s">
        <v>13</v>
      </c>
      <c r="E2248" s="12" t="s">
        <v>73</v>
      </c>
      <c r="F2248" s="11" t="s">
        <v>127</v>
      </c>
      <c r="G2248" s="13">
        <v>4273.03</v>
      </c>
      <c r="H2248" s="12">
        <v>3</v>
      </c>
      <c r="I2248" s="13">
        <v>1128.75</v>
      </c>
      <c r="J2248" s="12" t="s">
        <v>41</v>
      </c>
      <c r="K2248" s="12">
        <v>2024</v>
      </c>
    </row>
    <row r="2249" spans="1:11" ht="16.5" customHeight="1" x14ac:dyDescent="0.3">
      <c r="A2249" s="14">
        <v>45724</v>
      </c>
      <c r="B2249" s="15" t="s">
        <v>133</v>
      </c>
      <c r="C2249" s="15" t="s">
        <v>153</v>
      </c>
      <c r="D2249" s="16" t="s">
        <v>48</v>
      </c>
      <c r="E2249" s="16" t="s">
        <v>62</v>
      </c>
      <c r="F2249" s="15" t="s">
        <v>63</v>
      </c>
      <c r="G2249" s="17">
        <v>4691.1899999999996</v>
      </c>
      <c r="H2249" s="16">
        <v>2</v>
      </c>
      <c r="I2249" s="18">
        <v>-707.83</v>
      </c>
      <c r="J2249" s="16" t="s">
        <v>16</v>
      </c>
      <c r="K2249" s="16">
        <v>2025</v>
      </c>
    </row>
    <row r="2250" spans="1:11" ht="16.5" customHeight="1" x14ac:dyDescent="0.3">
      <c r="A2250" s="10">
        <v>45695</v>
      </c>
      <c r="B2250" s="11" t="s">
        <v>138</v>
      </c>
      <c r="C2250" s="11" t="s">
        <v>59</v>
      </c>
      <c r="D2250" s="12" t="s">
        <v>48</v>
      </c>
      <c r="E2250" s="12" t="s">
        <v>62</v>
      </c>
      <c r="F2250" s="11" t="s">
        <v>186</v>
      </c>
      <c r="G2250" s="13">
        <v>4895.6899999999996</v>
      </c>
      <c r="H2250" s="12">
        <v>7</v>
      </c>
      <c r="I2250" s="13">
        <v>52.93</v>
      </c>
      <c r="J2250" s="12" t="s">
        <v>78</v>
      </c>
      <c r="K2250" s="12">
        <v>2025</v>
      </c>
    </row>
    <row r="2251" spans="1:11" ht="16.5" customHeight="1" x14ac:dyDescent="0.3">
      <c r="A2251" s="14">
        <v>45650</v>
      </c>
      <c r="B2251" s="15" t="s">
        <v>114</v>
      </c>
      <c r="C2251" s="15" t="s">
        <v>43</v>
      </c>
      <c r="D2251" s="16" t="s">
        <v>48</v>
      </c>
      <c r="E2251" s="16" t="s">
        <v>107</v>
      </c>
      <c r="F2251" s="15" t="s">
        <v>159</v>
      </c>
      <c r="G2251" s="17">
        <v>225531.09</v>
      </c>
      <c r="H2251" s="16">
        <v>10</v>
      </c>
      <c r="I2251" s="17">
        <v>46976.69</v>
      </c>
      <c r="J2251" s="16" t="s">
        <v>21</v>
      </c>
      <c r="K2251" s="16">
        <v>2024</v>
      </c>
    </row>
    <row r="2252" spans="1:11" ht="16.5" customHeight="1" x14ac:dyDescent="0.3">
      <c r="A2252" s="10">
        <v>45722</v>
      </c>
      <c r="B2252" s="11" t="s">
        <v>106</v>
      </c>
      <c r="C2252" s="11" t="s">
        <v>121</v>
      </c>
      <c r="D2252" s="12" t="s">
        <v>13</v>
      </c>
      <c r="E2252" s="12" t="s">
        <v>73</v>
      </c>
      <c r="F2252" s="11" t="s">
        <v>127</v>
      </c>
      <c r="G2252" s="13">
        <v>6001.53</v>
      </c>
      <c r="H2252" s="12">
        <v>1</v>
      </c>
      <c r="I2252" s="13">
        <v>584.55999999999995</v>
      </c>
      <c r="J2252" s="12" t="s">
        <v>16</v>
      </c>
      <c r="K2252" s="12">
        <v>2025</v>
      </c>
    </row>
    <row r="2253" spans="1:11" ht="16.5" customHeight="1" x14ac:dyDescent="0.3">
      <c r="A2253" s="14">
        <v>45419</v>
      </c>
      <c r="B2253" s="15" t="s">
        <v>37</v>
      </c>
      <c r="C2253" s="15" t="s">
        <v>52</v>
      </c>
      <c r="D2253" s="16" t="s">
        <v>13</v>
      </c>
      <c r="E2253" s="16" t="s">
        <v>19</v>
      </c>
      <c r="F2253" s="15" t="s">
        <v>152</v>
      </c>
      <c r="G2253" s="17">
        <v>12597.39</v>
      </c>
      <c r="H2253" s="16">
        <v>4</v>
      </c>
      <c r="I2253" s="17">
        <v>3263.75</v>
      </c>
      <c r="J2253" s="16" t="s">
        <v>31</v>
      </c>
      <c r="K2253" s="16">
        <v>2024</v>
      </c>
    </row>
    <row r="2254" spans="1:11" ht="16.5" customHeight="1" x14ac:dyDescent="0.3">
      <c r="A2254" s="10">
        <v>45440</v>
      </c>
      <c r="B2254" s="11" t="s">
        <v>137</v>
      </c>
      <c r="C2254" s="11" t="s">
        <v>47</v>
      </c>
      <c r="D2254" s="12" t="s">
        <v>48</v>
      </c>
      <c r="E2254" s="12" t="s">
        <v>62</v>
      </c>
      <c r="F2254" s="11" t="s">
        <v>81</v>
      </c>
      <c r="G2254" s="13">
        <v>25336.9</v>
      </c>
      <c r="H2254" s="12">
        <v>2</v>
      </c>
      <c r="I2254" s="13">
        <v>5772.79</v>
      </c>
      <c r="J2254" s="12" t="s">
        <v>31</v>
      </c>
      <c r="K2254" s="12">
        <v>2024</v>
      </c>
    </row>
    <row r="2255" spans="1:11" ht="16.5" customHeight="1" x14ac:dyDescent="0.3">
      <c r="A2255" s="14">
        <v>45422</v>
      </c>
      <c r="B2255" s="15" t="s">
        <v>101</v>
      </c>
      <c r="C2255" s="15" t="s">
        <v>99</v>
      </c>
      <c r="D2255" s="16" t="s">
        <v>13</v>
      </c>
      <c r="E2255" s="16" t="s">
        <v>44</v>
      </c>
      <c r="F2255" s="15" t="s">
        <v>72</v>
      </c>
      <c r="G2255" s="17">
        <v>1889.35</v>
      </c>
      <c r="H2255" s="16">
        <v>1</v>
      </c>
      <c r="I2255" s="17">
        <v>566.69000000000005</v>
      </c>
      <c r="J2255" s="16" t="s">
        <v>31</v>
      </c>
      <c r="K2255" s="16">
        <v>2024</v>
      </c>
    </row>
    <row r="2256" spans="1:11" ht="16.5" customHeight="1" x14ac:dyDescent="0.3">
      <c r="A2256" s="10">
        <v>45598</v>
      </c>
      <c r="B2256" s="11" t="s">
        <v>168</v>
      </c>
      <c r="C2256" s="11" t="s">
        <v>47</v>
      </c>
      <c r="D2256" s="12" t="s">
        <v>28</v>
      </c>
      <c r="E2256" s="12" t="s">
        <v>29</v>
      </c>
      <c r="F2256" s="11" t="s">
        <v>30</v>
      </c>
      <c r="G2256" s="13">
        <v>81477.75</v>
      </c>
      <c r="H2256" s="12">
        <v>1</v>
      </c>
      <c r="I2256" s="13">
        <v>17003.580000000002</v>
      </c>
      <c r="J2256" s="12" t="s">
        <v>46</v>
      </c>
      <c r="K2256" s="12">
        <v>2024</v>
      </c>
    </row>
    <row r="2257" spans="1:11" ht="16.5" customHeight="1" x14ac:dyDescent="0.3">
      <c r="A2257" s="14">
        <v>45525</v>
      </c>
      <c r="B2257" s="15" t="s">
        <v>27</v>
      </c>
      <c r="C2257" s="15" t="s">
        <v>47</v>
      </c>
      <c r="D2257" s="16" t="s">
        <v>48</v>
      </c>
      <c r="E2257" s="16" t="s">
        <v>107</v>
      </c>
      <c r="F2257" s="15" t="s">
        <v>131</v>
      </c>
      <c r="G2257" s="17">
        <v>3281.8</v>
      </c>
      <c r="H2257" s="16">
        <v>1</v>
      </c>
      <c r="I2257" s="17">
        <v>1416.3</v>
      </c>
      <c r="J2257" s="16" t="s">
        <v>36</v>
      </c>
      <c r="K2257" s="16">
        <v>2024</v>
      </c>
    </row>
    <row r="2258" spans="1:11" ht="16.5" customHeight="1" x14ac:dyDescent="0.3">
      <c r="A2258" s="10">
        <v>45421</v>
      </c>
      <c r="B2258" s="11" t="s">
        <v>32</v>
      </c>
      <c r="C2258" s="11" t="s">
        <v>83</v>
      </c>
      <c r="D2258" s="12" t="s">
        <v>28</v>
      </c>
      <c r="E2258" s="12" t="s">
        <v>34</v>
      </c>
      <c r="F2258" s="11" t="s">
        <v>123</v>
      </c>
      <c r="G2258" s="13">
        <v>974.69</v>
      </c>
      <c r="H2258" s="12">
        <v>5</v>
      </c>
      <c r="I2258" s="13">
        <v>250.5</v>
      </c>
      <c r="J2258" s="12" t="s">
        <v>31</v>
      </c>
      <c r="K2258" s="12">
        <v>2024</v>
      </c>
    </row>
    <row r="2259" spans="1:11" ht="16.5" customHeight="1" x14ac:dyDescent="0.3">
      <c r="A2259" s="14">
        <v>45733</v>
      </c>
      <c r="B2259" s="15" t="s">
        <v>172</v>
      </c>
      <c r="C2259" s="15" t="s">
        <v>99</v>
      </c>
      <c r="D2259" s="16" t="s">
        <v>13</v>
      </c>
      <c r="E2259" s="16" t="s">
        <v>73</v>
      </c>
      <c r="F2259" s="15" t="s">
        <v>109</v>
      </c>
      <c r="G2259" s="17">
        <v>95367.45</v>
      </c>
      <c r="H2259" s="16">
        <v>6</v>
      </c>
      <c r="I2259" s="17">
        <v>28972.14</v>
      </c>
      <c r="J2259" s="16" t="s">
        <v>16</v>
      </c>
      <c r="K2259" s="16">
        <v>2025</v>
      </c>
    </row>
    <row r="2260" spans="1:11" ht="16.5" customHeight="1" x14ac:dyDescent="0.3">
      <c r="A2260" s="10">
        <v>45545</v>
      </c>
      <c r="B2260" s="11" t="s">
        <v>69</v>
      </c>
      <c r="C2260" s="11" t="s">
        <v>83</v>
      </c>
      <c r="D2260" s="12" t="s">
        <v>13</v>
      </c>
      <c r="E2260" s="12" t="s">
        <v>24</v>
      </c>
      <c r="F2260" s="11" t="s">
        <v>84</v>
      </c>
      <c r="G2260" s="13">
        <v>23711.94</v>
      </c>
      <c r="H2260" s="12">
        <v>2</v>
      </c>
      <c r="I2260" s="13">
        <v>6814.38</v>
      </c>
      <c r="J2260" s="12" t="s">
        <v>41</v>
      </c>
      <c r="K2260" s="12">
        <v>2024</v>
      </c>
    </row>
    <row r="2261" spans="1:11" ht="16.5" customHeight="1" x14ac:dyDescent="0.3">
      <c r="A2261" s="14">
        <v>45401</v>
      </c>
      <c r="B2261" s="15" t="s">
        <v>142</v>
      </c>
      <c r="C2261" s="15" t="s">
        <v>111</v>
      </c>
      <c r="D2261" s="16" t="s">
        <v>13</v>
      </c>
      <c r="E2261" s="16" t="s">
        <v>44</v>
      </c>
      <c r="F2261" s="15" t="s">
        <v>53</v>
      </c>
      <c r="G2261" s="17">
        <v>4201.66</v>
      </c>
      <c r="H2261" s="16">
        <v>1</v>
      </c>
      <c r="I2261" s="17">
        <v>2080.61</v>
      </c>
      <c r="J2261" s="16" t="s">
        <v>105</v>
      </c>
      <c r="K2261" s="16">
        <v>2024</v>
      </c>
    </row>
    <row r="2262" spans="1:11" ht="16.5" customHeight="1" x14ac:dyDescent="0.3">
      <c r="A2262" s="10">
        <v>45593</v>
      </c>
      <c r="B2262" s="11" t="s">
        <v>133</v>
      </c>
      <c r="C2262" s="11" t="s">
        <v>99</v>
      </c>
      <c r="D2262" s="12" t="s">
        <v>13</v>
      </c>
      <c r="E2262" s="12" t="s">
        <v>44</v>
      </c>
      <c r="F2262" s="11" t="s">
        <v>45</v>
      </c>
      <c r="G2262" s="13">
        <v>2175.5500000000002</v>
      </c>
      <c r="H2262" s="12">
        <v>4</v>
      </c>
      <c r="I2262" s="13">
        <v>692.71</v>
      </c>
      <c r="J2262" s="12" t="s">
        <v>96</v>
      </c>
      <c r="K2262" s="12">
        <v>2024</v>
      </c>
    </row>
    <row r="2263" spans="1:11" ht="16.5" customHeight="1" x14ac:dyDescent="0.3">
      <c r="A2263" s="14">
        <v>45413</v>
      </c>
      <c r="B2263" s="15" t="s">
        <v>37</v>
      </c>
      <c r="C2263" s="15" t="s">
        <v>47</v>
      </c>
      <c r="D2263" s="16" t="s">
        <v>13</v>
      </c>
      <c r="E2263" s="16" t="s">
        <v>44</v>
      </c>
      <c r="F2263" s="15" t="s">
        <v>72</v>
      </c>
      <c r="G2263" s="17">
        <v>3106.36</v>
      </c>
      <c r="H2263" s="16">
        <v>2</v>
      </c>
      <c r="I2263" s="17">
        <v>1511.86</v>
      </c>
      <c r="J2263" s="16" t="s">
        <v>31</v>
      </c>
      <c r="K2263" s="16">
        <v>2024</v>
      </c>
    </row>
    <row r="2264" spans="1:11" ht="16.5" customHeight="1" x14ac:dyDescent="0.3">
      <c r="A2264" s="10">
        <v>45720</v>
      </c>
      <c r="B2264" s="11" t="s">
        <v>11</v>
      </c>
      <c r="C2264" s="11" t="s">
        <v>111</v>
      </c>
      <c r="D2264" s="12" t="s">
        <v>13</v>
      </c>
      <c r="E2264" s="12" t="s">
        <v>44</v>
      </c>
      <c r="F2264" s="11" t="s">
        <v>97</v>
      </c>
      <c r="G2264" s="13">
        <v>3922.46</v>
      </c>
      <c r="H2264" s="12">
        <v>1</v>
      </c>
      <c r="I2264" s="13">
        <v>1911.15</v>
      </c>
      <c r="J2264" s="12" t="s">
        <v>16</v>
      </c>
      <c r="K2264" s="12">
        <v>2025</v>
      </c>
    </row>
    <row r="2265" spans="1:11" ht="16.5" customHeight="1" x14ac:dyDescent="0.3">
      <c r="A2265" s="14">
        <v>45676</v>
      </c>
      <c r="B2265" s="15" t="s">
        <v>79</v>
      </c>
      <c r="C2265" s="15" t="s">
        <v>33</v>
      </c>
      <c r="D2265" s="16" t="s">
        <v>48</v>
      </c>
      <c r="E2265" s="16" t="s">
        <v>62</v>
      </c>
      <c r="F2265" s="15" t="s">
        <v>186</v>
      </c>
      <c r="G2265" s="17">
        <v>15536.09</v>
      </c>
      <c r="H2265" s="16">
        <v>2</v>
      </c>
      <c r="I2265" s="17">
        <v>3840.96</v>
      </c>
      <c r="J2265" s="16" t="s">
        <v>170</v>
      </c>
      <c r="K2265" s="16">
        <v>2025</v>
      </c>
    </row>
    <row r="2266" spans="1:11" ht="16.5" customHeight="1" x14ac:dyDescent="0.3">
      <c r="A2266" s="10">
        <v>45394</v>
      </c>
      <c r="B2266" s="11" t="s">
        <v>54</v>
      </c>
      <c r="C2266" s="11" t="s">
        <v>47</v>
      </c>
      <c r="D2266" s="12" t="s">
        <v>13</v>
      </c>
      <c r="E2266" s="12" t="s">
        <v>44</v>
      </c>
      <c r="F2266" s="11" t="s">
        <v>97</v>
      </c>
      <c r="G2266" s="13">
        <v>1752.73</v>
      </c>
      <c r="H2266" s="12">
        <v>4</v>
      </c>
      <c r="I2266" s="13">
        <v>785.46</v>
      </c>
      <c r="J2266" s="12" t="s">
        <v>105</v>
      </c>
      <c r="K2266" s="12">
        <v>2024</v>
      </c>
    </row>
    <row r="2267" spans="1:11" ht="16.5" customHeight="1" x14ac:dyDescent="0.3">
      <c r="A2267" s="14">
        <v>45588</v>
      </c>
      <c r="B2267" s="15" t="s">
        <v>168</v>
      </c>
      <c r="C2267" s="15" t="s">
        <v>40</v>
      </c>
      <c r="D2267" s="16" t="s">
        <v>28</v>
      </c>
      <c r="E2267" s="16" t="s">
        <v>29</v>
      </c>
      <c r="F2267" s="15" t="s">
        <v>104</v>
      </c>
      <c r="G2267" s="17">
        <v>48316.4</v>
      </c>
      <c r="H2267" s="16">
        <v>3</v>
      </c>
      <c r="I2267" s="17">
        <v>5138.8999999999996</v>
      </c>
      <c r="J2267" s="16" t="s">
        <v>96</v>
      </c>
      <c r="K2267" s="16">
        <v>2024</v>
      </c>
    </row>
    <row r="2268" spans="1:11" ht="16.5" customHeight="1" x14ac:dyDescent="0.3">
      <c r="A2268" s="10">
        <v>45481</v>
      </c>
      <c r="B2268" s="11" t="s">
        <v>79</v>
      </c>
      <c r="C2268" s="11" t="s">
        <v>111</v>
      </c>
      <c r="D2268" s="12" t="s">
        <v>13</v>
      </c>
      <c r="E2268" s="12" t="s">
        <v>19</v>
      </c>
      <c r="F2268" s="11" t="s">
        <v>152</v>
      </c>
      <c r="G2268" s="13">
        <v>291.27</v>
      </c>
      <c r="H2268" s="12">
        <v>2</v>
      </c>
      <c r="I2268" s="13">
        <v>133.49</v>
      </c>
      <c r="J2268" s="12" t="s">
        <v>82</v>
      </c>
      <c r="K2268" s="12">
        <v>2024</v>
      </c>
    </row>
    <row r="2269" spans="1:11" ht="16.5" customHeight="1" x14ac:dyDescent="0.3">
      <c r="A2269" s="14">
        <v>45464</v>
      </c>
      <c r="B2269" s="15" t="s">
        <v>98</v>
      </c>
      <c r="C2269" s="15" t="s">
        <v>55</v>
      </c>
      <c r="D2269" s="16" t="s">
        <v>28</v>
      </c>
      <c r="E2269" s="16" t="s">
        <v>29</v>
      </c>
      <c r="F2269" s="15" t="s">
        <v>171</v>
      </c>
      <c r="G2269" s="17">
        <v>30982.71</v>
      </c>
      <c r="H2269" s="16">
        <v>1</v>
      </c>
      <c r="I2269" s="17">
        <v>9167.85</v>
      </c>
      <c r="J2269" s="16" t="s">
        <v>26</v>
      </c>
      <c r="K2269" s="16">
        <v>2024</v>
      </c>
    </row>
    <row r="2270" spans="1:11" ht="16.5" customHeight="1" x14ac:dyDescent="0.3">
      <c r="A2270" s="10">
        <v>45707</v>
      </c>
      <c r="B2270" s="11" t="s">
        <v>106</v>
      </c>
      <c r="C2270" s="11" t="s">
        <v>153</v>
      </c>
      <c r="D2270" s="12" t="s">
        <v>28</v>
      </c>
      <c r="E2270" s="12" t="s">
        <v>34</v>
      </c>
      <c r="F2270" s="11" t="s">
        <v>145</v>
      </c>
      <c r="G2270" s="13">
        <v>537.47</v>
      </c>
      <c r="H2270" s="12">
        <v>1</v>
      </c>
      <c r="I2270" s="19">
        <v>-280.89</v>
      </c>
      <c r="J2270" s="12" t="s">
        <v>78</v>
      </c>
      <c r="K2270" s="12">
        <v>2025</v>
      </c>
    </row>
    <row r="2271" spans="1:11" ht="16.5" customHeight="1" x14ac:dyDescent="0.3">
      <c r="A2271" s="14">
        <v>45631</v>
      </c>
      <c r="B2271" s="15" t="s">
        <v>58</v>
      </c>
      <c r="C2271" s="15" t="s">
        <v>47</v>
      </c>
      <c r="D2271" s="16" t="s">
        <v>13</v>
      </c>
      <c r="E2271" s="16" t="s">
        <v>24</v>
      </c>
      <c r="F2271" s="15" t="s">
        <v>100</v>
      </c>
      <c r="G2271" s="17">
        <v>1808.63</v>
      </c>
      <c r="H2271" s="16">
        <v>7</v>
      </c>
      <c r="I2271" s="18">
        <v>-3353.13</v>
      </c>
      <c r="J2271" s="16" t="s">
        <v>21</v>
      </c>
      <c r="K2271" s="16">
        <v>2024</v>
      </c>
    </row>
    <row r="2272" spans="1:11" ht="16.5" customHeight="1" x14ac:dyDescent="0.3">
      <c r="A2272" s="10">
        <v>45516</v>
      </c>
      <c r="B2272" s="11" t="s">
        <v>86</v>
      </c>
      <c r="C2272" s="11" t="s">
        <v>18</v>
      </c>
      <c r="D2272" s="12" t="s">
        <v>13</v>
      </c>
      <c r="E2272" s="12" t="s">
        <v>56</v>
      </c>
      <c r="F2272" s="11" t="s">
        <v>197</v>
      </c>
      <c r="G2272" s="13">
        <v>1427.24</v>
      </c>
      <c r="H2272" s="12">
        <v>2</v>
      </c>
      <c r="I2272" s="13">
        <v>747.35</v>
      </c>
      <c r="J2272" s="12" t="s">
        <v>36</v>
      </c>
      <c r="K2272" s="12">
        <v>2024</v>
      </c>
    </row>
    <row r="2273" spans="1:11" ht="16.5" customHeight="1" x14ac:dyDescent="0.3">
      <c r="A2273" s="14">
        <v>45619</v>
      </c>
      <c r="B2273" s="15" t="s">
        <v>17</v>
      </c>
      <c r="C2273" s="15" t="s">
        <v>43</v>
      </c>
      <c r="D2273" s="16" t="s">
        <v>48</v>
      </c>
      <c r="E2273" s="16" t="s">
        <v>62</v>
      </c>
      <c r="F2273" s="15" t="s">
        <v>81</v>
      </c>
      <c r="G2273" s="17">
        <v>58764.77</v>
      </c>
      <c r="H2273" s="16">
        <v>2</v>
      </c>
      <c r="I2273" s="17">
        <v>13486.21</v>
      </c>
      <c r="J2273" s="16" t="s">
        <v>46</v>
      </c>
      <c r="K2273" s="16">
        <v>2024</v>
      </c>
    </row>
    <row r="2274" spans="1:11" ht="16.5" customHeight="1" x14ac:dyDescent="0.3">
      <c r="A2274" s="10">
        <v>45519</v>
      </c>
      <c r="B2274" s="11" t="s">
        <v>158</v>
      </c>
      <c r="C2274" s="11" t="s">
        <v>23</v>
      </c>
      <c r="D2274" s="12" t="s">
        <v>28</v>
      </c>
      <c r="E2274" s="12" t="s">
        <v>60</v>
      </c>
      <c r="F2274" s="11" t="s">
        <v>144</v>
      </c>
      <c r="G2274" s="13">
        <v>15205.17</v>
      </c>
      <c r="H2274" s="12">
        <v>1</v>
      </c>
      <c r="I2274" s="13">
        <v>1060.5899999999999</v>
      </c>
      <c r="J2274" s="12" t="s">
        <v>36</v>
      </c>
      <c r="K2274" s="12">
        <v>2024</v>
      </c>
    </row>
    <row r="2275" spans="1:11" ht="16.5" customHeight="1" x14ac:dyDescent="0.3">
      <c r="A2275" s="14">
        <v>45513</v>
      </c>
      <c r="B2275" s="15" t="s">
        <v>101</v>
      </c>
      <c r="C2275" s="15" t="s">
        <v>80</v>
      </c>
      <c r="D2275" s="16" t="s">
        <v>48</v>
      </c>
      <c r="E2275" s="16" t="s">
        <v>62</v>
      </c>
      <c r="F2275" s="15" t="s">
        <v>70</v>
      </c>
      <c r="G2275" s="17">
        <v>35483.230000000003</v>
      </c>
      <c r="H2275" s="16">
        <v>4</v>
      </c>
      <c r="I2275" s="17">
        <v>3297.33</v>
      </c>
      <c r="J2275" s="16" t="s">
        <v>36</v>
      </c>
      <c r="K2275" s="16">
        <v>2024</v>
      </c>
    </row>
    <row r="2276" spans="1:11" ht="16.5" customHeight="1" x14ac:dyDescent="0.3">
      <c r="A2276" s="10">
        <v>45551</v>
      </c>
      <c r="B2276" s="11" t="s">
        <v>98</v>
      </c>
      <c r="C2276" s="11" t="s">
        <v>80</v>
      </c>
      <c r="D2276" s="12" t="s">
        <v>13</v>
      </c>
      <c r="E2276" s="12" t="s">
        <v>73</v>
      </c>
      <c r="F2276" s="11" t="s">
        <v>173</v>
      </c>
      <c r="G2276" s="13">
        <v>23108.7</v>
      </c>
      <c r="H2276" s="12">
        <v>2</v>
      </c>
      <c r="I2276" s="13">
        <v>1832.97</v>
      </c>
      <c r="J2276" s="12" t="s">
        <v>41</v>
      </c>
      <c r="K2276" s="12">
        <v>2024</v>
      </c>
    </row>
    <row r="2277" spans="1:11" ht="16.5" customHeight="1" x14ac:dyDescent="0.3">
      <c r="A2277" s="14">
        <v>45690</v>
      </c>
      <c r="B2277" s="15" t="s">
        <v>118</v>
      </c>
      <c r="C2277" s="15" t="s">
        <v>76</v>
      </c>
      <c r="D2277" s="16" t="s">
        <v>13</v>
      </c>
      <c r="E2277" s="16" t="s">
        <v>24</v>
      </c>
      <c r="F2277" s="15" t="s">
        <v>125</v>
      </c>
      <c r="G2277" s="17">
        <v>4528.3500000000004</v>
      </c>
      <c r="H2277" s="16">
        <v>3</v>
      </c>
      <c r="I2277" s="17">
        <v>2334.9899999999998</v>
      </c>
      <c r="J2277" s="16" t="s">
        <v>78</v>
      </c>
      <c r="K2277" s="16">
        <v>2025</v>
      </c>
    </row>
    <row r="2278" spans="1:11" ht="16.5" customHeight="1" x14ac:dyDescent="0.3">
      <c r="A2278" s="10">
        <v>45451</v>
      </c>
      <c r="B2278" s="11" t="s">
        <v>114</v>
      </c>
      <c r="C2278" s="11" t="s">
        <v>80</v>
      </c>
      <c r="D2278" s="12" t="s">
        <v>13</v>
      </c>
      <c r="E2278" s="12" t="s">
        <v>44</v>
      </c>
      <c r="F2278" s="11" t="s">
        <v>53</v>
      </c>
      <c r="G2278" s="13">
        <v>9235.9</v>
      </c>
      <c r="H2278" s="12">
        <v>2</v>
      </c>
      <c r="I2278" s="13">
        <v>4595.71</v>
      </c>
      <c r="J2278" s="12" t="s">
        <v>26</v>
      </c>
      <c r="K2278" s="12">
        <v>2024</v>
      </c>
    </row>
    <row r="2279" spans="1:11" ht="16.5" customHeight="1" x14ac:dyDescent="0.3">
      <c r="A2279" s="14">
        <v>45459</v>
      </c>
      <c r="B2279" s="15" t="s">
        <v>172</v>
      </c>
      <c r="C2279" s="15" t="s">
        <v>40</v>
      </c>
      <c r="D2279" s="16" t="s">
        <v>13</v>
      </c>
      <c r="E2279" s="16" t="s">
        <v>116</v>
      </c>
      <c r="F2279" s="15" t="s">
        <v>162</v>
      </c>
      <c r="G2279" s="17">
        <v>1613.48</v>
      </c>
      <c r="H2279" s="16">
        <v>5</v>
      </c>
      <c r="I2279" s="17">
        <v>143.16</v>
      </c>
      <c r="J2279" s="16" t="s">
        <v>26</v>
      </c>
      <c r="K2279" s="16">
        <v>2024</v>
      </c>
    </row>
    <row r="2280" spans="1:11" ht="16.5" customHeight="1" x14ac:dyDescent="0.3">
      <c r="A2280" s="10">
        <v>45544</v>
      </c>
      <c r="B2280" s="11" t="s">
        <v>98</v>
      </c>
      <c r="C2280" s="11" t="s">
        <v>47</v>
      </c>
      <c r="D2280" s="12" t="s">
        <v>13</v>
      </c>
      <c r="E2280" s="12" t="s">
        <v>73</v>
      </c>
      <c r="F2280" s="11" t="s">
        <v>173</v>
      </c>
      <c r="G2280" s="13">
        <v>44025.33</v>
      </c>
      <c r="H2280" s="12">
        <v>7</v>
      </c>
      <c r="I2280" s="19">
        <v>-7479.25</v>
      </c>
      <c r="J2280" s="12" t="s">
        <v>41</v>
      </c>
      <c r="K2280" s="12">
        <v>2024</v>
      </c>
    </row>
    <row r="2281" spans="1:11" ht="16.5" customHeight="1" x14ac:dyDescent="0.3">
      <c r="A2281" s="14">
        <v>45488</v>
      </c>
      <c r="B2281" s="15" t="s">
        <v>122</v>
      </c>
      <c r="C2281" s="15" t="s">
        <v>99</v>
      </c>
      <c r="D2281" s="16" t="s">
        <v>28</v>
      </c>
      <c r="E2281" s="16" t="s">
        <v>34</v>
      </c>
      <c r="F2281" s="15" t="s">
        <v>189</v>
      </c>
      <c r="G2281" s="17">
        <v>3063.4</v>
      </c>
      <c r="H2281" s="16">
        <v>6</v>
      </c>
      <c r="I2281" s="17">
        <v>856.81</v>
      </c>
      <c r="J2281" s="16" t="s">
        <v>82</v>
      </c>
      <c r="K2281" s="16">
        <v>2024</v>
      </c>
    </row>
    <row r="2282" spans="1:11" ht="16.5" customHeight="1" x14ac:dyDescent="0.3">
      <c r="A2282" s="10">
        <v>45647</v>
      </c>
      <c r="B2282" s="11" t="s">
        <v>118</v>
      </c>
      <c r="C2282" s="11" t="s">
        <v>111</v>
      </c>
      <c r="D2282" s="12" t="s">
        <v>13</v>
      </c>
      <c r="E2282" s="12" t="s">
        <v>19</v>
      </c>
      <c r="F2282" s="11" t="s">
        <v>152</v>
      </c>
      <c r="G2282" s="13">
        <v>1736.2</v>
      </c>
      <c r="H2282" s="12">
        <v>5</v>
      </c>
      <c r="I2282" s="13">
        <v>158.66999999999999</v>
      </c>
      <c r="J2282" s="12" t="s">
        <v>21</v>
      </c>
      <c r="K2282" s="12">
        <v>2024</v>
      </c>
    </row>
    <row r="2283" spans="1:11" ht="16.5" customHeight="1" x14ac:dyDescent="0.3">
      <c r="A2283" s="14">
        <v>45451</v>
      </c>
      <c r="B2283" s="15" t="s">
        <v>172</v>
      </c>
      <c r="C2283" s="15" t="s">
        <v>40</v>
      </c>
      <c r="D2283" s="16" t="s">
        <v>48</v>
      </c>
      <c r="E2283" s="16" t="s">
        <v>62</v>
      </c>
      <c r="F2283" s="15" t="s">
        <v>70</v>
      </c>
      <c r="G2283" s="17">
        <v>55633.31</v>
      </c>
      <c r="H2283" s="16">
        <v>7</v>
      </c>
      <c r="I2283" s="17">
        <v>17572.13</v>
      </c>
      <c r="J2283" s="16" t="s">
        <v>26</v>
      </c>
      <c r="K2283" s="16">
        <v>2024</v>
      </c>
    </row>
    <row r="2284" spans="1:11" ht="16.5" customHeight="1" x14ac:dyDescent="0.3">
      <c r="A2284" s="10">
        <v>45717</v>
      </c>
      <c r="B2284" s="11" t="s">
        <v>32</v>
      </c>
      <c r="C2284" s="11" t="s">
        <v>23</v>
      </c>
      <c r="D2284" s="12" t="s">
        <v>13</v>
      </c>
      <c r="E2284" s="12" t="s">
        <v>24</v>
      </c>
      <c r="F2284" s="11" t="s">
        <v>25</v>
      </c>
      <c r="G2284" s="13">
        <v>1825.69</v>
      </c>
      <c r="H2284" s="12">
        <v>3</v>
      </c>
      <c r="I2284" s="13">
        <v>896.93</v>
      </c>
      <c r="J2284" s="12" t="s">
        <v>16</v>
      </c>
      <c r="K2284" s="12">
        <v>2025</v>
      </c>
    </row>
    <row r="2285" spans="1:11" ht="16.5" customHeight="1" x14ac:dyDescent="0.3">
      <c r="A2285" s="14">
        <v>45557</v>
      </c>
      <c r="B2285" s="15" t="s">
        <v>164</v>
      </c>
      <c r="C2285" s="15" t="s">
        <v>47</v>
      </c>
      <c r="D2285" s="16" t="s">
        <v>13</v>
      </c>
      <c r="E2285" s="16" t="s">
        <v>24</v>
      </c>
      <c r="F2285" s="15" t="s">
        <v>25</v>
      </c>
      <c r="G2285" s="17">
        <v>8246.33</v>
      </c>
      <c r="H2285" s="16">
        <v>8</v>
      </c>
      <c r="I2285" s="17">
        <v>3600.96</v>
      </c>
      <c r="J2285" s="16" t="s">
        <v>41</v>
      </c>
      <c r="K2285" s="16">
        <v>2024</v>
      </c>
    </row>
    <row r="2286" spans="1:11" ht="16.5" customHeight="1" x14ac:dyDescent="0.3">
      <c r="A2286" s="10">
        <v>45538</v>
      </c>
      <c r="B2286" s="11" t="s">
        <v>137</v>
      </c>
      <c r="C2286" s="11" t="s">
        <v>111</v>
      </c>
      <c r="D2286" s="12" t="s">
        <v>13</v>
      </c>
      <c r="E2286" s="12" t="s">
        <v>24</v>
      </c>
      <c r="F2286" s="11" t="s">
        <v>84</v>
      </c>
      <c r="G2286" s="13">
        <v>4897.37</v>
      </c>
      <c r="H2286" s="12">
        <v>2</v>
      </c>
      <c r="I2286" s="13">
        <v>2347.39</v>
      </c>
      <c r="J2286" s="12" t="s">
        <v>41</v>
      </c>
      <c r="K2286" s="12">
        <v>2024</v>
      </c>
    </row>
    <row r="2287" spans="1:11" ht="16.5" customHeight="1" x14ac:dyDescent="0.3">
      <c r="A2287" s="14">
        <v>45614</v>
      </c>
      <c r="B2287" s="15" t="s">
        <v>27</v>
      </c>
      <c r="C2287" s="15" t="s">
        <v>12</v>
      </c>
      <c r="D2287" s="16" t="s">
        <v>28</v>
      </c>
      <c r="E2287" s="16" t="s">
        <v>29</v>
      </c>
      <c r="F2287" s="15" t="s">
        <v>104</v>
      </c>
      <c r="G2287" s="17">
        <v>74038.37</v>
      </c>
      <c r="H2287" s="16">
        <v>2</v>
      </c>
      <c r="I2287" s="17">
        <v>17063.16</v>
      </c>
      <c r="J2287" s="16" t="s">
        <v>46</v>
      </c>
      <c r="K2287" s="16">
        <v>2024</v>
      </c>
    </row>
    <row r="2288" spans="1:11" ht="16.5" customHeight="1" x14ac:dyDescent="0.3">
      <c r="A2288" s="10">
        <v>45407</v>
      </c>
      <c r="B2288" s="11" t="s">
        <v>150</v>
      </c>
      <c r="C2288" s="11" t="s">
        <v>43</v>
      </c>
      <c r="D2288" s="12" t="s">
        <v>13</v>
      </c>
      <c r="E2288" s="12" t="s">
        <v>44</v>
      </c>
      <c r="F2288" s="11" t="s">
        <v>53</v>
      </c>
      <c r="G2288" s="13">
        <v>2051.2600000000002</v>
      </c>
      <c r="H2288" s="12">
        <v>6</v>
      </c>
      <c r="I2288" s="13">
        <v>631</v>
      </c>
      <c r="J2288" s="12" t="s">
        <v>105</v>
      </c>
      <c r="K2288" s="12">
        <v>2024</v>
      </c>
    </row>
    <row r="2289" spans="1:11" ht="16.5" customHeight="1" x14ac:dyDescent="0.3">
      <c r="A2289" s="14">
        <v>45715</v>
      </c>
      <c r="B2289" s="15" t="s">
        <v>98</v>
      </c>
      <c r="C2289" s="15" t="s">
        <v>102</v>
      </c>
      <c r="D2289" s="16" t="s">
        <v>48</v>
      </c>
      <c r="E2289" s="16" t="s">
        <v>62</v>
      </c>
      <c r="F2289" s="15" t="s">
        <v>81</v>
      </c>
      <c r="G2289" s="17">
        <v>70286.649999999994</v>
      </c>
      <c r="H2289" s="16">
        <v>9</v>
      </c>
      <c r="I2289" s="17">
        <v>4600.3900000000003</v>
      </c>
      <c r="J2289" s="16" t="s">
        <v>78</v>
      </c>
      <c r="K2289" s="16">
        <v>2025</v>
      </c>
    </row>
    <row r="2290" spans="1:11" ht="16.5" customHeight="1" x14ac:dyDescent="0.3">
      <c r="A2290" s="10">
        <v>45665</v>
      </c>
      <c r="B2290" s="11" t="s">
        <v>115</v>
      </c>
      <c r="C2290" s="11" t="s">
        <v>40</v>
      </c>
      <c r="D2290" s="12" t="s">
        <v>13</v>
      </c>
      <c r="E2290" s="12" t="s">
        <v>56</v>
      </c>
      <c r="F2290" s="11" t="s">
        <v>204</v>
      </c>
      <c r="G2290" s="13">
        <v>847.91</v>
      </c>
      <c r="H2290" s="12">
        <v>2</v>
      </c>
      <c r="I2290" s="13">
        <v>380.74</v>
      </c>
      <c r="J2290" s="12" t="s">
        <v>170</v>
      </c>
      <c r="K2290" s="12">
        <v>2025</v>
      </c>
    </row>
    <row r="2291" spans="1:11" ht="16.5" customHeight="1" x14ac:dyDescent="0.3">
      <c r="A2291" s="14">
        <v>45488</v>
      </c>
      <c r="B2291" s="15" t="s">
        <v>37</v>
      </c>
      <c r="C2291" s="15" t="s">
        <v>102</v>
      </c>
      <c r="D2291" s="16" t="s">
        <v>13</v>
      </c>
      <c r="E2291" s="16" t="s">
        <v>73</v>
      </c>
      <c r="F2291" s="15" t="s">
        <v>109</v>
      </c>
      <c r="G2291" s="17">
        <v>22983</v>
      </c>
      <c r="H2291" s="16">
        <v>2</v>
      </c>
      <c r="I2291" s="18">
        <v>-5189.18</v>
      </c>
      <c r="J2291" s="16" t="s">
        <v>82</v>
      </c>
      <c r="K2291" s="16">
        <v>2024</v>
      </c>
    </row>
    <row r="2292" spans="1:11" ht="16.5" customHeight="1" x14ac:dyDescent="0.3">
      <c r="A2292" s="10">
        <v>45615</v>
      </c>
      <c r="B2292" s="11" t="s">
        <v>158</v>
      </c>
      <c r="C2292" s="11" t="s">
        <v>18</v>
      </c>
      <c r="D2292" s="12" t="s">
        <v>13</v>
      </c>
      <c r="E2292" s="12" t="s">
        <v>116</v>
      </c>
      <c r="F2292" s="11" t="s">
        <v>162</v>
      </c>
      <c r="G2292" s="13">
        <v>3381.5</v>
      </c>
      <c r="H2292" s="12">
        <v>3</v>
      </c>
      <c r="I2292" s="19">
        <v>-8881.3700000000008</v>
      </c>
      <c r="J2292" s="12" t="s">
        <v>46</v>
      </c>
      <c r="K2292" s="12">
        <v>2024</v>
      </c>
    </row>
    <row r="2293" spans="1:11" ht="16.5" customHeight="1" x14ac:dyDescent="0.3">
      <c r="A2293" s="14">
        <v>45685</v>
      </c>
      <c r="B2293" s="15" t="s">
        <v>88</v>
      </c>
      <c r="C2293" s="15" t="s">
        <v>83</v>
      </c>
      <c r="D2293" s="16" t="s">
        <v>13</v>
      </c>
      <c r="E2293" s="16" t="s">
        <v>56</v>
      </c>
      <c r="F2293" s="15" t="s">
        <v>77</v>
      </c>
      <c r="G2293" s="17">
        <v>1956.09</v>
      </c>
      <c r="H2293" s="16">
        <v>2</v>
      </c>
      <c r="I2293" s="17">
        <v>861.92</v>
      </c>
      <c r="J2293" s="16" t="s">
        <v>170</v>
      </c>
      <c r="K2293" s="16">
        <v>2025</v>
      </c>
    </row>
    <row r="2294" spans="1:11" ht="16.5" customHeight="1" x14ac:dyDescent="0.3">
      <c r="A2294" s="10">
        <v>45435</v>
      </c>
      <c r="B2294" s="11" t="s">
        <v>103</v>
      </c>
      <c r="C2294" s="11" t="s">
        <v>55</v>
      </c>
      <c r="D2294" s="12" t="s">
        <v>28</v>
      </c>
      <c r="E2294" s="12" t="s">
        <v>34</v>
      </c>
      <c r="F2294" s="11" t="s">
        <v>123</v>
      </c>
      <c r="G2294" s="13">
        <v>2087.23</v>
      </c>
      <c r="H2294" s="12">
        <v>1</v>
      </c>
      <c r="I2294" s="19">
        <v>-1605.5</v>
      </c>
      <c r="J2294" s="12" t="s">
        <v>31</v>
      </c>
      <c r="K2294" s="12">
        <v>2024</v>
      </c>
    </row>
    <row r="2295" spans="1:11" ht="16.5" customHeight="1" x14ac:dyDescent="0.3">
      <c r="A2295" s="14">
        <v>45464</v>
      </c>
      <c r="B2295" s="15" t="s">
        <v>64</v>
      </c>
      <c r="C2295" s="15" t="s">
        <v>47</v>
      </c>
      <c r="D2295" s="16" t="s">
        <v>48</v>
      </c>
      <c r="E2295" s="16" t="s">
        <v>107</v>
      </c>
      <c r="F2295" s="15" t="s">
        <v>157</v>
      </c>
      <c r="G2295" s="17">
        <v>14929.06</v>
      </c>
      <c r="H2295" s="16">
        <v>5</v>
      </c>
      <c r="I2295" s="17">
        <v>3602.36</v>
      </c>
      <c r="J2295" s="16" t="s">
        <v>26</v>
      </c>
      <c r="K2295" s="16">
        <v>2024</v>
      </c>
    </row>
    <row r="2296" spans="1:11" ht="16.5" customHeight="1" x14ac:dyDescent="0.3">
      <c r="A2296" s="10">
        <v>45480</v>
      </c>
      <c r="B2296" s="11" t="s">
        <v>115</v>
      </c>
      <c r="C2296" s="11" t="s">
        <v>59</v>
      </c>
      <c r="D2296" s="12" t="s">
        <v>28</v>
      </c>
      <c r="E2296" s="12" t="s">
        <v>60</v>
      </c>
      <c r="F2296" s="11" t="s">
        <v>194</v>
      </c>
      <c r="G2296" s="13">
        <v>17394.59</v>
      </c>
      <c r="H2296" s="12">
        <v>2</v>
      </c>
      <c r="I2296" s="19">
        <v>-8093.47</v>
      </c>
      <c r="J2296" s="12" t="s">
        <v>82</v>
      </c>
      <c r="K2296" s="12">
        <v>2024</v>
      </c>
    </row>
    <row r="2297" spans="1:11" ht="16.5" customHeight="1" x14ac:dyDescent="0.3">
      <c r="A2297" s="14">
        <v>45440</v>
      </c>
      <c r="B2297" s="15" t="s">
        <v>138</v>
      </c>
      <c r="C2297" s="15" t="s">
        <v>111</v>
      </c>
      <c r="D2297" s="16" t="s">
        <v>13</v>
      </c>
      <c r="E2297" s="16" t="s">
        <v>14</v>
      </c>
      <c r="F2297" s="15" t="s">
        <v>139</v>
      </c>
      <c r="G2297" s="17">
        <v>537.91999999999996</v>
      </c>
      <c r="H2297" s="16">
        <v>6</v>
      </c>
      <c r="I2297" s="17">
        <v>229.63</v>
      </c>
      <c r="J2297" s="16" t="s">
        <v>31</v>
      </c>
      <c r="K2297" s="16">
        <v>2024</v>
      </c>
    </row>
    <row r="2298" spans="1:11" ht="16.5" customHeight="1" x14ac:dyDescent="0.3">
      <c r="A2298" s="10">
        <v>45558</v>
      </c>
      <c r="B2298" s="11" t="s">
        <v>79</v>
      </c>
      <c r="C2298" s="11" t="s">
        <v>55</v>
      </c>
      <c r="D2298" s="12" t="s">
        <v>13</v>
      </c>
      <c r="E2298" s="12" t="s">
        <v>14</v>
      </c>
      <c r="F2298" s="11" t="s">
        <v>129</v>
      </c>
      <c r="G2298" s="13">
        <v>1472.64</v>
      </c>
      <c r="H2298" s="12">
        <v>7</v>
      </c>
      <c r="I2298" s="13">
        <v>495.28</v>
      </c>
      <c r="J2298" s="12" t="s">
        <v>41</v>
      </c>
      <c r="K2298" s="12">
        <v>2024</v>
      </c>
    </row>
    <row r="2299" spans="1:11" ht="16.5" customHeight="1" x14ac:dyDescent="0.3">
      <c r="A2299" s="14">
        <v>45414</v>
      </c>
      <c r="B2299" s="15" t="s">
        <v>158</v>
      </c>
      <c r="C2299" s="15" t="s">
        <v>83</v>
      </c>
      <c r="D2299" s="16" t="s">
        <v>13</v>
      </c>
      <c r="E2299" s="16" t="s">
        <v>19</v>
      </c>
      <c r="F2299" s="15" t="s">
        <v>38</v>
      </c>
      <c r="G2299" s="17">
        <v>3006.55</v>
      </c>
      <c r="H2299" s="16">
        <v>10</v>
      </c>
      <c r="I2299" s="17">
        <v>870.63</v>
      </c>
      <c r="J2299" s="16" t="s">
        <v>31</v>
      </c>
      <c r="K2299" s="16">
        <v>2024</v>
      </c>
    </row>
    <row r="2300" spans="1:11" ht="16.5" customHeight="1" x14ac:dyDescent="0.3">
      <c r="A2300" s="10">
        <v>45550</v>
      </c>
      <c r="B2300" s="11" t="s">
        <v>190</v>
      </c>
      <c r="C2300" s="11" t="s">
        <v>76</v>
      </c>
      <c r="D2300" s="12" t="s">
        <v>13</v>
      </c>
      <c r="E2300" s="12" t="s">
        <v>24</v>
      </c>
      <c r="F2300" s="11" t="s">
        <v>25</v>
      </c>
      <c r="G2300" s="13">
        <v>439.33</v>
      </c>
      <c r="H2300" s="12">
        <v>5</v>
      </c>
      <c r="I2300" s="19">
        <v>-354.83</v>
      </c>
      <c r="J2300" s="12" t="s">
        <v>41</v>
      </c>
      <c r="K2300" s="12">
        <v>2024</v>
      </c>
    </row>
    <row r="2301" spans="1:11" ht="16.5" customHeight="1" x14ac:dyDescent="0.3">
      <c r="A2301" s="14">
        <v>45527</v>
      </c>
      <c r="B2301" s="15" t="s">
        <v>32</v>
      </c>
      <c r="C2301" s="15" t="s">
        <v>102</v>
      </c>
      <c r="D2301" s="16" t="s">
        <v>48</v>
      </c>
      <c r="E2301" s="16" t="s">
        <v>62</v>
      </c>
      <c r="F2301" s="15" t="s">
        <v>70</v>
      </c>
      <c r="G2301" s="17">
        <v>17085.64</v>
      </c>
      <c r="H2301" s="16">
        <v>3</v>
      </c>
      <c r="I2301" s="17">
        <v>5592.23</v>
      </c>
      <c r="J2301" s="16" t="s">
        <v>36</v>
      </c>
      <c r="K2301" s="16">
        <v>2024</v>
      </c>
    </row>
    <row r="2302" spans="1:11" ht="16.5" customHeight="1" x14ac:dyDescent="0.3">
      <c r="A2302" s="10">
        <v>45470</v>
      </c>
      <c r="B2302" s="11" t="s">
        <v>90</v>
      </c>
      <c r="C2302" s="11" t="s">
        <v>76</v>
      </c>
      <c r="D2302" s="12" t="s">
        <v>13</v>
      </c>
      <c r="E2302" s="12" t="s">
        <v>44</v>
      </c>
      <c r="F2302" s="11" t="s">
        <v>53</v>
      </c>
      <c r="G2302" s="13">
        <v>1753.16</v>
      </c>
      <c r="H2302" s="12">
        <v>4</v>
      </c>
      <c r="I2302" s="13">
        <v>584.98</v>
      </c>
      <c r="J2302" s="12" t="s">
        <v>26</v>
      </c>
      <c r="K2302" s="12">
        <v>2024</v>
      </c>
    </row>
    <row r="2303" spans="1:11" ht="16.5" customHeight="1" x14ac:dyDescent="0.3">
      <c r="A2303" s="14">
        <v>45388</v>
      </c>
      <c r="B2303" s="15" t="s">
        <v>39</v>
      </c>
      <c r="C2303" s="15" t="s">
        <v>99</v>
      </c>
      <c r="D2303" s="16" t="s">
        <v>13</v>
      </c>
      <c r="E2303" s="16" t="s">
        <v>73</v>
      </c>
      <c r="F2303" s="15" t="s">
        <v>87</v>
      </c>
      <c r="G2303" s="17">
        <v>3236.16</v>
      </c>
      <c r="H2303" s="16">
        <v>2</v>
      </c>
      <c r="I2303" s="17">
        <v>33.29</v>
      </c>
      <c r="J2303" s="16" t="s">
        <v>105</v>
      </c>
      <c r="K2303" s="16">
        <v>2024</v>
      </c>
    </row>
    <row r="2304" spans="1:11" ht="16.5" customHeight="1" x14ac:dyDescent="0.3">
      <c r="A2304" s="10">
        <v>45537</v>
      </c>
      <c r="B2304" s="11" t="s">
        <v>103</v>
      </c>
      <c r="C2304" s="11" t="s">
        <v>47</v>
      </c>
      <c r="D2304" s="12" t="s">
        <v>13</v>
      </c>
      <c r="E2304" s="12" t="s">
        <v>19</v>
      </c>
      <c r="F2304" s="11" t="s">
        <v>174</v>
      </c>
      <c r="G2304" s="13">
        <v>236.48</v>
      </c>
      <c r="H2304" s="12">
        <v>1</v>
      </c>
      <c r="I2304" s="13">
        <v>76.290000000000006</v>
      </c>
      <c r="J2304" s="12" t="s">
        <v>41</v>
      </c>
      <c r="K2304" s="12">
        <v>2024</v>
      </c>
    </row>
    <row r="2305" spans="1:11" ht="16.5" customHeight="1" x14ac:dyDescent="0.3">
      <c r="A2305" s="14">
        <v>45432</v>
      </c>
      <c r="B2305" s="15" t="s">
        <v>190</v>
      </c>
      <c r="C2305" s="15" t="s">
        <v>33</v>
      </c>
      <c r="D2305" s="16" t="s">
        <v>28</v>
      </c>
      <c r="E2305" s="16" t="s">
        <v>34</v>
      </c>
      <c r="F2305" s="15" t="s">
        <v>145</v>
      </c>
      <c r="G2305" s="17">
        <v>592.03</v>
      </c>
      <c r="H2305" s="16">
        <v>6</v>
      </c>
      <c r="I2305" s="17">
        <v>88.69</v>
      </c>
      <c r="J2305" s="16" t="s">
        <v>31</v>
      </c>
      <c r="K2305" s="16">
        <v>2024</v>
      </c>
    </row>
    <row r="2306" spans="1:11" ht="16.5" customHeight="1" x14ac:dyDescent="0.3">
      <c r="A2306" s="10">
        <v>45529</v>
      </c>
      <c r="B2306" s="11" t="s">
        <v>88</v>
      </c>
      <c r="C2306" s="11" t="s">
        <v>111</v>
      </c>
      <c r="D2306" s="12" t="s">
        <v>13</v>
      </c>
      <c r="E2306" s="12" t="s">
        <v>44</v>
      </c>
      <c r="F2306" s="11" t="s">
        <v>53</v>
      </c>
      <c r="G2306" s="13">
        <v>554.30999999999995</v>
      </c>
      <c r="H2306" s="12">
        <v>1</v>
      </c>
      <c r="I2306" s="13">
        <v>280.58</v>
      </c>
      <c r="J2306" s="12" t="s">
        <v>36</v>
      </c>
      <c r="K2306" s="12">
        <v>2024</v>
      </c>
    </row>
    <row r="2307" spans="1:11" ht="16.5" customHeight="1" x14ac:dyDescent="0.3">
      <c r="A2307" s="14">
        <v>45574</v>
      </c>
      <c r="B2307" s="15" t="s">
        <v>67</v>
      </c>
      <c r="C2307" s="15" t="s">
        <v>121</v>
      </c>
      <c r="D2307" s="16" t="s">
        <v>28</v>
      </c>
      <c r="E2307" s="16" t="s">
        <v>34</v>
      </c>
      <c r="F2307" s="15" t="s">
        <v>35</v>
      </c>
      <c r="G2307" s="17">
        <v>2928.2</v>
      </c>
      <c r="H2307" s="16">
        <v>3</v>
      </c>
      <c r="I2307" s="17">
        <v>461.63</v>
      </c>
      <c r="J2307" s="16" t="s">
        <v>96</v>
      </c>
      <c r="K2307" s="16">
        <v>2024</v>
      </c>
    </row>
    <row r="2308" spans="1:11" ht="16.5" customHeight="1" x14ac:dyDescent="0.3">
      <c r="A2308" s="10">
        <v>45744</v>
      </c>
      <c r="B2308" s="11" t="s">
        <v>132</v>
      </c>
      <c r="C2308" s="11" t="s">
        <v>121</v>
      </c>
      <c r="D2308" s="12" t="s">
        <v>13</v>
      </c>
      <c r="E2308" s="12" t="s">
        <v>73</v>
      </c>
      <c r="F2308" s="11" t="s">
        <v>173</v>
      </c>
      <c r="G2308" s="13">
        <v>10592.44</v>
      </c>
      <c r="H2308" s="12">
        <v>1</v>
      </c>
      <c r="I2308" s="19">
        <v>-2966.4</v>
      </c>
      <c r="J2308" s="12" t="s">
        <v>16</v>
      </c>
      <c r="K2308" s="12">
        <v>2025</v>
      </c>
    </row>
    <row r="2309" spans="1:11" ht="16.5" customHeight="1" x14ac:dyDescent="0.3">
      <c r="A2309" s="14">
        <v>45436</v>
      </c>
      <c r="B2309" s="15" t="s">
        <v>86</v>
      </c>
      <c r="C2309" s="15" t="s">
        <v>47</v>
      </c>
      <c r="D2309" s="16" t="s">
        <v>13</v>
      </c>
      <c r="E2309" s="16" t="s">
        <v>14</v>
      </c>
      <c r="F2309" s="15" t="s">
        <v>129</v>
      </c>
      <c r="G2309" s="17">
        <v>127.6</v>
      </c>
      <c r="H2309" s="16">
        <v>1</v>
      </c>
      <c r="I2309" s="17">
        <v>41.66</v>
      </c>
      <c r="J2309" s="16" t="s">
        <v>31</v>
      </c>
      <c r="K2309" s="16">
        <v>2024</v>
      </c>
    </row>
    <row r="2310" spans="1:11" ht="16.5" customHeight="1" x14ac:dyDescent="0.3">
      <c r="A2310" s="10">
        <v>45718</v>
      </c>
      <c r="B2310" s="11" t="s">
        <v>158</v>
      </c>
      <c r="C2310" s="11" t="s">
        <v>99</v>
      </c>
      <c r="D2310" s="12" t="s">
        <v>48</v>
      </c>
      <c r="E2310" s="12" t="s">
        <v>62</v>
      </c>
      <c r="F2310" s="11" t="s">
        <v>110</v>
      </c>
      <c r="G2310" s="13">
        <v>148718.75</v>
      </c>
      <c r="H2310" s="12">
        <v>2</v>
      </c>
      <c r="I2310" s="13">
        <v>19916.22</v>
      </c>
      <c r="J2310" s="12" t="s">
        <v>16</v>
      </c>
      <c r="K2310" s="12">
        <v>2025</v>
      </c>
    </row>
    <row r="2311" spans="1:11" ht="16.5" customHeight="1" x14ac:dyDescent="0.3">
      <c r="A2311" s="14">
        <v>45675</v>
      </c>
      <c r="B2311" s="15" t="s">
        <v>95</v>
      </c>
      <c r="C2311" s="15" t="s">
        <v>83</v>
      </c>
      <c r="D2311" s="16" t="s">
        <v>48</v>
      </c>
      <c r="E2311" s="16" t="s">
        <v>107</v>
      </c>
      <c r="F2311" s="15" t="s">
        <v>159</v>
      </c>
      <c r="G2311" s="17">
        <v>8585.8700000000008</v>
      </c>
      <c r="H2311" s="16">
        <v>2</v>
      </c>
      <c r="I2311" s="17">
        <v>3327.11</v>
      </c>
      <c r="J2311" s="16" t="s">
        <v>170</v>
      </c>
      <c r="K2311" s="16">
        <v>2025</v>
      </c>
    </row>
    <row r="2312" spans="1:11" ht="16.5" customHeight="1" x14ac:dyDescent="0.3">
      <c r="A2312" s="10">
        <v>45531</v>
      </c>
      <c r="B2312" s="11" t="s">
        <v>190</v>
      </c>
      <c r="C2312" s="11" t="s">
        <v>76</v>
      </c>
      <c r="D2312" s="12" t="s">
        <v>13</v>
      </c>
      <c r="E2312" s="12" t="s">
        <v>112</v>
      </c>
      <c r="F2312" s="11" t="s">
        <v>188</v>
      </c>
      <c r="G2312" s="13">
        <v>346.25</v>
      </c>
      <c r="H2312" s="12">
        <v>1</v>
      </c>
      <c r="I2312" s="13">
        <v>183.01</v>
      </c>
      <c r="J2312" s="12" t="s">
        <v>36</v>
      </c>
      <c r="K2312" s="12">
        <v>2024</v>
      </c>
    </row>
    <row r="2313" spans="1:11" ht="16.5" customHeight="1" x14ac:dyDescent="0.3">
      <c r="A2313" s="14">
        <v>45391</v>
      </c>
      <c r="B2313" s="15" t="s">
        <v>67</v>
      </c>
      <c r="C2313" s="15" t="s">
        <v>33</v>
      </c>
      <c r="D2313" s="16" t="s">
        <v>13</v>
      </c>
      <c r="E2313" s="16" t="s">
        <v>44</v>
      </c>
      <c r="F2313" s="15" t="s">
        <v>66</v>
      </c>
      <c r="G2313" s="17">
        <v>2674.41</v>
      </c>
      <c r="H2313" s="16">
        <v>4</v>
      </c>
      <c r="I2313" s="17">
        <v>922.61</v>
      </c>
      <c r="J2313" s="16" t="s">
        <v>105</v>
      </c>
      <c r="K2313" s="16">
        <v>2024</v>
      </c>
    </row>
    <row r="2314" spans="1:11" ht="16.5" customHeight="1" x14ac:dyDescent="0.3">
      <c r="A2314" s="10">
        <v>45610</v>
      </c>
      <c r="B2314" s="11" t="s">
        <v>124</v>
      </c>
      <c r="C2314" s="11" t="s">
        <v>111</v>
      </c>
      <c r="D2314" s="12" t="s">
        <v>48</v>
      </c>
      <c r="E2314" s="12" t="s">
        <v>62</v>
      </c>
      <c r="F2314" s="11" t="s">
        <v>187</v>
      </c>
      <c r="G2314" s="13">
        <v>27063.21</v>
      </c>
      <c r="H2314" s="12">
        <v>2</v>
      </c>
      <c r="I2314" s="13">
        <v>7321.35</v>
      </c>
      <c r="J2314" s="12" t="s">
        <v>46</v>
      </c>
      <c r="K2314" s="12">
        <v>2024</v>
      </c>
    </row>
    <row r="2315" spans="1:11" ht="16.5" customHeight="1" x14ac:dyDescent="0.3">
      <c r="A2315" s="14">
        <v>45436</v>
      </c>
      <c r="B2315" s="15" t="s">
        <v>17</v>
      </c>
      <c r="C2315" s="15" t="s">
        <v>99</v>
      </c>
      <c r="D2315" s="16" t="s">
        <v>13</v>
      </c>
      <c r="E2315" s="16" t="s">
        <v>44</v>
      </c>
      <c r="F2315" s="15" t="s">
        <v>135</v>
      </c>
      <c r="G2315" s="17">
        <v>7682.2</v>
      </c>
      <c r="H2315" s="16">
        <v>3</v>
      </c>
      <c r="I2315" s="17">
        <v>4484.5600000000004</v>
      </c>
      <c r="J2315" s="16" t="s">
        <v>31</v>
      </c>
      <c r="K2315" s="16">
        <v>2024</v>
      </c>
    </row>
    <row r="2316" spans="1:11" ht="16.5" customHeight="1" x14ac:dyDescent="0.3">
      <c r="A2316" s="10">
        <v>45517</v>
      </c>
      <c r="B2316" s="11" t="s">
        <v>27</v>
      </c>
      <c r="C2316" s="11" t="s">
        <v>65</v>
      </c>
      <c r="D2316" s="12" t="s">
        <v>13</v>
      </c>
      <c r="E2316" s="12" t="s">
        <v>116</v>
      </c>
      <c r="F2316" s="11" t="s">
        <v>191</v>
      </c>
      <c r="G2316" s="13">
        <v>10688.16</v>
      </c>
      <c r="H2316" s="12">
        <v>2</v>
      </c>
      <c r="I2316" s="13">
        <v>677.67</v>
      </c>
      <c r="J2316" s="12" t="s">
        <v>36</v>
      </c>
      <c r="K2316" s="12">
        <v>2024</v>
      </c>
    </row>
    <row r="2317" spans="1:11" ht="16.5" customHeight="1" x14ac:dyDescent="0.3">
      <c r="A2317" s="14">
        <v>45608</v>
      </c>
      <c r="B2317" s="15" t="s">
        <v>79</v>
      </c>
      <c r="C2317" s="15" t="s">
        <v>18</v>
      </c>
      <c r="D2317" s="16" t="s">
        <v>48</v>
      </c>
      <c r="E2317" s="16" t="s">
        <v>62</v>
      </c>
      <c r="F2317" s="15" t="s">
        <v>63</v>
      </c>
      <c r="G2317" s="17">
        <v>65220.31</v>
      </c>
      <c r="H2317" s="16">
        <v>4</v>
      </c>
      <c r="I2317" s="17">
        <v>15156.26</v>
      </c>
      <c r="J2317" s="16" t="s">
        <v>46</v>
      </c>
      <c r="K2317" s="16">
        <v>2024</v>
      </c>
    </row>
    <row r="2318" spans="1:11" ht="16.5" customHeight="1" x14ac:dyDescent="0.3">
      <c r="A2318" s="10">
        <v>45592</v>
      </c>
      <c r="B2318" s="11" t="s">
        <v>132</v>
      </c>
      <c r="C2318" s="11" t="s">
        <v>12</v>
      </c>
      <c r="D2318" s="12" t="s">
        <v>13</v>
      </c>
      <c r="E2318" s="12" t="s">
        <v>44</v>
      </c>
      <c r="F2318" s="11" t="s">
        <v>45</v>
      </c>
      <c r="G2318" s="13">
        <v>3414.31</v>
      </c>
      <c r="H2318" s="12">
        <v>1</v>
      </c>
      <c r="I2318" s="13">
        <v>1179.25</v>
      </c>
      <c r="J2318" s="12" t="s">
        <v>96</v>
      </c>
      <c r="K2318" s="12">
        <v>2024</v>
      </c>
    </row>
    <row r="2319" spans="1:11" ht="16.5" customHeight="1" x14ac:dyDescent="0.3">
      <c r="A2319" s="14">
        <v>45450</v>
      </c>
      <c r="B2319" s="15" t="s">
        <v>67</v>
      </c>
      <c r="C2319" s="15" t="s">
        <v>47</v>
      </c>
      <c r="D2319" s="16" t="s">
        <v>28</v>
      </c>
      <c r="E2319" s="16" t="s">
        <v>34</v>
      </c>
      <c r="F2319" s="15" t="s">
        <v>189</v>
      </c>
      <c r="G2319" s="17">
        <v>2538.5</v>
      </c>
      <c r="H2319" s="16">
        <v>1</v>
      </c>
      <c r="I2319" s="17">
        <v>160.34</v>
      </c>
      <c r="J2319" s="16" t="s">
        <v>26</v>
      </c>
      <c r="K2319" s="16">
        <v>2024</v>
      </c>
    </row>
    <row r="2320" spans="1:11" ht="16.5" customHeight="1" x14ac:dyDescent="0.3">
      <c r="A2320" s="10">
        <v>45384</v>
      </c>
      <c r="B2320" s="11" t="s">
        <v>11</v>
      </c>
      <c r="C2320" s="11" t="s">
        <v>93</v>
      </c>
      <c r="D2320" s="12" t="s">
        <v>48</v>
      </c>
      <c r="E2320" s="12" t="s">
        <v>140</v>
      </c>
      <c r="F2320" s="11" t="s">
        <v>141</v>
      </c>
      <c r="G2320" s="13">
        <v>394679.25</v>
      </c>
      <c r="H2320" s="12">
        <v>2</v>
      </c>
      <c r="I2320" s="13">
        <v>29807.34</v>
      </c>
      <c r="J2320" s="12" t="s">
        <v>105</v>
      </c>
      <c r="K2320" s="12">
        <v>2024</v>
      </c>
    </row>
    <row r="2321" spans="1:11" ht="16.5" customHeight="1" x14ac:dyDescent="0.3">
      <c r="A2321" s="14">
        <v>45589</v>
      </c>
      <c r="B2321" s="15" t="s">
        <v>95</v>
      </c>
      <c r="C2321" s="15" t="s">
        <v>18</v>
      </c>
      <c r="D2321" s="16" t="s">
        <v>13</v>
      </c>
      <c r="E2321" s="16" t="s">
        <v>73</v>
      </c>
      <c r="F2321" s="15" t="s">
        <v>173</v>
      </c>
      <c r="G2321" s="17">
        <v>20758.75</v>
      </c>
      <c r="H2321" s="16">
        <v>4</v>
      </c>
      <c r="I2321" s="17">
        <v>1040.3800000000001</v>
      </c>
      <c r="J2321" s="16" t="s">
        <v>96</v>
      </c>
      <c r="K2321" s="16">
        <v>2024</v>
      </c>
    </row>
    <row r="2322" spans="1:11" ht="16.5" customHeight="1" x14ac:dyDescent="0.3">
      <c r="A2322" s="10">
        <v>45584</v>
      </c>
      <c r="B2322" s="11" t="s">
        <v>132</v>
      </c>
      <c r="C2322" s="11" t="s">
        <v>43</v>
      </c>
      <c r="D2322" s="12" t="s">
        <v>48</v>
      </c>
      <c r="E2322" s="12" t="s">
        <v>107</v>
      </c>
      <c r="F2322" s="11" t="s">
        <v>157</v>
      </c>
      <c r="G2322" s="13">
        <v>9733.65</v>
      </c>
      <c r="H2322" s="12">
        <v>2</v>
      </c>
      <c r="I2322" s="13">
        <v>2579.1</v>
      </c>
      <c r="J2322" s="12" t="s">
        <v>96</v>
      </c>
      <c r="K2322" s="12">
        <v>2024</v>
      </c>
    </row>
    <row r="2323" spans="1:11" ht="16.5" customHeight="1" x14ac:dyDescent="0.3">
      <c r="A2323" s="14">
        <v>45630</v>
      </c>
      <c r="B2323" s="15" t="s">
        <v>64</v>
      </c>
      <c r="C2323" s="15" t="s">
        <v>65</v>
      </c>
      <c r="D2323" s="16" t="s">
        <v>13</v>
      </c>
      <c r="E2323" s="16" t="s">
        <v>24</v>
      </c>
      <c r="F2323" s="15" t="s">
        <v>84</v>
      </c>
      <c r="G2323" s="17">
        <v>693.45</v>
      </c>
      <c r="H2323" s="16">
        <v>3</v>
      </c>
      <c r="I2323" s="18">
        <v>-421.25</v>
      </c>
      <c r="J2323" s="16" t="s">
        <v>21</v>
      </c>
      <c r="K2323" s="16">
        <v>2024</v>
      </c>
    </row>
    <row r="2324" spans="1:11" ht="16.5" customHeight="1" x14ac:dyDescent="0.3">
      <c r="A2324" s="10">
        <v>45531</v>
      </c>
      <c r="B2324" s="11" t="s">
        <v>137</v>
      </c>
      <c r="C2324" s="11" t="s">
        <v>111</v>
      </c>
      <c r="D2324" s="12" t="s">
        <v>13</v>
      </c>
      <c r="E2324" s="12" t="s">
        <v>44</v>
      </c>
      <c r="F2324" s="11" t="s">
        <v>53</v>
      </c>
      <c r="G2324" s="13">
        <v>1306.71</v>
      </c>
      <c r="H2324" s="12">
        <v>3</v>
      </c>
      <c r="I2324" s="13">
        <v>553.58000000000004</v>
      </c>
      <c r="J2324" s="12" t="s">
        <v>36</v>
      </c>
      <c r="K2324" s="12">
        <v>2024</v>
      </c>
    </row>
    <row r="2325" spans="1:11" ht="16.5" customHeight="1" x14ac:dyDescent="0.3">
      <c r="A2325" s="14">
        <v>45553</v>
      </c>
      <c r="B2325" s="15" t="s">
        <v>164</v>
      </c>
      <c r="C2325" s="15" t="s">
        <v>18</v>
      </c>
      <c r="D2325" s="16" t="s">
        <v>13</v>
      </c>
      <c r="E2325" s="16" t="s">
        <v>19</v>
      </c>
      <c r="F2325" s="15" t="s">
        <v>174</v>
      </c>
      <c r="G2325" s="17">
        <v>226.42</v>
      </c>
      <c r="H2325" s="16">
        <v>1</v>
      </c>
      <c r="I2325" s="17">
        <v>76.099999999999994</v>
      </c>
      <c r="J2325" s="16" t="s">
        <v>41</v>
      </c>
      <c r="K2325" s="16">
        <v>2024</v>
      </c>
    </row>
    <row r="2326" spans="1:11" ht="16.5" customHeight="1" x14ac:dyDescent="0.3">
      <c r="A2326" s="10">
        <v>45606</v>
      </c>
      <c r="B2326" s="11" t="s">
        <v>27</v>
      </c>
      <c r="C2326" s="11" t="s">
        <v>80</v>
      </c>
      <c r="D2326" s="12" t="s">
        <v>28</v>
      </c>
      <c r="E2326" s="12" t="s">
        <v>34</v>
      </c>
      <c r="F2326" s="11" t="s">
        <v>145</v>
      </c>
      <c r="G2326" s="13">
        <v>20171.490000000002</v>
      </c>
      <c r="H2326" s="12">
        <v>1</v>
      </c>
      <c r="I2326" s="13">
        <v>2688.93</v>
      </c>
      <c r="J2326" s="12" t="s">
        <v>46</v>
      </c>
      <c r="K2326" s="12">
        <v>2024</v>
      </c>
    </row>
    <row r="2327" spans="1:11" ht="16.5" customHeight="1" x14ac:dyDescent="0.3">
      <c r="A2327" s="14">
        <v>45601</v>
      </c>
      <c r="B2327" s="15" t="s">
        <v>39</v>
      </c>
      <c r="C2327" s="15" t="s">
        <v>59</v>
      </c>
      <c r="D2327" s="16" t="s">
        <v>48</v>
      </c>
      <c r="E2327" s="16" t="s">
        <v>107</v>
      </c>
      <c r="F2327" s="15" t="s">
        <v>131</v>
      </c>
      <c r="G2327" s="17">
        <v>1847.72</v>
      </c>
      <c r="H2327" s="16">
        <v>2</v>
      </c>
      <c r="I2327" s="17">
        <v>859.23</v>
      </c>
      <c r="J2327" s="16" t="s">
        <v>46</v>
      </c>
      <c r="K2327" s="16">
        <v>2024</v>
      </c>
    </row>
    <row r="2328" spans="1:11" ht="16.5" customHeight="1" x14ac:dyDescent="0.3">
      <c r="A2328" s="10">
        <v>45396</v>
      </c>
      <c r="B2328" s="11" t="s">
        <v>98</v>
      </c>
      <c r="C2328" s="11" t="s">
        <v>83</v>
      </c>
      <c r="D2328" s="12" t="s">
        <v>48</v>
      </c>
      <c r="E2328" s="12" t="s">
        <v>107</v>
      </c>
      <c r="F2328" s="11" t="s">
        <v>108</v>
      </c>
      <c r="G2328" s="13">
        <v>12115.88</v>
      </c>
      <c r="H2328" s="12">
        <v>2</v>
      </c>
      <c r="I2328" s="13">
        <v>4015.81</v>
      </c>
      <c r="J2328" s="12" t="s">
        <v>105</v>
      </c>
      <c r="K2328" s="12">
        <v>2024</v>
      </c>
    </row>
    <row r="2329" spans="1:11" ht="16.5" customHeight="1" x14ac:dyDescent="0.3">
      <c r="A2329" s="14">
        <v>45403</v>
      </c>
      <c r="B2329" s="15" t="s">
        <v>168</v>
      </c>
      <c r="C2329" s="15" t="s">
        <v>23</v>
      </c>
      <c r="D2329" s="16" t="s">
        <v>13</v>
      </c>
      <c r="E2329" s="16" t="s">
        <v>24</v>
      </c>
      <c r="F2329" s="15" t="s">
        <v>91</v>
      </c>
      <c r="G2329" s="17">
        <v>66559.69</v>
      </c>
      <c r="H2329" s="16">
        <v>5</v>
      </c>
      <c r="I2329" s="17">
        <v>20152.53</v>
      </c>
      <c r="J2329" s="16" t="s">
        <v>105</v>
      </c>
      <c r="K2329" s="16">
        <v>2024</v>
      </c>
    </row>
    <row r="2330" spans="1:11" ht="16.5" customHeight="1" x14ac:dyDescent="0.3">
      <c r="A2330" s="10">
        <v>45725</v>
      </c>
      <c r="B2330" s="11" t="s">
        <v>86</v>
      </c>
      <c r="C2330" s="11" t="s">
        <v>23</v>
      </c>
      <c r="D2330" s="12" t="s">
        <v>48</v>
      </c>
      <c r="E2330" s="12" t="s">
        <v>107</v>
      </c>
      <c r="F2330" s="11" t="s">
        <v>175</v>
      </c>
      <c r="G2330" s="13">
        <v>47960.87</v>
      </c>
      <c r="H2330" s="12">
        <v>5</v>
      </c>
      <c r="I2330" s="13">
        <v>8402.31</v>
      </c>
      <c r="J2330" s="12" t="s">
        <v>16</v>
      </c>
      <c r="K2330" s="12">
        <v>2025</v>
      </c>
    </row>
    <row r="2331" spans="1:11" ht="16.5" customHeight="1" x14ac:dyDescent="0.3">
      <c r="A2331" s="14">
        <v>45449</v>
      </c>
      <c r="B2331" s="15" t="s">
        <v>133</v>
      </c>
      <c r="C2331" s="15" t="s">
        <v>52</v>
      </c>
      <c r="D2331" s="16" t="s">
        <v>48</v>
      </c>
      <c r="E2331" s="16" t="s">
        <v>107</v>
      </c>
      <c r="F2331" s="15" t="s">
        <v>131</v>
      </c>
      <c r="G2331" s="17">
        <v>10351.379999999999</v>
      </c>
      <c r="H2331" s="16">
        <v>5</v>
      </c>
      <c r="I2331" s="17">
        <v>939.72</v>
      </c>
      <c r="J2331" s="16" t="s">
        <v>26</v>
      </c>
      <c r="K2331" s="16">
        <v>2024</v>
      </c>
    </row>
    <row r="2332" spans="1:11" ht="16.5" customHeight="1" x14ac:dyDescent="0.3">
      <c r="A2332" s="10">
        <v>45629</v>
      </c>
      <c r="B2332" s="11" t="s">
        <v>58</v>
      </c>
      <c r="C2332" s="11" t="s">
        <v>40</v>
      </c>
      <c r="D2332" s="12" t="s">
        <v>48</v>
      </c>
      <c r="E2332" s="12" t="s">
        <v>62</v>
      </c>
      <c r="F2332" s="11" t="s">
        <v>185</v>
      </c>
      <c r="G2332" s="13">
        <v>32490.639999999999</v>
      </c>
      <c r="H2332" s="12">
        <v>3</v>
      </c>
      <c r="I2332" s="13">
        <v>3461.7</v>
      </c>
      <c r="J2332" s="12" t="s">
        <v>21</v>
      </c>
      <c r="K2332" s="12">
        <v>2024</v>
      </c>
    </row>
    <row r="2333" spans="1:11" ht="16.5" customHeight="1" x14ac:dyDescent="0.3">
      <c r="A2333" s="14">
        <v>45654</v>
      </c>
      <c r="B2333" s="15" t="s">
        <v>133</v>
      </c>
      <c r="C2333" s="15" t="s">
        <v>40</v>
      </c>
      <c r="D2333" s="16" t="s">
        <v>13</v>
      </c>
      <c r="E2333" s="16" t="s">
        <v>19</v>
      </c>
      <c r="F2333" s="15" t="s">
        <v>198</v>
      </c>
      <c r="G2333" s="17">
        <v>2766.21</v>
      </c>
      <c r="H2333" s="16">
        <v>6</v>
      </c>
      <c r="I2333" s="17">
        <v>1130.17</v>
      </c>
      <c r="J2333" s="16" t="s">
        <v>21</v>
      </c>
      <c r="K2333" s="16">
        <v>2024</v>
      </c>
    </row>
    <row r="2334" spans="1:11" ht="16.5" customHeight="1" x14ac:dyDescent="0.3">
      <c r="A2334" s="10">
        <v>45416</v>
      </c>
      <c r="B2334" s="11" t="s">
        <v>64</v>
      </c>
      <c r="C2334" s="11" t="s">
        <v>102</v>
      </c>
      <c r="D2334" s="12" t="s">
        <v>28</v>
      </c>
      <c r="E2334" s="12" t="s">
        <v>34</v>
      </c>
      <c r="F2334" s="11" t="s">
        <v>189</v>
      </c>
      <c r="G2334" s="13">
        <v>1862.07</v>
      </c>
      <c r="H2334" s="12">
        <v>2</v>
      </c>
      <c r="I2334" s="13">
        <v>730.96</v>
      </c>
      <c r="J2334" s="12" t="s">
        <v>31</v>
      </c>
      <c r="K2334" s="12">
        <v>2024</v>
      </c>
    </row>
    <row r="2335" spans="1:11" ht="16.5" customHeight="1" x14ac:dyDescent="0.3">
      <c r="A2335" s="14">
        <v>45495</v>
      </c>
      <c r="B2335" s="15" t="s">
        <v>114</v>
      </c>
      <c r="C2335" s="15" t="s">
        <v>153</v>
      </c>
      <c r="D2335" s="16" t="s">
        <v>13</v>
      </c>
      <c r="E2335" s="16" t="s">
        <v>24</v>
      </c>
      <c r="F2335" s="15" t="s">
        <v>125</v>
      </c>
      <c r="G2335" s="17">
        <v>196.56</v>
      </c>
      <c r="H2335" s="16">
        <v>3</v>
      </c>
      <c r="I2335" s="18">
        <v>-169.1</v>
      </c>
      <c r="J2335" s="16" t="s">
        <v>82</v>
      </c>
      <c r="K2335" s="16">
        <v>2024</v>
      </c>
    </row>
    <row r="2336" spans="1:11" ht="16.5" customHeight="1" x14ac:dyDescent="0.3">
      <c r="A2336" s="10">
        <v>45457</v>
      </c>
      <c r="B2336" s="11" t="s">
        <v>11</v>
      </c>
      <c r="C2336" s="11" t="s">
        <v>59</v>
      </c>
      <c r="D2336" s="12" t="s">
        <v>13</v>
      </c>
      <c r="E2336" s="12" t="s">
        <v>44</v>
      </c>
      <c r="F2336" s="11" t="s">
        <v>53</v>
      </c>
      <c r="G2336" s="13">
        <v>2112.79</v>
      </c>
      <c r="H2336" s="12">
        <v>5</v>
      </c>
      <c r="I2336" s="13">
        <v>1218.6300000000001</v>
      </c>
      <c r="J2336" s="12" t="s">
        <v>26</v>
      </c>
      <c r="K2336" s="12">
        <v>2024</v>
      </c>
    </row>
    <row r="2337" spans="1:11" ht="16.5" customHeight="1" x14ac:dyDescent="0.3">
      <c r="A2337" s="14">
        <v>45383</v>
      </c>
      <c r="B2337" s="15" t="s">
        <v>165</v>
      </c>
      <c r="C2337" s="15" t="s">
        <v>23</v>
      </c>
      <c r="D2337" s="16" t="s">
        <v>48</v>
      </c>
      <c r="E2337" s="16" t="s">
        <v>62</v>
      </c>
      <c r="F2337" s="15" t="s">
        <v>70</v>
      </c>
      <c r="G2337" s="17">
        <v>12495.77</v>
      </c>
      <c r="H2337" s="16">
        <v>3</v>
      </c>
      <c r="I2337" s="17">
        <v>463.67</v>
      </c>
      <c r="J2337" s="16" t="s">
        <v>105</v>
      </c>
      <c r="K2337" s="16">
        <v>2024</v>
      </c>
    </row>
    <row r="2338" spans="1:11" ht="16.5" customHeight="1" x14ac:dyDescent="0.3">
      <c r="A2338" s="10">
        <v>45448</v>
      </c>
      <c r="B2338" s="11" t="s">
        <v>101</v>
      </c>
      <c r="C2338" s="11" t="s">
        <v>55</v>
      </c>
      <c r="D2338" s="12" t="s">
        <v>48</v>
      </c>
      <c r="E2338" s="12" t="s">
        <v>107</v>
      </c>
      <c r="F2338" s="11" t="s">
        <v>108</v>
      </c>
      <c r="G2338" s="13">
        <v>16524.38</v>
      </c>
      <c r="H2338" s="12">
        <v>3</v>
      </c>
      <c r="I2338" s="13">
        <v>4023.15</v>
      </c>
      <c r="J2338" s="12" t="s">
        <v>26</v>
      </c>
      <c r="K2338" s="12">
        <v>2024</v>
      </c>
    </row>
    <row r="2339" spans="1:11" ht="16.5" customHeight="1" x14ac:dyDescent="0.3">
      <c r="A2339" s="14">
        <v>45515</v>
      </c>
      <c r="B2339" s="15" t="s">
        <v>178</v>
      </c>
      <c r="C2339" s="15" t="s">
        <v>43</v>
      </c>
      <c r="D2339" s="16" t="s">
        <v>13</v>
      </c>
      <c r="E2339" s="16" t="s">
        <v>44</v>
      </c>
      <c r="F2339" s="15" t="s">
        <v>53</v>
      </c>
      <c r="G2339" s="17">
        <v>1543.22</v>
      </c>
      <c r="H2339" s="16">
        <v>3</v>
      </c>
      <c r="I2339" s="17">
        <v>572.72</v>
      </c>
      <c r="J2339" s="16" t="s">
        <v>36</v>
      </c>
      <c r="K2339" s="16">
        <v>2024</v>
      </c>
    </row>
    <row r="2340" spans="1:11" ht="16.5" customHeight="1" x14ac:dyDescent="0.3">
      <c r="A2340" s="10">
        <v>45480</v>
      </c>
      <c r="B2340" s="11" t="s">
        <v>27</v>
      </c>
      <c r="C2340" s="11" t="s">
        <v>121</v>
      </c>
      <c r="D2340" s="12" t="s">
        <v>48</v>
      </c>
      <c r="E2340" s="12" t="s">
        <v>62</v>
      </c>
      <c r="F2340" s="11" t="s">
        <v>186</v>
      </c>
      <c r="G2340" s="13">
        <v>5968.45</v>
      </c>
      <c r="H2340" s="12">
        <v>2</v>
      </c>
      <c r="I2340" s="13">
        <v>1516.73</v>
      </c>
      <c r="J2340" s="12" t="s">
        <v>82</v>
      </c>
      <c r="K2340" s="12">
        <v>2024</v>
      </c>
    </row>
    <row r="2341" spans="1:11" ht="16.5" customHeight="1" x14ac:dyDescent="0.3">
      <c r="A2341" s="14">
        <v>45641</v>
      </c>
      <c r="B2341" s="15" t="s">
        <v>137</v>
      </c>
      <c r="C2341" s="15" t="s">
        <v>93</v>
      </c>
      <c r="D2341" s="16" t="s">
        <v>48</v>
      </c>
      <c r="E2341" s="16" t="s">
        <v>107</v>
      </c>
      <c r="F2341" s="15" t="s">
        <v>108</v>
      </c>
      <c r="G2341" s="17">
        <v>3614.25</v>
      </c>
      <c r="H2341" s="16">
        <v>1</v>
      </c>
      <c r="I2341" s="17">
        <v>48.67</v>
      </c>
      <c r="J2341" s="16" t="s">
        <v>21</v>
      </c>
      <c r="K2341" s="16">
        <v>2024</v>
      </c>
    </row>
    <row r="2342" spans="1:11" ht="16.5" customHeight="1" x14ac:dyDescent="0.3">
      <c r="A2342" s="10">
        <v>45737</v>
      </c>
      <c r="B2342" s="11" t="s">
        <v>88</v>
      </c>
      <c r="C2342" s="11" t="s">
        <v>121</v>
      </c>
      <c r="D2342" s="12" t="s">
        <v>48</v>
      </c>
      <c r="E2342" s="12" t="s">
        <v>62</v>
      </c>
      <c r="F2342" s="11" t="s">
        <v>110</v>
      </c>
      <c r="G2342" s="13">
        <v>40535.83</v>
      </c>
      <c r="H2342" s="12">
        <v>3</v>
      </c>
      <c r="I2342" s="13">
        <v>2462.83</v>
      </c>
      <c r="J2342" s="12" t="s">
        <v>16</v>
      </c>
      <c r="K2342" s="12">
        <v>2025</v>
      </c>
    </row>
    <row r="2343" spans="1:11" ht="16.5" customHeight="1" x14ac:dyDescent="0.3">
      <c r="A2343" s="14">
        <v>45543</v>
      </c>
      <c r="B2343" s="15" t="s">
        <v>39</v>
      </c>
      <c r="C2343" s="15" t="s">
        <v>80</v>
      </c>
      <c r="D2343" s="16" t="s">
        <v>13</v>
      </c>
      <c r="E2343" s="16" t="s">
        <v>24</v>
      </c>
      <c r="F2343" s="15" t="s">
        <v>91</v>
      </c>
      <c r="G2343" s="17">
        <v>6960.52</v>
      </c>
      <c r="H2343" s="16">
        <v>5</v>
      </c>
      <c r="I2343" s="17">
        <v>2073.94</v>
      </c>
      <c r="J2343" s="16" t="s">
        <v>41</v>
      </c>
      <c r="K2343" s="16">
        <v>2024</v>
      </c>
    </row>
    <row r="2344" spans="1:11" ht="16.5" customHeight="1" x14ac:dyDescent="0.3">
      <c r="A2344" s="10">
        <v>45551</v>
      </c>
      <c r="B2344" s="11" t="s">
        <v>79</v>
      </c>
      <c r="C2344" s="11" t="s">
        <v>47</v>
      </c>
      <c r="D2344" s="12" t="s">
        <v>13</v>
      </c>
      <c r="E2344" s="12" t="s">
        <v>44</v>
      </c>
      <c r="F2344" s="11" t="s">
        <v>156</v>
      </c>
      <c r="G2344" s="13">
        <v>2485.23</v>
      </c>
      <c r="H2344" s="12">
        <v>9</v>
      </c>
      <c r="I2344" s="13">
        <v>1363.73</v>
      </c>
      <c r="J2344" s="12" t="s">
        <v>41</v>
      </c>
      <c r="K2344" s="12">
        <v>2024</v>
      </c>
    </row>
    <row r="2345" spans="1:11" ht="16.5" customHeight="1" x14ac:dyDescent="0.3">
      <c r="A2345" s="14">
        <v>45712</v>
      </c>
      <c r="B2345" s="15" t="s">
        <v>172</v>
      </c>
      <c r="C2345" s="15" t="s">
        <v>47</v>
      </c>
      <c r="D2345" s="16" t="s">
        <v>13</v>
      </c>
      <c r="E2345" s="16" t="s">
        <v>112</v>
      </c>
      <c r="F2345" s="15" t="s">
        <v>188</v>
      </c>
      <c r="G2345" s="17">
        <v>4191.01</v>
      </c>
      <c r="H2345" s="16">
        <v>2</v>
      </c>
      <c r="I2345" s="17">
        <v>2217.1</v>
      </c>
      <c r="J2345" s="16" t="s">
        <v>78</v>
      </c>
      <c r="K2345" s="16">
        <v>2025</v>
      </c>
    </row>
    <row r="2346" spans="1:11" ht="16.5" customHeight="1" x14ac:dyDescent="0.3">
      <c r="A2346" s="10">
        <v>45438</v>
      </c>
      <c r="B2346" s="11" t="s">
        <v>124</v>
      </c>
      <c r="C2346" s="11" t="s">
        <v>33</v>
      </c>
      <c r="D2346" s="12" t="s">
        <v>48</v>
      </c>
      <c r="E2346" s="12" t="s">
        <v>107</v>
      </c>
      <c r="F2346" s="11" t="s">
        <v>157</v>
      </c>
      <c r="G2346" s="13">
        <v>4271.03</v>
      </c>
      <c r="H2346" s="12">
        <v>2</v>
      </c>
      <c r="I2346" s="13">
        <v>1923.67</v>
      </c>
      <c r="J2346" s="12" t="s">
        <v>31</v>
      </c>
      <c r="K2346" s="12">
        <v>2024</v>
      </c>
    </row>
    <row r="2347" spans="1:11" ht="16.5" customHeight="1" x14ac:dyDescent="0.3">
      <c r="A2347" s="14">
        <v>45672</v>
      </c>
      <c r="B2347" s="15" t="s">
        <v>22</v>
      </c>
      <c r="C2347" s="15" t="s">
        <v>153</v>
      </c>
      <c r="D2347" s="16" t="s">
        <v>13</v>
      </c>
      <c r="E2347" s="16" t="s">
        <v>56</v>
      </c>
      <c r="F2347" s="15" t="s">
        <v>204</v>
      </c>
      <c r="G2347" s="17">
        <v>1144.3499999999999</v>
      </c>
      <c r="H2347" s="16">
        <v>5</v>
      </c>
      <c r="I2347" s="17">
        <v>630.34</v>
      </c>
      <c r="J2347" s="16" t="s">
        <v>170</v>
      </c>
      <c r="K2347" s="16">
        <v>2025</v>
      </c>
    </row>
    <row r="2348" spans="1:11" ht="16.5" customHeight="1" x14ac:dyDescent="0.3">
      <c r="A2348" s="10">
        <v>45521</v>
      </c>
      <c r="B2348" s="11" t="s">
        <v>90</v>
      </c>
      <c r="C2348" s="11" t="s">
        <v>153</v>
      </c>
      <c r="D2348" s="12" t="s">
        <v>13</v>
      </c>
      <c r="E2348" s="12" t="s">
        <v>24</v>
      </c>
      <c r="F2348" s="11" t="s">
        <v>84</v>
      </c>
      <c r="G2348" s="13">
        <v>129.38</v>
      </c>
      <c r="H2348" s="12">
        <v>1</v>
      </c>
      <c r="I2348" s="19">
        <v>-202.94</v>
      </c>
      <c r="J2348" s="12" t="s">
        <v>36</v>
      </c>
      <c r="K2348" s="12">
        <v>2024</v>
      </c>
    </row>
    <row r="2349" spans="1:11" ht="16.5" customHeight="1" x14ac:dyDescent="0.3">
      <c r="A2349" s="14">
        <v>45714</v>
      </c>
      <c r="B2349" s="15" t="s">
        <v>32</v>
      </c>
      <c r="C2349" s="15" t="s">
        <v>153</v>
      </c>
      <c r="D2349" s="16" t="s">
        <v>28</v>
      </c>
      <c r="E2349" s="16" t="s">
        <v>29</v>
      </c>
      <c r="F2349" s="15" t="s">
        <v>104</v>
      </c>
      <c r="G2349" s="17">
        <v>59376.93</v>
      </c>
      <c r="H2349" s="16">
        <v>4</v>
      </c>
      <c r="I2349" s="17">
        <v>18354.95</v>
      </c>
      <c r="J2349" s="16" t="s">
        <v>78</v>
      </c>
      <c r="K2349" s="16">
        <v>2025</v>
      </c>
    </row>
    <row r="2350" spans="1:11" ht="16.5" customHeight="1" x14ac:dyDescent="0.3">
      <c r="A2350" s="10">
        <v>45413</v>
      </c>
      <c r="B2350" s="11" t="s">
        <v>115</v>
      </c>
      <c r="C2350" s="11" t="s">
        <v>12</v>
      </c>
      <c r="D2350" s="12" t="s">
        <v>28</v>
      </c>
      <c r="E2350" s="12" t="s">
        <v>34</v>
      </c>
      <c r="F2350" s="11" t="s">
        <v>123</v>
      </c>
      <c r="G2350" s="13">
        <v>2188.48</v>
      </c>
      <c r="H2350" s="12">
        <v>1</v>
      </c>
      <c r="I2350" s="13">
        <v>735.7</v>
      </c>
      <c r="J2350" s="12" t="s">
        <v>31</v>
      </c>
      <c r="K2350" s="12">
        <v>2024</v>
      </c>
    </row>
    <row r="2351" spans="1:11" ht="16.5" customHeight="1" x14ac:dyDescent="0.3">
      <c r="A2351" s="14">
        <v>45400</v>
      </c>
      <c r="B2351" s="15" t="s">
        <v>79</v>
      </c>
      <c r="C2351" s="15" t="s">
        <v>55</v>
      </c>
      <c r="D2351" s="16" t="s">
        <v>28</v>
      </c>
      <c r="E2351" s="16" t="s">
        <v>34</v>
      </c>
      <c r="F2351" s="15" t="s">
        <v>35</v>
      </c>
      <c r="G2351" s="17">
        <v>1775.17</v>
      </c>
      <c r="H2351" s="16">
        <v>4</v>
      </c>
      <c r="I2351" s="17">
        <v>646.53</v>
      </c>
      <c r="J2351" s="16" t="s">
        <v>105</v>
      </c>
      <c r="K2351" s="16">
        <v>2024</v>
      </c>
    </row>
    <row r="2352" spans="1:11" ht="16.5" customHeight="1" x14ac:dyDescent="0.3">
      <c r="A2352" s="10">
        <v>45709</v>
      </c>
      <c r="B2352" s="11" t="s">
        <v>158</v>
      </c>
      <c r="C2352" s="11" t="s">
        <v>99</v>
      </c>
      <c r="D2352" s="12" t="s">
        <v>13</v>
      </c>
      <c r="E2352" s="12" t="s">
        <v>19</v>
      </c>
      <c r="F2352" s="11" t="s">
        <v>152</v>
      </c>
      <c r="G2352" s="13">
        <v>415.19</v>
      </c>
      <c r="H2352" s="12">
        <v>2</v>
      </c>
      <c r="I2352" s="13">
        <v>116.24</v>
      </c>
      <c r="J2352" s="12" t="s">
        <v>78</v>
      </c>
      <c r="K2352" s="12">
        <v>2025</v>
      </c>
    </row>
    <row r="2353" spans="1:11" ht="16.5" customHeight="1" x14ac:dyDescent="0.3">
      <c r="A2353" s="14">
        <v>45510</v>
      </c>
      <c r="B2353" s="15" t="s">
        <v>124</v>
      </c>
      <c r="C2353" s="15" t="s">
        <v>59</v>
      </c>
      <c r="D2353" s="16" t="s">
        <v>13</v>
      </c>
      <c r="E2353" s="16" t="s">
        <v>73</v>
      </c>
      <c r="F2353" s="15" t="s">
        <v>74</v>
      </c>
      <c r="G2353" s="17">
        <v>45814.21</v>
      </c>
      <c r="H2353" s="16">
        <v>2</v>
      </c>
      <c r="I2353" s="17">
        <v>8910.26</v>
      </c>
      <c r="J2353" s="16" t="s">
        <v>36</v>
      </c>
      <c r="K2353" s="16">
        <v>2024</v>
      </c>
    </row>
    <row r="2354" spans="1:11" ht="16.5" customHeight="1" x14ac:dyDescent="0.3">
      <c r="A2354" s="10">
        <v>45480</v>
      </c>
      <c r="B2354" s="11" t="s">
        <v>85</v>
      </c>
      <c r="C2354" s="11" t="s">
        <v>12</v>
      </c>
      <c r="D2354" s="12" t="s">
        <v>13</v>
      </c>
      <c r="E2354" s="12" t="s">
        <v>116</v>
      </c>
      <c r="F2354" s="11" t="s">
        <v>191</v>
      </c>
      <c r="G2354" s="13">
        <v>2569.58</v>
      </c>
      <c r="H2354" s="12">
        <v>2</v>
      </c>
      <c r="I2354" s="13">
        <v>499.31</v>
      </c>
      <c r="J2354" s="12" t="s">
        <v>82</v>
      </c>
      <c r="K2354" s="12">
        <v>2024</v>
      </c>
    </row>
    <row r="2355" spans="1:11" ht="16.5" customHeight="1" x14ac:dyDescent="0.3">
      <c r="A2355" s="14">
        <v>45495</v>
      </c>
      <c r="B2355" s="15" t="s">
        <v>71</v>
      </c>
      <c r="C2355" s="15" t="s">
        <v>93</v>
      </c>
      <c r="D2355" s="16" t="s">
        <v>13</v>
      </c>
      <c r="E2355" s="16" t="s">
        <v>24</v>
      </c>
      <c r="F2355" s="15" t="s">
        <v>91</v>
      </c>
      <c r="G2355" s="17">
        <v>1026.83</v>
      </c>
      <c r="H2355" s="16">
        <v>3</v>
      </c>
      <c r="I2355" s="17">
        <v>347.56</v>
      </c>
      <c r="J2355" s="16" t="s">
        <v>82</v>
      </c>
      <c r="K2355" s="16">
        <v>2024</v>
      </c>
    </row>
    <row r="2356" spans="1:11" ht="16.5" customHeight="1" x14ac:dyDescent="0.3">
      <c r="A2356" s="10">
        <v>45580</v>
      </c>
      <c r="B2356" s="11" t="s">
        <v>58</v>
      </c>
      <c r="C2356" s="11" t="s">
        <v>80</v>
      </c>
      <c r="D2356" s="12" t="s">
        <v>48</v>
      </c>
      <c r="E2356" s="12" t="s">
        <v>62</v>
      </c>
      <c r="F2356" s="11" t="s">
        <v>185</v>
      </c>
      <c r="G2356" s="13">
        <v>39123.089999999997</v>
      </c>
      <c r="H2356" s="12">
        <v>2</v>
      </c>
      <c r="I2356" s="13">
        <v>13251.57</v>
      </c>
      <c r="J2356" s="12" t="s">
        <v>96</v>
      </c>
      <c r="K2356" s="12">
        <v>2024</v>
      </c>
    </row>
    <row r="2357" spans="1:11" ht="16.5" customHeight="1" x14ac:dyDescent="0.3">
      <c r="A2357" s="14">
        <v>45437</v>
      </c>
      <c r="B2357" s="15" t="s">
        <v>75</v>
      </c>
      <c r="C2357" s="15" t="s">
        <v>99</v>
      </c>
      <c r="D2357" s="16" t="s">
        <v>28</v>
      </c>
      <c r="E2357" s="16" t="s">
        <v>29</v>
      </c>
      <c r="F2357" s="15" t="s">
        <v>89</v>
      </c>
      <c r="G2357" s="17">
        <v>16819.47</v>
      </c>
      <c r="H2357" s="16">
        <v>1</v>
      </c>
      <c r="I2357" s="17">
        <v>2528.38</v>
      </c>
      <c r="J2357" s="16" t="s">
        <v>31</v>
      </c>
      <c r="K2357" s="16">
        <v>2024</v>
      </c>
    </row>
    <row r="2358" spans="1:11" ht="16.5" customHeight="1" x14ac:dyDescent="0.3">
      <c r="A2358" s="10">
        <v>45563</v>
      </c>
      <c r="B2358" s="11" t="s">
        <v>137</v>
      </c>
      <c r="C2358" s="11" t="s">
        <v>76</v>
      </c>
      <c r="D2358" s="12" t="s">
        <v>48</v>
      </c>
      <c r="E2358" s="12" t="s">
        <v>140</v>
      </c>
      <c r="F2358" s="11" t="s">
        <v>180</v>
      </c>
      <c r="G2358" s="13">
        <v>32060.46</v>
      </c>
      <c r="H2358" s="12">
        <v>3</v>
      </c>
      <c r="I2358" s="13">
        <v>16881.63</v>
      </c>
      <c r="J2358" s="12" t="s">
        <v>41</v>
      </c>
      <c r="K2358" s="12">
        <v>2024</v>
      </c>
    </row>
    <row r="2359" spans="1:11" ht="16.5" customHeight="1" x14ac:dyDescent="0.3">
      <c r="A2359" s="14">
        <v>45618</v>
      </c>
      <c r="B2359" s="15" t="s">
        <v>176</v>
      </c>
      <c r="C2359" s="15" t="s">
        <v>18</v>
      </c>
      <c r="D2359" s="16" t="s">
        <v>13</v>
      </c>
      <c r="E2359" s="16" t="s">
        <v>24</v>
      </c>
      <c r="F2359" s="15" t="s">
        <v>25</v>
      </c>
      <c r="G2359" s="17">
        <v>2191.59</v>
      </c>
      <c r="H2359" s="16">
        <v>3</v>
      </c>
      <c r="I2359" s="17">
        <v>906.47</v>
      </c>
      <c r="J2359" s="16" t="s">
        <v>46</v>
      </c>
      <c r="K2359" s="16">
        <v>2024</v>
      </c>
    </row>
    <row r="2360" spans="1:11" ht="16.5" customHeight="1" x14ac:dyDescent="0.3">
      <c r="A2360" s="10">
        <v>45510</v>
      </c>
      <c r="B2360" s="11" t="s">
        <v>165</v>
      </c>
      <c r="C2360" s="11" t="s">
        <v>83</v>
      </c>
      <c r="D2360" s="12" t="s">
        <v>48</v>
      </c>
      <c r="E2360" s="12" t="s">
        <v>62</v>
      </c>
      <c r="F2360" s="11" t="s">
        <v>187</v>
      </c>
      <c r="G2360" s="13">
        <v>107048.87</v>
      </c>
      <c r="H2360" s="12">
        <v>3</v>
      </c>
      <c r="I2360" s="13">
        <v>5910.15</v>
      </c>
      <c r="J2360" s="12" t="s">
        <v>36</v>
      </c>
      <c r="K2360" s="12">
        <v>2024</v>
      </c>
    </row>
    <row r="2361" spans="1:11" ht="16.5" customHeight="1" x14ac:dyDescent="0.3">
      <c r="A2361" s="14">
        <v>45612</v>
      </c>
      <c r="B2361" s="15" t="s">
        <v>69</v>
      </c>
      <c r="C2361" s="15" t="s">
        <v>12</v>
      </c>
      <c r="D2361" s="16" t="s">
        <v>48</v>
      </c>
      <c r="E2361" s="16" t="s">
        <v>107</v>
      </c>
      <c r="F2361" s="15" t="s">
        <v>177</v>
      </c>
      <c r="G2361" s="17">
        <v>10168.120000000001</v>
      </c>
      <c r="H2361" s="16">
        <v>1</v>
      </c>
      <c r="I2361" s="17">
        <v>2090.1999999999998</v>
      </c>
      <c r="J2361" s="16" t="s">
        <v>46</v>
      </c>
      <c r="K2361" s="16">
        <v>2024</v>
      </c>
    </row>
    <row r="2362" spans="1:11" ht="16.5" customHeight="1" x14ac:dyDescent="0.3">
      <c r="A2362" s="10">
        <v>45724</v>
      </c>
      <c r="B2362" s="11" t="s">
        <v>126</v>
      </c>
      <c r="C2362" s="11" t="s">
        <v>33</v>
      </c>
      <c r="D2362" s="12" t="s">
        <v>28</v>
      </c>
      <c r="E2362" s="12" t="s">
        <v>34</v>
      </c>
      <c r="F2362" s="11" t="s">
        <v>92</v>
      </c>
      <c r="G2362" s="13">
        <v>32499.3</v>
      </c>
      <c r="H2362" s="12">
        <v>10</v>
      </c>
      <c r="I2362" s="13">
        <v>9826.14</v>
      </c>
      <c r="J2362" s="12" t="s">
        <v>16</v>
      </c>
      <c r="K2362" s="12">
        <v>2025</v>
      </c>
    </row>
    <row r="2363" spans="1:11" ht="16.5" customHeight="1" x14ac:dyDescent="0.3">
      <c r="A2363" s="14">
        <v>45740</v>
      </c>
      <c r="B2363" s="15" t="s">
        <v>133</v>
      </c>
      <c r="C2363" s="15" t="s">
        <v>12</v>
      </c>
      <c r="D2363" s="16" t="s">
        <v>13</v>
      </c>
      <c r="E2363" s="16" t="s">
        <v>44</v>
      </c>
      <c r="F2363" s="15" t="s">
        <v>97</v>
      </c>
      <c r="G2363" s="17">
        <v>7632.81</v>
      </c>
      <c r="H2363" s="16">
        <v>2</v>
      </c>
      <c r="I2363" s="17">
        <v>2353.36</v>
      </c>
      <c r="J2363" s="16" t="s">
        <v>16</v>
      </c>
      <c r="K2363" s="16">
        <v>2025</v>
      </c>
    </row>
    <row r="2364" spans="1:11" ht="16.5" customHeight="1" x14ac:dyDescent="0.3">
      <c r="A2364" s="10">
        <v>45734</v>
      </c>
      <c r="B2364" s="11" t="s">
        <v>118</v>
      </c>
      <c r="C2364" s="11" t="s">
        <v>80</v>
      </c>
      <c r="D2364" s="12" t="s">
        <v>48</v>
      </c>
      <c r="E2364" s="12" t="s">
        <v>62</v>
      </c>
      <c r="F2364" s="11" t="s">
        <v>186</v>
      </c>
      <c r="G2364" s="13">
        <v>63828.18</v>
      </c>
      <c r="H2364" s="12">
        <v>3</v>
      </c>
      <c r="I2364" s="13">
        <v>16794.43</v>
      </c>
      <c r="J2364" s="12" t="s">
        <v>16</v>
      </c>
      <c r="K2364" s="12">
        <v>2025</v>
      </c>
    </row>
    <row r="2365" spans="1:11" ht="16.5" customHeight="1" x14ac:dyDescent="0.3">
      <c r="A2365" s="14">
        <v>45570</v>
      </c>
      <c r="B2365" s="15" t="s">
        <v>122</v>
      </c>
      <c r="C2365" s="15" t="s">
        <v>43</v>
      </c>
      <c r="D2365" s="16" t="s">
        <v>28</v>
      </c>
      <c r="E2365" s="16" t="s">
        <v>29</v>
      </c>
      <c r="F2365" s="15" t="s">
        <v>201</v>
      </c>
      <c r="G2365" s="17">
        <v>28935.87</v>
      </c>
      <c r="H2365" s="16">
        <v>4</v>
      </c>
      <c r="I2365" s="17">
        <v>7764.53</v>
      </c>
      <c r="J2365" s="16" t="s">
        <v>96</v>
      </c>
      <c r="K2365" s="16">
        <v>2024</v>
      </c>
    </row>
    <row r="2366" spans="1:11" ht="16.5" customHeight="1" x14ac:dyDescent="0.3">
      <c r="A2366" s="10">
        <v>45500</v>
      </c>
      <c r="B2366" s="11" t="s">
        <v>165</v>
      </c>
      <c r="C2366" s="11" t="s">
        <v>43</v>
      </c>
      <c r="D2366" s="12" t="s">
        <v>28</v>
      </c>
      <c r="E2366" s="12" t="s">
        <v>34</v>
      </c>
      <c r="F2366" s="11" t="s">
        <v>123</v>
      </c>
      <c r="G2366" s="13">
        <v>1498.07</v>
      </c>
      <c r="H2366" s="12">
        <v>2</v>
      </c>
      <c r="I2366" s="13">
        <v>608.32000000000005</v>
      </c>
      <c r="J2366" s="12" t="s">
        <v>82</v>
      </c>
      <c r="K2366" s="12">
        <v>2024</v>
      </c>
    </row>
    <row r="2367" spans="1:11" ht="16.5" customHeight="1" x14ac:dyDescent="0.3">
      <c r="A2367" s="14">
        <v>45701</v>
      </c>
      <c r="B2367" s="15" t="s">
        <v>51</v>
      </c>
      <c r="C2367" s="15" t="s">
        <v>47</v>
      </c>
      <c r="D2367" s="16" t="s">
        <v>13</v>
      </c>
      <c r="E2367" s="16" t="s">
        <v>24</v>
      </c>
      <c r="F2367" s="15" t="s">
        <v>91</v>
      </c>
      <c r="G2367" s="17">
        <v>760.73</v>
      </c>
      <c r="H2367" s="16">
        <v>1</v>
      </c>
      <c r="I2367" s="17">
        <v>288.82</v>
      </c>
      <c r="J2367" s="16" t="s">
        <v>78</v>
      </c>
      <c r="K2367" s="16">
        <v>2025</v>
      </c>
    </row>
    <row r="2368" spans="1:11" ht="16.5" customHeight="1" x14ac:dyDescent="0.3">
      <c r="A2368" s="10">
        <v>45397</v>
      </c>
      <c r="B2368" s="11" t="s">
        <v>103</v>
      </c>
      <c r="C2368" s="11" t="s">
        <v>52</v>
      </c>
      <c r="D2368" s="12" t="s">
        <v>13</v>
      </c>
      <c r="E2368" s="12" t="s">
        <v>24</v>
      </c>
      <c r="F2368" s="11" t="s">
        <v>100</v>
      </c>
      <c r="G2368" s="13">
        <v>496.18</v>
      </c>
      <c r="H2368" s="12">
        <v>1</v>
      </c>
      <c r="I2368" s="19">
        <v>-489.86</v>
      </c>
      <c r="J2368" s="12" t="s">
        <v>105</v>
      </c>
      <c r="K2368" s="12">
        <v>2024</v>
      </c>
    </row>
    <row r="2369" spans="1:11" ht="16.5" customHeight="1" x14ac:dyDescent="0.3">
      <c r="A2369" s="14">
        <v>45634</v>
      </c>
      <c r="B2369" s="15" t="s">
        <v>158</v>
      </c>
      <c r="C2369" s="15" t="s">
        <v>121</v>
      </c>
      <c r="D2369" s="16" t="s">
        <v>13</v>
      </c>
      <c r="E2369" s="16" t="s">
        <v>19</v>
      </c>
      <c r="F2369" s="15" t="s">
        <v>174</v>
      </c>
      <c r="G2369" s="17">
        <v>1577.69</v>
      </c>
      <c r="H2369" s="16">
        <v>2</v>
      </c>
      <c r="I2369" s="17">
        <v>172.24</v>
      </c>
      <c r="J2369" s="16" t="s">
        <v>21</v>
      </c>
      <c r="K2369" s="16">
        <v>2024</v>
      </c>
    </row>
    <row r="2370" spans="1:11" ht="16.5" customHeight="1" x14ac:dyDescent="0.3">
      <c r="A2370" s="10">
        <v>45527</v>
      </c>
      <c r="B2370" s="11" t="s">
        <v>118</v>
      </c>
      <c r="C2370" s="11" t="s">
        <v>18</v>
      </c>
      <c r="D2370" s="12" t="s">
        <v>13</v>
      </c>
      <c r="E2370" s="12" t="s">
        <v>73</v>
      </c>
      <c r="F2370" s="11" t="s">
        <v>87</v>
      </c>
      <c r="G2370" s="13">
        <v>31509.82</v>
      </c>
      <c r="H2370" s="12">
        <v>1</v>
      </c>
      <c r="I2370" s="13">
        <v>5973.94</v>
      </c>
      <c r="J2370" s="12" t="s">
        <v>36</v>
      </c>
      <c r="K2370" s="12">
        <v>2024</v>
      </c>
    </row>
    <row r="2371" spans="1:11" ht="16.5" customHeight="1" x14ac:dyDescent="0.3">
      <c r="A2371" s="14">
        <v>45701</v>
      </c>
      <c r="B2371" s="15" t="s">
        <v>106</v>
      </c>
      <c r="C2371" s="15" t="s">
        <v>40</v>
      </c>
      <c r="D2371" s="16" t="s">
        <v>13</v>
      </c>
      <c r="E2371" s="16" t="s">
        <v>44</v>
      </c>
      <c r="F2371" s="15" t="s">
        <v>66</v>
      </c>
      <c r="G2371" s="17">
        <v>2659.22</v>
      </c>
      <c r="H2371" s="16">
        <v>4</v>
      </c>
      <c r="I2371" s="17">
        <v>1307.33</v>
      </c>
      <c r="J2371" s="16" t="s">
        <v>78</v>
      </c>
      <c r="K2371" s="16">
        <v>2025</v>
      </c>
    </row>
    <row r="2372" spans="1:11" ht="16.5" customHeight="1" x14ac:dyDescent="0.3">
      <c r="A2372" s="10">
        <v>45557</v>
      </c>
      <c r="B2372" s="11" t="s">
        <v>124</v>
      </c>
      <c r="C2372" s="11" t="s">
        <v>99</v>
      </c>
      <c r="D2372" s="12" t="s">
        <v>48</v>
      </c>
      <c r="E2372" s="12" t="s">
        <v>62</v>
      </c>
      <c r="F2372" s="11" t="s">
        <v>110</v>
      </c>
      <c r="G2372" s="13">
        <v>5351.58</v>
      </c>
      <c r="H2372" s="12">
        <v>3</v>
      </c>
      <c r="I2372" s="13">
        <v>0</v>
      </c>
      <c r="J2372" s="12" t="s">
        <v>41</v>
      </c>
      <c r="K2372" s="12">
        <v>2024</v>
      </c>
    </row>
    <row r="2373" spans="1:11" ht="16.5" customHeight="1" x14ac:dyDescent="0.3">
      <c r="A2373" s="14">
        <v>45401</v>
      </c>
      <c r="B2373" s="15" t="s">
        <v>101</v>
      </c>
      <c r="C2373" s="15" t="s">
        <v>121</v>
      </c>
      <c r="D2373" s="16" t="s">
        <v>13</v>
      </c>
      <c r="E2373" s="16" t="s">
        <v>14</v>
      </c>
      <c r="F2373" s="15" t="s">
        <v>161</v>
      </c>
      <c r="G2373" s="17">
        <v>596.9</v>
      </c>
      <c r="H2373" s="16">
        <v>5</v>
      </c>
      <c r="I2373" s="17">
        <v>216.75</v>
      </c>
      <c r="J2373" s="16" t="s">
        <v>105</v>
      </c>
      <c r="K2373" s="16">
        <v>2024</v>
      </c>
    </row>
    <row r="2374" spans="1:11" ht="16.5" customHeight="1" x14ac:dyDescent="0.3">
      <c r="A2374" s="10">
        <v>45702</v>
      </c>
      <c r="B2374" s="11" t="s">
        <v>58</v>
      </c>
      <c r="C2374" s="11" t="s">
        <v>59</v>
      </c>
      <c r="D2374" s="12" t="s">
        <v>28</v>
      </c>
      <c r="E2374" s="12" t="s">
        <v>60</v>
      </c>
      <c r="F2374" s="11" t="s">
        <v>61</v>
      </c>
      <c r="G2374" s="13">
        <v>40000.339999999997</v>
      </c>
      <c r="H2374" s="12">
        <v>3</v>
      </c>
      <c r="I2374" s="19">
        <v>-3097.26</v>
      </c>
      <c r="J2374" s="12" t="s">
        <v>78</v>
      </c>
      <c r="K2374" s="12">
        <v>2025</v>
      </c>
    </row>
    <row r="2375" spans="1:11" ht="16.5" customHeight="1" x14ac:dyDescent="0.3">
      <c r="A2375" s="14">
        <v>45500</v>
      </c>
      <c r="B2375" s="15" t="s">
        <v>71</v>
      </c>
      <c r="C2375" s="15" t="s">
        <v>40</v>
      </c>
      <c r="D2375" s="16" t="s">
        <v>13</v>
      </c>
      <c r="E2375" s="16" t="s">
        <v>24</v>
      </c>
      <c r="F2375" s="15" t="s">
        <v>100</v>
      </c>
      <c r="G2375" s="17">
        <v>856.08</v>
      </c>
      <c r="H2375" s="16">
        <v>3</v>
      </c>
      <c r="I2375" s="18">
        <v>-1347.95</v>
      </c>
      <c r="J2375" s="16" t="s">
        <v>82</v>
      </c>
      <c r="K2375" s="16">
        <v>2024</v>
      </c>
    </row>
    <row r="2376" spans="1:11" ht="16.5" customHeight="1" x14ac:dyDescent="0.3">
      <c r="A2376" s="10">
        <v>45743</v>
      </c>
      <c r="B2376" s="11" t="s">
        <v>85</v>
      </c>
      <c r="C2376" s="11" t="s">
        <v>55</v>
      </c>
      <c r="D2376" s="12" t="s">
        <v>13</v>
      </c>
      <c r="E2376" s="12" t="s">
        <v>24</v>
      </c>
      <c r="F2376" s="11" t="s">
        <v>84</v>
      </c>
      <c r="G2376" s="13">
        <v>456.26</v>
      </c>
      <c r="H2376" s="12">
        <v>3</v>
      </c>
      <c r="I2376" s="19">
        <v>-329.42</v>
      </c>
      <c r="J2376" s="12" t="s">
        <v>16</v>
      </c>
      <c r="K2376" s="12">
        <v>2025</v>
      </c>
    </row>
    <row r="2377" spans="1:11" ht="16.5" customHeight="1" x14ac:dyDescent="0.3">
      <c r="A2377" s="14">
        <v>45395</v>
      </c>
      <c r="B2377" s="15" t="s">
        <v>101</v>
      </c>
      <c r="C2377" s="15" t="s">
        <v>23</v>
      </c>
      <c r="D2377" s="16" t="s">
        <v>28</v>
      </c>
      <c r="E2377" s="16" t="s">
        <v>34</v>
      </c>
      <c r="F2377" s="15" t="s">
        <v>145</v>
      </c>
      <c r="G2377" s="17">
        <v>8450.49</v>
      </c>
      <c r="H2377" s="16">
        <v>8</v>
      </c>
      <c r="I2377" s="17">
        <v>1713.12</v>
      </c>
      <c r="J2377" s="16" t="s">
        <v>105</v>
      </c>
      <c r="K2377" s="16">
        <v>2024</v>
      </c>
    </row>
    <row r="2378" spans="1:11" ht="16.5" customHeight="1" x14ac:dyDescent="0.3">
      <c r="A2378" s="10">
        <v>45407</v>
      </c>
      <c r="B2378" s="11" t="s">
        <v>22</v>
      </c>
      <c r="C2378" s="11" t="s">
        <v>153</v>
      </c>
      <c r="D2378" s="12" t="s">
        <v>13</v>
      </c>
      <c r="E2378" s="12" t="s">
        <v>116</v>
      </c>
      <c r="F2378" s="11" t="s">
        <v>179</v>
      </c>
      <c r="G2378" s="13">
        <v>45138.02</v>
      </c>
      <c r="H2378" s="12">
        <v>2</v>
      </c>
      <c r="I2378" s="13">
        <v>8195.9599999999991</v>
      </c>
      <c r="J2378" s="12" t="s">
        <v>105</v>
      </c>
      <c r="K2378" s="12">
        <v>2024</v>
      </c>
    </row>
    <row r="2379" spans="1:11" ht="16.5" customHeight="1" x14ac:dyDescent="0.3">
      <c r="A2379" s="14">
        <v>45653</v>
      </c>
      <c r="B2379" s="15" t="s">
        <v>178</v>
      </c>
      <c r="C2379" s="15" t="s">
        <v>55</v>
      </c>
      <c r="D2379" s="16" t="s">
        <v>13</v>
      </c>
      <c r="E2379" s="16" t="s">
        <v>24</v>
      </c>
      <c r="F2379" s="15" t="s">
        <v>100</v>
      </c>
      <c r="G2379" s="17">
        <v>20443.52</v>
      </c>
      <c r="H2379" s="16">
        <v>4</v>
      </c>
      <c r="I2379" s="17">
        <v>6858.86</v>
      </c>
      <c r="J2379" s="16" t="s">
        <v>21</v>
      </c>
      <c r="K2379" s="16">
        <v>2024</v>
      </c>
    </row>
    <row r="2380" spans="1:11" ht="16.5" customHeight="1" x14ac:dyDescent="0.3">
      <c r="A2380" s="10">
        <v>45734</v>
      </c>
      <c r="B2380" s="11" t="s">
        <v>114</v>
      </c>
      <c r="C2380" s="11" t="s">
        <v>40</v>
      </c>
      <c r="D2380" s="12" t="s">
        <v>28</v>
      </c>
      <c r="E2380" s="12" t="s">
        <v>34</v>
      </c>
      <c r="F2380" s="11" t="s">
        <v>145</v>
      </c>
      <c r="G2380" s="13">
        <v>2548.31</v>
      </c>
      <c r="H2380" s="12">
        <v>1</v>
      </c>
      <c r="I2380" s="13">
        <v>897.11</v>
      </c>
      <c r="J2380" s="12" t="s">
        <v>16</v>
      </c>
      <c r="K2380" s="12">
        <v>2025</v>
      </c>
    </row>
    <row r="2381" spans="1:11" ht="16.5" customHeight="1" x14ac:dyDescent="0.3">
      <c r="A2381" s="14">
        <v>45550</v>
      </c>
      <c r="B2381" s="15" t="s">
        <v>37</v>
      </c>
      <c r="C2381" s="15" t="s">
        <v>12</v>
      </c>
      <c r="D2381" s="16" t="s">
        <v>13</v>
      </c>
      <c r="E2381" s="16" t="s">
        <v>24</v>
      </c>
      <c r="F2381" s="15" t="s">
        <v>25</v>
      </c>
      <c r="G2381" s="17">
        <v>78491.66</v>
      </c>
      <c r="H2381" s="16">
        <v>2</v>
      </c>
      <c r="I2381" s="17">
        <v>23489.77</v>
      </c>
      <c r="J2381" s="16" t="s">
        <v>41</v>
      </c>
      <c r="K2381" s="16">
        <v>2024</v>
      </c>
    </row>
    <row r="2382" spans="1:11" ht="16.5" customHeight="1" x14ac:dyDescent="0.3">
      <c r="A2382" s="10">
        <v>45425</v>
      </c>
      <c r="B2382" s="11" t="s">
        <v>95</v>
      </c>
      <c r="C2382" s="11" t="s">
        <v>12</v>
      </c>
      <c r="D2382" s="12" t="s">
        <v>13</v>
      </c>
      <c r="E2382" s="12" t="s">
        <v>24</v>
      </c>
      <c r="F2382" s="11" t="s">
        <v>91</v>
      </c>
      <c r="G2382" s="13">
        <v>853.54</v>
      </c>
      <c r="H2382" s="12">
        <v>1</v>
      </c>
      <c r="I2382" s="19">
        <v>-611.53</v>
      </c>
      <c r="J2382" s="12" t="s">
        <v>31</v>
      </c>
      <c r="K2382" s="12">
        <v>2024</v>
      </c>
    </row>
    <row r="2383" spans="1:11" ht="16.5" customHeight="1" x14ac:dyDescent="0.3">
      <c r="A2383" s="14">
        <v>45622</v>
      </c>
      <c r="B2383" s="15" t="s">
        <v>120</v>
      </c>
      <c r="C2383" s="15" t="s">
        <v>76</v>
      </c>
      <c r="D2383" s="16" t="s">
        <v>13</v>
      </c>
      <c r="E2383" s="16" t="s">
        <v>24</v>
      </c>
      <c r="F2383" s="15" t="s">
        <v>25</v>
      </c>
      <c r="G2383" s="17">
        <v>9232.3700000000008</v>
      </c>
      <c r="H2383" s="16">
        <v>11</v>
      </c>
      <c r="I2383" s="18">
        <v>-8675.5</v>
      </c>
      <c r="J2383" s="16" t="s">
        <v>46</v>
      </c>
      <c r="K2383" s="16">
        <v>2024</v>
      </c>
    </row>
    <row r="2384" spans="1:11" ht="16.5" customHeight="1" x14ac:dyDescent="0.3">
      <c r="A2384" s="10">
        <v>45429</v>
      </c>
      <c r="B2384" s="11" t="s">
        <v>64</v>
      </c>
      <c r="C2384" s="11" t="s">
        <v>153</v>
      </c>
      <c r="D2384" s="12" t="s">
        <v>13</v>
      </c>
      <c r="E2384" s="12" t="s">
        <v>14</v>
      </c>
      <c r="F2384" s="11" t="s">
        <v>129</v>
      </c>
      <c r="G2384" s="13">
        <v>1743.69</v>
      </c>
      <c r="H2384" s="12">
        <v>4</v>
      </c>
      <c r="I2384" s="13">
        <v>90.05</v>
      </c>
      <c r="J2384" s="12" t="s">
        <v>31</v>
      </c>
      <c r="K2384" s="12">
        <v>2024</v>
      </c>
    </row>
    <row r="2385" spans="1:11" ht="16.5" customHeight="1" x14ac:dyDescent="0.3">
      <c r="A2385" s="14">
        <v>45493</v>
      </c>
      <c r="B2385" s="15" t="s">
        <v>138</v>
      </c>
      <c r="C2385" s="15" t="s">
        <v>23</v>
      </c>
      <c r="D2385" s="16" t="s">
        <v>13</v>
      </c>
      <c r="E2385" s="16" t="s">
        <v>44</v>
      </c>
      <c r="F2385" s="15" t="s">
        <v>53</v>
      </c>
      <c r="G2385" s="17">
        <v>1735.01</v>
      </c>
      <c r="H2385" s="16">
        <v>1</v>
      </c>
      <c r="I2385" s="17">
        <v>895.64</v>
      </c>
      <c r="J2385" s="16" t="s">
        <v>82</v>
      </c>
      <c r="K2385" s="16">
        <v>2024</v>
      </c>
    </row>
    <row r="2386" spans="1:11" ht="16.5" customHeight="1" x14ac:dyDescent="0.3">
      <c r="A2386" s="10">
        <v>45404</v>
      </c>
      <c r="B2386" s="11" t="s">
        <v>51</v>
      </c>
      <c r="C2386" s="11" t="s">
        <v>76</v>
      </c>
      <c r="D2386" s="12" t="s">
        <v>13</v>
      </c>
      <c r="E2386" s="12" t="s">
        <v>24</v>
      </c>
      <c r="F2386" s="11" t="s">
        <v>91</v>
      </c>
      <c r="G2386" s="13">
        <v>6989.24</v>
      </c>
      <c r="H2386" s="12">
        <v>7</v>
      </c>
      <c r="I2386" s="13">
        <v>2565.9699999999998</v>
      </c>
      <c r="J2386" s="12" t="s">
        <v>105</v>
      </c>
      <c r="K2386" s="12">
        <v>2024</v>
      </c>
    </row>
    <row r="2387" spans="1:11" ht="16.5" customHeight="1" x14ac:dyDescent="0.3">
      <c r="A2387" s="14">
        <v>45494</v>
      </c>
      <c r="B2387" s="15" t="s">
        <v>22</v>
      </c>
      <c r="C2387" s="15" t="s">
        <v>121</v>
      </c>
      <c r="D2387" s="16" t="s">
        <v>13</v>
      </c>
      <c r="E2387" s="16" t="s">
        <v>19</v>
      </c>
      <c r="F2387" s="15" t="s">
        <v>38</v>
      </c>
      <c r="G2387" s="17">
        <v>6254.85</v>
      </c>
      <c r="H2387" s="16">
        <v>5</v>
      </c>
      <c r="I2387" s="17">
        <v>1797.31</v>
      </c>
      <c r="J2387" s="16" t="s">
        <v>82</v>
      </c>
      <c r="K2387" s="16">
        <v>2024</v>
      </c>
    </row>
    <row r="2388" spans="1:11" ht="16.5" customHeight="1" x14ac:dyDescent="0.3">
      <c r="A2388" s="10">
        <v>45447</v>
      </c>
      <c r="B2388" s="11" t="s">
        <v>58</v>
      </c>
      <c r="C2388" s="11" t="s">
        <v>23</v>
      </c>
      <c r="D2388" s="12" t="s">
        <v>28</v>
      </c>
      <c r="E2388" s="12" t="s">
        <v>146</v>
      </c>
      <c r="F2388" s="11" t="s">
        <v>147</v>
      </c>
      <c r="G2388" s="13">
        <v>10313.86</v>
      </c>
      <c r="H2388" s="12">
        <v>1</v>
      </c>
      <c r="I2388" s="13">
        <v>378.84</v>
      </c>
      <c r="J2388" s="12" t="s">
        <v>26</v>
      </c>
      <c r="K2388" s="12">
        <v>2024</v>
      </c>
    </row>
    <row r="2389" spans="1:11" ht="16.5" customHeight="1" x14ac:dyDescent="0.3">
      <c r="A2389" s="14">
        <v>45642</v>
      </c>
      <c r="B2389" s="15" t="s">
        <v>88</v>
      </c>
      <c r="C2389" s="15" t="s">
        <v>93</v>
      </c>
      <c r="D2389" s="16" t="s">
        <v>13</v>
      </c>
      <c r="E2389" s="16" t="s">
        <v>44</v>
      </c>
      <c r="F2389" s="15" t="s">
        <v>156</v>
      </c>
      <c r="G2389" s="17">
        <v>9192.59</v>
      </c>
      <c r="H2389" s="16">
        <v>2</v>
      </c>
      <c r="I2389" s="17">
        <v>3764.93</v>
      </c>
      <c r="J2389" s="16" t="s">
        <v>21</v>
      </c>
      <c r="K2389" s="16">
        <v>2024</v>
      </c>
    </row>
    <row r="2390" spans="1:11" ht="16.5" customHeight="1" x14ac:dyDescent="0.3">
      <c r="A2390" s="10">
        <v>45548</v>
      </c>
      <c r="B2390" s="11" t="s">
        <v>115</v>
      </c>
      <c r="C2390" s="11" t="s">
        <v>99</v>
      </c>
      <c r="D2390" s="12" t="s">
        <v>13</v>
      </c>
      <c r="E2390" s="12" t="s">
        <v>24</v>
      </c>
      <c r="F2390" s="11" t="s">
        <v>91</v>
      </c>
      <c r="G2390" s="13">
        <v>26349.360000000001</v>
      </c>
      <c r="H2390" s="12">
        <v>2</v>
      </c>
      <c r="I2390" s="13">
        <v>13451.09</v>
      </c>
      <c r="J2390" s="12" t="s">
        <v>41</v>
      </c>
      <c r="K2390" s="12">
        <v>2024</v>
      </c>
    </row>
    <row r="2391" spans="1:11" ht="16.5" customHeight="1" x14ac:dyDescent="0.3">
      <c r="A2391" s="14">
        <v>45601</v>
      </c>
      <c r="B2391" s="15" t="s">
        <v>90</v>
      </c>
      <c r="C2391" s="15" t="s">
        <v>153</v>
      </c>
      <c r="D2391" s="16" t="s">
        <v>13</v>
      </c>
      <c r="E2391" s="16" t="s">
        <v>73</v>
      </c>
      <c r="F2391" s="15" t="s">
        <v>127</v>
      </c>
      <c r="G2391" s="17">
        <v>12347.96</v>
      </c>
      <c r="H2391" s="16">
        <v>2</v>
      </c>
      <c r="I2391" s="18">
        <v>-2071.4299999999998</v>
      </c>
      <c r="J2391" s="16" t="s">
        <v>46</v>
      </c>
      <c r="K2391" s="16">
        <v>2024</v>
      </c>
    </row>
    <row r="2392" spans="1:11" ht="16.5" customHeight="1" x14ac:dyDescent="0.3">
      <c r="A2392" s="10">
        <v>45741</v>
      </c>
      <c r="B2392" s="11" t="s">
        <v>37</v>
      </c>
      <c r="C2392" s="11" t="s">
        <v>55</v>
      </c>
      <c r="D2392" s="12" t="s">
        <v>13</v>
      </c>
      <c r="E2392" s="12" t="s">
        <v>154</v>
      </c>
      <c r="F2392" s="11" t="s">
        <v>195</v>
      </c>
      <c r="G2392" s="13">
        <v>120014.29</v>
      </c>
      <c r="H2392" s="12">
        <v>1</v>
      </c>
      <c r="I2392" s="19">
        <v>-27890.52</v>
      </c>
      <c r="J2392" s="12" t="s">
        <v>16</v>
      </c>
      <c r="K2392" s="12">
        <v>2025</v>
      </c>
    </row>
    <row r="2393" spans="1:11" ht="16.5" customHeight="1" x14ac:dyDescent="0.3">
      <c r="A2393" s="14">
        <v>45496</v>
      </c>
      <c r="B2393" s="15" t="s">
        <v>85</v>
      </c>
      <c r="C2393" s="15" t="s">
        <v>40</v>
      </c>
      <c r="D2393" s="16" t="s">
        <v>13</v>
      </c>
      <c r="E2393" s="16" t="s">
        <v>116</v>
      </c>
      <c r="F2393" s="15" t="s">
        <v>179</v>
      </c>
      <c r="G2393" s="17">
        <v>4725.8999999999996</v>
      </c>
      <c r="H2393" s="16">
        <v>3</v>
      </c>
      <c r="I2393" s="17">
        <v>1679.46</v>
      </c>
      <c r="J2393" s="16" t="s">
        <v>82</v>
      </c>
      <c r="K2393" s="16">
        <v>2024</v>
      </c>
    </row>
    <row r="2394" spans="1:11" ht="16.5" customHeight="1" x14ac:dyDescent="0.3">
      <c r="A2394" s="10">
        <v>45465</v>
      </c>
      <c r="B2394" s="11" t="s">
        <v>176</v>
      </c>
      <c r="C2394" s="11" t="s">
        <v>111</v>
      </c>
      <c r="D2394" s="12" t="s">
        <v>13</v>
      </c>
      <c r="E2394" s="12" t="s">
        <v>24</v>
      </c>
      <c r="F2394" s="11" t="s">
        <v>100</v>
      </c>
      <c r="G2394" s="13">
        <v>3501.16</v>
      </c>
      <c r="H2394" s="12">
        <v>2</v>
      </c>
      <c r="I2394" s="13">
        <v>1460.49</v>
      </c>
      <c r="J2394" s="12" t="s">
        <v>26</v>
      </c>
      <c r="K2394" s="12">
        <v>2024</v>
      </c>
    </row>
    <row r="2395" spans="1:11" ht="16.5" customHeight="1" x14ac:dyDescent="0.3">
      <c r="A2395" s="14">
        <v>45744</v>
      </c>
      <c r="B2395" s="15" t="s">
        <v>85</v>
      </c>
      <c r="C2395" s="15" t="s">
        <v>52</v>
      </c>
      <c r="D2395" s="16" t="s">
        <v>48</v>
      </c>
      <c r="E2395" s="16" t="s">
        <v>62</v>
      </c>
      <c r="F2395" s="15" t="s">
        <v>119</v>
      </c>
      <c r="G2395" s="17">
        <v>419201.4</v>
      </c>
      <c r="H2395" s="16">
        <v>6</v>
      </c>
      <c r="I2395" s="17">
        <v>32385.360000000001</v>
      </c>
      <c r="J2395" s="16" t="s">
        <v>16</v>
      </c>
      <c r="K2395" s="16">
        <v>2025</v>
      </c>
    </row>
    <row r="2396" spans="1:11" ht="16.5" customHeight="1" x14ac:dyDescent="0.3">
      <c r="A2396" s="10">
        <v>45436</v>
      </c>
      <c r="B2396" s="11" t="s">
        <v>69</v>
      </c>
      <c r="C2396" s="11" t="s">
        <v>83</v>
      </c>
      <c r="D2396" s="12" t="s">
        <v>48</v>
      </c>
      <c r="E2396" s="12" t="s">
        <v>62</v>
      </c>
      <c r="F2396" s="11" t="s">
        <v>63</v>
      </c>
      <c r="G2396" s="13">
        <v>9210.51</v>
      </c>
      <c r="H2396" s="12">
        <v>2</v>
      </c>
      <c r="I2396" s="13">
        <v>249.76</v>
      </c>
      <c r="J2396" s="12" t="s">
        <v>31</v>
      </c>
      <c r="K2396" s="12">
        <v>2024</v>
      </c>
    </row>
    <row r="2397" spans="1:11" ht="16.5" customHeight="1" x14ac:dyDescent="0.3">
      <c r="A2397" s="14">
        <v>45454</v>
      </c>
      <c r="B2397" s="15" t="s">
        <v>51</v>
      </c>
      <c r="C2397" s="15" t="s">
        <v>121</v>
      </c>
      <c r="D2397" s="16" t="s">
        <v>28</v>
      </c>
      <c r="E2397" s="16" t="s">
        <v>60</v>
      </c>
      <c r="F2397" s="15" t="s">
        <v>169</v>
      </c>
      <c r="G2397" s="17">
        <v>25910.11</v>
      </c>
      <c r="H2397" s="16">
        <v>2</v>
      </c>
      <c r="I2397" s="18">
        <v>-16722.37</v>
      </c>
      <c r="J2397" s="16" t="s">
        <v>26</v>
      </c>
      <c r="K2397" s="16">
        <v>2024</v>
      </c>
    </row>
    <row r="2398" spans="1:11" ht="16.5" customHeight="1" x14ac:dyDescent="0.3">
      <c r="A2398" s="10">
        <v>45666</v>
      </c>
      <c r="B2398" s="11" t="s">
        <v>22</v>
      </c>
      <c r="C2398" s="11" t="s">
        <v>111</v>
      </c>
      <c r="D2398" s="12" t="s">
        <v>48</v>
      </c>
      <c r="E2398" s="12" t="s">
        <v>140</v>
      </c>
      <c r="F2398" s="11" t="s">
        <v>141</v>
      </c>
      <c r="G2398" s="13">
        <v>241030.81</v>
      </c>
      <c r="H2398" s="12">
        <v>2</v>
      </c>
      <c r="I2398" s="13">
        <v>55087.12</v>
      </c>
      <c r="J2398" s="12" t="s">
        <v>170</v>
      </c>
      <c r="K2398" s="12">
        <v>2025</v>
      </c>
    </row>
    <row r="2399" spans="1:11" ht="16.5" customHeight="1" x14ac:dyDescent="0.3">
      <c r="A2399" s="14">
        <v>45735</v>
      </c>
      <c r="B2399" s="15" t="s">
        <v>122</v>
      </c>
      <c r="C2399" s="15" t="s">
        <v>153</v>
      </c>
      <c r="D2399" s="16" t="s">
        <v>13</v>
      </c>
      <c r="E2399" s="16" t="s">
        <v>73</v>
      </c>
      <c r="F2399" s="15" t="s">
        <v>173</v>
      </c>
      <c r="G2399" s="17">
        <v>1181.92</v>
      </c>
      <c r="H2399" s="16">
        <v>1</v>
      </c>
      <c r="I2399" s="17">
        <v>325.33999999999997</v>
      </c>
      <c r="J2399" s="16" t="s">
        <v>16</v>
      </c>
      <c r="K2399" s="16">
        <v>2025</v>
      </c>
    </row>
    <row r="2400" spans="1:11" ht="16.5" customHeight="1" x14ac:dyDescent="0.3">
      <c r="A2400" s="10">
        <v>45736</v>
      </c>
      <c r="B2400" s="11" t="s">
        <v>158</v>
      </c>
      <c r="C2400" s="11" t="s">
        <v>99</v>
      </c>
      <c r="D2400" s="12" t="s">
        <v>48</v>
      </c>
      <c r="E2400" s="12" t="s">
        <v>62</v>
      </c>
      <c r="F2400" s="11" t="s">
        <v>110</v>
      </c>
      <c r="G2400" s="13">
        <v>66232.759999999995</v>
      </c>
      <c r="H2400" s="12">
        <v>5</v>
      </c>
      <c r="I2400" s="19">
        <v>-11191.92</v>
      </c>
      <c r="J2400" s="12" t="s">
        <v>16</v>
      </c>
      <c r="K2400" s="12">
        <v>2025</v>
      </c>
    </row>
    <row r="2401" spans="1:11" ht="16.5" customHeight="1" x14ac:dyDescent="0.3">
      <c r="A2401" s="14">
        <v>45735</v>
      </c>
      <c r="B2401" s="15" t="s">
        <v>58</v>
      </c>
      <c r="C2401" s="15" t="s">
        <v>76</v>
      </c>
      <c r="D2401" s="16" t="s">
        <v>13</v>
      </c>
      <c r="E2401" s="16" t="s">
        <v>24</v>
      </c>
      <c r="F2401" s="15" t="s">
        <v>25</v>
      </c>
      <c r="G2401" s="17">
        <v>1177.29</v>
      </c>
      <c r="H2401" s="16">
        <v>5</v>
      </c>
      <c r="I2401" s="18">
        <v>-950.41</v>
      </c>
      <c r="J2401" s="16" t="s">
        <v>16</v>
      </c>
      <c r="K2401" s="16">
        <v>2025</v>
      </c>
    </row>
    <row r="2402" spans="1:11" ht="16.5" customHeight="1" x14ac:dyDescent="0.3">
      <c r="A2402" s="10">
        <v>45666</v>
      </c>
      <c r="B2402" s="11" t="s">
        <v>190</v>
      </c>
      <c r="C2402" s="11" t="s">
        <v>65</v>
      </c>
      <c r="D2402" s="12" t="s">
        <v>13</v>
      </c>
      <c r="E2402" s="12" t="s">
        <v>44</v>
      </c>
      <c r="F2402" s="11" t="s">
        <v>53</v>
      </c>
      <c r="G2402" s="13">
        <v>1385.53</v>
      </c>
      <c r="H2402" s="12">
        <v>2</v>
      </c>
      <c r="I2402" s="13">
        <v>682.96</v>
      </c>
      <c r="J2402" s="12" t="s">
        <v>170</v>
      </c>
      <c r="K2402" s="12">
        <v>2025</v>
      </c>
    </row>
    <row r="2403" spans="1:11" ht="16.5" customHeight="1" x14ac:dyDescent="0.3">
      <c r="A2403" s="14">
        <v>45672</v>
      </c>
      <c r="B2403" s="15" t="s">
        <v>126</v>
      </c>
      <c r="C2403" s="15" t="s">
        <v>33</v>
      </c>
      <c r="D2403" s="16" t="s">
        <v>28</v>
      </c>
      <c r="E2403" s="16" t="s">
        <v>60</v>
      </c>
      <c r="F2403" s="15" t="s">
        <v>61</v>
      </c>
      <c r="G2403" s="17">
        <v>61514.27</v>
      </c>
      <c r="H2403" s="16">
        <v>2</v>
      </c>
      <c r="I2403" s="17">
        <v>6625.8</v>
      </c>
      <c r="J2403" s="16" t="s">
        <v>170</v>
      </c>
      <c r="K2403" s="16">
        <v>2025</v>
      </c>
    </row>
    <row r="2404" spans="1:11" ht="16.5" customHeight="1" x14ac:dyDescent="0.3">
      <c r="A2404" s="10">
        <v>45613</v>
      </c>
      <c r="B2404" s="11" t="s">
        <v>138</v>
      </c>
      <c r="C2404" s="11" t="s">
        <v>65</v>
      </c>
      <c r="D2404" s="12" t="s">
        <v>48</v>
      </c>
      <c r="E2404" s="12" t="s">
        <v>62</v>
      </c>
      <c r="F2404" s="11" t="s">
        <v>81</v>
      </c>
      <c r="G2404" s="13">
        <v>40468.51</v>
      </c>
      <c r="H2404" s="12">
        <v>3</v>
      </c>
      <c r="I2404" s="13">
        <v>10190.200000000001</v>
      </c>
      <c r="J2404" s="12" t="s">
        <v>46</v>
      </c>
      <c r="K2404" s="12">
        <v>2024</v>
      </c>
    </row>
    <row r="2405" spans="1:11" ht="16.5" customHeight="1" x14ac:dyDescent="0.3">
      <c r="A2405" s="14">
        <v>45604</v>
      </c>
      <c r="B2405" s="15" t="s">
        <v>79</v>
      </c>
      <c r="C2405" s="15" t="s">
        <v>43</v>
      </c>
      <c r="D2405" s="16" t="s">
        <v>48</v>
      </c>
      <c r="E2405" s="16" t="s">
        <v>62</v>
      </c>
      <c r="F2405" s="15" t="s">
        <v>81</v>
      </c>
      <c r="G2405" s="17">
        <v>5176.8900000000003</v>
      </c>
      <c r="H2405" s="16">
        <v>6</v>
      </c>
      <c r="I2405" s="18">
        <v>-1182.48</v>
      </c>
      <c r="J2405" s="16" t="s">
        <v>46</v>
      </c>
      <c r="K2405" s="16">
        <v>2024</v>
      </c>
    </row>
    <row r="2406" spans="1:11" ht="16.5" customHeight="1" x14ac:dyDescent="0.3">
      <c r="A2406" s="10">
        <v>45387</v>
      </c>
      <c r="B2406" s="11" t="s">
        <v>103</v>
      </c>
      <c r="C2406" s="11" t="s">
        <v>83</v>
      </c>
      <c r="D2406" s="12" t="s">
        <v>13</v>
      </c>
      <c r="E2406" s="12" t="s">
        <v>24</v>
      </c>
      <c r="F2406" s="11" t="s">
        <v>25</v>
      </c>
      <c r="G2406" s="13">
        <v>3758</v>
      </c>
      <c r="H2406" s="12">
        <v>5</v>
      </c>
      <c r="I2406" s="19">
        <v>-2536.3000000000002</v>
      </c>
      <c r="J2406" s="12" t="s">
        <v>105</v>
      </c>
      <c r="K2406" s="12">
        <v>2024</v>
      </c>
    </row>
    <row r="2407" spans="1:11" ht="16.5" customHeight="1" x14ac:dyDescent="0.3">
      <c r="A2407" s="14">
        <v>45544</v>
      </c>
      <c r="B2407" s="15" t="s">
        <v>75</v>
      </c>
      <c r="C2407" s="15" t="s">
        <v>18</v>
      </c>
      <c r="D2407" s="16" t="s">
        <v>48</v>
      </c>
      <c r="E2407" s="16" t="s">
        <v>62</v>
      </c>
      <c r="F2407" s="15" t="s">
        <v>70</v>
      </c>
      <c r="G2407" s="17">
        <v>8719.26</v>
      </c>
      <c r="H2407" s="16">
        <v>1</v>
      </c>
      <c r="I2407" s="17">
        <v>2302.39</v>
      </c>
      <c r="J2407" s="16" t="s">
        <v>41</v>
      </c>
      <c r="K2407" s="16">
        <v>2024</v>
      </c>
    </row>
    <row r="2408" spans="1:11" ht="16.5" customHeight="1" x14ac:dyDescent="0.3">
      <c r="A2408" s="10">
        <v>45646</v>
      </c>
      <c r="B2408" s="11" t="s">
        <v>88</v>
      </c>
      <c r="C2408" s="11" t="s">
        <v>18</v>
      </c>
      <c r="D2408" s="12" t="s">
        <v>28</v>
      </c>
      <c r="E2408" s="12" t="s">
        <v>34</v>
      </c>
      <c r="F2408" s="11" t="s">
        <v>35</v>
      </c>
      <c r="G2408" s="13">
        <v>61908.95</v>
      </c>
      <c r="H2408" s="12">
        <v>5</v>
      </c>
      <c r="I2408" s="13">
        <v>18513.93</v>
      </c>
      <c r="J2408" s="12" t="s">
        <v>21</v>
      </c>
      <c r="K2408" s="12">
        <v>2024</v>
      </c>
    </row>
    <row r="2409" spans="1:11" ht="16.5" customHeight="1" x14ac:dyDescent="0.3">
      <c r="A2409" s="14">
        <v>45591</v>
      </c>
      <c r="B2409" s="15" t="s">
        <v>69</v>
      </c>
      <c r="C2409" s="15" t="s">
        <v>59</v>
      </c>
      <c r="D2409" s="16" t="s">
        <v>13</v>
      </c>
      <c r="E2409" s="16" t="s">
        <v>19</v>
      </c>
      <c r="F2409" s="15" t="s">
        <v>152</v>
      </c>
      <c r="G2409" s="17">
        <v>1270.58</v>
      </c>
      <c r="H2409" s="16">
        <v>2</v>
      </c>
      <c r="I2409" s="17">
        <v>437.54</v>
      </c>
      <c r="J2409" s="16" t="s">
        <v>96</v>
      </c>
      <c r="K2409" s="16">
        <v>2024</v>
      </c>
    </row>
    <row r="2410" spans="1:11" ht="16.5" customHeight="1" x14ac:dyDescent="0.3">
      <c r="A2410" s="10">
        <v>45632</v>
      </c>
      <c r="B2410" s="11" t="s">
        <v>176</v>
      </c>
      <c r="C2410" s="11" t="s">
        <v>83</v>
      </c>
      <c r="D2410" s="12" t="s">
        <v>28</v>
      </c>
      <c r="E2410" s="12" t="s">
        <v>146</v>
      </c>
      <c r="F2410" s="11" t="s">
        <v>206</v>
      </c>
      <c r="G2410" s="13">
        <v>38338.370000000003</v>
      </c>
      <c r="H2410" s="12">
        <v>3</v>
      </c>
      <c r="I2410" s="19">
        <v>-7640.28</v>
      </c>
      <c r="J2410" s="12" t="s">
        <v>21</v>
      </c>
      <c r="K2410" s="12">
        <v>2024</v>
      </c>
    </row>
    <row r="2411" spans="1:11" ht="16.5" customHeight="1" x14ac:dyDescent="0.3">
      <c r="A2411" s="14">
        <v>45397</v>
      </c>
      <c r="B2411" s="15" t="s">
        <v>71</v>
      </c>
      <c r="C2411" s="15" t="s">
        <v>12</v>
      </c>
      <c r="D2411" s="16" t="s">
        <v>13</v>
      </c>
      <c r="E2411" s="16" t="s">
        <v>19</v>
      </c>
      <c r="F2411" s="15" t="s">
        <v>20</v>
      </c>
      <c r="G2411" s="17">
        <v>901.64</v>
      </c>
      <c r="H2411" s="16">
        <v>3</v>
      </c>
      <c r="I2411" s="17">
        <v>302</v>
      </c>
      <c r="J2411" s="16" t="s">
        <v>105</v>
      </c>
      <c r="K2411" s="16">
        <v>2024</v>
      </c>
    </row>
    <row r="2412" spans="1:11" ht="16.5" customHeight="1" x14ac:dyDescent="0.3">
      <c r="A2412" s="10">
        <v>45554</v>
      </c>
      <c r="B2412" s="11" t="s">
        <v>67</v>
      </c>
      <c r="C2412" s="11" t="s">
        <v>111</v>
      </c>
      <c r="D2412" s="12" t="s">
        <v>48</v>
      </c>
      <c r="E2412" s="12" t="s">
        <v>62</v>
      </c>
      <c r="F2412" s="11" t="s">
        <v>186</v>
      </c>
      <c r="G2412" s="13">
        <v>5565.66</v>
      </c>
      <c r="H2412" s="12">
        <v>1</v>
      </c>
      <c r="I2412" s="13">
        <v>667.13</v>
      </c>
      <c r="J2412" s="12" t="s">
        <v>41</v>
      </c>
      <c r="K2412" s="12">
        <v>2024</v>
      </c>
    </row>
    <row r="2413" spans="1:11" ht="16.5" customHeight="1" x14ac:dyDescent="0.3">
      <c r="A2413" s="14">
        <v>45664</v>
      </c>
      <c r="B2413" s="15" t="s">
        <v>88</v>
      </c>
      <c r="C2413" s="15" t="s">
        <v>153</v>
      </c>
      <c r="D2413" s="16" t="s">
        <v>28</v>
      </c>
      <c r="E2413" s="16" t="s">
        <v>34</v>
      </c>
      <c r="F2413" s="15" t="s">
        <v>123</v>
      </c>
      <c r="G2413" s="17">
        <v>1060.96</v>
      </c>
      <c r="H2413" s="16">
        <v>2</v>
      </c>
      <c r="I2413" s="17">
        <v>304.94</v>
      </c>
      <c r="J2413" s="16" t="s">
        <v>170</v>
      </c>
      <c r="K2413" s="16">
        <v>2025</v>
      </c>
    </row>
    <row r="2414" spans="1:11" ht="16.5" customHeight="1" x14ac:dyDescent="0.3">
      <c r="A2414" s="10">
        <v>45410</v>
      </c>
      <c r="B2414" s="11" t="s">
        <v>58</v>
      </c>
      <c r="C2414" s="11" t="s">
        <v>52</v>
      </c>
      <c r="D2414" s="12" t="s">
        <v>13</v>
      </c>
      <c r="E2414" s="12" t="s">
        <v>24</v>
      </c>
      <c r="F2414" s="11" t="s">
        <v>100</v>
      </c>
      <c r="G2414" s="13">
        <v>4542.62</v>
      </c>
      <c r="H2414" s="12">
        <v>2</v>
      </c>
      <c r="I2414" s="13">
        <v>1970.98</v>
      </c>
      <c r="J2414" s="12" t="s">
        <v>105</v>
      </c>
      <c r="K2414" s="12">
        <v>2024</v>
      </c>
    </row>
    <row r="2415" spans="1:11" ht="16.5" customHeight="1" x14ac:dyDescent="0.3">
      <c r="A2415" s="14">
        <v>45460</v>
      </c>
      <c r="B2415" s="15" t="s">
        <v>95</v>
      </c>
      <c r="C2415" s="15" t="s">
        <v>59</v>
      </c>
      <c r="D2415" s="16" t="s">
        <v>28</v>
      </c>
      <c r="E2415" s="16" t="s">
        <v>60</v>
      </c>
      <c r="F2415" s="15" t="s">
        <v>136</v>
      </c>
      <c r="G2415" s="17">
        <v>11153.85</v>
      </c>
      <c r="H2415" s="16">
        <v>6</v>
      </c>
      <c r="I2415" s="18">
        <v>-9162.4</v>
      </c>
      <c r="J2415" s="16" t="s">
        <v>26</v>
      </c>
      <c r="K2415" s="16">
        <v>2024</v>
      </c>
    </row>
    <row r="2416" spans="1:11" ht="16.5" customHeight="1" x14ac:dyDescent="0.3">
      <c r="A2416" s="10">
        <v>45508</v>
      </c>
      <c r="B2416" s="11" t="s">
        <v>85</v>
      </c>
      <c r="C2416" s="11" t="s">
        <v>65</v>
      </c>
      <c r="D2416" s="12" t="s">
        <v>13</v>
      </c>
      <c r="E2416" s="12" t="s">
        <v>44</v>
      </c>
      <c r="F2416" s="11" t="s">
        <v>72</v>
      </c>
      <c r="G2416" s="13">
        <v>1291.51</v>
      </c>
      <c r="H2416" s="12">
        <v>2</v>
      </c>
      <c r="I2416" s="13">
        <v>629.85</v>
      </c>
      <c r="J2416" s="12" t="s">
        <v>36</v>
      </c>
      <c r="K2416" s="12">
        <v>2024</v>
      </c>
    </row>
    <row r="2417" spans="1:11" ht="16.5" customHeight="1" x14ac:dyDescent="0.3">
      <c r="A2417" s="14">
        <v>45543</v>
      </c>
      <c r="B2417" s="15" t="s">
        <v>22</v>
      </c>
      <c r="C2417" s="15" t="s">
        <v>93</v>
      </c>
      <c r="D2417" s="16" t="s">
        <v>48</v>
      </c>
      <c r="E2417" s="16" t="s">
        <v>62</v>
      </c>
      <c r="F2417" s="15" t="s">
        <v>63</v>
      </c>
      <c r="G2417" s="17">
        <v>3192.69</v>
      </c>
      <c r="H2417" s="16">
        <v>1</v>
      </c>
      <c r="I2417" s="17">
        <v>1122.6300000000001</v>
      </c>
      <c r="J2417" s="16" t="s">
        <v>41</v>
      </c>
      <c r="K2417" s="16">
        <v>2024</v>
      </c>
    </row>
    <row r="2418" spans="1:11" ht="16.5" customHeight="1" x14ac:dyDescent="0.3">
      <c r="A2418" s="10">
        <v>45425</v>
      </c>
      <c r="B2418" s="11" t="s">
        <v>133</v>
      </c>
      <c r="C2418" s="11" t="s">
        <v>12</v>
      </c>
      <c r="D2418" s="12" t="s">
        <v>13</v>
      </c>
      <c r="E2418" s="12" t="s">
        <v>73</v>
      </c>
      <c r="F2418" s="11" t="s">
        <v>173</v>
      </c>
      <c r="G2418" s="13">
        <v>1616.99</v>
      </c>
      <c r="H2418" s="12">
        <v>1</v>
      </c>
      <c r="I2418" s="13">
        <v>128.53</v>
      </c>
      <c r="J2418" s="12" t="s">
        <v>31</v>
      </c>
      <c r="K2418" s="12">
        <v>2024</v>
      </c>
    </row>
    <row r="2419" spans="1:11" ht="16.5" customHeight="1" x14ac:dyDescent="0.3">
      <c r="A2419" s="14">
        <v>45529</v>
      </c>
      <c r="B2419" s="15" t="s">
        <v>103</v>
      </c>
      <c r="C2419" s="15" t="s">
        <v>47</v>
      </c>
      <c r="D2419" s="16" t="s">
        <v>13</v>
      </c>
      <c r="E2419" s="16" t="s">
        <v>44</v>
      </c>
      <c r="F2419" s="15" t="s">
        <v>97</v>
      </c>
      <c r="G2419" s="17">
        <v>848.1</v>
      </c>
      <c r="H2419" s="16">
        <v>1</v>
      </c>
      <c r="I2419" s="17">
        <v>342.17</v>
      </c>
      <c r="J2419" s="16" t="s">
        <v>36</v>
      </c>
      <c r="K2419" s="16">
        <v>2024</v>
      </c>
    </row>
    <row r="2420" spans="1:11" ht="16.5" customHeight="1" x14ac:dyDescent="0.3">
      <c r="A2420" s="10">
        <v>45460</v>
      </c>
      <c r="B2420" s="11" t="s">
        <v>176</v>
      </c>
      <c r="C2420" s="11" t="s">
        <v>55</v>
      </c>
      <c r="D2420" s="12" t="s">
        <v>13</v>
      </c>
      <c r="E2420" s="12" t="s">
        <v>24</v>
      </c>
      <c r="F2420" s="11" t="s">
        <v>100</v>
      </c>
      <c r="G2420" s="13">
        <v>408.99</v>
      </c>
      <c r="H2420" s="12">
        <v>2</v>
      </c>
      <c r="I2420" s="19">
        <v>-358.54</v>
      </c>
      <c r="J2420" s="12" t="s">
        <v>26</v>
      </c>
      <c r="K2420" s="12">
        <v>2024</v>
      </c>
    </row>
    <row r="2421" spans="1:11" ht="16.5" customHeight="1" x14ac:dyDescent="0.3">
      <c r="A2421" s="14">
        <v>45641</v>
      </c>
      <c r="B2421" s="15" t="s">
        <v>22</v>
      </c>
      <c r="C2421" s="15" t="s">
        <v>43</v>
      </c>
      <c r="D2421" s="16" t="s">
        <v>28</v>
      </c>
      <c r="E2421" s="16" t="s">
        <v>29</v>
      </c>
      <c r="F2421" s="15" t="s">
        <v>30</v>
      </c>
      <c r="G2421" s="17">
        <v>50977.23</v>
      </c>
      <c r="H2421" s="16">
        <v>2</v>
      </c>
      <c r="I2421" s="17">
        <v>9228.11</v>
      </c>
      <c r="J2421" s="16" t="s">
        <v>21</v>
      </c>
      <c r="K2421" s="16">
        <v>2024</v>
      </c>
    </row>
    <row r="2422" spans="1:11" ht="16.5" customHeight="1" x14ac:dyDescent="0.3">
      <c r="A2422" s="10">
        <v>45509</v>
      </c>
      <c r="B2422" s="11" t="s">
        <v>120</v>
      </c>
      <c r="C2422" s="11" t="s">
        <v>83</v>
      </c>
      <c r="D2422" s="12" t="s">
        <v>13</v>
      </c>
      <c r="E2422" s="12" t="s">
        <v>44</v>
      </c>
      <c r="F2422" s="11" t="s">
        <v>66</v>
      </c>
      <c r="G2422" s="13">
        <v>5484.81</v>
      </c>
      <c r="H2422" s="12">
        <v>5</v>
      </c>
      <c r="I2422" s="13">
        <v>1818.05</v>
      </c>
      <c r="J2422" s="12" t="s">
        <v>36</v>
      </c>
      <c r="K2422" s="12">
        <v>2024</v>
      </c>
    </row>
    <row r="2423" spans="1:11" ht="16.5" customHeight="1" x14ac:dyDescent="0.3">
      <c r="A2423" s="14">
        <v>45552</v>
      </c>
      <c r="B2423" s="15" t="s">
        <v>51</v>
      </c>
      <c r="C2423" s="15" t="s">
        <v>23</v>
      </c>
      <c r="D2423" s="16" t="s">
        <v>13</v>
      </c>
      <c r="E2423" s="16" t="s">
        <v>44</v>
      </c>
      <c r="F2423" s="15" t="s">
        <v>97</v>
      </c>
      <c r="G2423" s="17">
        <v>2013.76</v>
      </c>
      <c r="H2423" s="16">
        <v>2</v>
      </c>
      <c r="I2423" s="17">
        <v>1147.9000000000001</v>
      </c>
      <c r="J2423" s="16" t="s">
        <v>41</v>
      </c>
      <c r="K2423" s="16">
        <v>2024</v>
      </c>
    </row>
    <row r="2424" spans="1:11" ht="16.5" customHeight="1" x14ac:dyDescent="0.3">
      <c r="A2424" s="10">
        <v>45723</v>
      </c>
      <c r="B2424" s="11" t="s">
        <v>86</v>
      </c>
      <c r="C2424" s="11" t="s">
        <v>83</v>
      </c>
      <c r="D2424" s="12" t="s">
        <v>13</v>
      </c>
      <c r="E2424" s="12" t="s">
        <v>14</v>
      </c>
      <c r="F2424" s="11" t="s">
        <v>139</v>
      </c>
      <c r="G2424" s="13">
        <v>3122.1</v>
      </c>
      <c r="H2424" s="12">
        <v>4</v>
      </c>
      <c r="I2424" s="13">
        <v>1372.19</v>
      </c>
      <c r="J2424" s="12" t="s">
        <v>16</v>
      </c>
      <c r="K2424" s="12">
        <v>2025</v>
      </c>
    </row>
    <row r="2425" spans="1:11" ht="16.5" customHeight="1" x14ac:dyDescent="0.3">
      <c r="A2425" s="14">
        <v>45613</v>
      </c>
      <c r="B2425" s="15" t="s">
        <v>39</v>
      </c>
      <c r="C2425" s="15" t="s">
        <v>23</v>
      </c>
      <c r="D2425" s="16" t="s">
        <v>13</v>
      </c>
      <c r="E2425" s="16" t="s">
        <v>19</v>
      </c>
      <c r="F2425" s="15" t="s">
        <v>128</v>
      </c>
      <c r="G2425" s="17">
        <v>721.25</v>
      </c>
      <c r="H2425" s="16">
        <v>3</v>
      </c>
      <c r="I2425" s="17">
        <v>200.36</v>
      </c>
      <c r="J2425" s="16" t="s">
        <v>46</v>
      </c>
      <c r="K2425" s="16">
        <v>2024</v>
      </c>
    </row>
    <row r="2426" spans="1:11" ht="16.5" customHeight="1" x14ac:dyDescent="0.3">
      <c r="A2426" s="10">
        <v>45528</v>
      </c>
      <c r="B2426" s="11" t="s">
        <v>124</v>
      </c>
      <c r="C2426" s="11" t="s">
        <v>12</v>
      </c>
      <c r="D2426" s="12" t="s">
        <v>13</v>
      </c>
      <c r="E2426" s="12" t="s">
        <v>44</v>
      </c>
      <c r="F2426" s="11" t="s">
        <v>45</v>
      </c>
      <c r="G2426" s="13">
        <v>1531.82</v>
      </c>
      <c r="H2426" s="12">
        <v>2</v>
      </c>
      <c r="I2426" s="13">
        <v>695.84</v>
      </c>
      <c r="J2426" s="12" t="s">
        <v>36</v>
      </c>
      <c r="K2426" s="12">
        <v>2024</v>
      </c>
    </row>
    <row r="2427" spans="1:11" ht="16.5" customHeight="1" x14ac:dyDescent="0.3">
      <c r="A2427" s="14">
        <v>45630</v>
      </c>
      <c r="B2427" s="15" t="s">
        <v>32</v>
      </c>
      <c r="C2427" s="15" t="s">
        <v>12</v>
      </c>
      <c r="D2427" s="16" t="s">
        <v>13</v>
      </c>
      <c r="E2427" s="16" t="s">
        <v>44</v>
      </c>
      <c r="F2427" s="15" t="s">
        <v>66</v>
      </c>
      <c r="G2427" s="17">
        <v>2389.73</v>
      </c>
      <c r="H2427" s="16">
        <v>5</v>
      </c>
      <c r="I2427" s="17">
        <v>959.74</v>
      </c>
      <c r="J2427" s="16" t="s">
        <v>21</v>
      </c>
      <c r="K2427" s="16">
        <v>2024</v>
      </c>
    </row>
    <row r="2428" spans="1:11" ht="16.5" customHeight="1" x14ac:dyDescent="0.3">
      <c r="A2428" s="10">
        <v>45644</v>
      </c>
      <c r="B2428" s="11" t="s">
        <v>115</v>
      </c>
      <c r="C2428" s="11" t="s">
        <v>102</v>
      </c>
      <c r="D2428" s="12" t="s">
        <v>13</v>
      </c>
      <c r="E2428" s="12" t="s">
        <v>19</v>
      </c>
      <c r="F2428" s="11" t="s">
        <v>152</v>
      </c>
      <c r="G2428" s="13">
        <v>3286.93</v>
      </c>
      <c r="H2428" s="12">
        <v>7</v>
      </c>
      <c r="I2428" s="13">
        <v>473.51</v>
      </c>
      <c r="J2428" s="12" t="s">
        <v>21</v>
      </c>
      <c r="K2428" s="12">
        <v>2024</v>
      </c>
    </row>
    <row r="2429" spans="1:11" ht="16.5" customHeight="1" x14ac:dyDescent="0.3">
      <c r="A2429" s="14">
        <v>45415</v>
      </c>
      <c r="B2429" s="15" t="s">
        <v>183</v>
      </c>
      <c r="C2429" s="15" t="s">
        <v>153</v>
      </c>
      <c r="D2429" s="16" t="s">
        <v>13</v>
      </c>
      <c r="E2429" s="16" t="s">
        <v>14</v>
      </c>
      <c r="F2429" s="15" t="s">
        <v>15</v>
      </c>
      <c r="G2429" s="17">
        <v>572.70000000000005</v>
      </c>
      <c r="H2429" s="16">
        <v>2</v>
      </c>
      <c r="I2429" s="17">
        <v>119.15</v>
      </c>
      <c r="J2429" s="16" t="s">
        <v>31</v>
      </c>
      <c r="K2429" s="16">
        <v>2024</v>
      </c>
    </row>
    <row r="2430" spans="1:11" ht="16.5" customHeight="1" x14ac:dyDescent="0.3">
      <c r="A2430" s="10">
        <v>45547</v>
      </c>
      <c r="B2430" s="11" t="s">
        <v>122</v>
      </c>
      <c r="C2430" s="11" t="s">
        <v>93</v>
      </c>
      <c r="D2430" s="12" t="s">
        <v>13</v>
      </c>
      <c r="E2430" s="12" t="s">
        <v>24</v>
      </c>
      <c r="F2430" s="11" t="s">
        <v>125</v>
      </c>
      <c r="G2430" s="13">
        <v>2347.13</v>
      </c>
      <c r="H2430" s="12">
        <v>3</v>
      </c>
      <c r="I2430" s="13">
        <v>629.07000000000005</v>
      </c>
      <c r="J2430" s="12" t="s">
        <v>41</v>
      </c>
      <c r="K2430" s="12">
        <v>2024</v>
      </c>
    </row>
    <row r="2431" spans="1:11" ht="16.5" customHeight="1" x14ac:dyDescent="0.3">
      <c r="A2431" s="14">
        <v>45548</v>
      </c>
      <c r="B2431" s="15" t="s">
        <v>42</v>
      </c>
      <c r="C2431" s="15" t="s">
        <v>111</v>
      </c>
      <c r="D2431" s="16" t="s">
        <v>28</v>
      </c>
      <c r="E2431" s="16" t="s">
        <v>60</v>
      </c>
      <c r="F2431" s="15" t="s">
        <v>144</v>
      </c>
      <c r="G2431" s="17">
        <v>14341.11</v>
      </c>
      <c r="H2431" s="16">
        <v>2</v>
      </c>
      <c r="I2431" s="18">
        <v>-733.39</v>
      </c>
      <c r="J2431" s="16" t="s">
        <v>41</v>
      </c>
      <c r="K2431" s="16">
        <v>2024</v>
      </c>
    </row>
    <row r="2432" spans="1:11" ht="16.5" customHeight="1" x14ac:dyDescent="0.3">
      <c r="A2432" s="10">
        <v>45632</v>
      </c>
      <c r="B2432" s="11" t="s">
        <v>118</v>
      </c>
      <c r="C2432" s="11" t="s">
        <v>55</v>
      </c>
      <c r="D2432" s="12" t="s">
        <v>13</v>
      </c>
      <c r="E2432" s="12" t="s">
        <v>116</v>
      </c>
      <c r="F2432" s="11" t="s">
        <v>191</v>
      </c>
      <c r="G2432" s="13">
        <v>8785.39</v>
      </c>
      <c r="H2432" s="12">
        <v>2</v>
      </c>
      <c r="I2432" s="13">
        <v>2271.9899999999998</v>
      </c>
      <c r="J2432" s="12" t="s">
        <v>21</v>
      </c>
      <c r="K2432" s="12">
        <v>2024</v>
      </c>
    </row>
    <row r="2433" spans="1:11" ht="16.5" customHeight="1" x14ac:dyDescent="0.3">
      <c r="A2433" s="14">
        <v>45612</v>
      </c>
      <c r="B2433" s="15" t="s">
        <v>106</v>
      </c>
      <c r="C2433" s="15" t="s">
        <v>102</v>
      </c>
      <c r="D2433" s="16" t="s">
        <v>13</v>
      </c>
      <c r="E2433" s="16" t="s">
        <v>154</v>
      </c>
      <c r="F2433" s="15" t="s">
        <v>200</v>
      </c>
      <c r="G2433" s="17">
        <v>2327.69</v>
      </c>
      <c r="H2433" s="16">
        <v>6</v>
      </c>
      <c r="I2433" s="18">
        <v>-482.97</v>
      </c>
      <c r="J2433" s="16" t="s">
        <v>46</v>
      </c>
      <c r="K2433" s="16">
        <v>2024</v>
      </c>
    </row>
    <row r="2434" spans="1:11" ht="16.5" customHeight="1" x14ac:dyDescent="0.3">
      <c r="A2434" s="10">
        <v>45740</v>
      </c>
      <c r="B2434" s="11" t="s">
        <v>133</v>
      </c>
      <c r="C2434" s="11" t="s">
        <v>59</v>
      </c>
      <c r="D2434" s="12" t="s">
        <v>28</v>
      </c>
      <c r="E2434" s="12" t="s">
        <v>34</v>
      </c>
      <c r="F2434" s="11" t="s">
        <v>123</v>
      </c>
      <c r="G2434" s="13">
        <v>45642.53</v>
      </c>
      <c r="H2434" s="12">
        <v>5</v>
      </c>
      <c r="I2434" s="13">
        <v>9647.7000000000007</v>
      </c>
      <c r="J2434" s="12" t="s">
        <v>16</v>
      </c>
      <c r="K2434" s="12">
        <v>2025</v>
      </c>
    </row>
    <row r="2435" spans="1:11" ht="16.5" customHeight="1" x14ac:dyDescent="0.3">
      <c r="A2435" s="14">
        <v>45642</v>
      </c>
      <c r="B2435" s="15" t="s">
        <v>132</v>
      </c>
      <c r="C2435" s="15" t="s">
        <v>76</v>
      </c>
      <c r="D2435" s="16" t="s">
        <v>28</v>
      </c>
      <c r="E2435" s="16" t="s">
        <v>29</v>
      </c>
      <c r="F2435" s="15" t="s">
        <v>201</v>
      </c>
      <c r="G2435" s="17">
        <v>61721.11</v>
      </c>
      <c r="H2435" s="16">
        <v>2</v>
      </c>
      <c r="I2435" s="17">
        <v>4047.64</v>
      </c>
      <c r="J2435" s="16" t="s">
        <v>21</v>
      </c>
      <c r="K2435" s="16">
        <v>2024</v>
      </c>
    </row>
    <row r="2436" spans="1:11" ht="16.5" customHeight="1" x14ac:dyDescent="0.3">
      <c r="A2436" s="10">
        <v>45468</v>
      </c>
      <c r="B2436" s="11" t="s">
        <v>67</v>
      </c>
      <c r="C2436" s="11" t="s">
        <v>18</v>
      </c>
      <c r="D2436" s="12" t="s">
        <v>48</v>
      </c>
      <c r="E2436" s="12" t="s">
        <v>62</v>
      </c>
      <c r="F2436" s="11" t="s">
        <v>119</v>
      </c>
      <c r="G2436" s="13">
        <v>13862.71</v>
      </c>
      <c r="H2436" s="12">
        <v>4</v>
      </c>
      <c r="I2436" s="13">
        <v>1417.37</v>
      </c>
      <c r="J2436" s="12" t="s">
        <v>26</v>
      </c>
      <c r="K2436" s="12">
        <v>2024</v>
      </c>
    </row>
    <row r="2437" spans="1:11" ht="16.5" customHeight="1" x14ac:dyDescent="0.3">
      <c r="A2437" s="14">
        <v>45460</v>
      </c>
      <c r="B2437" s="15" t="s">
        <v>183</v>
      </c>
      <c r="C2437" s="15" t="s">
        <v>102</v>
      </c>
      <c r="D2437" s="16" t="s">
        <v>13</v>
      </c>
      <c r="E2437" s="16" t="s">
        <v>116</v>
      </c>
      <c r="F2437" s="15" t="s">
        <v>151</v>
      </c>
      <c r="G2437" s="17">
        <v>3998.8</v>
      </c>
      <c r="H2437" s="16">
        <v>3</v>
      </c>
      <c r="I2437" s="17">
        <v>1135.4100000000001</v>
      </c>
      <c r="J2437" s="16" t="s">
        <v>26</v>
      </c>
      <c r="K2437" s="16">
        <v>2024</v>
      </c>
    </row>
    <row r="2438" spans="1:11" ht="16.5" customHeight="1" x14ac:dyDescent="0.3">
      <c r="A2438" s="10">
        <v>45634</v>
      </c>
      <c r="B2438" s="11" t="s">
        <v>54</v>
      </c>
      <c r="C2438" s="11" t="s">
        <v>121</v>
      </c>
      <c r="D2438" s="12" t="s">
        <v>13</v>
      </c>
      <c r="E2438" s="12" t="s">
        <v>73</v>
      </c>
      <c r="F2438" s="11" t="s">
        <v>87</v>
      </c>
      <c r="G2438" s="13">
        <v>5026.05</v>
      </c>
      <c r="H2438" s="12">
        <v>2</v>
      </c>
      <c r="I2438" s="13">
        <v>669.39</v>
      </c>
      <c r="J2438" s="12" t="s">
        <v>21</v>
      </c>
      <c r="K2438" s="12">
        <v>2024</v>
      </c>
    </row>
    <row r="2439" spans="1:11" ht="16.5" customHeight="1" x14ac:dyDescent="0.3">
      <c r="A2439" s="14">
        <v>45394</v>
      </c>
      <c r="B2439" s="15" t="s">
        <v>90</v>
      </c>
      <c r="C2439" s="15" t="s">
        <v>43</v>
      </c>
      <c r="D2439" s="16" t="s">
        <v>13</v>
      </c>
      <c r="E2439" s="16" t="s">
        <v>116</v>
      </c>
      <c r="F2439" s="15" t="s">
        <v>179</v>
      </c>
      <c r="G2439" s="17">
        <v>2558.83</v>
      </c>
      <c r="H2439" s="16">
        <v>1</v>
      </c>
      <c r="I2439" s="18">
        <v>-5735.09</v>
      </c>
      <c r="J2439" s="16" t="s">
        <v>105</v>
      </c>
      <c r="K2439" s="16">
        <v>2024</v>
      </c>
    </row>
    <row r="2440" spans="1:11" ht="16.5" customHeight="1" x14ac:dyDescent="0.3">
      <c r="A2440" s="10">
        <v>45556</v>
      </c>
      <c r="B2440" s="11" t="s">
        <v>115</v>
      </c>
      <c r="C2440" s="11" t="s">
        <v>93</v>
      </c>
      <c r="D2440" s="12" t="s">
        <v>13</v>
      </c>
      <c r="E2440" s="12" t="s">
        <v>56</v>
      </c>
      <c r="F2440" s="11" t="s">
        <v>57</v>
      </c>
      <c r="G2440" s="13">
        <v>11435.1</v>
      </c>
      <c r="H2440" s="12">
        <v>1</v>
      </c>
      <c r="I2440" s="13">
        <v>4366.25</v>
      </c>
      <c r="J2440" s="12" t="s">
        <v>41</v>
      </c>
      <c r="K2440" s="12">
        <v>2024</v>
      </c>
    </row>
    <row r="2441" spans="1:11" ht="16.5" customHeight="1" x14ac:dyDescent="0.3">
      <c r="A2441" s="14">
        <v>45536</v>
      </c>
      <c r="B2441" s="15" t="s">
        <v>58</v>
      </c>
      <c r="C2441" s="15" t="s">
        <v>76</v>
      </c>
      <c r="D2441" s="16" t="s">
        <v>13</v>
      </c>
      <c r="E2441" s="16" t="s">
        <v>24</v>
      </c>
      <c r="F2441" s="15" t="s">
        <v>125</v>
      </c>
      <c r="G2441" s="17">
        <v>3334.97</v>
      </c>
      <c r="H2441" s="16">
        <v>2</v>
      </c>
      <c r="I2441" s="17">
        <v>1207.67</v>
      </c>
      <c r="J2441" s="16" t="s">
        <v>41</v>
      </c>
      <c r="K2441" s="16">
        <v>2024</v>
      </c>
    </row>
    <row r="2442" spans="1:11" ht="16.5" customHeight="1" x14ac:dyDescent="0.3">
      <c r="A2442" s="10">
        <v>45462</v>
      </c>
      <c r="B2442" s="11" t="s">
        <v>103</v>
      </c>
      <c r="C2442" s="11" t="s">
        <v>55</v>
      </c>
      <c r="D2442" s="12" t="s">
        <v>13</v>
      </c>
      <c r="E2442" s="12" t="s">
        <v>44</v>
      </c>
      <c r="F2442" s="11" t="s">
        <v>66</v>
      </c>
      <c r="G2442" s="13">
        <v>1640.08</v>
      </c>
      <c r="H2442" s="12">
        <v>4</v>
      </c>
      <c r="I2442" s="13">
        <v>577.47</v>
      </c>
      <c r="J2442" s="12" t="s">
        <v>26</v>
      </c>
      <c r="K2442" s="12">
        <v>2024</v>
      </c>
    </row>
    <row r="2443" spans="1:11" ht="16.5" customHeight="1" x14ac:dyDescent="0.3">
      <c r="A2443" s="14">
        <v>45612</v>
      </c>
      <c r="B2443" s="15" t="s">
        <v>137</v>
      </c>
      <c r="C2443" s="15" t="s">
        <v>55</v>
      </c>
      <c r="D2443" s="16" t="s">
        <v>13</v>
      </c>
      <c r="E2443" s="16" t="s">
        <v>44</v>
      </c>
      <c r="F2443" s="15" t="s">
        <v>72</v>
      </c>
      <c r="G2443" s="17">
        <v>3212.43</v>
      </c>
      <c r="H2443" s="16">
        <v>6</v>
      </c>
      <c r="I2443" s="17">
        <v>1421.03</v>
      </c>
      <c r="J2443" s="16" t="s">
        <v>46</v>
      </c>
      <c r="K2443" s="16">
        <v>2024</v>
      </c>
    </row>
    <row r="2444" spans="1:11" ht="16.5" customHeight="1" x14ac:dyDescent="0.3">
      <c r="A2444" s="10">
        <v>45487</v>
      </c>
      <c r="B2444" s="11" t="s">
        <v>114</v>
      </c>
      <c r="C2444" s="11" t="s">
        <v>23</v>
      </c>
      <c r="D2444" s="12" t="s">
        <v>13</v>
      </c>
      <c r="E2444" s="12" t="s">
        <v>73</v>
      </c>
      <c r="F2444" s="11" t="s">
        <v>74</v>
      </c>
      <c r="G2444" s="13">
        <v>2997.47</v>
      </c>
      <c r="H2444" s="12">
        <v>3</v>
      </c>
      <c r="I2444" s="19">
        <v>-211.14</v>
      </c>
      <c r="J2444" s="12" t="s">
        <v>82</v>
      </c>
      <c r="K2444" s="12">
        <v>2024</v>
      </c>
    </row>
    <row r="2445" spans="1:11" ht="16.5" customHeight="1" x14ac:dyDescent="0.3">
      <c r="A2445" s="14">
        <v>45598</v>
      </c>
      <c r="B2445" s="15" t="s">
        <v>71</v>
      </c>
      <c r="C2445" s="15" t="s">
        <v>18</v>
      </c>
      <c r="D2445" s="16" t="s">
        <v>28</v>
      </c>
      <c r="E2445" s="16" t="s">
        <v>146</v>
      </c>
      <c r="F2445" s="15" t="s">
        <v>166</v>
      </c>
      <c r="G2445" s="17">
        <v>81433.289999999994</v>
      </c>
      <c r="H2445" s="16">
        <v>2</v>
      </c>
      <c r="I2445" s="18">
        <v>-2153.23</v>
      </c>
      <c r="J2445" s="16" t="s">
        <v>46</v>
      </c>
      <c r="K2445" s="16">
        <v>2024</v>
      </c>
    </row>
    <row r="2446" spans="1:11" ht="16.5" customHeight="1" x14ac:dyDescent="0.3">
      <c r="A2446" s="10">
        <v>45515</v>
      </c>
      <c r="B2446" s="11" t="s">
        <v>142</v>
      </c>
      <c r="C2446" s="11" t="s">
        <v>12</v>
      </c>
      <c r="D2446" s="12" t="s">
        <v>28</v>
      </c>
      <c r="E2446" s="12" t="s">
        <v>34</v>
      </c>
      <c r="F2446" s="11" t="s">
        <v>123</v>
      </c>
      <c r="G2446" s="13">
        <v>4133.6400000000003</v>
      </c>
      <c r="H2446" s="12">
        <v>3</v>
      </c>
      <c r="I2446" s="13">
        <v>1382.33</v>
      </c>
      <c r="J2446" s="12" t="s">
        <v>36</v>
      </c>
      <c r="K2446" s="12">
        <v>2024</v>
      </c>
    </row>
    <row r="2447" spans="1:11" ht="16.5" customHeight="1" x14ac:dyDescent="0.3">
      <c r="A2447" s="14">
        <v>45693</v>
      </c>
      <c r="B2447" s="15" t="s">
        <v>95</v>
      </c>
      <c r="C2447" s="15" t="s">
        <v>12</v>
      </c>
      <c r="D2447" s="16" t="s">
        <v>13</v>
      </c>
      <c r="E2447" s="16" t="s">
        <v>44</v>
      </c>
      <c r="F2447" s="15" t="s">
        <v>72</v>
      </c>
      <c r="G2447" s="17">
        <v>2716.86</v>
      </c>
      <c r="H2447" s="16">
        <v>1</v>
      </c>
      <c r="I2447" s="17">
        <v>1301.6199999999999</v>
      </c>
      <c r="J2447" s="16" t="s">
        <v>78</v>
      </c>
      <c r="K2447" s="16">
        <v>2025</v>
      </c>
    </row>
    <row r="2448" spans="1:11" ht="16.5" customHeight="1" x14ac:dyDescent="0.3">
      <c r="A2448" s="10">
        <v>45612</v>
      </c>
      <c r="B2448" s="11" t="s">
        <v>71</v>
      </c>
      <c r="C2448" s="11" t="s">
        <v>33</v>
      </c>
      <c r="D2448" s="12" t="s">
        <v>28</v>
      </c>
      <c r="E2448" s="12" t="s">
        <v>34</v>
      </c>
      <c r="F2448" s="11" t="s">
        <v>123</v>
      </c>
      <c r="G2448" s="13">
        <v>18532.009999999998</v>
      </c>
      <c r="H2448" s="12">
        <v>6</v>
      </c>
      <c r="I2448" s="13">
        <v>3896.55</v>
      </c>
      <c r="J2448" s="12" t="s">
        <v>46</v>
      </c>
      <c r="K2448" s="12">
        <v>2024</v>
      </c>
    </row>
    <row r="2449" spans="1:11" ht="16.5" customHeight="1" x14ac:dyDescent="0.3">
      <c r="A2449" s="14">
        <v>45669</v>
      </c>
      <c r="B2449" s="15" t="s">
        <v>176</v>
      </c>
      <c r="C2449" s="15" t="s">
        <v>83</v>
      </c>
      <c r="D2449" s="16" t="s">
        <v>28</v>
      </c>
      <c r="E2449" s="16" t="s">
        <v>34</v>
      </c>
      <c r="F2449" s="15" t="s">
        <v>35</v>
      </c>
      <c r="G2449" s="17">
        <v>4503.79</v>
      </c>
      <c r="H2449" s="16">
        <v>6</v>
      </c>
      <c r="I2449" s="17">
        <v>1700.11</v>
      </c>
      <c r="J2449" s="16" t="s">
        <v>170</v>
      </c>
      <c r="K2449" s="16">
        <v>2025</v>
      </c>
    </row>
    <row r="2450" spans="1:11" ht="16.5" customHeight="1" x14ac:dyDescent="0.3">
      <c r="A2450" s="10">
        <v>45721</v>
      </c>
      <c r="B2450" s="11" t="s">
        <v>133</v>
      </c>
      <c r="C2450" s="11" t="s">
        <v>47</v>
      </c>
      <c r="D2450" s="12" t="s">
        <v>13</v>
      </c>
      <c r="E2450" s="12" t="s">
        <v>44</v>
      </c>
      <c r="F2450" s="11" t="s">
        <v>66</v>
      </c>
      <c r="G2450" s="13">
        <v>1645.08</v>
      </c>
      <c r="H2450" s="12">
        <v>2</v>
      </c>
      <c r="I2450" s="13">
        <v>467.43</v>
      </c>
      <c r="J2450" s="12" t="s">
        <v>16</v>
      </c>
      <c r="K2450" s="12">
        <v>2025</v>
      </c>
    </row>
    <row r="2451" spans="1:11" ht="16.5" customHeight="1" x14ac:dyDescent="0.3">
      <c r="A2451" s="14">
        <v>45536</v>
      </c>
      <c r="B2451" s="15" t="s">
        <v>122</v>
      </c>
      <c r="C2451" s="15" t="s">
        <v>99</v>
      </c>
      <c r="D2451" s="16" t="s">
        <v>28</v>
      </c>
      <c r="E2451" s="16" t="s">
        <v>29</v>
      </c>
      <c r="F2451" s="15" t="s">
        <v>89</v>
      </c>
      <c r="G2451" s="17">
        <v>83018.3</v>
      </c>
      <c r="H2451" s="16">
        <v>6</v>
      </c>
      <c r="I2451" s="18">
        <v>-1194.55</v>
      </c>
      <c r="J2451" s="16" t="s">
        <v>41</v>
      </c>
      <c r="K2451" s="16">
        <v>2024</v>
      </c>
    </row>
    <row r="2452" spans="1:11" ht="16.5" customHeight="1" x14ac:dyDescent="0.3">
      <c r="A2452" s="10">
        <v>45465</v>
      </c>
      <c r="B2452" s="11" t="s">
        <v>142</v>
      </c>
      <c r="C2452" s="11" t="s">
        <v>121</v>
      </c>
      <c r="D2452" s="12" t="s">
        <v>13</v>
      </c>
      <c r="E2452" s="12" t="s">
        <v>24</v>
      </c>
      <c r="F2452" s="11" t="s">
        <v>84</v>
      </c>
      <c r="G2452" s="13">
        <v>951.5</v>
      </c>
      <c r="H2452" s="12">
        <v>2</v>
      </c>
      <c r="I2452" s="19">
        <v>-1620.76</v>
      </c>
      <c r="J2452" s="12" t="s">
        <v>26</v>
      </c>
      <c r="K2452" s="12">
        <v>2024</v>
      </c>
    </row>
    <row r="2453" spans="1:11" ht="16.5" customHeight="1" x14ac:dyDescent="0.3">
      <c r="A2453" s="14">
        <v>45723</v>
      </c>
      <c r="B2453" s="15" t="s">
        <v>88</v>
      </c>
      <c r="C2453" s="15" t="s">
        <v>153</v>
      </c>
      <c r="D2453" s="16" t="s">
        <v>13</v>
      </c>
      <c r="E2453" s="16" t="s">
        <v>14</v>
      </c>
      <c r="F2453" s="15" t="s">
        <v>15</v>
      </c>
      <c r="G2453" s="17">
        <v>892.82</v>
      </c>
      <c r="H2453" s="16">
        <v>7</v>
      </c>
      <c r="I2453" s="17">
        <v>166.16</v>
      </c>
      <c r="J2453" s="16" t="s">
        <v>16</v>
      </c>
      <c r="K2453" s="16">
        <v>2025</v>
      </c>
    </row>
    <row r="2454" spans="1:11" ht="16.5" customHeight="1" x14ac:dyDescent="0.3">
      <c r="A2454" s="10">
        <v>45546</v>
      </c>
      <c r="B2454" s="11" t="s">
        <v>138</v>
      </c>
      <c r="C2454" s="11" t="s">
        <v>111</v>
      </c>
      <c r="D2454" s="12" t="s">
        <v>13</v>
      </c>
      <c r="E2454" s="12" t="s">
        <v>24</v>
      </c>
      <c r="F2454" s="11" t="s">
        <v>100</v>
      </c>
      <c r="G2454" s="13">
        <v>11893.26</v>
      </c>
      <c r="H2454" s="12">
        <v>2</v>
      </c>
      <c r="I2454" s="13">
        <v>3729.13</v>
      </c>
      <c r="J2454" s="12" t="s">
        <v>41</v>
      </c>
      <c r="K2454" s="12">
        <v>2024</v>
      </c>
    </row>
    <row r="2455" spans="1:11" ht="16.5" customHeight="1" x14ac:dyDescent="0.3">
      <c r="A2455" s="14">
        <v>45640</v>
      </c>
      <c r="B2455" s="15" t="s">
        <v>37</v>
      </c>
      <c r="C2455" s="15" t="s">
        <v>40</v>
      </c>
      <c r="D2455" s="16" t="s">
        <v>13</v>
      </c>
      <c r="E2455" s="16" t="s">
        <v>116</v>
      </c>
      <c r="F2455" s="15" t="s">
        <v>162</v>
      </c>
      <c r="G2455" s="17">
        <v>6640.54</v>
      </c>
      <c r="H2455" s="16">
        <v>2</v>
      </c>
      <c r="I2455" s="17">
        <v>2755.4</v>
      </c>
      <c r="J2455" s="16" t="s">
        <v>21</v>
      </c>
      <c r="K2455" s="16">
        <v>2024</v>
      </c>
    </row>
    <row r="2456" spans="1:11" ht="16.5" customHeight="1" x14ac:dyDescent="0.3">
      <c r="A2456" s="10">
        <v>45531</v>
      </c>
      <c r="B2456" s="11" t="s">
        <v>67</v>
      </c>
      <c r="C2456" s="11" t="s">
        <v>18</v>
      </c>
      <c r="D2456" s="12" t="s">
        <v>13</v>
      </c>
      <c r="E2456" s="12" t="s">
        <v>116</v>
      </c>
      <c r="F2456" s="11" t="s">
        <v>162</v>
      </c>
      <c r="G2456" s="13">
        <v>17803.18</v>
      </c>
      <c r="H2456" s="12">
        <v>3</v>
      </c>
      <c r="I2456" s="13">
        <v>4679.28</v>
      </c>
      <c r="J2456" s="12" t="s">
        <v>36</v>
      </c>
      <c r="K2456" s="12">
        <v>2024</v>
      </c>
    </row>
    <row r="2457" spans="1:11" ht="16.5" customHeight="1" x14ac:dyDescent="0.3">
      <c r="A2457" s="14">
        <v>45538</v>
      </c>
      <c r="B2457" s="15" t="s">
        <v>164</v>
      </c>
      <c r="C2457" s="15" t="s">
        <v>111</v>
      </c>
      <c r="D2457" s="16" t="s">
        <v>13</v>
      </c>
      <c r="E2457" s="16" t="s">
        <v>24</v>
      </c>
      <c r="F2457" s="15" t="s">
        <v>25</v>
      </c>
      <c r="G2457" s="17">
        <v>1794.21</v>
      </c>
      <c r="H2457" s="16">
        <v>1</v>
      </c>
      <c r="I2457" s="17">
        <v>657.55</v>
      </c>
      <c r="J2457" s="16" t="s">
        <v>41</v>
      </c>
      <c r="K2457" s="16">
        <v>2024</v>
      </c>
    </row>
    <row r="2458" spans="1:11" ht="16.5" customHeight="1" x14ac:dyDescent="0.3">
      <c r="A2458" s="10">
        <v>45427</v>
      </c>
      <c r="B2458" s="11" t="s">
        <v>85</v>
      </c>
      <c r="C2458" s="11" t="s">
        <v>102</v>
      </c>
      <c r="D2458" s="12" t="s">
        <v>28</v>
      </c>
      <c r="E2458" s="12" t="s">
        <v>34</v>
      </c>
      <c r="F2458" s="11" t="s">
        <v>92</v>
      </c>
      <c r="G2458" s="13">
        <v>11725.79</v>
      </c>
      <c r="H2458" s="12">
        <v>3</v>
      </c>
      <c r="I2458" s="13">
        <v>282.41000000000003</v>
      </c>
      <c r="J2458" s="12" t="s">
        <v>31</v>
      </c>
      <c r="K2458" s="12">
        <v>2024</v>
      </c>
    </row>
    <row r="2459" spans="1:11" ht="16.5" customHeight="1" x14ac:dyDescent="0.3">
      <c r="A2459" s="14">
        <v>45431</v>
      </c>
      <c r="B2459" s="15" t="s">
        <v>90</v>
      </c>
      <c r="C2459" s="15" t="s">
        <v>121</v>
      </c>
      <c r="D2459" s="16" t="s">
        <v>28</v>
      </c>
      <c r="E2459" s="16" t="s">
        <v>60</v>
      </c>
      <c r="F2459" s="15" t="s">
        <v>194</v>
      </c>
      <c r="G2459" s="17">
        <v>15692.22</v>
      </c>
      <c r="H2459" s="16">
        <v>2</v>
      </c>
      <c r="I2459" s="18">
        <v>-2827.33</v>
      </c>
      <c r="J2459" s="16" t="s">
        <v>31</v>
      </c>
      <c r="K2459" s="16">
        <v>2024</v>
      </c>
    </row>
    <row r="2460" spans="1:11" ht="16.5" customHeight="1" x14ac:dyDescent="0.3">
      <c r="A2460" s="10">
        <v>45611</v>
      </c>
      <c r="B2460" s="11" t="s">
        <v>126</v>
      </c>
      <c r="C2460" s="11" t="s">
        <v>121</v>
      </c>
      <c r="D2460" s="12" t="s">
        <v>28</v>
      </c>
      <c r="E2460" s="12" t="s">
        <v>34</v>
      </c>
      <c r="F2460" s="11" t="s">
        <v>145</v>
      </c>
      <c r="G2460" s="13">
        <v>6239.77</v>
      </c>
      <c r="H2460" s="12">
        <v>5</v>
      </c>
      <c r="I2460" s="13">
        <v>1744.81</v>
      </c>
      <c r="J2460" s="12" t="s">
        <v>46</v>
      </c>
      <c r="K2460" s="12">
        <v>2024</v>
      </c>
    </row>
    <row r="2461" spans="1:11" ht="16.5" customHeight="1" x14ac:dyDescent="0.3">
      <c r="A2461" s="14">
        <v>45666</v>
      </c>
      <c r="B2461" s="15" t="s">
        <v>88</v>
      </c>
      <c r="C2461" s="15" t="s">
        <v>80</v>
      </c>
      <c r="D2461" s="16" t="s">
        <v>13</v>
      </c>
      <c r="E2461" s="16" t="s">
        <v>19</v>
      </c>
      <c r="F2461" s="15" t="s">
        <v>152</v>
      </c>
      <c r="G2461" s="17">
        <v>2486.36</v>
      </c>
      <c r="H2461" s="16">
        <v>4</v>
      </c>
      <c r="I2461" s="17">
        <v>864.2</v>
      </c>
      <c r="J2461" s="16" t="s">
        <v>170</v>
      </c>
      <c r="K2461" s="16">
        <v>2025</v>
      </c>
    </row>
    <row r="2462" spans="1:11" ht="16.5" customHeight="1" x14ac:dyDescent="0.3">
      <c r="A2462" s="10">
        <v>45653</v>
      </c>
      <c r="B2462" s="11" t="s">
        <v>150</v>
      </c>
      <c r="C2462" s="11" t="s">
        <v>80</v>
      </c>
      <c r="D2462" s="12" t="s">
        <v>13</v>
      </c>
      <c r="E2462" s="12" t="s">
        <v>112</v>
      </c>
      <c r="F2462" s="11" t="s">
        <v>182</v>
      </c>
      <c r="G2462" s="13">
        <v>1946.71</v>
      </c>
      <c r="H2462" s="12">
        <v>6</v>
      </c>
      <c r="I2462" s="13">
        <v>912.14</v>
      </c>
      <c r="J2462" s="12" t="s">
        <v>21</v>
      </c>
      <c r="K2462" s="12">
        <v>2024</v>
      </c>
    </row>
    <row r="2463" spans="1:11" ht="16.5" customHeight="1" x14ac:dyDescent="0.3">
      <c r="A2463" s="14">
        <v>45408</v>
      </c>
      <c r="B2463" s="15" t="s">
        <v>120</v>
      </c>
      <c r="C2463" s="15" t="s">
        <v>18</v>
      </c>
      <c r="D2463" s="16" t="s">
        <v>28</v>
      </c>
      <c r="E2463" s="16" t="s">
        <v>34</v>
      </c>
      <c r="F2463" s="15" t="s">
        <v>92</v>
      </c>
      <c r="G2463" s="17">
        <v>4012.28</v>
      </c>
      <c r="H2463" s="16">
        <v>3</v>
      </c>
      <c r="I2463" s="17">
        <v>2057.63</v>
      </c>
      <c r="J2463" s="16" t="s">
        <v>105</v>
      </c>
      <c r="K2463" s="16">
        <v>2024</v>
      </c>
    </row>
    <row r="2464" spans="1:11" ht="16.5" customHeight="1" x14ac:dyDescent="0.3">
      <c r="A2464" s="10">
        <v>45613</v>
      </c>
      <c r="B2464" s="11" t="s">
        <v>115</v>
      </c>
      <c r="C2464" s="11" t="s">
        <v>18</v>
      </c>
      <c r="D2464" s="12" t="s">
        <v>48</v>
      </c>
      <c r="E2464" s="12" t="s">
        <v>62</v>
      </c>
      <c r="F2464" s="11" t="s">
        <v>81</v>
      </c>
      <c r="G2464" s="13">
        <v>119001.49</v>
      </c>
      <c r="H2464" s="12">
        <v>8</v>
      </c>
      <c r="I2464" s="13">
        <v>30676.29</v>
      </c>
      <c r="J2464" s="12" t="s">
        <v>46</v>
      </c>
      <c r="K2464" s="12">
        <v>2024</v>
      </c>
    </row>
    <row r="2465" spans="1:11" ht="16.5" customHeight="1" x14ac:dyDescent="0.3">
      <c r="A2465" s="14">
        <v>45462</v>
      </c>
      <c r="B2465" s="15" t="s">
        <v>22</v>
      </c>
      <c r="C2465" s="15" t="s">
        <v>18</v>
      </c>
      <c r="D2465" s="16" t="s">
        <v>48</v>
      </c>
      <c r="E2465" s="16" t="s">
        <v>107</v>
      </c>
      <c r="F2465" s="15" t="s">
        <v>177</v>
      </c>
      <c r="G2465" s="17">
        <v>6985.6</v>
      </c>
      <c r="H2465" s="16">
        <v>2</v>
      </c>
      <c r="I2465" s="17">
        <v>613.65</v>
      </c>
      <c r="J2465" s="16" t="s">
        <v>26</v>
      </c>
      <c r="K2465" s="16">
        <v>2024</v>
      </c>
    </row>
    <row r="2466" spans="1:11" ht="16.5" customHeight="1" x14ac:dyDescent="0.3">
      <c r="A2466" s="10">
        <v>45591</v>
      </c>
      <c r="B2466" s="11" t="s">
        <v>58</v>
      </c>
      <c r="C2466" s="11" t="s">
        <v>47</v>
      </c>
      <c r="D2466" s="12" t="s">
        <v>13</v>
      </c>
      <c r="E2466" s="12" t="s">
        <v>44</v>
      </c>
      <c r="F2466" s="11" t="s">
        <v>66</v>
      </c>
      <c r="G2466" s="13">
        <v>1923.43</v>
      </c>
      <c r="H2466" s="12">
        <v>3</v>
      </c>
      <c r="I2466" s="13">
        <v>1001.96</v>
      </c>
      <c r="J2466" s="12" t="s">
        <v>96</v>
      </c>
      <c r="K2466" s="12">
        <v>2024</v>
      </c>
    </row>
    <row r="2467" spans="1:11" ht="16.5" customHeight="1" x14ac:dyDescent="0.3">
      <c r="A2467" s="14">
        <v>45723</v>
      </c>
      <c r="B2467" s="15" t="s">
        <v>164</v>
      </c>
      <c r="C2467" s="15" t="s">
        <v>23</v>
      </c>
      <c r="D2467" s="16" t="s">
        <v>48</v>
      </c>
      <c r="E2467" s="16" t="s">
        <v>62</v>
      </c>
      <c r="F2467" s="15" t="s">
        <v>187</v>
      </c>
      <c r="G2467" s="17">
        <v>15614.86</v>
      </c>
      <c r="H2467" s="16">
        <v>2</v>
      </c>
      <c r="I2467" s="17">
        <v>1490.79</v>
      </c>
      <c r="J2467" s="16" t="s">
        <v>16</v>
      </c>
      <c r="K2467" s="16">
        <v>2025</v>
      </c>
    </row>
    <row r="2468" spans="1:11" ht="16.5" customHeight="1" x14ac:dyDescent="0.3">
      <c r="A2468" s="10">
        <v>45559</v>
      </c>
      <c r="B2468" s="11" t="s">
        <v>126</v>
      </c>
      <c r="C2468" s="11" t="s">
        <v>111</v>
      </c>
      <c r="D2468" s="12" t="s">
        <v>28</v>
      </c>
      <c r="E2468" s="12" t="s">
        <v>146</v>
      </c>
      <c r="F2468" s="11" t="s">
        <v>166</v>
      </c>
      <c r="G2468" s="13">
        <v>30836.62</v>
      </c>
      <c r="H2468" s="12">
        <v>3</v>
      </c>
      <c r="I2468" s="19">
        <v>-451.68</v>
      </c>
      <c r="J2468" s="12" t="s">
        <v>41</v>
      </c>
      <c r="K2468" s="12">
        <v>2024</v>
      </c>
    </row>
    <row r="2469" spans="1:11" ht="16.5" customHeight="1" x14ac:dyDescent="0.3">
      <c r="A2469" s="14">
        <v>45624</v>
      </c>
      <c r="B2469" s="15" t="s">
        <v>101</v>
      </c>
      <c r="C2469" s="15" t="s">
        <v>93</v>
      </c>
      <c r="D2469" s="16" t="s">
        <v>48</v>
      </c>
      <c r="E2469" s="16" t="s">
        <v>107</v>
      </c>
      <c r="F2469" s="15" t="s">
        <v>177</v>
      </c>
      <c r="G2469" s="17">
        <v>7792.09</v>
      </c>
      <c r="H2469" s="16">
        <v>2</v>
      </c>
      <c r="I2469" s="17">
        <v>2319.44</v>
      </c>
      <c r="J2469" s="16" t="s">
        <v>46</v>
      </c>
      <c r="K2469" s="16">
        <v>2024</v>
      </c>
    </row>
    <row r="2470" spans="1:11" ht="16.5" customHeight="1" x14ac:dyDescent="0.3">
      <c r="A2470" s="10">
        <v>45466</v>
      </c>
      <c r="B2470" s="11" t="s">
        <v>132</v>
      </c>
      <c r="C2470" s="11" t="s">
        <v>80</v>
      </c>
      <c r="D2470" s="12" t="s">
        <v>48</v>
      </c>
      <c r="E2470" s="12" t="s">
        <v>107</v>
      </c>
      <c r="F2470" s="11" t="s">
        <v>160</v>
      </c>
      <c r="G2470" s="13">
        <v>3882.87</v>
      </c>
      <c r="H2470" s="12">
        <v>8</v>
      </c>
      <c r="I2470" s="19">
        <v>-43.69</v>
      </c>
      <c r="J2470" s="12" t="s">
        <v>26</v>
      </c>
      <c r="K2470" s="12">
        <v>2024</v>
      </c>
    </row>
    <row r="2471" spans="1:11" ht="16.5" customHeight="1" x14ac:dyDescent="0.3">
      <c r="A2471" s="14">
        <v>45494</v>
      </c>
      <c r="B2471" s="15" t="s">
        <v>42</v>
      </c>
      <c r="C2471" s="15" t="s">
        <v>65</v>
      </c>
      <c r="D2471" s="16" t="s">
        <v>28</v>
      </c>
      <c r="E2471" s="16" t="s">
        <v>29</v>
      </c>
      <c r="F2471" s="15" t="s">
        <v>89</v>
      </c>
      <c r="G2471" s="17">
        <v>17041.759999999998</v>
      </c>
      <c r="H2471" s="16">
        <v>2</v>
      </c>
      <c r="I2471" s="17">
        <v>1593.25</v>
      </c>
      <c r="J2471" s="16" t="s">
        <v>82</v>
      </c>
      <c r="K2471" s="16">
        <v>2024</v>
      </c>
    </row>
    <row r="2472" spans="1:11" ht="16.5" customHeight="1" x14ac:dyDescent="0.3">
      <c r="A2472" s="10">
        <v>45720</v>
      </c>
      <c r="B2472" s="11" t="s">
        <v>172</v>
      </c>
      <c r="C2472" s="11" t="s">
        <v>99</v>
      </c>
      <c r="D2472" s="12" t="s">
        <v>28</v>
      </c>
      <c r="E2472" s="12" t="s">
        <v>29</v>
      </c>
      <c r="F2472" s="11" t="s">
        <v>148</v>
      </c>
      <c r="G2472" s="13">
        <v>9197.5300000000007</v>
      </c>
      <c r="H2472" s="12">
        <v>1</v>
      </c>
      <c r="I2472" s="19">
        <v>-3138.46</v>
      </c>
      <c r="J2472" s="12" t="s">
        <v>16</v>
      </c>
      <c r="K2472" s="12">
        <v>2025</v>
      </c>
    </row>
    <row r="2473" spans="1:11" ht="16.5" customHeight="1" x14ac:dyDescent="0.3">
      <c r="A2473" s="14">
        <v>45606</v>
      </c>
      <c r="B2473" s="15" t="s">
        <v>133</v>
      </c>
      <c r="C2473" s="15" t="s">
        <v>47</v>
      </c>
      <c r="D2473" s="16" t="s">
        <v>28</v>
      </c>
      <c r="E2473" s="16" t="s">
        <v>34</v>
      </c>
      <c r="F2473" s="15" t="s">
        <v>92</v>
      </c>
      <c r="G2473" s="17">
        <v>1699.16</v>
      </c>
      <c r="H2473" s="16">
        <v>7</v>
      </c>
      <c r="I2473" s="18">
        <v>-1107.48</v>
      </c>
      <c r="J2473" s="16" t="s">
        <v>46</v>
      </c>
      <c r="K2473" s="16">
        <v>2024</v>
      </c>
    </row>
    <row r="2474" spans="1:11" ht="16.5" customHeight="1" x14ac:dyDescent="0.3">
      <c r="A2474" s="10">
        <v>45728</v>
      </c>
      <c r="B2474" s="11" t="s">
        <v>126</v>
      </c>
      <c r="C2474" s="11" t="s">
        <v>153</v>
      </c>
      <c r="D2474" s="12" t="s">
        <v>48</v>
      </c>
      <c r="E2474" s="12" t="s">
        <v>107</v>
      </c>
      <c r="F2474" s="11" t="s">
        <v>160</v>
      </c>
      <c r="G2474" s="13">
        <v>13770.64</v>
      </c>
      <c r="H2474" s="12">
        <v>2</v>
      </c>
      <c r="I2474" s="13">
        <v>2856.97</v>
      </c>
      <c r="J2474" s="12" t="s">
        <v>16</v>
      </c>
      <c r="K2474" s="12">
        <v>2025</v>
      </c>
    </row>
    <row r="2475" spans="1:11" ht="16.5" customHeight="1" x14ac:dyDescent="0.3">
      <c r="A2475" s="14">
        <v>45736</v>
      </c>
      <c r="B2475" s="15" t="s">
        <v>42</v>
      </c>
      <c r="C2475" s="15" t="s">
        <v>40</v>
      </c>
      <c r="D2475" s="16" t="s">
        <v>48</v>
      </c>
      <c r="E2475" s="16" t="s">
        <v>107</v>
      </c>
      <c r="F2475" s="15" t="s">
        <v>157</v>
      </c>
      <c r="G2475" s="17">
        <v>12713.53</v>
      </c>
      <c r="H2475" s="16">
        <v>5</v>
      </c>
      <c r="I2475" s="17">
        <v>183.92</v>
      </c>
      <c r="J2475" s="16" t="s">
        <v>16</v>
      </c>
      <c r="K2475" s="16">
        <v>2025</v>
      </c>
    </row>
    <row r="2476" spans="1:11" ht="16.5" customHeight="1" x14ac:dyDescent="0.3">
      <c r="A2476" s="10">
        <v>45439</v>
      </c>
      <c r="B2476" s="11" t="s">
        <v>79</v>
      </c>
      <c r="C2476" s="11" t="s">
        <v>23</v>
      </c>
      <c r="D2476" s="12" t="s">
        <v>28</v>
      </c>
      <c r="E2476" s="12" t="s">
        <v>34</v>
      </c>
      <c r="F2476" s="11" t="s">
        <v>123</v>
      </c>
      <c r="G2476" s="13">
        <v>24970.99</v>
      </c>
      <c r="H2476" s="12">
        <v>1</v>
      </c>
      <c r="I2476" s="13">
        <v>1823.91</v>
      </c>
      <c r="J2476" s="12" t="s">
        <v>31</v>
      </c>
      <c r="K2476" s="12">
        <v>2024</v>
      </c>
    </row>
    <row r="2477" spans="1:11" ht="16.5" customHeight="1" x14ac:dyDescent="0.3">
      <c r="A2477" s="14">
        <v>45629</v>
      </c>
      <c r="B2477" s="15" t="s">
        <v>101</v>
      </c>
      <c r="C2477" s="15" t="s">
        <v>59</v>
      </c>
      <c r="D2477" s="16" t="s">
        <v>28</v>
      </c>
      <c r="E2477" s="16" t="s">
        <v>60</v>
      </c>
      <c r="F2477" s="15" t="s">
        <v>136</v>
      </c>
      <c r="G2477" s="17">
        <v>33841.26</v>
      </c>
      <c r="H2477" s="16">
        <v>2</v>
      </c>
      <c r="I2477" s="18">
        <v>-13450.5</v>
      </c>
      <c r="J2477" s="16" t="s">
        <v>21</v>
      </c>
      <c r="K2477" s="16">
        <v>2024</v>
      </c>
    </row>
    <row r="2478" spans="1:11" ht="16.5" customHeight="1" x14ac:dyDescent="0.3">
      <c r="A2478" s="10">
        <v>45740</v>
      </c>
      <c r="B2478" s="11" t="s">
        <v>17</v>
      </c>
      <c r="C2478" s="11" t="s">
        <v>18</v>
      </c>
      <c r="D2478" s="12" t="s">
        <v>13</v>
      </c>
      <c r="E2478" s="12" t="s">
        <v>44</v>
      </c>
      <c r="F2478" s="11" t="s">
        <v>156</v>
      </c>
      <c r="G2478" s="13">
        <v>2899.73</v>
      </c>
      <c r="H2478" s="12">
        <v>8</v>
      </c>
      <c r="I2478" s="13">
        <v>1010.36</v>
      </c>
      <c r="J2478" s="12" t="s">
        <v>16</v>
      </c>
      <c r="K2478" s="12">
        <v>2025</v>
      </c>
    </row>
    <row r="2479" spans="1:11" ht="16.5" customHeight="1" x14ac:dyDescent="0.3">
      <c r="A2479" s="14">
        <v>45417</v>
      </c>
      <c r="B2479" s="15" t="s">
        <v>58</v>
      </c>
      <c r="C2479" s="15" t="s">
        <v>65</v>
      </c>
      <c r="D2479" s="16" t="s">
        <v>48</v>
      </c>
      <c r="E2479" s="16" t="s">
        <v>107</v>
      </c>
      <c r="F2479" s="15" t="s">
        <v>177</v>
      </c>
      <c r="G2479" s="17">
        <v>13848.81</v>
      </c>
      <c r="H2479" s="16">
        <v>5</v>
      </c>
      <c r="I2479" s="17">
        <v>1462.61</v>
      </c>
      <c r="J2479" s="16" t="s">
        <v>31</v>
      </c>
      <c r="K2479" s="16">
        <v>2024</v>
      </c>
    </row>
    <row r="2480" spans="1:11" ht="16.5" customHeight="1" x14ac:dyDescent="0.3">
      <c r="A2480" s="10">
        <v>45428</v>
      </c>
      <c r="B2480" s="11" t="s">
        <v>101</v>
      </c>
      <c r="C2480" s="11" t="s">
        <v>121</v>
      </c>
      <c r="D2480" s="12" t="s">
        <v>28</v>
      </c>
      <c r="E2480" s="12" t="s">
        <v>34</v>
      </c>
      <c r="F2480" s="11" t="s">
        <v>92</v>
      </c>
      <c r="G2480" s="13">
        <v>2445.63</v>
      </c>
      <c r="H2480" s="12">
        <v>3</v>
      </c>
      <c r="I2480" s="13">
        <v>1159.1500000000001</v>
      </c>
      <c r="J2480" s="12" t="s">
        <v>31</v>
      </c>
      <c r="K2480" s="12">
        <v>2024</v>
      </c>
    </row>
    <row r="2481" spans="1:11" ht="16.5" customHeight="1" x14ac:dyDescent="0.3">
      <c r="A2481" s="14">
        <v>45401</v>
      </c>
      <c r="B2481" s="15" t="s">
        <v>133</v>
      </c>
      <c r="C2481" s="15" t="s">
        <v>99</v>
      </c>
      <c r="D2481" s="16" t="s">
        <v>13</v>
      </c>
      <c r="E2481" s="16" t="s">
        <v>24</v>
      </c>
      <c r="F2481" s="15" t="s">
        <v>100</v>
      </c>
      <c r="G2481" s="17">
        <v>1054.49</v>
      </c>
      <c r="H2481" s="16">
        <v>2</v>
      </c>
      <c r="I2481" s="17">
        <v>298.01</v>
      </c>
      <c r="J2481" s="16" t="s">
        <v>105</v>
      </c>
      <c r="K2481" s="16">
        <v>2024</v>
      </c>
    </row>
    <row r="2482" spans="1:11" ht="16.5" customHeight="1" x14ac:dyDescent="0.3">
      <c r="A2482" s="10">
        <v>45637</v>
      </c>
      <c r="B2482" s="11" t="s">
        <v>183</v>
      </c>
      <c r="C2482" s="11" t="s">
        <v>65</v>
      </c>
      <c r="D2482" s="12" t="s">
        <v>48</v>
      </c>
      <c r="E2482" s="12" t="s">
        <v>62</v>
      </c>
      <c r="F2482" s="11" t="s">
        <v>185</v>
      </c>
      <c r="G2482" s="13">
        <v>2294.08</v>
      </c>
      <c r="H2482" s="12">
        <v>2</v>
      </c>
      <c r="I2482" s="19">
        <v>-590.34</v>
      </c>
      <c r="J2482" s="12" t="s">
        <v>21</v>
      </c>
      <c r="K2482" s="12">
        <v>2024</v>
      </c>
    </row>
    <row r="2483" spans="1:11" ht="16.5" customHeight="1" x14ac:dyDescent="0.3">
      <c r="A2483" s="14">
        <v>45474</v>
      </c>
      <c r="B2483" s="15" t="s">
        <v>122</v>
      </c>
      <c r="C2483" s="15" t="s">
        <v>47</v>
      </c>
      <c r="D2483" s="16" t="s">
        <v>48</v>
      </c>
      <c r="E2483" s="16" t="s">
        <v>107</v>
      </c>
      <c r="F2483" s="15" t="s">
        <v>160</v>
      </c>
      <c r="G2483" s="17">
        <v>17716.59</v>
      </c>
      <c r="H2483" s="16">
        <v>4</v>
      </c>
      <c r="I2483" s="17">
        <v>7369.85</v>
      </c>
      <c r="J2483" s="16" t="s">
        <v>82</v>
      </c>
      <c r="K2483" s="16">
        <v>2024</v>
      </c>
    </row>
    <row r="2484" spans="1:11" ht="16.5" customHeight="1" x14ac:dyDescent="0.3">
      <c r="A2484" s="10">
        <v>45737</v>
      </c>
      <c r="B2484" s="11" t="s">
        <v>98</v>
      </c>
      <c r="C2484" s="11" t="s">
        <v>23</v>
      </c>
      <c r="D2484" s="12" t="s">
        <v>28</v>
      </c>
      <c r="E2484" s="12" t="s">
        <v>29</v>
      </c>
      <c r="F2484" s="11" t="s">
        <v>30</v>
      </c>
      <c r="G2484" s="13">
        <v>109999.84</v>
      </c>
      <c r="H2484" s="12">
        <v>5</v>
      </c>
      <c r="I2484" s="13">
        <v>10583.87</v>
      </c>
      <c r="J2484" s="12" t="s">
        <v>16</v>
      </c>
      <c r="K2484" s="12">
        <v>2025</v>
      </c>
    </row>
    <row r="2485" spans="1:11" ht="16.5" customHeight="1" x14ac:dyDescent="0.3">
      <c r="A2485" s="14">
        <v>45395</v>
      </c>
      <c r="B2485" s="15" t="s">
        <v>106</v>
      </c>
      <c r="C2485" s="15" t="s">
        <v>33</v>
      </c>
      <c r="D2485" s="16" t="s">
        <v>13</v>
      </c>
      <c r="E2485" s="16" t="s">
        <v>112</v>
      </c>
      <c r="F2485" s="15" t="s">
        <v>134</v>
      </c>
      <c r="G2485" s="17">
        <v>953.65</v>
      </c>
      <c r="H2485" s="16">
        <v>2</v>
      </c>
      <c r="I2485" s="17">
        <v>466.46</v>
      </c>
      <c r="J2485" s="16" t="s">
        <v>105</v>
      </c>
      <c r="K2485" s="16">
        <v>2024</v>
      </c>
    </row>
    <row r="2486" spans="1:11" ht="16.5" customHeight="1" x14ac:dyDescent="0.3">
      <c r="A2486" s="10">
        <v>45649</v>
      </c>
      <c r="B2486" s="11" t="s">
        <v>37</v>
      </c>
      <c r="C2486" s="11" t="s">
        <v>93</v>
      </c>
      <c r="D2486" s="12" t="s">
        <v>13</v>
      </c>
      <c r="E2486" s="12" t="s">
        <v>116</v>
      </c>
      <c r="F2486" s="11" t="s">
        <v>117</v>
      </c>
      <c r="G2486" s="13">
        <v>6258.07</v>
      </c>
      <c r="H2486" s="12">
        <v>2</v>
      </c>
      <c r="I2486" s="13">
        <v>1706.25</v>
      </c>
      <c r="J2486" s="12" t="s">
        <v>21</v>
      </c>
      <c r="K2486" s="12">
        <v>2024</v>
      </c>
    </row>
    <row r="2487" spans="1:11" ht="16.5" customHeight="1" x14ac:dyDescent="0.3">
      <c r="A2487" s="14">
        <v>45528</v>
      </c>
      <c r="B2487" s="15" t="s">
        <v>106</v>
      </c>
      <c r="C2487" s="15" t="s">
        <v>47</v>
      </c>
      <c r="D2487" s="16" t="s">
        <v>13</v>
      </c>
      <c r="E2487" s="16" t="s">
        <v>24</v>
      </c>
      <c r="F2487" s="15" t="s">
        <v>84</v>
      </c>
      <c r="G2487" s="17">
        <v>1154.6500000000001</v>
      </c>
      <c r="H2487" s="16">
        <v>1</v>
      </c>
      <c r="I2487" s="18">
        <v>-777.64</v>
      </c>
      <c r="J2487" s="16" t="s">
        <v>36</v>
      </c>
      <c r="K2487" s="16">
        <v>2024</v>
      </c>
    </row>
    <row r="2488" spans="1:11" ht="16.5" customHeight="1" x14ac:dyDescent="0.3">
      <c r="A2488" s="10">
        <v>45481</v>
      </c>
      <c r="B2488" s="11" t="s">
        <v>120</v>
      </c>
      <c r="C2488" s="11" t="s">
        <v>43</v>
      </c>
      <c r="D2488" s="12" t="s">
        <v>13</v>
      </c>
      <c r="E2488" s="12" t="s">
        <v>44</v>
      </c>
      <c r="F2488" s="11" t="s">
        <v>156</v>
      </c>
      <c r="G2488" s="13">
        <v>1961.05</v>
      </c>
      <c r="H2488" s="12">
        <v>4</v>
      </c>
      <c r="I2488" s="13">
        <v>820.96</v>
      </c>
      <c r="J2488" s="12" t="s">
        <v>82</v>
      </c>
      <c r="K2488" s="12">
        <v>2024</v>
      </c>
    </row>
    <row r="2489" spans="1:11" ht="16.5" customHeight="1" x14ac:dyDescent="0.3">
      <c r="A2489" s="14">
        <v>45419</v>
      </c>
      <c r="B2489" s="15" t="s">
        <v>172</v>
      </c>
      <c r="C2489" s="15" t="s">
        <v>40</v>
      </c>
      <c r="D2489" s="16" t="s">
        <v>13</v>
      </c>
      <c r="E2489" s="16" t="s">
        <v>19</v>
      </c>
      <c r="F2489" s="15" t="s">
        <v>38</v>
      </c>
      <c r="G2489" s="17">
        <v>1096.68</v>
      </c>
      <c r="H2489" s="16">
        <v>5</v>
      </c>
      <c r="I2489" s="17">
        <v>531.84</v>
      </c>
      <c r="J2489" s="16" t="s">
        <v>31</v>
      </c>
      <c r="K2489" s="16">
        <v>2024</v>
      </c>
    </row>
    <row r="2490" spans="1:11" ht="16.5" customHeight="1" x14ac:dyDescent="0.3">
      <c r="A2490" s="10">
        <v>45575</v>
      </c>
      <c r="B2490" s="11" t="s">
        <v>27</v>
      </c>
      <c r="C2490" s="11" t="s">
        <v>93</v>
      </c>
      <c r="D2490" s="12" t="s">
        <v>13</v>
      </c>
      <c r="E2490" s="12" t="s">
        <v>56</v>
      </c>
      <c r="F2490" s="11" t="s">
        <v>57</v>
      </c>
      <c r="G2490" s="13">
        <v>1188.57</v>
      </c>
      <c r="H2490" s="12">
        <v>1</v>
      </c>
      <c r="I2490" s="13">
        <v>596.32000000000005</v>
      </c>
      <c r="J2490" s="12" t="s">
        <v>96</v>
      </c>
      <c r="K2490" s="12">
        <v>2024</v>
      </c>
    </row>
    <row r="2491" spans="1:11" ht="16.5" customHeight="1" x14ac:dyDescent="0.3">
      <c r="A2491" s="14">
        <v>45589</v>
      </c>
      <c r="B2491" s="15" t="s">
        <v>124</v>
      </c>
      <c r="C2491" s="15" t="s">
        <v>83</v>
      </c>
      <c r="D2491" s="16" t="s">
        <v>13</v>
      </c>
      <c r="E2491" s="16" t="s">
        <v>112</v>
      </c>
      <c r="F2491" s="15" t="s">
        <v>182</v>
      </c>
      <c r="G2491" s="17">
        <v>17709.97</v>
      </c>
      <c r="H2491" s="16">
        <v>7</v>
      </c>
      <c r="I2491" s="17">
        <v>5151.66</v>
      </c>
      <c r="J2491" s="16" t="s">
        <v>96</v>
      </c>
      <c r="K2491" s="16">
        <v>2024</v>
      </c>
    </row>
    <row r="2492" spans="1:11" ht="16.5" customHeight="1" x14ac:dyDescent="0.3">
      <c r="A2492" s="10">
        <v>45530</v>
      </c>
      <c r="B2492" s="11" t="s">
        <v>190</v>
      </c>
      <c r="C2492" s="11" t="s">
        <v>23</v>
      </c>
      <c r="D2492" s="12" t="s">
        <v>28</v>
      </c>
      <c r="E2492" s="12" t="s">
        <v>34</v>
      </c>
      <c r="F2492" s="11" t="s">
        <v>92</v>
      </c>
      <c r="G2492" s="13">
        <v>478.15</v>
      </c>
      <c r="H2492" s="12">
        <v>5</v>
      </c>
      <c r="I2492" s="19">
        <v>-184.58</v>
      </c>
      <c r="J2492" s="12" t="s">
        <v>36</v>
      </c>
      <c r="K2492" s="12">
        <v>2024</v>
      </c>
    </row>
    <row r="2493" spans="1:11" ht="16.5" customHeight="1" x14ac:dyDescent="0.3">
      <c r="A2493" s="14">
        <v>45578</v>
      </c>
      <c r="B2493" s="15" t="s">
        <v>39</v>
      </c>
      <c r="C2493" s="15" t="s">
        <v>76</v>
      </c>
      <c r="D2493" s="16" t="s">
        <v>48</v>
      </c>
      <c r="E2493" s="16" t="s">
        <v>140</v>
      </c>
      <c r="F2493" s="15" t="s">
        <v>180</v>
      </c>
      <c r="G2493" s="17">
        <v>10122.16</v>
      </c>
      <c r="H2493" s="16">
        <v>1</v>
      </c>
      <c r="I2493" s="18">
        <v>-8178.46</v>
      </c>
      <c r="J2493" s="16" t="s">
        <v>96</v>
      </c>
      <c r="K2493" s="16">
        <v>2024</v>
      </c>
    </row>
    <row r="2494" spans="1:11" ht="16.5" customHeight="1" x14ac:dyDescent="0.3">
      <c r="A2494" s="10">
        <v>45609</v>
      </c>
      <c r="B2494" s="11" t="s">
        <v>11</v>
      </c>
      <c r="C2494" s="11" t="s">
        <v>65</v>
      </c>
      <c r="D2494" s="12" t="s">
        <v>13</v>
      </c>
      <c r="E2494" s="12" t="s">
        <v>24</v>
      </c>
      <c r="F2494" s="11" t="s">
        <v>25</v>
      </c>
      <c r="G2494" s="13">
        <v>3073.39</v>
      </c>
      <c r="H2494" s="12">
        <v>1</v>
      </c>
      <c r="I2494" s="19">
        <v>-5506.53</v>
      </c>
      <c r="J2494" s="12" t="s">
        <v>46</v>
      </c>
      <c r="K2494" s="12">
        <v>2024</v>
      </c>
    </row>
    <row r="2495" spans="1:11" ht="16.5" customHeight="1" x14ac:dyDescent="0.3">
      <c r="A2495" s="14">
        <v>45546</v>
      </c>
      <c r="B2495" s="15" t="s">
        <v>75</v>
      </c>
      <c r="C2495" s="15" t="s">
        <v>111</v>
      </c>
      <c r="D2495" s="16" t="s">
        <v>28</v>
      </c>
      <c r="E2495" s="16" t="s">
        <v>34</v>
      </c>
      <c r="F2495" s="15" t="s">
        <v>145</v>
      </c>
      <c r="G2495" s="17">
        <v>591.16</v>
      </c>
      <c r="H2495" s="16">
        <v>1</v>
      </c>
      <c r="I2495" s="17">
        <v>281.91000000000003</v>
      </c>
      <c r="J2495" s="16" t="s">
        <v>41</v>
      </c>
      <c r="K2495" s="16">
        <v>2024</v>
      </c>
    </row>
    <row r="2496" spans="1:11" ht="16.5" customHeight="1" x14ac:dyDescent="0.3">
      <c r="A2496" s="10">
        <v>45487</v>
      </c>
      <c r="B2496" s="11" t="s">
        <v>67</v>
      </c>
      <c r="C2496" s="11" t="s">
        <v>153</v>
      </c>
      <c r="D2496" s="12" t="s">
        <v>28</v>
      </c>
      <c r="E2496" s="12" t="s">
        <v>34</v>
      </c>
      <c r="F2496" s="11" t="s">
        <v>123</v>
      </c>
      <c r="G2496" s="13">
        <v>2030.55</v>
      </c>
      <c r="H2496" s="12">
        <v>5</v>
      </c>
      <c r="I2496" s="13">
        <v>660.54</v>
      </c>
      <c r="J2496" s="12" t="s">
        <v>82</v>
      </c>
      <c r="K2496" s="12">
        <v>2024</v>
      </c>
    </row>
    <row r="2497" spans="1:11" ht="16.5" customHeight="1" x14ac:dyDescent="0.3">
      <c r="A2497" s="14">
        <v>45709</v>
      </c>
      <c r="B2497" s="15" t="s">
        <v>132</v>
      </c>
      <c r="C2497" s="15" t="s">
        <v>52</v>
      </c>
      <c r="D2497" s="16" t="s">
        <v>28</v>
      </c>
      <c r="E2497" s="16" t="s">
        <v>34</v>
      </c>
      <c r="F2497" s="15" t="s">
        <v>35</v>
      </c>
      <c r="G2497" s="17">
        <v>258.97000000000003</v>
      </c>
      <c r="H2497" s="16">
        <v>2</v>
      </c>
      <c r="I2497" s="18">
        <v>-205.9</v>
      </c>
      <c r="J2497" s="16" t="s">
        <v>78</v>
      </c>
      <c r="K2497" s="16">
        <v>2025</v>
      </c>
    </row>
    <row r="2498" spans="1:11" ht="16.5" customHeight="1" x14ac:dyDescent="0.3">
      <c r="A2498" s="10">
        <v>45591</v>
      </c>
      <c r="B2498" s="11" t="s">
        <v>137</v>
      </c>
      <c r="C2498" s="11" t="s">
        <v>18</v>
      </c>
      <c r="D2498" s="12" t="s">
        <v>28</v>
      </c>
      <c r="E2498" s="12" t="s">
        <v>29</v>
      </c>
      <c r="F2498" s="11" t="s">
        <v>148</v>
      </c>
      <c r="G2498" s="13">
        <v>29793.69</v>
      </c>
      <c r="H2498" s="12">
        <v>1</v>
      </c>
      <c r="I2498" s="13">
        <v>3181.4</v>
      </c>
      <c r="J2498" s="12" t="s">
        <v>96</v>
      </c>
      <c r="K2498" s="12">
        <v>2024</v>
      </c>
    </row>
    <row r="2499" spans="1:11" ht="16.5" customHeight="1" x14ac:dyDescent="0.3">
      <c r="A2499" s="14">
        <v>45603</v>
      </c>
      <c r="B2499" s="15" t="s">
        <v>98</v>
      </c>
      <c r="C2499" s="15" t="s">
        <v>59</v>
      </c>
      <c r="D2499" s="16" t="s">
        <v>48</v>
      </c>
      <c r="E2499" s="16" t="s">
        <v>62</v>
      </c>
      <c r="F2499" s="15" t="s">
        <v>63</v>
      </c>
      <c r="G2499" s="17">
        <v>3964.53</v>
      </c>
      <c r="H2499" s="16">
        <v>1</v>
      </c>
      <c r="I2499" s="17">
        <v>472.84</v>
      </c>
      <c r="J2499" s="16" t="s">
        <v>46</v>
      </c>
      <c r="K2499" s="16">
        <v>2024</v>
      </c>
    </row>
    <row r="2500" spans="1:11" ht="16.5" customHeight="1" x14ac:dyDescent="0.3">
      <c r="A2500" s="10">
        <v>45736</v>
      </c>
      <c r="B2500" s="11" t="s">
        <v>126</v>
      </c>
      <c r="C2500" s="11" t="s">
        <v>55</v>
      </c>
      <c r="D2500" s="12" t="s">
        <v>48</v>
      </c>
      <c r="E2500" s="12" t="s">
        <v>62</v>
      </c>
      <c r="F2500" s="11" t="s">
        <v>185</v>
      </c>
      <c r="G2500" s="13">
        <v>10420.02</v>
      </c>
      <c r="H2500" s="12">
        <v>5</v>
      </c>
      <c r="I2500" s="13">
        <v>3505.29</v>
      </c>
      <c r="J2500" s="12" t="s">
        <v>16</v>
      </c>
      <c r="K2500" s="12">
        <v>2025</v>
      </c>
    </row>
    <row r="2501" spans="1:11" ht="16.5" customHeight="1" x14ac:dyDescent="0.3">
      <c r="A2501" s="14">
        <v>45581</v>
      </c>
      <c r="B2501" s="15" t="s">
        <v>51</v>
      </c>
      <c r="C2501" s="15" t="s">
        <v>76</v>
      </c>
      <c r="D2501" s="16" t="s">
        <v>48</v>
      </c>
      <c r="E2501" s="16" t="s">
        <v>107</v>
      </c>
      <c r="F2501" s="15" t="s">
        <v>160</v>
      </c>
      <c r="G2501" s="17">
        <v>723.03</v>
      </c>
      <c r="H2501" s="16">
        <v>1</v>
      </c>
      <c r="I2501" s="18">
        <v>-8.9700000000000006</v>
      </c>
      <c r="J2501" s="16" t="s">
        <v>96</v>
      </c>
      <c r="K2501" s="16">
        <v>2024</v>
      </c>
    </row>
    <row r="2502" spans="1:11" ht="16.5" customHeight="1" x14ac:dyDescent="0.3">
      <c r="A2502" s="10">
        <v>45383</v>
      </c>
      <c r="B2502" s="11" t="s">
        <v>32</v>
      </c>
      <c r="C2502" s="11" t="s">
        <v>59</v>
      </c>
      <c r="D2502" s="12" t="s">
        <v>28</v>
      </c>
      <c r="E2502" s="12" t="s">
        <v>34</v>
      </c>
      <c r="F2502" s="11" t="s">
        <v>189</v>
      </c>
      <c r="G2502" s="13">
        <v>6391.76</v>
      </c>
      <c r="H2502" s="12">
        <v>1</v>
      </c>
      <c r="I2502" s="13">
        <v>566.6</v>
      </c>
      <c r="J2502" s="12" t="s">
        <v>105</v>
      </c>
      <c r="K2502" s="12">
        <v>2024</v>
      </c>
    </row>
    <row r="2503" spans="1:11" ht="16.5" customHeight="1" x14ac:dyDescent="0.3">
      <c r="A2503" s="14">
        <v>45743</v>
      </c>
      <c r="B2503" s="15" t="s">
        <v>75</v>
      </c>
      <c r="C2503" s="15" t="s">
        <v>83</v>
      </c>
      <c r="D2503" s="16" t="s">
        <v>28</v>
      </c>
      <c r="E2503" s="16" t="s">
        <v>34</v>
      </c>
      <c r="F2503" s="15" t="s">
        <v>145</v>
      </c>
      <c r="G2503" s="17">
        <v>3420.87</v>
      </c>
      <c r="H2503" s="16">
        <v>3</v>
      </c>
      <c r="I2503" s="17">
        <v>694.84</v>
      </c>
      <c r="J2503" s="16" t="s">
        <v>16</v>
      </c>
      <c r="K2503" s="16">
        <v>2025</v>
      </c>
    </row>
    <row r="2504" spans="1:11" ht="16.5" customHeight="1" x14ac:dyDescent="0.3">
      <c r="A2504" s="10">
        <v>45728</v>
      </c>
      <c r="B2504" s="11" t="s">
        <v>42</v>
      </c>
      <c r="C2504" s="11" t="s">
        <v>47</v>
      </c>
      <c r="D2504" s="12" t="s">
        <v>13</v>
      </c>
      <c r="E2504" s="12" t="s">
        <v>56</v>
      </c>
      <c r="F2504" s="11" t="s">
        <v>197</v>
      </c>
      <c r="G2504" s="13">
        <v>2541.88</v>
      </c>
      <c r="H2504" s="12">
        <v>2</v>
      </c>
      <c r="I2504" s="13">
        <v>1365.18</v>
      </c>
      <c r="J2504" s="12" t="s">
        <v>16</v>
      </c>
      <c r="K2504" s="12">
        <v>2025</v>
      </c>
    </row>
    <row r="2505" spans="1:11" ht="16.5" customHeight="1" x14ac:dyDescent="0.3">
      <c r="A2505" s="14">
        <v>45446</v>
      </c>
      <c r="B2505" s="15" t="s">
        <v>168</v>
      </c>
      <c r="C2505" s="15" t="s">
        <v>76</v>
      </c>
      <c r="D2505" s="16" t="s">
        <v>13</v>
      </c>
      <c r="E2505" s="16" t="s">
        <v>116</v>
      </c>
      <c r="F2505" s="15" t="s">
        <v>151</v>
      </c>
      <c r="G2505" s="17">
        <v>33962.04</v>
      </c>
      <c r="H2505" s="16">
        <v>3</v>
      </c>
      <c r="I2505" s="17">
        <v>6849.31</v>
      </c>
      <c r="J2505" s="16" t="s">
        <v>26</v>
      </c>
      <c r="K2505" s="16">
        <v>2024</v>
      </c>
    </row>
    <row r="2506" spans="1:11" ht="16.5" customHeight="1" x14ac:dyDescent="0.3">
      <c r="A2506" s="10">
        <v>45388</v>
      </c>
      <c r="B2506" s="11" t="s">
        <v>164</v>
      </c>
      <c r="C2506" s="11" t="s">
        <v>52</v>
      </c>
      <c r="D2506" s="12" t="s">
        <v>28</v>
      </c>
      <c r="E2506" s="12" t="s">
        <v>34</v>
      </c>
      <c r="F2506" s="11" t="s">
        <v>189</v>
      </c>
      <c r="G2506" s="13">
        <v>9885.6200000000008</v>
      </c>
      <c r="H2506" s="12">
        <v>4</v>
      </c>
      <c r="I2506" s="19">
        <v>-4890.5200000000004</v>
      </c>
      <c r="J2506" s="12" t="s">
        <v>105</v>
      </c>
      <c r="K2506" s="12">
        <v>2024</v>
      </c>
    </row>
    <row r="2507" spans="1:11" ht="16.5" customHeight="1" x14ac:dyDescent="0.3">
      <c r="A2507" s="14">
        <v>45436</v>
      </c>
      <c r="B2507" s="15" t="s">
        <v>98</v>
      </c>
      <c r="C2507" s="15" t="s">
        <v>52</v>
      </c>
      <c r="D2507" s="16" t="s">
        <v>13</v>
      </c>
      <c r="E2507" s="16" t="s">
        <v>19</v>
      </c>
      <c r="F2507" s="15" t="s">
        <v>38</v>
      </c>
      <c r="G2507" s="17">
        <v>611.52</v>
      </c>
      <c r="H2507" s="16">
        <v>5</v>
      </c>
      <c r="I2507" s="17">
        <v>226.89</v>
      </c>
      <c r="J2507" s="16" t="s">
        <v>31</v>
      </c>
      <c r="K2507" s="16">
        <v>2024</v>
      </c>
    </row>
    <row r="2508" spans="1:11" ht="16.5" customHeight="1" x14ac:dyDescent="0.3">
      <c r="A2508" s="10">
        <v>45639</v>
      </c>
      <c r="B2508" s="11" t="s">
        <v>75</v>
      </c>
      <c r="C2508" s="11" t="s">
        <v>99</v>
      </c>
      <c r="D2508" s="12" t="s">
        <v>13</v>
      </c>
      <c r="E2508" s="12" t="s">
        <v>24</v>
      </c>
      <c r="F2508" s="11" t="s">
        <v>100</v>
      </c>
      <c r="G2508" s="13">
        <v>1153.77</v>
      </c>
      <c r="H2508" s="12">
        <v>6</v>
      </c>
      <c r="I2508" s="19">
        <v>-792.54</v>
      </c>
      <c r="J2508" s="12" t="s">
        <v>21</v>
      </c>
      <c r="K2508" s="12">
        <v>2024</v>
      </c>
    </row>
    <row r="2509" spans="1:11" ht="16.5" customHeight="1" x14ac:dyDescent="0.3">
      <c r="A2509" s="14">
        <v>45418</v>
      </c>
      <c r="B2509" s="15" t="s">
        <v>27</v>
      </c>
      <c r="C2509" s="15" t="s">
        <v>18</v>
      </c>
      <c r="D2509" s="16" t="s">
        <v>13</v>
      </c>
      <c r="E2509" s="16" t="s">
        <v>24</v>
      </c>
      <c r="F2509" s="15" t="s">
        <v>25</v>
      </c>
      <c r="G2509" s="17">
        <v>2504.59</v>
      </c>
      <c r="H2509" s="16">
        <v>4</v>
      </c>
      <c r="I2509" s="18">
        <v>-3917.75</v>
      </c>
      <c r="J2509" s="16" t="s">
        <v>31</v>
      </c>
      <c r="K2509" s="16">
        <v>2024</v>
      </c>
    </row>
    <row r="2510" spans="1:11" ht="16.5" customHeight="1" x14ac:dyDescent="0.3">
      <c r="A2510" s="10">
        <v>45464</v>
      </c>
      <c r="B2510" s="11" t="s">
        <v>11</v>
      </c>
      <c r="C2510" s="11" t="s">
        <v>55</v>
      </c>
      <c r="D2510" s="12" t="s">
        <v>13</v>
      </c>
      <c r="E2510" s="12" t="s">
        <v>24</v>
      </c>
      <c r="F2510" s="11" t="s">
        <v>100</v>
      </c>
      <c r="G2510" s="13">
        <v>5044.01</v>
      </c>
      <c r="H2510" s="12">
        <v>3</v>
      </c>
      <c r="I2510" s="13">
        <v>1814.55</v>
      </c>
      <c r="J2510" s="12" t="s">
        <v>26</v>
      </c>
      <c r="K2510" s="12">
        <v>2024</v>
      </c>
    </row>
    <row r="2511" spans="1:11" ht="16.5" customHeight="1" x14ac:dyDescent="0.3">
      <c r="A2511" s="14">
        <v>45563</v>
      </c>
      <c r="B2511" s="15" t="s">
        <v>27</v>
      </c>
      <c r="C2511" s="15" t="s">
        <v>111</v>
      </c>
      <c r="D2511" s="16" t="s">
        <v>48</v>
      </c>
      <c r="E2511" s="16" t="s">
        <v>107</v>
      </c>
      <c r="F2511" s="15" t="s">
        <v>157</v>
      </c>
      <c r="G2511" s="17">
        <v>18119.72</v>
      </c>
      <c r="H2511" s="16">
        <v>3</v>
      </c>
      <c r="I2511" s="17">
        <v>4302.3500000000004</v>
      </c>
      <c r="J2511" s="16" t="s">
        <v>41</v>
      </c>
      <c r="K2511" s="16">
        <v>2024</v>
      </c>
    </row>
    <row r="2512" spans="1:11" ht="16.5" customHeight="1" x14ac:dyDescent="0.3">
      <c r="A2512" s="10">
        <v>45498</v>
      </c>
      <c r="B2512" s="11" t="s">
        <v>54</v>
      </c>
      <c r="C2512" s="11" t="s">
        <v>18</v>
      </c>
      <c r="D2512" s="12" t="s">
        <v>28</v>
      </c>
      <c r="E2512" s="12" t="s">
        <v>34</v>
      </c>
      <c r="F2512" s="11" t="s">
        <v>123</v>
      </c>
      <c r="G2512" s="13">
        <v>16307.19</v>
      </c>
      <c r="H2512" s="12">
        <v>7</v>
      </c>
      <c r="I2512" s="13">
        <v>5678.18</v>
      </c>
      <c r="J2512" s="12" t="s">
        <v>82</v>
      </c>
      <c r="K2512" s="12">
        <v>2024</v>
      </c>
    </row>
    <row r="2513" spans="1:11" ht="16.5" customHeight="1" x14ac:dyDescent="0.3">
      <c r="A2513" s="14">
        <v>45739</v>
      </c>
      <c r="B2513" s="15" t="s">
        <v>124</v>
      </c>
      <c r="C2513" s="15" t="s">
        <v>76</v>
      </c>
      <c r="D2513" s="16" t="s">
        <v>13</v>
      </c>
      <c r="E2513" s="16" t="s">
        <v>56</v>
      </c>
      <c r="F2513" s="15" t="s">
        <v>197</v>
      </c>
      <c r="G2513" s="17">
        <v>2244.11</v>
      </c>
      <c r="H2513" s="16">
        <v>2</v>
      </c>
      <c r="I2513" s="17">
        <v>973.13</v>
      </c>
      <c r="J2513" s="16" t="s">
        <v>16</v>
      </c>
      <c r="K2513" s="16">
        <v>2025</v>
      </c>
    </row>
    <row r="2514" spans="1:11" ht="16.5" customHeight="1" x14ac:dyDescent="0.3">
      <c r="A2514" s="10">
        <v>45639</v>
      </c>
      <c r="B2514" s="11" t="s">
        <v>126</v>
      </c>
      <c r="C2514" s="11" t="s">
        <v>40</v>
      </c>
      <c r="D2514" s="12" t="s">
        <v>48</v>
      </c>
      <c r="E2514" s="12" t="s">
        <v>62</v>
      </c>
      <c r="F2514" s="11" t="s">
        <v>185</v>
      </c>
      <c r="G2514" s="13">
        <v>20236.759999999998</v>
      </c>
      <c r="H2514" s="12">
        <v>3</v>
      </c>
      <c r="I2514" s="13">
        <v>4500.76</v>
      </c>
      <c r="J2514" s="12" t="s">
        <v>21</v>
      </c>
      <c r="K2514" s="12">
        <v>2024</v>
      </c>
    </row>
    <row r="2515" spans="1:11" ht="16.5" customHeight="1" x14ac:dyDescent="0.3">
      <c r="A2515" s="14">
        <v>45466</v>
      </c>
      <c r="B2515" s="15" t="s">
        <v>124</v>
      </c>
      <c r="C2515" s="15" t="s">
        <v>47</v>
      </c>
      <c r="D2515" s="16" t="s">
        <v>13</v>
      </c>
      <c r="E2515" s="16" t="s">
        <v>24</v>
      </c>
      <c r="F2515" s="15" t="s">
        <v>100</v>
      </c>
      <c r="G2515" s="17">
        <v>494.33</v>
      </c>
      <c r="H2515" s="16">
        <v>1</v>
      </c>
      <c r="I2515" s="17">
        <v>242.54</v>
      </c>
      <c r="J2515" s="16" t="s">
        <v>26</v>
      </c>
      <c r="K2515" s="16">
        <v>2024</v>
      </c>
    </row>
    <row r="2516" spans="1:11" ht="16.5" customHeight="1" x14ac:dyDescent="0.3">
      <c r="A2516" s="10">
        <v>45718</v>
      </c>
      <c r="B2516" s="11" t="s">
        <v>115</v>
      </c>
      <c r="C2516" s="11" t="s">
        <v>12</v>
      </c>
      <c r="D2516" s="12" t="s">
        <v>13</v>
      </c>
      <c r="E2516" s="12" t="s">
        <v>73</v>
      </c>
      <c r="F2516" s="11" t="s">
        <v>87</v>
      </c>
      <c r="G2516" s="13">
        <v>63137.98</v>
      </c>
      <c r="H2516" s="12">
        <v>4</v>
      </c>
      <c r="I2516" s="13">
        <v>640.67999999999995</v>
      </c>
      <c r="J2516" s="12" t="s">
        <v>16</v>
      </c>
      <c r="K2516" s="12">
        <v>2025</v>
      </c>
    </row>
    <row r="2517" spans="1:11" ht="16.5" customHeight="1" x14ac:dyDescent="0.3">
      <c r="A2517" s="14">
        <v>45420</v>
      </c>
      <c r="B2517" s="15" t="s">
        <v>133</v>
      </c>
      <c r="C2517" s="15" t="s">
        <v>12</v>
      </c>
      <c r="D2517" s="16" t="s">
        <v>48</v>
      </c>
      <c r="E2517" s="16" t="s">
        <v>107</v>
      </c>
      <c r="F2517" s="15" t="s">
        <v>131</v>
      </c>
      <c r="G2517" s="17">
        <v>2429.48</v>
      </c>
      <c r="H2517" s="16">
        <v>3</v>
      </c>
      <c r="I2517" s="18">
        <v>-72.349999999999994</v>
      </c>
      <c r="J2517" s="16" t="s">
        <v>31</v>
      </c>
      <c r="K2517" s="16">
        <v>2024</v>
      </c>
    </row>
    <row r="2518" spans="1:11" ht="16.5" customHeight="1" x14ac:dyDescent="0.3">
      <c r="A2518" s="10">
        <v>45544</v>
      </c>
      <c r="B2518" s="11" t="s">
        <v>32</v>
      </c>
      <c r="C2518" s="11" t="s">
        <v>40</v>
      </c>
      <c r="D2518" s="12" t="s">
        <v>13</v>
      </c>
      <c r="E2518" s="12" t="s">
        <v>116</v>
      </c>
      <c r="F2518" s="11" t="s">
        <v>162</v>
      </c>
      <c r="G2518" s="13">
        <v>3357.38</v>
      </c>
      <c r="H2518" s="12">
        <v>3</v>
      </c>
      <c r="I2518" s="13">
        <v>983.1</v>
      </c>
      <c r="J2518" s="12" t="s">
        <v>41</v>
      </c>
      <c r="K2518" s="12">
        <v>2024</v>
      </c>
    </row>
    <row r="2519" spans="1:11" ht="16.5" customHeight="1" x14ac:dyDescent="0.3">
      <c r="A2519" s="14">
        <v>45671</v>
      </c>
      <c r="B2519" s="15" t="s">
        <v>120</v>
      </c>
      <c r="C2519" s="15" t="s">
        <v>111</v>
      </c>
      <c r="D2519" s="16" t="s">
        <v>13</v>
      </c>
      <c r="E2519" s="16" t="s">
        <v>73</v>
      </c>
      <c r="F2519" s="15" t="s">
        <v>109</v>
      </c>
      <c r="G2519" s="17">
        <v>4304.46</v>
      </c>
      <c r="H2519" s="16">
        <v>3</v>
      </c>
      <c r="I2519" s="17">
        <v>45.77</v>
      </c>
      <c r="J2519" s="16" t="s">
        <v>170</v>
      </c>
      <c r="K2519" s="16">
        <v>2025</v>
      </c>
    </row>
    <row r="2520" spans="1:11" ht="16.5" customHeight="1" x14ac:dyDescent="0.3">
      <c r="A2520" s="10">
        <v>45589</v>
      </c>
      <c r="B2520" s="11" t="s">
        <v>190</v>
      </c>
      <c r="C2520" s="11" t="s">
        <v>40</v>
      </c>
      <c r="D2520" s="12" t="s">
        <v>13</v>
      </c>
      <c r="E2520" s="12" t="s">
        <v>24</v>
      </c>
      <c r="F2520" s="11" t="s">
        <v>100</v>
      </c>
      <c r="G2520" s="13">
        <v>435.7</v>
      </c>
      <c r="H2520" s="12">
        <v>10</v>
      </c>
      <c r="I2520" s="19">
        <v>-859.59</v>
      </c>
      <c r="J2520" s="12" t="s">
        <v>96</v>
      </c>
      <c r="K2520" s="12">
        <v>2024</v>
      </c>
    </row>
    <row r="2521" spans="1:11" ht="16.5" customHeight="1" x14ac:dyDescent="0.3">
      <c r="A2521" s="14">
        <v>45647</v>
      </c>
      <c r="B2521" s="15" t="s">
        <v>11</v>
      </c>
      <c r="C2521" s="15" t="s">
        <v>93</v>
      </c>
      <c r="D2521" s="16" t="s">
        <v>13</v>
      </c>
      <c r="E2521" s="16" t="s">
        <v>154</v>
      </c>
      <c r="F2521" s="15" t="s">
        <v>196</v>
      </c>
      <c r="G2521" s="17">
        <v>1303.49</v>
      </c>
      <c r="H2521" s="16">
        <v>2</v>
      </c>
      <c r="I2521" s="17">
        <v>12.89</v>
      </c>
      <c r="J2521" s="16" t="s">
        <v>21</v>
      </c>
      <c r="K2521" s="16">
        <v>2024</v>
      </c>
    </row>
    <row r="2522" spans="1:11" ht="16.5" customHeight="1" x14ac:dyDescent="0.3">
      <c r="A2522" s="10">
        <v>45578</v>
      </c>
      <c r="B2522" s="11" t="s">
        <v>183</v>
      </c>
      <c r="C2522" s="11" t="s">
        <v>59</v>
      </c>
      <c r="D2522" s="12" t="s">
        <v>13</v>
      </c>
      <c r="E2522" s="12" t="s">
        <v>19</v>
      </c>
      <c r="F2522" s="11" t="s">
        <v>174</v>
      </c>
      <c r="G2522" s="13">
        <v>6113.86</v>
      </c>
      <c r="H2522" s="12">
        <v>3</v>
      </c>
      <c r="I2522" s="13">
        <v>1906.74</v>
      </c>
      <c r="J2522" s="12" t="s">
        <v>96</v>
      </c>
      <c r="K2522" s="12">
        <v>2024</v>
      </c>
    </row>
    <row r="2523" spans="1:11" ht="16.5" customHeight="1" x14ac:dyDescent="0.3">
      <c r="A2523" s="14">
        <v>45506</v>
      </c>
      <c r="B2523" s="15" t="s">
        <v>164</v>
      </c>
      <c r="C2523" s="15" t="s">
        <v>153</v>
      </c>
      <c r="D2523" s="16" t="s">
        <v>13</v>
      </c>
      <c r="E2523" s="16" t="s">
        <v>116</v>
      </c>
      <c r="F2523" s="15" t="s">
        <v>179</v>
      </c>
      <c r="G2523" s="17">
        <v>4596.9799999999996</v>
      </c>
      <c r="H2523" s="16">
        <v>1</v>
      </c>
      <c r="I2523" s="17">
        <v>1211.51</v>
      </c>
      <c r="J2523" s="16" t="s">
        <v>36</v>
      </c>
      <c r="K2523" s="16">
        <v>2024</v>
      </c>
    </row>
    <row r="2524" spans="1:11" ht="16.5" customHeight="1" x14ac:dyDescent="0.3">
      <c r="A2524" s="10">
        <v>45654</v>
      </c>
      <c r="B2524" s="11" t="s">
        <v>67</v>
      </c>
      <c r="C2524" s="11" t="s">
        <v>65</v>
      </c>
      <c r="D2524" s="12" t="s">
        <v>28</v>
      </c>
      <c r="E2524" s="12" t="s">
        <v>60</v>
      </c>
      <c r="F2524" s="11" t="s">
        <v>136</v>
      </c>
      <c r="G2524" s="13">
        <v>28921.81</v>
      </c>
      <c r="H2524" s="12">
        <v>3</v>
      </c>
      <c r="I2524" s="19">
        <v>-13494.2</v>
      </c>
      <c r="J2524" s="12" t="s">
        <v>21</v>
      </c>
      <c r="K2524" s="12">
        <v>2024</v>
      </c>
    </row>
    <row r="2525" spans="1:11" ht="16.5" customHeight="1" x14ac:dyDescent="0.3">
      <c r="A2525" s="14">
        <v>45541</v>
      </c>
      <c r="B2525" s="15" t="s">
        <v>32</v>
      </c>
      <c r="C2525" s="15" t="s">
        <v>76</v>
      </c>
      <c r="D2525" s="16" t="s">
        <v>28</v>
      </c>
      <c r="E2525" s="16" t="s">
        <v>34</v>
      </c>
      <c r="F2525" s="15" t="s">
        <v>92</v>
      </c>
      <c r="G2525" s="17">
        <v>9048.85</v>
      </c>
      <c r="H2525" s="16">
        <v>6</v>
      </c>
      <c r="I2525" s="17">
        <v>2841.49</v>
      </c>
      <c r="J2525" s="16" t="s">
        <v>41</v>
      </c>
      <c r="K2525" s="16">
        <v>2024</v>
      </c>
    </row>
    <row r="2526" spans="1:11" ht="16.5" customHeight="1" x14ac:dyDescent="0.3">
      <c r="A2526" s="10">
        <v>45394</v>
      </c>
      <c r="B2526" s="11" t="s">
        <v>118</v>
      </c>
      <c r="C2526" s="11" t="s">
        <v>43</v>
      </c>
      <c r="D2526" s="12" t="s">
        <v>13</v>
      </c>
      <c r="E2526" s="12" t="s">
        <v>24</v>
      </c>
      <c r="F2526" s="11" t="s">
        <v>125</v>
      </c>
      <c r="G2526" s="13">
        <v>880.1</v>
      </c>
      <c r="H2526" s="12">
        <v>5</v>
      </c>
      <c r="I2526" s="19">
        <v>-607.51</v>
      </c>
      <c r="J2526" s="12" t="s">
        <v>105</v>
      </c>
      <c r="K2526" s="12">
        <v>2024</v>
      </c>
    </row>
    <row r="2527" spans="1:11" ht="16.5" customHeight="1" x14ac:dyDescent="0.3">
      <c r="A2527" s="14">
        <v>45549</v>
      </c>
      <c r="B2527" s="15" t="s">
        <v>101</v>
      </c>
      <c r="C2527" s="15" t="s">
        <v>102</v>
      </c>
      <c r="D2527" s="16" t="s">
        <v>48</v>
      </c>
      <c r="E2527" s="16" t="s">
        <v>107</v>
      </c>
      <c r="F2527" s="15" t="s">
        <v>157</v>
      </c>
      <c r="G2527" s="17">
        <v>1641.22</v>
      </c>
      <c r="H2527" s="16">
        <v>2</v>
      </c>
      <c r="I2527" s="17">
        <v>288.51</v>
      </c>
      <c r="J2527" s="16" t="s">
        <v>41</v>
      </c>
      <c r="K2527" s="16">
        <v>2024</v>
      </c>
    </row>
    <row r="2528" spans="1:11" ht="16.5" customHeight="1" x14ac:dyDescent="0.3">
      <c r="A2528" s="10">
        <v>45397</v>
      </c>
      <c r="B2528" s="11" t="s">
        <v>106</v>
      </c>
      <c r="C2528" s="11" t="s">
        <v>40</v>
      </c>
      <c r="D2528" s="12" t="s">
        <v>13</v>
      </c>
      <c r="E2528" s="12" t="s">
        <v>24</v>
      </c>
      <c r="F2528" s="11" t="s">
        <v>100</v>
      </c>
      <c r="G2528" s="13">
        <v>1010.9</v>
      </c>
      <c r="H2528" s="12">
        <v>4</v>
      </c>
      <c r="I2528" s="19">
        <v>-1525.79</v>
      </c>
      <c r="J2528" s="12" t="s">
        <v>105</v>
      </c>
      <c r="K2528" s="12">
        <v>2024</v>
      </c>
    </row>
    <row r="2529" spans="1:11" ht="16.5" customHeight="1" x14ac:dyDescent="0.3">
      <c r="A2529" s="14">
        <v>45462</v>
      </c>
      <c r="B2529" s="15" t="s">
        <v>150</v>
      </c>
      <c r="C2529" s="15" t="s">
        <v>80</v>
      </c>
      <c r="D2529" s="16" t="s">
        <v>13</v>
      </c>
      <c r="E2529" s="16" t="s">
        <v>24</v>
      </c>
      <c r="F2529" s="15" t="s">
        <v>100</v>
      </c>
      <c r="G2529" s="17">
        <v>2513.71</v>
      </c>
      <c r="H2529" s="16">
        <v>3</v>
      </c>
      <c r="I2529" s="18">
        <v>-2131.6</v>
      </c>
      <c r="J2529" s="16" t="s">
        <v>26</v>
      </c>
      <c r="K2529" s="16">
        <v>2024</v>
      </c>
    </row>
    <row r="2530" spans="1:11" ht="16.5" customHeight="1" x14ac:dyDescent="0.3">
      <c r="A2530" s="10">
        <v>45648</v>
      </c>
      <c r="B2530" s="11" t="s">
        <v>67</v>
      </c>
      <c r="C2530" s="11" t="s">
        <v>52</v>
      </c>
      <c r="D2530" s="12" t="s">
        <v>13</v>
      </c>
      <c r="E2530" s="12" t="s">
        <v>44</v>
      </c>
      <c r="F2530" s="11" t="s">
        <v>53</v>
      </c>
      <c r="G2530" s="13">
        <v>17928.8</v>
      </c>
      <c r="H2530" s="12">
        <v>8</v>
      </c>
      <c r="I2530" s="13">
        <v>6033.04</v>
      </c>
      <c r="J2530" s="12" t="s">
        <v>21</v>
      </c>
      <c r="K2530" s="12">
        <v>2024</v>
      </c>
    </row>
    <row r="2531" spans="1:11" ht="16.5" customHeight="1" x14ac:dyDescent="0.3">
      <c r="A2531" s="14">
        <v>45419</v>
      </c>
      <c r="B2531" s="15" t="s">
        <v>150</v>
      </c>
      <c r="C2531" s="15" t="s">
        <v>65</v>
      </c>
      <c r="D2531" s="16" t="s">
        <v>28</v>
      </c>
      <c r="E2531" s="16" t="s">
        <v>34</v>
      </c>
      <c r="F2531" s="15" t="s">
        <v>123</v>
      </c>
      <c r="G2531" s="17">
        <v>3178.26</v>
      </c>
      <c r="H2531" s="16">
        <v>5</v>
      </c>
      <c r="I2531" s="17">
        <v>1068.56</v>
      </c>
      <c r="J2531" s="16" t="s">
        <v>31</v>
      </c>
      <c r="K2531" s="16">
        <v>2024</v>
      </c>
    </row>
    <row r="2532" spans="1:11" ht="16.5" customHeight="1" x14ac:dyDescent="0.3">
      <c r="A2532" s="10">
        <v>45723</v>
      </c>
      <c r="B2532" s="11" t="s">
        <v>42</v>
      </c>
      <c r="C2532" s="11" t="s">
        <v>40</v>
      </c>
      <c r="D2532" s="12" t="s">
        <v>13</v>
      </c>
      <c r="E2532" s="12" t="s">
        <v>56</v>
      </c>
      <c r="F2532" s="11" t="s">
        <v>197</v>
      </c>
      <c r="G2532" s="13">
        <v>34234.94</v>
      </c>
      <c r="H2532" s="12">
        <v>1</v>
      </c>
      <c r="I2532" s="13">
        <v>13458.12</v>
      </c>
      <c r="J2532" s="12" t="s">
        <v>16</v>
      </c>
      <c r="K2532" s="12">
        <v>2025</v>
      </c>
    </row>
    <row r="2533" spans="1:11" ht="16.5" customHeight="1" x14ac:dyDescent="0.3">
      <c r="A2533" s="14">
        <v>45574</v>
      </c>
      <c r="B2533" s="15" t="s">
        <v>126</v>
      </c>
      <c r="C2533" s="15" t="s">
        <v>153</v>
      </c>
      <c r="D2533" s="16" t="s">
        <v>48</v>
      </c>
      <c r="E2533" s="16" t="s">
        <v>107</v>
      </c>
      <c r="F2533" s="15" t="s">
        <v>175</v>
      </c>
      <c r="G2533" s="17">
        <v>18543.39</v>
      </c>
      <c r="H2533" s="16">
        <v>3</v>
      </c>
      <c r="I2533" s="17">
        <v>3478.63</v>
      </c>
      <c r="J2533" s="16" t="s">
        <v>96</v>
      </c>
      <c r="K2533" s="16">
        <v>2024</v>
      </c>
    </row>
    <row r="2534" spans="1:11" ht="16.5" customHeight="1" x14ac:dyDescent="0.3">
      <c r="A2534" s="10">
        <v>45654</v>
      </c>
      <c r="B2534" s="11" t="s">
        <v>95</v>
      </c>
      <c r="C2534" s="11" t="s">
        <v>121</v>
      </c>
      <c r="D2534" s="12" t="s">
        <v>13</v>
      </c>
      <c r="E2534" s="12" t="s">
        <v>24</v>
      </c>
      <c r="F2534" s="11" t="s">
        <v>100</v>
      </c>
      <c r="G2534" s="13">
        <v>2407.9</v>
      </c>
      <c r="H2534" s="12">
        <v>1</v>
      </c>
      <c r="I2534" s="13">
        <v>1047.45</v>
      </c>
      <c r="J2534" s="12" t="s">
        <v>21</v>
      </c>
      <c r="K2534" s="12">
        <v>2024</v>
      </c>
    </row>
    <row r="2535" spans="1:11" ht="16.5" customHeight="1" x14ac:dyDescent="0.3">
      <c r="A2535" s="14">
        <v>45651</v>
      </c>
      <c r="B2535" s="15" t="s">
        <v>120</v>
      </c>
      <c r="C2535" s="15" t="s">
        <v>76</v>
      </c>
      <c r="D2535" s="16" t="s">
        <v>48</v>
      </c>
      <c r="E2535" s="16" t="s">
        <v>62</v>
      </c>
      <c r="F2535" s="15" t="s">
        <v>63</v>
      </c>
      <c r="G2535" s="17">
        <v>16239.66</v>
      </c>
      <c r="H2535" s="16">
        <v>3</v>
      </c>
      <c r="I2535" s="17">
        <v>623.96</v>
      </c>
      <c r="J2535" s="16" t="s">
        <v>21</v>
      </c>
      <c r="K2535" s="16">
        <v>2024</v>
      </c>
    </row>
    <row r="2536" spans="1:11" ht="16.5" customHeight="1" x14ac:dyDescent="0.3">
      <c r="A2536" s="10">
        <v>45403</v>
      </c>
      <c r="B2536" s="11" t="s">
        <v>142</v>
      </c>
      <c r="C2536" s="11" t="s">
        <v>23</v>
      </c>
      <c r="D2536" s="12" t="s">
        <v>13</v>
      </c>
      <c r="E2536" s="12" t="s">
        <v>44</v>
      </c>
      <c r="F2536" s="11" t="s">
        <v>156</v>
      </c>
      <c r="G2536" s="13">
        <v>1646.74</v>
      </c>
      <c r="H2536" s="12">
        <v>3</v>
      </c>
      <c r="I2536" s="13">
        <v>578.26</v>
      </c>
      <c r="J2536" s="12" t="s">
        <v>105</v>
      </c>
      <c r="K2536" s="12">
        <v>2024</v>
      </c>
    </row>
    <row r="2537" spans="1:11" ht="16.5" customHeight="1" x14ac:dyDescent="0.3">
      <c r="A2537" s="14">
        <v>45650</v>
      </c>
      <c r="B2537" s="15" t="s">
        <v>58</v>
      </c>
      <c r="C2537" s="15" t="s">
        <v>43</v>
      </c>
      <c r="D2537" s="16" t="s">
        <v>13</v>
      </c>
      <c r="E2537" s="16" t="s">
        <v>24</v>
      </c>
      <c r="F2537" s="15" t="s">
        <v>100</v>
      </c>
      <c r="G2537" s="17">
        <v>475.76</v>
      </c>
      <c r="H2537" s="16">
        <v>1</v>
      </c>
      <c r="I2537" s="18">
        <v>-400.3</v>
      </c>
      <c r="J2537" s="16" t="s">
        <v>21</v>
      </c>
      <c r="K2537" s="16">
        <v>2024</v>
      </c>
    </row>
    <row r="2538" spans="1:11" ht="16.5" customHeight="1" x14ac:dyDescent="0.3">
      <c r="A2538" s="10">
        <v>45737</v>
      </c>
      <c r="B2538" s="11" t="s">
        <v>114</v>
      </c>
      <c r="C2538" s="11" t="s">
        <v>93</v>
      </c>
      <c r="D2538" s="12" t="s">
        <v>13</v>
      </c>
      <c r="E2538" s="12" t="s">
        <v>44</v>
      </c>
      <c r="F2538" s="11" t="s">
        <v>135</v>
      </c>
      <c r="G2538" s="13">
        <v>2028.73</v>
      </c>
      <c r="H2538" s="12">
        <v>3</v>
      </c>
      <c r="I2538" s="13">
        <v>861.37</v>
      </c>
      <c r="J2538" s="12" t="s">
        <v>16</v>
      </c>
      <c r="K2538" s="12">
        <v>2025</v>
      </c>
    </row>
    <row r="2539" spans="1:11" ht="16.5" customHeight="1" x14ac:dyDescent="0.3">
      <c r="A2539" s="14">
        <v>45516</v>
      </c>
      <c r="B2539" s="15" t="s">
        <v>164</v>
      </c>
      <c r="C2539" s="15" t="s">
        <v>33</v>
      </c>
      <c r="D2539" s="16" t="s">
        <v>48</v>
      </c>
      <c r="E2539" s="16" t="s">
        <v>107</v>
      </c>
      <c r="F2539" s="15" t="s">
        <v>177</v>
      </c>
      <c r="G2539" s="17">
        <v>15452.39</v>
      </c>
      <c r="H2539" s="16">
        <v>7</v>
      </c>
      <c r="I2539" s="17">
        <v>2104.89</v>
      </c>
      <c r="J2539" s="16" t="s">
        <v>36</v>
      </c>
      <c r="K2539" s="16">
        <v>2024</v>
      </c>
    </row>
    <row r="2540" spans="1:11" ht="16.5" customHeight="1" x14ac:dyDescent="0.3">
      <c r="A2540" s="10">
        <v>45740</v>
      </c>
      <c r="B2540" s="11" t="s">
        <v>138</v>
      </c>
      <c r="C2540" s="11" t="s">
        <v>102</v>
      </c>
      <c r="D2540" s="12" t="s">
        <v>13</v>
      </c>
      <c r="E2540" s="12" t="s">
        <v>19</v>
      </c>
      <c r="F2540" s="11" t="s">
        <v>174</v>
      </c>
      <c r="G2540" s="13">
        <v>2052.5700000000002</v>
      </c>
      <c r="H2540" s="12">
        <v>5</v>
      </c>
      <c r="I2540" s="13">
        <v>206.52</v>
      </c>
      <c r="J2540" s="12" t="s">
        <v>16</v>
      </c>
      <c r="K2540" s="12">
        <v>2025</v>
      </c>
    </row>
    <row r="2541" spans="1:11" ht="16.5" customHeight="1" x14ac:dyDescent="0.3">
      <c r="A2541" s="14">
        <v>45589</v>
      </c>
      <c r="B2541" s="15" t="s">
        <v>124</v>
      </c>
      <c r="C2541" s="15" t="s">
        <v>93</v>
      </c>
      <c r="D2541" s="16" t="s">
        <v>13</v>
      </c>
      <c r="E2541" s="16" t="s">
        <v>44</v>
      </c>
      <c r="F2541" s="15" t="s">
        <v>45</v>
      </c>
      <c r="G2541" s="17">
        <v>1261.4000000000001</v>
      </c>
      <c r="H2541" s="16">
        <v>2</v>
      </c>
      <c r="I2541" s="17">
        <v>483.27</v>
      </c>
      <c r="J2541" s="16" t="s">
        <v>96</v>
      </c>
      <c r="K2541" s="16">
        <v>2024</v>
      </c>
    </row>
    <row r="2542" spans="1:11" ht="16.5" customHeight="1" x14ac:dyDescent="0.3">
      <c r="A2542" s="10">
        <v>45554</v>
      </c>
      <c r="B2542" s="11" t="s">
        <v>138</v>
      </c>
      <c r="C2542" s="11" t="s">
        <v>12</v>
      </c>
      <c r="D2542" s="12" t="s">
        <v>13</v>
      </c>
      <c r="E2542" s="12" t="s">
        <v>19</v>
      </c>
      <c r="F2542" s="11" t="s">
        <v>38</v>
      </c>
      <c r="G2542" s="13">
        <v>3350.35</v>
      </c>
      <c r="H2542" s="12">
        <v>1</v>
      </c>
      <c r="I2542" s="13">
        <v>959.35</v>
      </c>
      <c r="J2542" s="12" t="s">
        <v>41</v>
      </c>
      <c r="K2542" s="12">
        <v>2024</v>
      </c>
    </row>
    <row r="2543" spans="1:11" ht="16.5" customHeight="1" x14ac:dyDescent="0.3">
      <c r="A2543" s="14">
        <v>45604</v>
      </c>
      <c r="B2543" s="15" t="s">
        <v>168</v>
      </c>
      <c r="C2543" s="15" t="s">
        <v>43</v>
      </c>
      <c r="D2543" s="16" t="s">
        <v>13</v>
      </c>
      <c r="E2543" s="16" t="s">
        <v>24</v>
      </c>
      <c r="F2543" s="15" t="s">
        <v>84</v>
      </c>
      <c r="G2543" s="17">
        <v>667.73</v>
      </c>
      <c r="H2543" s="16">
        <v>1</v>
      </c>
      <c r="I2543" s="17">
        <v>285.44</v>
      </c>
      <c r="J2543" s="16" t="s">
        <v>46</v>
      </c>
      <c r="K2543" s="16">
        <v>2024</v>
      </c>
    </row>
    <row r="2544" spans="1:11" ht="16.5" customHeight="1" x14ac:dyDescent="0.3">
      <c r="A2544" s="10">
        <v>45633</v>
      </c>
      <c r="B2544" s="11" t="s">
        <v>27</v>
      </c>
      <c r="C2544" s="11" t="s">
        <v>111</v>
      </c>
      <c r="D2544" s="12" t="s">
        <v>13</v>
      </c>
      <c r="E2544" s="12" t="s">
        <v>73</v>
      </c>
      <c r="F2544" s="11" t="s">
        <v>173</v>
      </c>
      <c r="G2544" s="13">
        <v>196625.3</v>
      </c>
      <c r="H2544" s="12">
        <v>4</v>
      </c>
      <c r="I2544" s="13">
        <v>61092.28</v>
      </c>
      <c r="J2544" s="12" t="s">
        <v>21</v>
      </c>
      <c r="K2544" s="12">
        <v>2024</v>
      </c>
    </row>
    <row r="2545" spans="1:11" ht="16.5" customHeight="1" x14ac:dyDescent="0.3">
      <c r="A2545" s="14">
        <v>45588</v>
      </c>
      <c r="B2545" s="15" t="s">
        <v>51</v>
      </c>
      <c r="C2545" s="15" t="s">
        <v>153</v>
      </c>
      <c r="D2545" s="16" t="s">
        <v>13</v>
      </c>
      <c r="E2545" s="16" t="s">
        <v>73</v>
      </c>
      <c r="F2545" s="15" t="s">
        <v>74</v>
      </c>
      <c r="G2545" s="17">
        <v>16786.98</v>
      </c>
      <c r="H2545" s="16">
        <v>5</v>
      </c>
      <c r="I2545" s="17">
        <v>1792.25</v>
      </c>
      <c r="J2545" s="16" t="s">
        <v>96</v>
      </c>
      <c r="K2545" s="16">
        <v>2024</v>
      </c>
    </row>
    <row r="2546" spans="1:11" ht="16.5" customHeight="1" x14ac:dyDescent="0.3">
      <c r="A2546" s="10">
        <v>45712</v>
      </c>
      <c r="B2546" s="11" t="s">
        <v>98</v>
      </c>
      <c r="C2546" s="11" t="s">
        <v>47</v>
      </c>
      <c r="D2546" s="12" t="s">
        <v>48</v>
      </c>
      <c r="E2546" s="12" t="s">
        <v>107</v>
      </c>
      <c r="F2546" s="11" t="s">
        <v>131</v>
      </c>
      <c r="G2546" s="13">
        <v>1256.01</v>
      </c>
      <c r="H2546" s="12">
        <v>2</v>
      </c>
      <c r="I2546" s="13">
        <v>317.41000000000003</v>
      </c>
      <c r="J2546" s="12" t="s">
        <v>78</v>
      </c>
      <c r="K2546" s="12">
        <v>2025</v>
      </c>
    </row>
    <row r="2547" spans="1:11" ht="16.5" customHeight="1" x14ac:dyDescent="0.3">
      <c r="A2547" s="14">
        <v>45627</v>
      </c>
      <c r="B2547" s="15" t="s">
        <v>158</v>
      </c>
      <c r="C2547" s="15" t="s">
        <v>80</v>
      </c>
      <c r="D2547" s="16" t="s">
        <v>28</v>
      </c>
      <c r="E2547" s="16" t="s">
        <v>60</v>
      </c>
      <c r="F2547" s="15" t="s">
        <v>194</v>
      </c>
      <c r="G2547" s="17">
        <v>159354.03</v>
      </c>
      <c r="H2547" s="16">
        <v>6</v>
      </c>
      <c r="I2547" s="18">
        <v>-19590.72</v>
      </c>
      <c r="J2547" s="16" t="s">
        <v>21</v>
      </c>
      <c r="K2547" s="16">
        <v>2024</v>
      </c>
    </row>
    <row r="2548" spans="1:11" ht="16.5" customHeight="1" x14ac:dyDescent="0.3">
      <c r="A2548" s="10">
        <v>45519</v>
      </c>
      <c r="B2548" s="11" t="s">
        <v>79</v>
      </c>
      <c r="C2548" s="11" t="s">
        <v>55</v>
      </c>
      <c r="D2548" s="12" t="s">
        <v>28</v>
      </c>
      <c r="E2548" s="12" t="s">
        <v>60</v>
      </c>
      <c r="F2548" s="11" t="s">
        <v>136</v>
      </c>
      <c r="G2548" s="13">
        <v>281689.5</v>
      </c>
      <c r="H2548" s="12">
        <v>8</v>
      </c>
      <c r="I2548" s="13">
        <v>17877.349999999999</v>
      </c>
      <c r="J2548" s="12" t="s">
        <v>36</v>
      </c>
      <c r="K2548" s="12">
        <v>2024</v>
      </c>
    </row>
    <row r="2549" spans="1:11" ht="16.5" customHeight="1" x14ac:dyDescent="0.3">
      <c r="A2549" s="14">
        <v>45652</v>
      </c>
      <c r="B2549" s="15" t="s">
        <v>122</v>
      </c>
      <c r="C2549" s="15" t="s">
        <v>18</v>
      </c>
      <c r="D2549" s="16" t="s">
        <v>48</v>
      </c>
      <c r="E2549" s="16" t="s">
        <v>49</v>
      </c>
      <c r="F2549" s="15" t="s">
        <v>94</v>
      </c>
      <c r="G2549" s="17">
        <v>524910.59</v>
      </c>
      <c r="H2549" s="16">
        <v>6</v>
      </c>
      <c r="I2549" s="17">
        <v>219737.36</v>
      </c>
      <c r="J2549" s="16" t="s">
        <v>21</v>
      </c>
      <c r="K2549" s="16">
        <v>2024</v>
      </c>
    </row>
    <row r="2550" spans="1:11" ht="16.5" customHeight="1" x14ac:dyDescent="0.3">
      <c r="A2550" s="10">
        <v>45416</v>
      </c>
      <c r="B2550" s="11" t="s">
        <v>98</v>
      </c>
      <c r="C2550" s="11" t="s">
        <v>52</v>
      </c>
      <c r="D2550" s="12" t="s">
        <v>13</v>
      </c>
      <c r="E2550" s="12" t="s">
        <v>24</v>
      </c>
      <c r="F2550" s="11" t="s">
        <v>100</v>
      </c>
      <c r="G2550" s="13">
        <v>1030.3699999999999</v>
      </c>
      <c r="H2550" s="12">
        <v>4</v>
      </c>
      <c r="I2550" s="13">
        <v>324.12</v>
      </c>
      <c r="J2550" s="12" t="s">
        <v>31</v>
      </c>
      <c r="K2550" s="12">
        <v>2024</v>
      </c>
    </row>
    <row r="2551" spans="1:11" ht="16.5" customHeight="1" x14ac:dyDescent="0.3">
      <c r="A2551" s="14">
        <v>45483</v>
      </c>
      <c r="B2551" s="15" t="s">
        <v>69</v>
      </c>
      <c r="C2551" s="15" t="s">
        <v>111</v>
      </c>
      <c r="D2551" s="16" t="s">
        <v>48</v>
      </c>
      <c r="E2551" s="16" t="s">
        <v>49</v>
      </c>
      <c r="F2551" s="15" t="s">
        <v>94</v>
      </c>
      <c r="G2551" s="17">
        <v>48773.11</v>
      </c>
      <c r="H2551" s="16">
        <v>6</v>
      </c>
      <c r="I2551" s="17">
        <v>5339.59</v>
      </c>
      <c r="J2551" s="16" t="s">
        <v>82</v>
      </c>
      <c r="K2551" s="16">
        <v>2024</v>
      </c>
    </row>
    <row r="2552" spans="1:11" ht="16.5" customHeight="1" x14ac:dyDescent="0.3">
      <c r="A2552" s="10">
        <v>45511</v>
      </c>
      <c r="B2552" s="11" t="s">
        <v>39</v>
      </c>
      <c r="C2552" s="11" t="s">
        <v>93</v>
      </c>
      <c r="D2552" s="12" t="s">
        <v>13</v>
      </c>
      <c r="E2552" s="12" t="s">
        <v>116</v>
      </c>
      <c r="F2552" s="11" t="s">
        <v>162</v>
      </c>
      <c r="G2552" s="13">
        <v>10539.35</v>
      </c>
      <c r="H2552" s="12">
        <v>4</v>
      </c>
      <c r="I2552" s="13">
        <v>2988.9</v>
      </c>
      <c r="J2552" s="12" t="s">
        <v>36</v>
      </c>
      <c r="K2552" s="12">
        <v>2024</v>
      </c>
    </row>
    <row r="2553" spans="1:11" ht="16.5" customHeight="1" x14ac:dyDescent="0.3">
      <c r="A2553" s="14">
        <v>45668</v>
      </c>
      <c r="B2553" s="15" t="s">
        <v>64</v>
      </c>
      <c r="C2553" s="15" t="s">
        <v>76</v>
      </c>
      <c r="D2553" s="16" t="s">
        <v>13</v>
      </c>
      <c r="E2553" s="16" t="s">
        <v>112</v>
      </c>
      <c r="F2553" s="15" t="s">
        <v>182</v>
      </c>
      <c r="G2553" s="17">
        <v>847.76</v>
      </c>
      <c r="H2553" s="16">
        <v>3</v>
      </c>
      <c r="I2553" s="17">
        <v>350.89</v>
      </c>
      <c r="J2553" s="16" t="s">
        <v>170</v>
      </c>
      <c r="K2553" s="16">
        <v>2025</v>
      </c>
    </row>
    <row r="2554" spans="1:11" ht="16.5" customHeight="1" x14ac:dyDescent="0.3">
      <c r="A2554" s="10">
        <v>45679</v>
      </c>
      <c r="B2554" s="11" t="s">
        <v>58</v>
      </c>
      <c r="C2554" s="11" t="s">
        <v>121</v>
      </c>
      <c r="D2554" s="12" t="s">
        <v>48</v>
      </c>
      <c r="E2554" s="12" t="s">
        <v>62</v>
      </c>
      <c r="F2554" s="11" t="s">
        <v>185</v>
      </c>
      <c r="G2554" s="13">
        <v>53199.12</v>
      </c>
      <c r="H2554" s="12">
        <v>4</v>
      </c>
      <c r="I2554" s="13">
        <v>14497.13</v>
      </c>
      <c r="J2554" s="12" t="s">
        <v>170</v>
      </c>
      <c r="K2554" s="12">
        <v>2025</v>
      </c>
    </row>
    <row r="2555" spans="1:11" ht="16.5" customHeight="1" x14ac:dyDescent="0.3">
      <c r="A2555" s="14">
        <v>45636</v>
      </c>
      <c r="B2555" s="15" t="s">
        <v>120</v>
      </c>
      <c r="C2555" s="15" t="s">
        <v>12</v>
      </c>
      <c r="D2555" s="16" t="s">
        <v>13</v>
      </c>
      <c r="E2555" s="16" t="s">
        <v>154</v>
      </c>
      <c r="F2555" s="15" t="s">
        <v>155</v>
      </c>
      <c r="G2555" s="17">
        <v>3454.77</v>
      </c>
      <c r="H2555" s="16">
        <v>3</v>
      </c>
      <c r="I2555" s="17">
        <v>989.31</v>
      </c>
      <c r="J2555" s="16" t="s">
        <v>21</v>
      </c>
      <c r="K2555" s="16">
        <v>2024</v>
      </c>
    </row>
    <row r="2556" spans="1:11" ht="16.5" customHeight="1" x14ac:dyDescent="0.3">
      <c r="A2556" s="10">
        <v>45544</v>
      </c>
      <c r="B2556" s="11" t="s">
        <v>42</v>
      </c>
      <c r="C2556" s="11" t="s">
        <v>43</v>
      </c>
      <c r="D2556" s="12" t="s">
        <v>13</v>
      </c>
      <c r="E2556" s="12" t="s">
        <v>44</v>
      </c>
      <c r="F2556" s="11" t="s">
        <v>66</v>
      </c>
      <c r="G2556" s="13">
        <v>2969.16</v>
      </c>
      <c r="H2556" s="12">
        <v>5</v>
      </c>
      <c r="I2556" s="13">
        <v>870.84</v>
      </c>
      <c r="J2556" s="12" t="s">
        <v>41</v>
      </c>
      <c r="K2556" s="12">
        <v>2024</v>
      </c>
    </row>
    <row r="2557" spans="1:11" ht="16.5" customHeight="1" x14ac:dyDescent="0.3">
      <c r="A2557" s="14">
        <v>45518</v>
      </c>
      <c r="B2557" s="15" t="s">
        <v>158</v>
      </c>
      <c r="C2557" s="15" t="s">
        <v>111</v>
      </c>
      <c r="D2557" s="16" t="s">
        <v>13</v>
      </c>
      <c r="E2557" s="16" t="s">
        <v>73</v>
      </c>
      <c r="F2557" s="15" t="s">
        <v>167</v>
      </c>
      <c r="G2557" s="17">
        <v>98785.9</v>
      </c>
      <c r="H2557" s="16">
        <v>7</v>
      </c>
      <c r="I2557" s="17">
        <v>11823.14</v>
      </c>
      <c r="J2557" s="16" t="s">
        <v>36</v>
      </c>
      <c r="K2557" s="16">
        <v>2024</v>
      </c>
    </row>
    <row r="2558" spans="1:11" ht="16.5" customHeight="1" x14ac:dyDescent="0.3">
      <c r="A2558" s="10">
        <v>45604</v>
      </c>
      <c r="B2558" s="11" t="s">
        <v>132</v>
      </c>
      <c r="C2558" s="11" t="s">
        <v>80</v>
      </c>
      <c r="D2558" s="12" t="s">
        <v>13</v>
      </c>
      <c r="E2558" s="12" t="s">
        <v>24</v>
      </c>
      <c r="F2558" s="11" t="s">
        <v>84</v>
      </c>
      <c r="G2558" s="13">
        <v>657.51</v>
      </c>
      <c r="H2558" s="12">
        <v>3</v>
      </c>
      <c r="I2558" s="19">
        <v>-453.41</v>
      </c>
      <c r="J2558" s="12" t="s">
        <v>46</v>
      </c>
      <c r="K2558" s="12">
        <v>2024</v>
      </c>
    </row>
    <row r="2559" spans="1:11" ht="16.5" customHeight="1" x14ac:dyDescent="0.3">
      <c r="A2559" s="14">
        <v>45426</v>
      </c>
      <c r="B2559" s="15" t="s">
        <v>158</v>
      </c>
      <c r="C2559" s="15" t="s">
        <v>93</v>
      </c>
      <c r="D2559" s="16" t="s">
        <v>13</v>
      </c>
      <c r="E2559" s="16" t="s">
        <v>24</v>
      </c>
      <c r="F2559" s="15" t="s">
        <v>100</v>
      </c>
      <c r="G2559" s="17">
        <v>318.42</v>
      </c>
      <c r="H2559" s="16">
        <v>2</v>
      </c>
      <c r="I2559" s="18">
        <v>-234.84</v>
      </c>
      <c r="J2559" s="16" t="s">
        <v>31</v>
      </c>
      <c r="K2559" s="16">
        <v>2024</v>
      </c>
    </row>
    <row r="2560" spans="1:11" ht="16.5" customHeight="1" x14ac:dyDescent="0.3">
      <c r="A2560" s="10">
        <v>45531</v>
      </c>
      <c r="B2560" s="11" t="s">
        <v>39</v>
      </c>
      <c r="C2560" s="11" t="s">
        <v>99</v>
      </c>
      <c r="D2560" s="12" t="s">
        <v>13</v>
      </c>
      <c r="E2560" s="12" t="s">
        <v>112</v>
      </c>
      <c r="F2560" s="11" t="s">
        <v>113</v>
      </c>
      <c r="G2560" s="13">
        <v>1997.88</v>
      </c>
      <c r="H2560" s="12">
        <v>2</v>
      </c>
      <c r="I2560" s="13">
        <v>1058.73</v>
      </c>
      <c r="J2560" s="12" t="s">
        <v>36</v>
      </c>
      <c r="K2560" s="12">
        <v>2024</v>
      </c>
    </row>
    <row r="2561" spans="1:11" ht="16.5" customHeight="1" x14ac:dyDescent="0.3">
      <c r="A2561" s="14">
        <v>45439</v>
      </c>
      <c r="B2561" s="15" t="s">
        <v>138</v>
      </c>
      <c r="C2561" s="15" t="s">
        <v>23</v>
      </c>
      <c r="D2561" s="16" t="s">
        <v>13</v>
      </c>
      <c r="E2561" s="16" t="s">
        <v>44</v>
      </c>
      <c r="F2561" s="15" t="s">
        <v>53</v>
      </c>
      <c r="G2561" s="17">
        <v>2384.4299999999998</v>
      </c>
      <c r="H2561" s="16">
        <v>4</v>
      </c>
      <c r="I2561" s="17">
        <v>1131.42</v>
      </c>
      <c r="J2561" s="16" t="s">
        <v>31</v>
      </c>
      <c r="K2561" s="16">
        <v>2024</v>
      </c>
    </row>
    <row r="2562" spans="1:11" ht="16.5" customHeight="1" x14ac:dyDescent="0.3">
      <c r="A2562" s="10">
        <v>45622</v>
      </c>
      <c r="B2562" s="11" t="s">
        <v>114</v>
      </c>
      <c r="C2562" s="11" t="s">
        <v>153</v>
      </c>
      <c r="D2562" s="12" t="s">
        <v>13</v>
      </c>
      <c r="E2562" s="12" t="s">
        <v>14</v>
      </c>
      <c r="F2562" s="11" t="s">
        <v>129</v>
      </c>
      <c r="G2562" s="13">
        <v>2108.2800000000002</v>
      </c>
      <c r="H2562" s="12">
        <v>4</v>
      </c>
      <c r="I2562" s="13">
        <v>356.59</v>
      </c>
      <c r="J2562" s="12" t="s">
        <v>46</v>
      </c>
      <c r="K2562" s="12">
        <v>2024</v>
      </c>
    </row>
    <row r="2563" spans="1:11" ht="16.5" customHeight="1" x14ac:dyDescent="0.3">
      <c r="A2563" s="14">
        <v>45613</v>
      </c>
      <c r="B2563" s="15" t="s">
        <v>22</v>
      </c>
      <c r="C2563" s="15" t="s">
        <v>93</v>
      </c>
      <c r="D2563" s="16" t="s">
        <v>13</v>
      </c>
      <c r="E2563" s="16" t="s">
        <v>116</v>
      </c>
      <c r="F2563" s="15" t="s">
        <v>117</v>
      </c>
      <c r="G2563" s="17">
        <v>6351.43</v>
      </c>
      <c r="H2563" s="16">
        <v>3</v>
      </c>
      <c r="I2563" s="17">
        <v>2525.04</v>
      </c>
      <c r="J2563" s="16" t="s">
        <v>46</v>
      </c>
      <c r="K2563" s="16">
        <v>2024</v>
      </c>
    </row>
    <row r="2564" spans="1:11" ht="16.5" customHeight="1" x14ac:dyDescent="0.3">
      <c r="A2564" s="10">
        <v>45489</v>
      </c>
      <c r="B2564" s="11" t="s">
        <v>42</v>
      </c>
      <c r="C2564" s="11" t="s">
        <v>55</v>
      </c>
      <c r="D2564" s="12" t="s">
        <v>48</v>
      </c>
      <c r="E2564" s="12" t="s">
        <v>62</v>
      </c>
      <c r="F2564" s="11" t="s">
        <v>185</v>
      </c>
      <c r="G2564" s="13">
        <v>3896.46</v>
      </c>
      <c r="H2564" s="12">
        <v>1</v>
      </c>
      <c r="I2564" s="13">
        <v>257.51</v>
      </c>
      <c r="J2564" s="12" t="s">
        <v>82</v>
      </c>
      <c r="K2564" s="12">
        <v>2024</v>
      </c>
    </row>
    <row r="2565" spans="1:11" ht="16.5" customHeight="1" x14ac:dyDescent="0.3">
      <c r="A2565" s="14">
        <v>45624</v>
      </c>
      <c r="B2565" s="15" t="s">
        <v>90</v>
      </c>
      <c r="C2565" s="15" t="s">
        <v>52</v>
      </c>
      <c r="D2565" s="16" t="s">
        <v>13</v>
      </c>
      <c r="E2565" s="16" t="s">
        <v>154</v>
      </c>
      <c r="F2565" s="15" t="s">
        <v>181</v>
      </c>
      <c r="G2565" s="17">
        <v>2736.54</v>
      </c>
      <c r="H2565" s="16">
        <v>2</v>
      </c>
      <c r="I2565" s="17">
        <v>628.99</v>
      </c>
      <c r="J2565" s="16" t="s">
        <v>46</v>
      </c>
      <c r="K2565" s="16">
        <v>2024</v>
      </c>
    </row>
    <row r="2566" spans="1:11" ht="16.5" customHeight="1" x14ac:dyDescent="0.3">
      <c r="A2566" s="10">
        <v>45615</v>
      </c>
      <c r="B2566" s="11" t="s">
        <v>58</v>
      </c>
      <c r="C2566" s="11" t="s">
        <v>43</v>
      </c>
      <c r="D2566" s="12" t="s">
        <v>13</v>
      </c>
      <c r="E2566" s="12" t="s">
        <v>19</v>
      </c>
      <c r="F2566" s="11" t="s">
        <v>20</v>
      </c>
      <c r="G2566" s="13">
        <v>2144.1</v>
      </c>
      <c r="H2566" s="12">
        <v>3</v>
      </c>
      <c r="I2566" s="13">
        <v>562.86</v>
      </c>
      <c r="J2566" s="12" t="s">
        <v>46</v>
      </c>
      <c r="K2566" s="12">
        <v>2024</v>
      </c>
    </row>
    <row r="2567" spans="1:11" ht="16.5" customHeight="1" x14ac:dyDescent="0.3">
      <c r="A2567" s="14">
        <v>45562</v>
      </c>
      <c r="B2567" s="15" t="s">
        <v>124</v>
      </c>
      <c r="C2567" s="15" t="s">
        <v>12</v>
      </c>
      <c r="D2567" s="16" t="s">
        <v>28</v>
      </c>
      <c r="E2567" s="16" t="s">
        <v>146</v>
      </c>
      <c r="F2567" s="15" t="s">
        <v>147</v>
      </c>
      <c r="G2567" s="17">
        <v>49877.73</v>
      </c>
      <c r="H2567" s="16">
        <v>5</v>
      </c>
      <c r="I2567" s="18">
        <v>-2373.83</v>
      </c>
      <c r="J2567" s="16" t="s">
        <v>41</v>
      </c>
      <c r="K2567" s="16">
        <v>2024</v>
      </c>
    </row>
    <row r="2568" spans="1:11" ht="16.5" customHeight="1" x14ac:dyDescent="0.3">
      <c r="A2568" s="10">
        <v>45545</v>
      </c>
      <c r="B2568" s="11" t="s">
        <v>178</v>
      </c>
      <c r="C2568" s="11" t="s">
        <v>40</v>
      </c>
      <c r="D2568" s="12" t="s">
        <v>13</v>
      </c>
      <c r="E2568" s="12" t="s">
        <v>14</v>
      </c>
      <c r="F2568" s="11" t="s">
        <v>193</v>
      </c>
      <c r="G2568" s="13">
        <v>141.63</v>
      </c>
      <c r="H2568" s="12">
        <v>1</v>
      </c>
      <c r="I2568" s="13">
        <v>57.17</v>
      </c>
      <c r="J2568" s="12" t="s">
        <v>41</v>
      </c>
      <c r="K2568" s="12">
        <v>2024</v>
      </c>
    </row>
    <row r="2569" spans="1:11" ht="16.5" customHeight="1" x14ac:dyDescent="0.3">
      <c r="A2569" s="14">
        <v>45605</v>
      </c>
      <c r="B2569" s="15" t="s">
        <v>75</v>
      </c>
      <c r="C2569" s="15" t="s">
        <v>59</v>
      </c>
      <c r="D2569" s="16" t="s">
        <v>13</v>
      </c>
      <c r="E2569" s="16" t="s">
        <v>112</v>
      </c>
      <c r="F2569" s="15" t="s">
        <v>188</v>
      </c>
      <c r="G2569" s="17">
        <v>1656.75</v>
      </c>
      <c r="H2569" s="16">
        <v>4</v>
      </c>
      <c r="I2569" s="17">
        <v>740.03</v>
      </c>
      <c r="J2569" s="16" t="s">
        <v>46</v>
      </c>
      <c r="K2569" s="16">
        <v>2024</v>
      </c>
    </row>
    <row r="2570" spans="1:11" ht="16.5" customHeight="1" x14ac:dyDescent="0.3">
      <c r="A2570" s="10">
        <v>45420</v>
      </c>
      <c r="B2570" s="11" t="s">
        <v>95</v>
      </c>
      <c r="C2570" s="11" t="s">
        <v>23</v>
      </c>
      <c r="D2570" s="12" t="s">
        <v>13</v>
      </c>
      <c r="E2570" s="12" t="s">
        <v>24</v>
      </c>
      <c r="F2570" s="11" t="s">
        <v>100</v>
      </c>
      <c r="G2570" s="13">
        <v>201.31</v>
      </c>
      <c r="H2570" s="12">
        <v>1</v>
      </c>
      <c r="I2570" s="13">
        <v>73.61</v>
      </c>
      <c r="J2570" s="12" t="s">
        <v>31</v>
      </c>
      <c r="K2570" s="12">
        <v>2024</v>
      </c>
    </row>
    <row r="2571" spans="1:11" ht="16.5" customHeight="1" x14ac:dyDescent="0.3">
      <c r="A2571" s="14">
        <v>45731</v>
      </c>
      <c r="B2571" s="15" t="s">
        <v>67</v>
      </c>
      <c r="C2571" s="15" t="s">
        <v>111</v>
      </c>
      <c r="D2571" s="16" t="s">
        <v>28</v>
      </c>
      <c r="E2571" s="16" t="s">
        <v>146</v>
      </c>
      <c r="F2571" s="15" t="s">
        <v>202</v>
      </c>
      <c r="G2571" s="17">
        <v>30690.03</v>
      </c>
      <c r="H2571" s="16">
        <v>4</v>
      </c>
      <c r="I2571" s="18">
        <v>-17158.990000000002</v>
      </c>
      <c r="J2571" s="16" t="s">
        <v>16</v>
      </c>
      <c r="K2571" s="16">
        <v>2025</v>
      </c>
    </row>
    <row r="2572" spans="1:11" ht="16.5" customHeight="1" x14ac:dyDescent="0.3">
      <c r="A2572" s="10">
        <v>45541</v>
      </c>
      <c r="B2572" s="11" t="s">
        <v>158</v>
      </c>
      <c r="C2572" s="11" t="s">
        <v>83</v>
      </c>
      <c r="D2572" s="12" t="s">
        <v>13</v>
      </c>
      <c r="E2572" s="12" t="s">
        <v>116</v>
      </c>
      <c r="F2572" s="11" t="s">
        <v>179</v>
      </c>
      <c r="G2572" s="13">
        <v>2283.2199999999998</v>
      </c>
      <c r="H2572" s="12">
        <v>2</v>
      </c>
      <c r="I2572" s="13">
        <v>651.23</v>
      </c>
      <c r="J2572" s="12" t="s">
        <v>41</v>
      </c>
      <c r="K2572" s="12">
        <v>2024</v>
      </c>
    </row>
    <row r="2573" spans="1:11" ht="16.5" customHeight="1" x14ac:dyDescent="0.3">
      <c r="A2573" s="14">
        <v>45608</v>
      </c>
      <c r="B2573" s="15" t="s">
        <v>118</v>
      </c>
      <c r="C2573" s="15" t="s">
        <v>99</v>
      </c>
      <c r="D2573" s="16" t="s">
        <v>13</v>
      </c>
      <c r="E2573" s="16" t="s">
        <v>73</v>
      </c>
      <c r="F2573" s="15" t="s">
        <v>167</v>
      </c>
      <c r="G2573" s="17">
        <v>91372.74</v>
      </c>
      <c r="H2573" s="16">
        <v>8</v>
      </c>
      <c r="I2573" s="17">
        <v>7287.89</v>
      </c>
      <c r="J2573" s="16" t="s">
        <v>46</v>
      </c>
      <c r="K2573" s="16">
        <v>2024</v>
      </c>
    </row>
    <row r="2574" spans="1:11" ht="16.5" customHeight="1" x14ac:dyDescent="0.3">
      <c r="A2574" s="10">
        <v>45613</v>
      </c>
      <c r="B2574" s="11" t="s">
        <v>137</v>
      </c>
      <c r="C2574" s="11" t="s">
        <v>55</v>
      </c>
      <c r="D2574" s="12" t="s">
        <v>13</v>
      </c>
      <c r="E2574" s="12" t="s">
        <v>56</v>
      </c>
      <c r="F2574" s="11" t="s">
        <v>204</v>
      </c>
      <c r="G2574" s="13">
        <v>4200.76</v>
      </c>
      <c r="H2574" s="12">
        <v>2</v>
      </c>
      <c r="I2574" s="13">
        <v>2588.94</v>
      </c>
      <c r="J2574" s="12" t="s">
        <v>46</v>
      </c>
      <c r="K2574" s="12">
        <v>2024</v>
      </c>
    </row>
    <row r="2575" spans="1:11" ht="16.5" customHeight="1" x14ac:dyDescent="0.3">
      <c r="A2575" s="14">
        <v>45548</v>
      </c>
      <c r="B2575" s="15" t="s">
        <v>95</v>
      </c>
      <c r="C2575" s="15" t="s">
        <v>40</v>
      </c>
      <c r="D2575" s="16" t="s">
        <v>48</v>
      </c>
      <c r="E2575" s="16" t="s">
        <v>62</v>
      </c>
      <c r="F2575" s="15" t="s">
        <v>187</v>
      </c>
      <c r="G2575" s="17">
        <v>951.42</v>
      </c>
      <c r="H2575" s="16">
        <v>1</v>
      </c>
      <c r="I2575" s="17">
        <v>275.43</v>
      </c>
      <c r="J2575" s="16" t="s">
        <v>41</v>
      </c>
      <c r="K2575" s="16">
        <v>2024</v>
      </c>
    </row>
    <row r="2576" spans="1:11" ht="16.5" customHeight="1" x14ac:dyDescent="0.3">
      <c r="A2576" s="10">
        <v>45516</v>
      </c>
      <c r="B2576" s="11" t="s">
        <v>103</v>
      </c>
      <c r="C2576" s="11" t="s">
        <v>40</v>
      </c>
      <c r="D2576" s="12" t="s">
        <v>48</v>
      </c>
      <c r="E2576" s="12" t="s">
        <v>62</v>
      </c>
      <c r="F2576" s="11" t="s">
        <v>119</v>
      </c>
      <c r="G2576" s="13">
        <v>2131</v>
      </c>
      <c r="H2576" s="12">
        <v>3</v>
      </c>
      <c r="I2576" s="13">
        <v>340.32</v>
      </c>
      <c r="J2576" s="12" t="s">
        <v>36</v>
      </c>
      <c r="K2576" s="12">
        <v>2024</v>
      </c>
    </row>
    <row r="2577" spans="1:11" ht="16.5" customHeight="1" x14ac:dyDescent="0.3">
      <c r="A2577" s="14">
        <v>45428</v>
      </c>
      <c r="B2577" s="15" t="s">
        <v>120</v>
      </c>
      <c r="C2577" s="15" t="s">
        <v>80</v>
      </c>
      <c r="D2577" s="16" t="s">
        <v>48</v>
      </c>
      <c r="E2577" s="16" t="s">
        <v>62</v>
      </c>
      <c r="F2577" s="15" t="s">
        <v>70</v>
      </c>
      <c r="G2577" s="17">
        <v>100202.17</v>
      </c>
      <c r="H2577" s="16">
        <v>6</v>
      </c>
      <c r="I2577" s="17">
        <v>8690.77</v>
      </c>
      <c r="J2577" s="16" t="s">
        <v>31</v>
      </c>
      <c r="K2577" s="16">
        <v>2024</v>
      </c>
    </row>
    <row r="2578" spans="1:11" ht="16.5" customHeight="1" x14ac:dyDescent="0.3">
      <c r="A2578" s="10">
        <v>45630</v>
      </c>
      <c r="B2578" s="11" t="s">
        <v>75</v>
      </c>
      <c r="C2578" s="11" t="s">
        <v>43</v>
      </c>
      <c r="D2578" s="12" t="s">
        <v>28</v>
      </c>
      <c r="E2578" s="12" t="s">
        <v>29</v>
      </c>
      <c r="F2578" s="11" t="s">
        <v>148</v>
      </c>
      <c r="G2578" s="13">
        <v>23018.99</v>
      </c>
      <c r="H2578" s="12">
        <v>3</v>
      </c>
      <c r="I2578" s="19">
        <v>-4475.93</v>
      </c>
      <c r="J2578" s="12" t="s">
        <v>21</v>
      </c>
      <c r="K2578" s="12">
        <v>2024</v>
      </c>
    </row>
    <row r="2579" spans="1:11" ht="16.5" customHeight="1" x14ac:dyDescent="0.3">
      <c r="A2579" s="14">
        <v>45693</v>
      </c>
      <c r="B2579" s="15" t="s">
        <v>17</v>
      </c>
      <c r="C2579" s="15" t="s">
        <v>40</v>
      </c>
      <c r="D2579" s="16" t="s">
        <v>28</v>
      </c>
      <c r="E2579" s="16" t="s">
        <v>34</v>
      </c>
      <c r="F2579" s="15" t="s">
        <v>145</v>
      </c>
      <c r="G2579" s="17">
        <v>10381.23</v>
      </c>
      <c r="H2579" s="16">
        <v>4</v>
      </c>
      <c r="I2579" s="17">
        <v>3000.93</v>
      </c>
      <c r="J2579" s="16" t="s">
        <v>78</v>
      </c>
      <c r="K2579" s="16">
        <v>2025</v>
      </c>
    </row>
    <row r="2580" spans="1:11" ht="16.5" customHeight="1" x14ac:dyDescent="0.3">
      <c r="A2580" s="10">
        <v>45604</v>
      </c>
      <c r="B2580" s="11" t="s">
        <v>32</v>
      </c>
      <c r="C2580" s="11" t="s">
        <v>52</v>
      </c>
      <c r="D2580" s="12" t="s">
        <v>13</v>
      </c>
      <c r="E2580" s="12" t="s">
        <v>24</v>
      </c>
      <c r="F2580" s="11" t="s">
        <v>25</v>
      </c>
      <c r="G2580" s="13">
        <v>239.02</v>
      </c>
      <c r="H2580" s="12">
        <v>1</v>
      </c>
      <c r="I2580" s="19">
        <v>-306.04000000000002</v>
      </c>
      <c r="J2580" s="12" t="s">
        <v>46</v>
      </c>
      <c r="K2580" s="12">
        <v>2024</v>
      </c>
    </row>
    <row r="2581" spans="1:11" ht="16.5" customHeight="1" x14ac:dyDescent="0.3">
      <c r="A2581" s="14">
        <v>45563</v>
      </c>
      <c r="B2581" s="15" t="s">
        <v>88</v>
      </c>
      <c r="C2581" s="15" t="s">
        <v>65</v>
      </c>
      <c r="D2581" s="16" t="s">
        <v>13</v>
      </c>
      <c r="E2581" s="16" t="s">
        <v>73</v>
      </c>
      <c r="F2581" s="15" t="s">
        <v>173</v>
      </c>
      <c r="G2581" s="17">
        <v>11083.23</v>
      </c>
      <c r="H2581" s="16">
        <v>1</v>
      </c>
      <c r="I2581" s="17">
        <v>2554.77</v>
      </c>
      <c r="J2581" s="16" t="s">
        <v>41</v>
      </c>
      <c r="K2581" s="16">
        <v>2024</v>
      </c>
    </row>
    <row r="2582" spans="1:11" ht="16.5" customHeight="1" x14ac:dyDescent="0.3">
      <c r="A2582" s="10">
        <v>45447</v>
      </c>
      <c r="B2582" s="11" t="s">
        <v>11</v>
      </c>
      <c r="C2582" s="11" t="s">
        <v>121</v>
      </c>
      <c r="D2582" s="12" t="s">
        <v>28</v>
      </c>
      <c r="E2582" s="12" t="s">
        <v>29</v>
      </c>
      <c r="F2582" s="11" t="s">
        <v>201</v>
      </c>
      <c r="G2582" s="13">
        <v>20132.47</v>
      </c>
      <c r="H2582" s="12">
        <v>5</v>
      </c>
      <c r="I2582" s="19">
        <v>-1920.52</v>
      </c>
      <c r="J2582" s="12" t="s">
        <v>26</v>
      </c>
      <c r="K2582" s="12">
        <v>2024</v>
      </c>
    </row>
    <row r="2583" spans="1:11" ht="16.5" customHeight="1" x14ac:dyDescent="0.3">
      <c r="A2583" s="14">
        <v>45433</v>
      </c>
      <c r="B2583" s="15" t="s">
        <v>22</v>
      </c>
      <c r="C2583" s="15" t="s">
        <v>40</v>
      </c>
      <c r="D2583" s="16" t="s">
        <v>13</v>
      </c>
      <c r="E2583" s="16" t="s">
        <v>44</v>
      </c>
      <c r="F2583" s="15" t="s">
        <v>72</v>
      </c>
      <c r="G2583" s="17">
        <v>2555.77</v>
      </c>
      <c r="H2583" s="16">
        <v>8</v>
      </c>
      <c r="I2583" s="17">
        <v>870.63</v>
      </c>
      <c r="J2583" s="16" t="s">
        <v>31</v>
      </c>
      <c r="K2583" s="16">
        <v>2024</v>
      </c>
    </row>
    <row r="2584" spans="1:11" ht="16.5" customHeight="1" x14ac:dyDescent="0.3">
      <c r="A2584" s="10">
        <v>45733</v>
      </c>
      <c r="B2584" s="11" t="s">
        <v>75</v>
      </c>
      <c r="C2584" s="11" t="s">
        <v>111</v>
      </c>
      <c r="D2584" s="12" t="s">
        <v>13</v>
      </c>
      <c r="E2584" s="12" t="s">
        <v>24</v>
      </c>
      <c r="F2584" s="11" t="s">
        <v>84</v>
      </c>
      <c r="G2584" s="13">
        <v>2917.67</v>
      </c>
      <c r="H2584" s="12">
        <v>2</v>
      </c>
      <c r="I2584" s="19">
        <v>-2232.09</v>
      </c>
      <c r="J2584" s="12" t="s">
        <v>16</v>
      </c>
      <c r="K2584" s="12">
        <v>2025</v>
      </c>
    </row>
    <row r="2585" spans="1:11" ht="16.5" customHeight="1" x14ac:dyDescent="0.3">
      <c r="A2585" s="14">
        <v>45612</v>
      </c>
      <c r="B2585" s="15" t="s">
        <v>101</v>
      </c>
      <c r="C2585" s="15" t="s">
        <v>55</v>
      </c>
      <c r="D2585" s="16" t="s">
        <v>48</v>
      </c>
      <c r="E2585" s="16" t="s">
        <v>107</v>
      </c>
      <c r="F2585" s="15" t="s">
        <v>108</v>
      </c>
      <c r="G2585" s="17">
        <v>105772.29</v>
      </c>
      <c r="H2585" s="16">
        <v>12</v>
      </c>
      <c r="I2585" s="17">
        <v>32861.629999999997</v>
      </c>
      <c r="J2585" s="16" t="s">
        <v>46</v>
      </c>
      <c r="K2585" s="16">
        <v>2024</v>
      </c>
    </row>
    <row r="2586" spans="1:11" ht="16.5" customHeight="1" x14ac:dyDescent="0.3">
      <c r="A2586" s="10">
        <v>45632</v>
      </c>
      <c r="B2586" s="11" t="s">
        <v>95</v>
      </c>
      <c r="C2586" s="11" t="s">
        <v>65</v>
      </c>
      <c r="D2586" s="12" t="s">
        <v>28</v>
      </c>
      <c r="E2586" s="12" t="s">
        <v>146</v>
      </c>
      <c r="F2586" s="11" t="s">
        <v>206</v>
      </c>
      <c r="G2586" s="13">
        <v>22779.119999999999</v>
      </c>
      <c r="H2586" s="12">
        <v>3</v>
      </c>
      <c r="I2586" s="13">
        <v>1099.83</v>
      </c>
      <c r="J2586" s="12" t="s">
        <v>21</v>
      </c>
      <c r="K2586" s="12">
        <v>2024</v>
      </c>
    </row>
    <row r="2587" spans="1:11" ht="16.5" customHeight="1" x14ac:dyDescent="0.3">
      <c r="A2587" s="14">
        <v>45579</v>
      </c>
      <c r="B2587" s="15" t="s">
        <v>172</v>
      </c>
      <c r="C2587" s="15" t="s">
        <v>111</v>
      </c>
      <c r="D2587" s="16" t="s">
        <v>28</v>
      </c>
      <c r="E2587" s="16" t="s">
        <v>34</v>
      </c>
      <c r="F2587" s="15" t="s">
        <v>123</v>
      </c>
      <c r="G2587" s="17">
        <v>9923.48</v>
      </c>
      <c r="H2587" s="16">
        <v>3</v>
      </c>
      <c r="I2587" s="17">
        <v>1566.67</v>
      </c>
      <c r="J2587" s="16" t="s">
        <v>96</v>
      </c>
      <c r="K2587" s="16">
        <v>2024</v>
      </c>
    </row>
    <row r="2588" spans="1:11" ht="16.5" customHeight="1" x14ac:dyDescent="0.3">
      <c r="A2588" s="10">
        <v>45635</v>
      </c>
      <c r="B2588" s="11" t="s">
        <v>138</v>
      </c>
      <c r="C2588" s="11" t="s">
        <v>80</v>
      </c>
      <c r="D2588" s="12" t="s">
        <v>48</v>
      </c>
      <c r="E2588" s="12" t="s">
        <v>140</v>
      </c>
      <c r="F2588" s="11" t="s">
        <v>141</v>
      </c>
      <c r="G2588" s="13">
        <v>266480.06</v>
      </c>
      <c r="H2588" s="12">
        <v>5</v>
      </c>
      <c r="I2588" s="13">
        <v>26128.46</v>
      </c>
      <c r="J2588" s="12" t="s">
        <v>21</v>
      </c>
      <c r="K2588" s="12">
        <v>2024</v>
      </c>
    </row>
    <row r="2589" spans="1:11" ht="16.5" customHeight="1" x14ac:dyDescent="0.3">
      <c r="A2589" s="14">
        <v>45550</v>
      </c>
      <c r="B2589" s="15" t="s">
        <v>58</v>
      </c>
      <c r="C2589" s="15" t="s">
        <v>65</v>
      </c>
      <c r="D2589" s="16" t="s">
        <v>13</v>
      </c>
      <c r="E2589" s="16" t="s">
        <v>44</v>
      </c>
      <c r="F2589" s="15" t="s">
        <v>53</v>
      </c>
      <c r="G2589" s="17">
        <v>5624.53</v>
      </c>
      <c r="H2589" s="16">
        <v>2</v>
      </c>
      <c r="I2589" s="17">
        <v>2632.55</v>
      </c>
      <c r="J2589" s="16" t="s">
        <v>41</v>
      </c>
      <c r="K2589" s="16">
        <v>2024</v>
      </c>
    </row>
    <row r="2590" spans="1:11" ht="16.5" customHeight="1" x14ac:dyDescent="0.3">
      <c r="A2590" s="10">
        <v>45453</v>
      </c>
      <c r="B2590" s="11" t="s">
        <v>71</v>
      </c>
      <c r="C2590" s="11" t="s">
        <v>80</v>
      </c>
      <c r="D2590" s="12" t="s">
        <v>28</v>
      </c>
      <c r="E2590" s="12" t="s">
        <v>29</v>
      </c>
      <c r="F2590" s="11" t="s">
        <v>148</v>
      </c>
      <c r="G2590" s="13">
        <v>26329.57</v>
      </c>
      <c r="H2590" s="12">
        <v>3</v>
      </c>
      <c r="I2590" s="19">
        <v>-1325.61</v>
      </c>
      <c r="J2590" s="12" t="s">
        <v>26</v>
      </c>
      <c r="K2590" s="12">
        <v>2024</v>
      </c>
    </row>
    <row r="2591" spans="1:11" ht="16.5" customHeight="1" x14ac:dyDescent="0.3">
      <c r="A2591" s="14">
        <v>45484</v>
      </c>
      <c r="B2591" s="15" t="s">
        <v>106</v>
      </c>
      <c r="C2591" s="15" t="s">
        <v>76</v>
      </c>
      <c r="D2591" s="16" t="s">
        <v>48</v>
      </c>
      <c r="E2591" s="16" t="s">
        <v>107</v>
      </c>
      <c r="F2591" s="15" t="s">
        <v>157</v>
      </c>
      <c r="G2591" s="17">
        <v>3285.61</v>
      </c>
      <c r="H2591" s="16">
        <v>2</v>
      </c>
      <c r="I2591" s="17">
        <v>1275.26</v>
      </c>
      <c r="J2591" s="16" t="s">
        <v>82</v>
      </c>
      <c r="K2591" s="16">
        <v>2024</v>
      </c>
    </row>
    <row r="2592" spans="1:11" ht="16.5" customHeight="1" x14ac:dyDescent="0.3">
      <c r="A2592" s="10">
        <v>45624</v>
      </c>
      <c r="B2592" s="11" t="s">
        <v>67</v>
      </c>
      <c r="C2592" s="11" t="s">
        <v>52</v>
      </c>
      <c r="D2592" s="12" t="s">
        <v>13</v>
      </c>
      <c r="E2592" s="12" t="s">
        <v>44</v>
      </c>
      <c r="F2592" s="11" t="s">
        <v>156</v>
      </c>
      <c r="G2592" s="13">
        <v>4233.88</v>
      </c>
      <c r="H2592" s="12">
        <v>4</v>
      </c>
      <c r="I2592" s="13">
        <v>2312.2600000000002</v>
      </c>
      <c r="J2592" s="12" t="s">
        <v>46</v>
      </c>
      <c r="K2592" s="12">
        <v>2024</v>
      </c>
    </row>
    <row r="2593" spans="1:11" ht="16.5" customHeight="1" x14ac:dyDescent="0.3">
      <c r="A2593" s="14">
        <v>45462</v>
      </c>
      <c r="B2593" s="15" t="s">
        <v>85</v>
      </c>
      <c r="C2593" s="15" t="s">
        <v>65</v>
      </c>
      <c r="D2593" s="16" t="s">
        <v>28</v>
      </c>
      <c r="E2593" s="16" t="s">
        <v>146</v>
      </c>
      <c r="F2593" s="15" t="s">
        <v>202</v>
      </c>
      <c r="G2593" s="17">
        <v>32344.39</v>
      </c>
      <c r="H2593" s="16">
        <v>7</v>
      </c>
      <c r="I2593" s="18">
        <v>-25374.68</v>
      </c>
      <c r="J2593" s="16" t="s">
        <v>26</v>
      </c>
      <c r="K2593" s="16">
        <v>2024</v>
      </c>
    </row>
    <row r="2594" spans="1:11" ht="16.5" customHeight="1" x14ac:dyDescent="0.3">
      <c r="A2594" s="10">
        <v>45667</v>
      </c>
      <c r="B2594" s="11" t="s">
        <v>172</v>
      </c>
      <c r="C2594" s="11" t="s">
        <v>43</v>
      </c>
      <c r="D2594" s="12" t="s">
        <v>13</v>
      </c>
      <c r="E2594" s="12" t="s">
        <v>73</v>
      </c>
      <c r="F2594" s="11" t="s">
        <v>167</v>
      </c>
      <c r="G2594" s="13">
        <v>949.69</v>
      </c>
      <c r="H2594" s="12">
        <v>1</v>
      </c>
      <c r="I2594" s="13">
        <v>321.41000000000003</v>
      </c>
      <c r="J2594" s="12" t="s">
        <v>170</v>
      </c>
      <c r="K2594" s="12">
        <v>2025</v>
      </c>
    </row>
    <row r="2595" spans="1:11" ht="16.5" customHeight="1" x14ac:dyDescent="0.3">
      <c r="A2595" s="14">
        <v>45435</v>
      </c>
      <c r="B2595" s="15" t="s">
        <v>95</v>
      </c>
      <c r="C2595" s="15" t="s">
        <v>65</v>
      </c>
      <c r="D2595" s="16" t="s">
        <v>13</v>
      </c>
      <c r="E2595" s="16" t="s">
        <v>24</v>
      </c>
      <c r="F2595" s="15" t="s">
        <v>100</v>
      </c>
      <c r="G2595" s="17">
        <v>2110.86</v>
      </c>
      <c r="H2595" s="16">
        <v>4</v>
      </c>
      <c r="I2595" s="17">
        <v>720.99</v>
      </c>
      <c r="J2595" s="16" t="s">
        <v>31</v>
      </c>
      <c r="K2595" s="16">
        <v>2024</v>
      </c>
    </row>
    <row r="2596" spans="1:11" ht="16.5" customHeight="1" x14ac:dyDescent="0.3">
      <c r="A2596" s="10">
        <v>45641</v>
      </c>
      <c r="B2596" s="11" t="s">
        <v>11</v>
      </c>
      <c r="C2596" s="11" t="s">
        <v>55</v>
      </c>
      <c r="D2596" s="12" t="s">
        <v>13</v>
      </c>
      <c r="E2596" s="12" t="s">
        <v>14</v>
      </c>
      <c r="F2596" s="11" t="s">
        <v>161</v>
      </c>
      <c r="G2596" s="13">
        <v>854.91</v>
      </c>
      <c r="H2596" s="12">
        <v>3</v>
      </c>
      <c r="I2596" s="13">
        <v>402.82</v>
      </c>
      <c r="J2596" s="12" t="s">
        <v>21</v>
      </c>
      <c r="K2596" s="12">
        <v>2024</v>
      </c>
    </row>
    <row r="2597" spans="1:11" ht="16.5" customHeight="1" x14ac:dyDescent="0.3">
      <c r="A2597" s="14">
        <v>45450</v>
      </c>
      <c r="B2597" s="15" t="s">
        <v>39</v>
      </c>
      <c r="C2597" s="15" t="s">
        <v>80</v>
      </c>
      <c r="D2597" s="16" t="s">
        <v>13</v>
      </c>
      <c r="E2597" s="16" t="s">
        <v>24</v>
      </c>
      <c r="F2597" s="15" t="s">
        <v>25</v>
      </c>
      <c r="G2597" s="17">
        <v>7860.57</v>
      </c>
      <c r="H2597" s="16">
        <v>2</v>
      </c>
      <c r="I2597" s="17">
        <v>2408.2199999999998</v>
      </c>
      <c r="J2597" s="16" t="s">
        <v>26</v>
      </c>
      <c r="K2597" s="16">
        <v>2024</v>
      </c>
    </row>
    <row r="2598" spans="1:11" ht="16.5" customHeight="1" x14ac:dyDescent="0.3">
      <c r="A2598" s="10">
        <v>45467</v>
      </c>
      <c r="B2598" s="11" t="s">
        <v>114</v>
      </c>
      <c r="C2598" s="11" t="s">
        <v>43</v>
      </c>
      <c r="D2598" s="12" t="s">
        <v>48</v>
      </c>
      <c r="E2598" s="12" t="s">
        <v>107</v>
      </c>
      <c r="F2598" s="11" t="s">
        <v>160</v>
      </c>
      <c r="G2598" s="13">
        <v>5161.54</v>
      </c>
      <c r="H2598" s="12">
        <v>3</v>
      </c>
      <c r="I2598" s="13">
        <v>1406.73</v>
      </c>
      <c r="J2598" s="12" t="s">
        <v>26</v>
      </c>
      <c r="K2598" s="12">
        <v>2024</v>
      </c>
    </row>
    <row r="2599" spans="1:11" ht="16.5" customHeight="1" x14ac:dyDescent="0.3">
      <c r="A2599" s="14">
        <v>45394</v>
      </c>
      <c r="B2599" s="15" t="s">
        <v>54</v>
      </c>
      <c r="C2599" s="15" t="s">
        <v>33</v>
      </c>
      <c r="D2599" s="16" t="s">
        <v>13</v>
      </c>
      <c r="E2599" s="16" t="s">
        <v>19</v>
      </c>
      <c r="F2599" s="15" t="s">
        <v>20</v>
      </c>
      <c r="G2599" s="17">
        <v>1145.8699999999999</v>
      </c>
      <c r="H2599" s="16">
        <v>2</v>
      </c>
      <c r="I2599" s="17">
        <v>262.05</v>
      </c>
      <c r="J2599" s="16" t="s">
        <v>105</v>
      </c>
      <c r="K2599" s="16">
        <v>2024</v>
      </c>
    </row>
    <row r="2600" spans="1:11" ht="16.5" customHeight="1" x14ac:dyDescent="0.3">
      <c r="A2600" s="10">
        <v>45514</v>
      </c>
      <c r="B2600" s="11" t="s">
        <v>150</v>
      </c>
      <c r="C2600" s="11" t="s">
        <v>18</v>
      </c>
      <c r="D2600" s="12" t="s">
        <v>13</v>
      </c>
      <c r="E2600" s="12" t="s">
        <v>44</v>
      </c>
      <c r="F2600" s="11" t="s">
        <v>45</v>
      </c>
      <c r="G2600" s="13">
        <v>6691.29</v>
      </c>
      <c r="H2600" s="12">
        <v>10</v>
      </c>
      <c r="I2600" s="13">
        <v>3400.52</v>
      </c>
      <c r="J2600" s="12" t="s">
        <v>36</v>
      </c>
      <c r="K2600" s="12">
        <v>2024</v>
      </c>
    </row>
    <row r="2601" spans="1:11" ht="16.5" customHeight="1" x14ac:dyDescent="0.3">
      <c r="A2601" s="14">
        <v>45505</v>
      </c>
      <c r="B2601" s="15" t="s">
        <v>115</v>
      </c>
      <c r="C2601" s="15" t="s">
        <v>153</v>
      </c>
      <c r="D2601" s="16" t="s">
        <v>13</v>
      </c>
      <c r="E2601" s="16" t="s">
        <v>24</v>
      </c>
      <c r="F2601" s="15" t="s">
        <v>91</v>
      </c>
      <c r="G2601" s="17">
        <v>1000.56</v>
      </c>
      <c r="H2601" s="16">
        <v>2</v>
      </c>
      <c r="I2601" s="17">
        <v>386.97</v>
      </c>
      <c r="J2601" s="16" t="s">
        <v>36</v>
      </c>
      <c r="K2601" s="16">
        <v>2024</v>
      </c>
    </row>
    <row r="2602" spans="1:11" ht="16.5" customHeight="1" x14ac:dyDescent="0.3">
      <c r="A2602" s="10">
        <v>45680</v>
      </c>
      <c r="B2602" s="11" t="s">
        <v>64</v>
      </c>
      <c r="C2602" s="11" t="s">
        <v>18</v>
      </c>
      <c r="D2602" s="12" t="s">
        <v>13</v>
      </c>
      <c r="E2602" s="12" t="s">
        <v>24</v>
      </c>
      <c r="F2602" s="11" t="s">
        <v>125</v>
      </c>
      <c r="G2602" s="13">
        <v>869.4</v>
      </c>
      <c r="H2602" s="12">
        <v>2</v>
      </c>
      <c r="I2602" s="13">
        <v>286.55</v>
      </c>
      <c r="J2602" s="12" t="s">
        <v>170</v>
      </c>
      <c r="K2602" s="12">
        <v>2025</v>
      </c>
    </row>
    <row r="2603" spans="1:11" ht="16.5" customHeight="1" x14ac:dyDescent="0.3">
      <c r="A2603" s="14">
        <v>45628</v>
      </c>
      <c r="B2603" s="15" t="s">
        <v>11</v>
      </c>
      <c r="C2603" s="15" t="s">
        <v>33</v>
      </c>
      <c r="D2603" s="16" t="s">
        <v>28</v>
      </c>
      <c r="E2603" s="16" t="s">
        <v>146</v>
      </c>
      <c r="F2603" s="15" t="s">
        <v>202</v>
      </c>
      <c r="G2603" s="17">
        <v>49519.46</v>
      </c>
      <c r="H2603" s="16">
        <v>3</v>
      </c>
      <c r="I2603" s="18">
        <v>-4985.3100000000004</v>
      </c>
      <c r="J2603" s="16" t="s">
        <v>21</v>
      </c>
      <c r="K2603" s="16">
        <v>2024</v>
      </c>
    </row>
    <row r="2604" spans="1:11" ht="16.5" customHeight="1" x14ac:dyDescent="0.3">
      <c r="A2604" s="10">
        <v>45415</v>
      </c>
      <c r="B2604" s="11" t="s">
        <v>124</v>
      </c>
      <c r="C2604" s="11" t="s">
        <v>76</v>
      </c>
      <c r="D2604" s="12" t="s">
        <v>13</v>
      </c>
      <c r="E2604" s="12" t="s">
        <v>44</v>
      </c>
      <c r="F2604" s="11" t="s">
        <v>45</v>
      </c>
      <c r="G2604" s="13">
        <v>883.97</v>
      </c>
      <c r="H2604" s="12">
        <v>1</v>
      </c>
      <c r="I2604" s="13">
        <v>414.22</v>
      </c>
      <c r="J2604" s="12" t="s">
        <v>31</v>
      </c>
      <c r="K2604" s="12">
        <v>2024</v>
      </c>
    </row>
    <row r="2605" spans="1:11" ht="16.5" customHeight="1" x14ac:dyDescent="0.3">
      <c r="A2605" s="14">
        <v>45530</v>
      </c>
      <c r="B2605" s="15" t="s">
        <v>150</v>
      </c>
      <c r="C2605" s="15" t="s">
        <v>40</v>
      </c>
      <c r="D2605" s="16" t="s">
        <v>13</v>
      </c>
      <c r="E2605" s="16" t="s">
        <v>73</v>
      </c>
      <c r="F2605" s="15" t="s">
        <v>87</v>
      </c>
      <c r="G2605" s="17">
        <v>3089.4</v>
      </c>
      <c r="H2605" s="16">
        <v>5</v>
      </c>
      <c r="I2605" s="18">
        <v>-121.98</v>
      </c>
      <c r="J2605" s="16" t="s">
        <v>36</v>
      </c>
      <c r="K2605" s="16">
        <v>2024</v>
      </c>
    </row>
    <row r="2606" spans="1:11" ht="16.5" customHeight="1" x14ac:dyDescent="0.3">
      <c r="A2606" s="10">
        <v>45424</v>
      </c>
      <c r="B2606" s="11" t="s">
        <v>190</v>
      </c>
      <c r="C2606" s="11" t="s">
        <v>59</v>
      </c>
      <c r="D2606" s="12" t="s">
        <v>28</v>
      </c>
      <c r="E2606" s="12" t="s">
        <v>29</v>
      </c>
      <c r="F2606" s="11" t="s">
        <v>30</v>
      </c>
      <c r="G2606" s="13">
        <v>44197.27</v>
      </c>
      <c r="H2606" s="12">
        <v>6</v>
      </c>
      <c r="I2606" s="19">
        <v>-11428.77</v>
      </c>
      <c r="J2606" s="12" t="s">
        <v>31</v>
      </c>
      <c r="K2606" s="12">
        <v>2024</v>
      </c>
    </row>
    <row r="2607" spans="1:11" ht="16.5" customHeight="1" x14ac:dyDescent="0.3">
      <c r="A2607" s="14">
        <v>45691</v>
      </c>
      <c r="B2607" s="15" t="s">
        <v>106</v>
      </c>
      <c r="C2607" s="15" t="s">
        <v>43</v>
      </c>
      <c r="D2607" s="16" t="s">
        <v>28</v>
      </c>
      <c r="E2607" s="16" t="s">
        <v>146</v>
      </c>
      <c r="F2607" s="15" t="s">
        <v>149</v>
      </c>
      <c r="G2607" s="17">
        <v>6940.15</v>
      </c>
      <c r="H2607" s="16">
        <v>1</v>
      </c>
      <c r="I2607" s="18">
        <v>-1339.65</v>
      </c>
      <c r="J2607" s="16" t="s">
        <v>78</v>
      </c>
      <c r="K2607" s="16">
        <v>2025</v>
      </c>
    </row>
    <row r="2608" spans="1:11" ht="16.5" customHeight="1" x14ac:dyDescent="0.3">
      <c r="A2608" s="10">
        <v>45486</v>
      </c>
      <c r="B2608" s="11" t="s">
        <v>90</v>
      </c>
      <c r="C2608" s="11" t="s">
        <v>59</v>
      </c>
      <c r="D2608" s="12" t="s">
        <v>13</v>
      </c>
      <c r="E2608" s="12" t="s">
        <v>44</v>
      </c>
      <c r="F2608" s="11" t="s">
        <v>156</v>
      </c>
      <c r="G2608" s="13">
        <v>1304.72</v>
      </c>
      <c r="H2608" s="12">
        <v>2</v>
      </c>
      <c r="I2608" s="13">
        <v>413.02</v>
      </c>
      <c r="J2608" s="12" t="s">
        <v>82</v>
      </c>
      <c r="K2608" s="12">
        <v>2024</v>
      </c>
    </row>
    <row r="2609" spans="1:11" ht="16.5" customHeight="1" x14ac:dyDescent="0.3">
      <c r="A2609" s="14">
        <v>45622</v>
      </c>
      <c r="B2609" s="15" t="s">
        <v>120</v>
      </c>
      <c r="C2609" s="15" t="s">
        <v>76</v>
      </c>
      <c r="D2609" s="16" t="s">
        <v>13</v>
      </c>
      <c r="E2609" s="16" t="s">
        <v>44</v>
      </c>
      <c r="F2609" s="15" t="s">
        <v>66</v>
      </c>
      <c r="G2609" s="17">
        <v>1237.81</v>
      </c>
      <c r="H2609" s="16">
        <v>4</v>
      </c>
      <c r="I2609" s="17">
        <v>493.81</v>
      </c>
      <c r="J2609" s="16" t="s">
        <v>46</v>
      </c>
      <c r="K2609" s="16">
        <v>2024</v>
      </c>
    </row>
    <row r="2610" spans="1:11" ht="16.5" customHeight="1" x14ac:dyDescent="0.3">
      <c r="A2610" s="10">
        <v>45438</v>
      </c>
      <c r="B2610" s="11" t="s">
        <v>168</v>
      </c>
      <c r="C2610" s="11" t="s">
        <v>59</v>
      </c>
      <c r="D2610" s="12" t="s">
        <v>13</v>
      </c>
      <c r="E2610" s="12" t="s">
        <v>112</v>
      </c>
      <c r="F2610" s="11" t="s">
        <v>182</v>
      </c>
      <c r="G2610" s="13">
        <v>440.78</v>
      </c>
      <c r="H2610" s="12">
        <v>2</v>
      </c>
      <c r="I2610" s="13">
        <v>225.22</v>
      </c>
      <c r="J2610" s="12" t="s">
        <v>31</v>
      </c>
      <c r="K2610" s="12">
        <v>2024</v>
      </c>
    </row>
    <row r="2611" spans="1:11" ht="16.5" customHeight="1" x14ac:dyDescent="0.3">
      <c r="A2611" s="14">
        <v>45724</v>
      </c>
      <c r="B2611" s="15" t="s">
        <v>71</v>
      </c>
      <c r="C2611" s="15" t="s">
        <v>65</v>
      </c>
      <c r="D2611" s="16" t="s">
        <v>13</v>
      </c>
      <c r="E2611" s="16" t="s">
        <v>116</v>
      </c>
      <c r="F2611" s="15" t="s">
        <v>179</v>
      </c>
      <c r="G2611" s="17">
        <v>368.1</v>
      </c>
      <c r="H2611" s="16">
        <v>1</v>
      </c>
      <c r="I2611" s="17">
        <v>40.28</v>
      </c>
      <c r="J2611" s="16" t="s">
        <v>16</v>
      </c>
      <c r="K2611" s="16">
        <v>2025</v>
      </c>
    </row>
    <row r="2612" spans="1:11" ht="16.5" customHeight="1" x14ac:dyDescent="0.3">
      <c r="A2612" s="10">
        <v>45556</v>
      </c>
      <c r="B2612" s="11" t="s">
        <v>158</v>
      </c>
      <c r="C2612" s="11" t="s">
        <v>102</v>
      </c>
      <c r="D2612" s="12" t="s">
        <v>13</v>
      </c>
      <c r="E2612" s="12" t="s">
        <v>116</v>
      </c>
      <c r="F2612" s="11" t="s">
        <v>199</v>
      </c>
      <c r="G2612" s="13">
        <v>4783.49</v>
      </c>
      <c r="H2612" s="12">
        <v>1</v>
      </c>
      <c r="I2612" s="13">
        <v>1354.93</v>
      </c>
      <c r="J2612" s="12" t="s">
        <v>41</v>
      </c>
      <c r="K2612" s="12">
        <v>2024</v>
      </c>
    </row>
    <row r="2613" spans="1:11" ht="16.5" customHeight="1" x14ac:dyDescent="0.3">
      <c r="A2613" s="14">
        <v>45728</v>
      </c>
      <c r="B2613" s="15" t="s">
        <v>106</v>
      </c>
      <c r="C2613" s="15" t="s">
        <v>59</v>
      </c>
      <c r="D2613" s="16" t="s">
        <v>48</v>
      </c>
      <c r="E2613" s="16" t="s">
        <v>62</v>
      </c>
      <c r="F2613" s="15" t="s">
        <v>70</v>
      </c>
      <c r="G2613" s="17">
        <v>20081.939999999999</v>
      </c>
      <c r="H2613" s="16">
        <v>2</v>
      </c>
      <c r="I2613" s="17">
        <v>1468.97</v>
      </c>
      <c r="J2613" s="16" t="s">
        <v>16</v>
      </c>
      <c r="K2613" s="16">
        <v>2025</v>
      </c>
    </row>
    <row r="2614" spans="1:11" ht="16.5" customHeight="1" x14ac:dyDescent="0.3">
      <c r="A2614" s="10">
        <v>45470</v>
      </c>
      <c r="B2614" s="11" t="s">
        <v>79</v>
      </c>
      <c r="C2614" s="11" t="s">
        <v>55</v>
      </c>
      <c r="D2614" s="12" t="s">
        <v>13</v>
      </c>
      <c r="E2614" s="12" t="s">
        <v>73</v>
      </c>
      <c r="F2614" s="11" t="s">
        <v>74</v>
      </c>
      <c r="G2614" s="13">
        <v>69032.75</v>
      </c>
      <c r="H2614" s="12">
        <v>2</v>
      </c>
      <c r="I2614" s="13">
        <v>3454.47</v>
      </c>
      <c r="J2614" s="12" t="s">
        <v>26</v>
      </c>
      <c r="K2614" s="12">
        <v>2024</v>
      </c>
    </row>
    <row r="2615" spans="1:11" ht="16.5" customHeight="1" x14ac:dyDescent="0.3">
      <c r="A2615" s="14">
        <v>45551</v>
      </c>
      <c r="B2615" s="15" t="s">
        <v>190</v>
      </c>
      <c r="C2615" s="15" t="s">
        <v>121</v>
      </c>
      <c r="D2615" s="16" t="s">
        <v>28</v>
      </c>
      <c r="E2615" s="16" t="s">
        <v>29</v>
      </c>
      <c r="F2615" s="15" t="s">
        <v>89</v>
      </c>
      <c r="G2615" s="17">
        <v>144723.6</v>
      </c>
      <c r="H2615" s="16">
        <v>3</v>
      </c>
      <c r="I2615" s="17">
        <v>39969.99</v>
      </c>
      <c r="J2615" s="16" t="s">
        <v>41</v>
      </c>
      <c r="K2615" s="16">
        <v>2024</v>
      </c>
    </row>
    <row r="2616" spans="1:11" ht="16.5" customHeight="1" x14ac:dyDescent="0.3">
      <c r="A2616" s="10">
        <v>45571</v>
      </c>
      <c r="B2616" s="11" t="s">
        <v>183</v>
      </c>
      <c r="C2616" s="11" t="s">
        <v>65</v>
      </c>
      <c r="D2616" s="12" t="s">
        <v>13</v>
      </c>
      <c r="E2616" s="12" t="s">
        <v>24</v>
      </c>
      <c r="F2616" s="11" t="s">
        <v>25</v>
      </c>
      <c r="G2616" s="13">
        <v>2603.12</v>
      </c>
      <c r="H2616" s="12">
        <v>4</v>
      </c>
      <c r="I2616" s="13">
        <v>1134.99</v>
      </c>
      <c r="J2616" s="12" t="s">
        <v>96</v>
      </c>
      <c r="K2616" s="12">
        <v>2024</v>
      </c>
    </row>
    <row r="2617" spans="1:11" ht="16.5" customHeight="1" x14ac:dyDescent="0.3">
      <c r="A2617" s="14">
        <v>45673</v>
      </c>
      <c r="B2617" s="15" t="s">
        <v>11</v>
      </c>
      <c r="C2617" s="15" t="s">
        <v>99</v>
      </c>
      <c r="D2617" s="16" t="s">
        <v>13</v>
      </c>
      <c r="E2617" s="16" t="s">
        <v>24</v>
      </c>
      <c r="F2617" s="15" t="s">
        <v>100</v>
      </c>
      <c r="G2617" s="17">
        <v>1647.67</v>
      </c>
      <c r="H2617" s="16">
        <v>4</v>
      </c>
      <c r="I2617" s="17">
        <v>466.38</v>
      </c>
      <c r="J2617" s="16" t="s">
        <v>170</v>
      </c>
      <c r="K2617" s="16">
        <v>2025</v>
      </c>
    </row>
    <row r="2618" spans="1:11" ht="16.5" customHeight="1" x14ac:dyDescent="0.3">
      <c r="A2618" s="10">
        <v>45616</v>
      </c>
      <c r="B2618" s="11" t="s">
        <v>120</v>
      </c>
      <c r="C2618" s="11" t="s">
        <v>47</v>
      </c>
      <c r="D2618" s="12" t="s">
        <v>13</v>
      </c>
      <c r="E2618" s="12" t="s">
        <v>44</v>
      </c>
      <c r="F2618" s="11" t="s">
        <v>45</v>
      </c>
      <c r="G2618" s="13">
        <v>23937.14</v>
      </c>
      <c r="H2618" s="12">
        <v>7</v>
      </c>
      <c r="I2618" s="13">
        <v>10474.379999999999</v>
      </c>
      <c r="J2618" s="12" t="s">
        <v>46</v>
      </c>
      <c r="K2618" s="12">
        <v>2024</v>
      </c>
    </row>
    <row r="2619" spans="1:11" ht="16.5" customHeight="1" x14ac:dyDescent="0.3">
      <c r="A2619" s="14">
        <v>45582</v>
      </c>
      <c r="B2619" s="15" t="s">
        <v>54</v>
      </c>
      <c r="C2619" s="15" t="s">
        <v>93</v>
      </c>
      <c r="D2619" s="16" t="s">
        <v>13</v>
      </c>
      <c r="E2619" s="16" t="s">
        <v>24</v>
      </c>
      <c r="F2619" s="15" t="s">
        <v>100</v>
      </c>
      <c r="G2619" s="17">
        <v>5178.63</v>
      </c>
      <c r="H2619" s="16">
        <v>3</v>
      </c>
      <c r="I2619" s="17">
        <v>1925.51</v>
      </c>
      <c r="J2619" s="16" t="s">
        <v>96</v>
      </c>
      <c r="K2619" s="16">
        <v>2024</v>
      </c>
    </row>
    <row r="2620" spans="1:11" ht="16.5" customHeight="1" x14ac:dyDescent="0.3">
      <c r="A2620" s="10">
        <v>45501</v>
      </c>
      <c r="B2620" s="11" t="s">
        <v>101</v>
      </c>
      <c r="C2620" s="11" t="s">
        <v>99</v>
      </c>
      <c r="D2620" s="12" t="s">
        <v>13</v>
      </c>
      <c r="E2620" s="12" t="s">
        <v>24</v>
      </c>
      <c r="F2620" s="11" t="s">
        <v>125</v>
      </c>
      <c r="G2620" s="13">
        <v>1572.54</v>
      </c>
      <c r="H2620" s="12">
        <v>1</v>
      </c>
      <c r="I2620" s="19">
        <v>-967.7</v>
      </c>
      <c r="J2620" s="12" t="s">
        <v>82</v>
      </c>
      <c r="K2620" s="12">
        <v>2024</v>
      </c>
    </row>
    <row r="2621" spans="1:11" ht="16.5" customHeight="1" x14ac:dyDescent="0.3">
      <c r="A2621" s="14">
        <v>45421</v>
      </c>
      <c r="B2621" s="15" t="s">
        <v>79</v>
      </c>
      <c r="C2621" s="15" t="s">
        <v>40</v>
      </c>
      <c r="D2621" s="16" t="s">
        <v>48</v>
      </c>
      <c r="E2621" s="16" t="s">
        <v>62</v>
      </c>
      <c r="F2621" s="15" t="s">
        <v>185</v>
      </c>
      <c r="G2621" s="17">
        <v>3102.92</v>
      </c>
      <c r="H2621" s="16">
        <v>5</v>
      </c>
      <c r="I2621" s="17">
        <v>344.53</v>
      </c>
      <c r="J2621" s="16" t="s">
        <v>31</v>
      </c>
      <c r="K2621" s="16">
        <v>2024</v>
      </c>
    </row>
    <row r="2622" spans="1:11" ht="16.5" customHeight="1" x14ac:dyDescent="0.3">
      <c r="A2622" s="10">
        <v>45463</v>
      </c>
      <c r="B2622" s="11" t="s">
        <v>86</v>
      </c>
      <c r="C2622" s="11" t="s">
        <v>12</v>
      </c>
      <c r="D2622" s="12" t="s">
        <v>48</v>
      </c>
      <c r="E2622" s="12" t="s">
        <v>107</v>
      </c>
      <c r="F2622" s="11" t="s">
        <v>157</v>
      </c>
      <c r="G2622" s="13">
        <v>34610.83</v>
      </c>
      <c r="H2622" s="12">
        <v>4</v>
      </c>
      <c r="I2622" s="13">
        <v>8010.33</v>
      </c>
      <c r="J2622" s="12" t="s">
        <v>26</v>
      </c>
      <c r="K2622" s="12">
        <v>2024</v>
      </c>
    </row>
    <row r="2623" spans="1:11" ht="16.5" customHeight="1" x14ac:dyDescent="0.3">
      <c r="A2623" s="14">
        <v>45664</v>
      </c>
      <c r="B2623" s="15" t="s">
        <v>86</v>
      </c>
      <c r="C2623" s="15" t="s">
        <v>55</v>
      </c>
      <c r="D2623" s="16" t="s">
        <v>28</v>
      </c>
      <c r="E2623" s="16" t="s">
        <v>60</v>
      </c>
      <c r="F2623" s="15" t="s">
        <v>207</v>
      </c>
      <c r="G2623" s="17">
        <v>77819.08</v>
      </c>
      <c r="H2623" s="16">
        <v>5</v>
      </c>
      <c r="I2623" s="18">
        <v>-30343.82</v>
      </c>
      <c r="J2623" s="16" t="s">
        <v>170</v>
      </c>
      <c r="K2623" s="16">
        <v>2025</v>
      </c>
    </row>
    <row r="2624" spans="1:11" ht="16.5" customHeight="1" x14ac:dyDescent="0.3">
      <c r="A2624" s="10">
        <v>45537</v>
      </c>
      <c r="B2624" s="11" t="s">
        <v>106</v>
      </c>
      <c r="C2624" s="11" t="s">
        <v>12</v>
      </c>
      <c r="D2624" s="12" t="s">
        <v>48</v>
      </c>
      <c r="E2624" s="12" t="s">
        <v>107</v>
      </c>
      <c r="F2624" s="11" t="s">
        <v>157</v>
      </c>
      <c r="G2624" s="13">
        <v>4001.09</v>
      </c>
      <c r="H2624" s="12">
        <v>2</v>
      </c>
      <c r="I2624" s="13">
        <v>999.19</v>
      </c>
      <c r="J2624" s="12" t="s">
        <v>41</v>
      </c>
      <c r="K2624" s="12">
        <v>2024</v>
      </c>
    </row>
    <row r="2625" spans="1:11" ht="16.5" customHeight="1" x14ac:dyDescent="0.3">
      <c r="A2625" s="14">
        <v>45637</v>
      </c>
      <c r="B2625" s="15" t="s">
        <v>124</v>
      </c>
      <c r="C2625" s="15" t="s">
        <v>33</v>
      </c>
      <c r="D2625" s="16" t="s">
        <v>13</v>
      </c>
      <c r="E2625" s="16" t="s">
        <v>24</v>
      </c>
      <c r="F2625" s="15" t="s">
        <v>91</v>
      </c>
      <c r="G2625" s="17">
        <v>10680.04</v>
      </c>
      <c r="H2625" s="16">
        <v>2</v>
      </c>
      <c r="I2625" s="17">
        <v>4028.78</v>
      </c>
      <c r="J2625" s="16" t="s">
        <v>21</v>
      </c>
      <c r="K2625" s="16">
        <v>2024</v>
      </c>
    </row>
    <row r="2626" spans="1:11" ht="16.5" customHeight="1" x14ac:dyDescent="0.3">
      <c r="A2626" s="10">
        <v>45637</v>
      </c>
      <c r="B2626" s="11" t="s">
        <v>137</v>
      </c>
      <c r="C2626" s="11" t="s">
        <v>99</v>
      </c>
      <c r="D2626" s="12" t="s">
        <v>13</v>
      </c>
      <c r="E2626" s="12" t="s">
        <v>24</v>
      </c>
      <c r="F2626" s="11" t="s">
        <v>100</v>
      </c>
      <c r="G2626" s="13">
        <v>3952.87</v>
      </c>
      <c r="H2626" s="12">
        <v>2</v>
      </c>
      <c r="I2626" s="13">
        <v>1065.19</v>
      </c>
      <c r="J2626" s="12" t="s">
        <v>21</v>
      </c>
      <c r="K2626" s="12">
        <v>2024</v>
      </c>
    </row>
    <row r="2627" spans="1:11" ht="16.5" customHeight="1" x14ac:dyDescent="0.3">
      <c r="A2627" s="14">
        <v>45557</v>
      </c>
      <c r="B2627" s="15" t="s">
        <v>126</v>
      </c>
      <c r="C2627" s="15" t="s">
        <v>23</v>
      </c>
      <c r="D2627" s="16" t="s">
        <v>13</v>
      </c>
      <c r="E2627" s="16" t="s">
        <v>73</v>
      </c>
      <c r="F2627" s="15" t="s">
        <v>109</v>
      </c>
      <c r="G2627" s="17">
        <v>76806.28</v>
      </c>
      <c r="H2627" s="16">
        <v>9</v>
      </c>
      <c r="I2627" s="17">
        <v>1656.79</v>
      </c>
      <c r="J2627" s="16" t="s">
        <v>41</v>
      </c>
      <c r="K2627" s="16">
        <v>2024</v>
      </c>
    </row>
    <row r="2628" spans="1:11" ht="16.5" customHeight="1" x14ac:dyDescent="0.3">
      <c r="A2628" s="10">
        <v>45676</v>
      </c>
      <c r="B2628" s="11" t="s">
        <v>164</v>
      </c>
      <c r="C2628" s="11" t="s">
        <v>47</v>
      </c>
      <c r="D2628" s="12" t="s">
        <v>13</v>
      </c>
      <c r="E2628" s="12" t="s">
        <v>116</v>
      </c>
      <c r="F2628" s="11" t="s">
        <v>191</v>
      </c>
      <c r="G2628" s="13">
        <v>2033.31</v>
      </c>
      <c r="H2628" s="12">
        <v>3</v>
      </c>
      <c r="I2628" s="13">
        <v>511.4</v>
      </c>
      <c r="J2628" s="12" t="s">
        <v>170</v>
      </c>
      <c r="K2628" s="12">
        <v>2025</v>
      </c>
    </row>
    <row r="2629" spans="1:11" ht="16.5" customHeight="1" x14ac:dyDescent="0.3">
      <c r="A2629" s="14">
        <v>45517</v>
      </c>
      <c r="B2629" s="15" t="s">
        <v>95</v>
      </c>
      <c r="C2629" s="15" t="s">
        <v>111</v>
      </c>
      <c r="D2629" s="16" t="s">
        <v>13</v>
      </c>
      <c r="E2629" s="16" t="s">
        <v>44</v>
      </c>
      <c r="F2629" s="15" t="s">
        <v>72</v>
      </c>
      <c r="G2629" s="17">
        <v>996.05</v>
      </c>
      <c r="H2629" s="16">
        <v>2</v>
      </c>
      <c r="I2629" s="17">
        <v>289.54000000000002</v>
      </c>
      <c r="J2629" s="16" t="s">
        <v>36</v>
      </c>
      <c r="K2629" s="16">
        <v>2024</v>
      </c>
    </row>
    <row r="2630" spans="1:11" ht="16.5" customHeight="1" x14ac:dyDescent="0.3">
      <c r="A2630" s="10">
        <v>45561</v>
      </c>
      <c r="B2630" s="11" t="s">
        <v>17</v>
      </c>
      <c r="C2630" s="11" t="s">
        <v>83</v>
      </c>
      <c r="D2630" s="12" t="s">
        <v>48</v>
      </c>
      <c r="E2630" s="12" t="s">
        <v>62</v>
      </c>
      <c r="F2630" s="11" t="s">
        <v>119</v>
      </c>
      <c r="G2630" s="13">
        <v>103571.51</v>
      </c>
      <c r="H2630" s="12">
        <v>5</v>
      </c>
      <c r="I2630" s="13">
        <v>6539.5</v>
      </c>
      <c r="J2630" s="12" t="s">
        <v>41</v>
      </c>
      <c r="K2630" s="12">
        <v>2024</v>
      </c>
    </row>
    <row r="2631" spans="1:11" ht="16.5" customHeight="1" x14ac:dyDescent="0.3">
      <c r="A2631" s="14">
        <v>45613</v>
      </c>
      <c r="B2631" s="15" t="s">
        <v>124</v>
      </c>
      <c r="C2631" s="15" t="s">
        <v>52</v>
      </c>
      <c r="D2631" s="16" t="s">
        <v>13</v>
      </c>
      <c r="E2631" s="16" t="s">
        <v>56</v>
      </c>
      <c r="F2631" s="15" t="s">
        <v>130</v>
      </c>
      <c r="G2631" s="17">
        <v>2335.91</v>
      </c>
      <c r="H2631" s="16">
        <v>2</v>
      </c>
      <c r="I2631" s="17">
        <v>1181.6199999999999</v>
      </c>
      <c r="J2631" s="16" t="s">
        <v>46</v>
      </c>
      <c r="K2631" s="16">
        <v>2024</v>
      </c>
    </row>
    <row r="2632" spans="1:11" ht="16.5" customHeight="1" x14ac:dyDescent="0.3">
      <c r="A2632" s="10">
        <v>45672</v>
      </c>
      <c r="B2632" s="11" t="s">
        <v>165</v>
      </c>
      <c r="C2632" s="11" t="s">
        <v>102</v>
      </c>
      <c r="D2632" s="12" t="s">
        <v>28</v>
      </c>
      <c r="E2632" s="12" t="s">
        <v>34</v>
      </c>
      <c r="F2632" s="11" t="s">
        <v>123</v>
      </c>
      <c r="G2632" s="13">
        <v>1986.68</v>
      </c>
      <c r="H2632" s="12">
        <v>2</v>
      </c>
      <c r="I2632" s="19">
        <v>-899.93</v>
      </c>
      <c r="J2632" s="12" t="s">
        <v>170</v>
      </c>
      <c r="K2632" s="12">
        <v>2025</v>
      </c>
    </row>
    <row r="2633" spans="1:11" ht="16.5" customHeight="1" x14ac:dyDescent="0.3">
      <c r="A2633" s="14">
        <v>45639</v>
      </c>
      <c r="B2633" s="15" t="s">
        <v>88</v>
      </c>
      <c r="C2633" s="15" t="s">
        <v>59</v>
      </c>
      <c r="D2633" s="16" t="s">
        <v>28</v>
      </c>
      <c r="E2633" s="16" t="s">
        <v>34</v>
      </c>
      <c r="F2633" s="15" t="s">
        <v>92</v>
      </c>
      <c r="G2633" s="17">
        <v>1734.37</v>
      </c>
      <c r="H2633" s="16">
        <v>4</v>
      </c>
      <c r="I2633" s="17">
        <v>781.56</v>
      </c>
      <c r="J2633" s="16" t="s">
        <v>21</v>
      </c>
      <c r="K2633" s="16">
        <v>2024</v>
      </c>
    </row>
    <row r="2634" spans="1:11" ht="16.5" customHeight="1" x14ac:dyDescent="0.3">
      <c r="A2634" s="10">
        <v>45461</v>
      </c>
      <c r="B2634" s="11" t="s">
        <v>69</v>
      </c>
      <c r="C2634" s="11" t="s">
        <v>93</v>
      </c>
      <c r="D2634" s="12" t="s">
        <v>48</v>
      </c>
      <c r="E2634" s="12" t="s">
        <v>107</v>
      </c>
      <c r="F2634" s="11" t="s">
        <v>177</v>
      </c>
      <c r="G2634" s="13">
        <v>932.11</v>
      </c>
      <c r="H2634" s="12">
        <v>1</v>
      </c>
      <c r="I2634" s="13">
        <v>244.31</v>
      </c>
      <c r="J2634" s="12" t="s">
        <v>26</v>
      </c>
      <c r="K2634" s="12">
        <v>2024</v>
      </c>
    </row>
    <row r="2635" spans="1:11" ht="16.5" customHeight="1" x14ac:dyDescent="0.3">
      <c r="A2635" s="14">
        <v>45447</v>
      </c>
      <c r="B2635" s="15" t="s">
        <v>88</v>
      </c>
      <c r="C2635" s="15" t="s">
        <v>43</v>
      </c>
      <c r="D2635" s="16" t="s">
        <v>48</v>
      </c>
      <c r="E2635" s="16" t="s">
        <v>107</v>
      </c>
      <c r="F2635" s="15" t="s">
        <v>177</v>
      </c>
      <c r="G2635" s="17">
        <v>189.52</v>
      </c>
      <c r="H2635" s="16">
        <v>3</v>
      </c>
      <c r="I2635" s="17">
        <v>58.57</v>
      </c>
      <c r="J2635" s="16" t="s">
        <v>26</v>
      </c>
      <c r="K2635" s="16">
        <v>2024</v>
      </c>
    </row>
    <row r="2636" spans="1:11" ht="16.5" customHeight="1" x14ac:dyDescent="0.3">
      <c r="A2636" s="10">
        <v>45618</v>
      </c>
      <c r="B2636" s="11" t="s">
        <v>114</v>
      </c>
      <c r="C2636" s="11" t="s">
        <v>80</v>
      </c>
      <c r="D2636" s="12" t="s">
        <v>48</v>
      </c>
      <c r="E2636" s="12" t="s">
        <v>107</v>
      </c>
      <c r="F2636" s="11" t="s">
        <v>131</v>
      </c>
      <c r="G2636" s="13">
        <v>193025.93</v>
      </c>
      <c r="H2636" s="12">
        <v>4</v>
      </c>
      <c r="I2636" s="13">
        <v>71295.899999999994</v>
      </c>
      <c r="J2636" s="12" t="s">
        <v>46</v>
      </c>
      <c r="K2636" s="12">
        <v>2024</v>
      </c>
    </row>
    <row r="2637" spans="1:11" ht="16.5" customHeight="1" x14ac:dyDescent="0.3">
      <c r="A2637" s="14">
        <v>45415</v>
      </c>
      <c r="B2637" s="15" t="s">
        <v>115</v>
      </c>
      <c r="C2637" s="15" t="s">
        <v>99</v>
      </c>
      <c r="D2637" s="16" t="s">
        <v>13</v>
      </c>
      <c r="E2637" s="16" t="s">
        <v>44</v>
      </c>
      <c r="F2637" s="15" t="s">
        <v>45</v>
      </c>
      <c r="G2637" s="17">
        <v>1004.08</v>
      </c>
      <c r="H2637" s="16">
        <v>2</v>
      </c>
      <c r="I2637" s="17">
        <v>374.3</v>
      </c>
      <c r="J2637" s="16" t="s">
        <v>31</v>
      </c>
      <c r="K2637" s="16">
        <v>2024</v>
      </c>
    </row>
    <row r="2638" spans="1:11" ht="16.5" customHeight="1" x14ac:dyDescent="0.3">
      <c r="A2638" s="10">
        <v>45509</v>
      </c>
      <c r="B2638" s="11" t="s">
        <v>39</v>
      </c>
      <c r="C2638" s="11" t="s">
        <v>52</v>
      </c>
      <c r="D2638" s="12" t="s">
        <v>13</v>
      </c>
      <c r="E2638" s="12" t="s">
        <v>19</v>
      </c>
      <c r="F2638" s="11" t="s">
        <v>152</v>
      </c>
      <c r="G2638" s="13">
        <v>209.86</v>
      </c>
      <c r="H2638" s="12">
        <v>1</v>
      </c>
      <c r="I2638" s="13">
        <v>22.74</v>
      </c>
      <c r="J2638" s="12" t="s">
        <v>36</v>
      </c>
      <c r="K2638" s="12">
        <v>2024</v>
      </c>
    </row>
    <row r="2639" spans="1:11" ht="16.5" customHeight="1" x14ac:dyDescent="0.3">
      <c r="A2639" s="14">
        <v>45432</v>
      </c>
      <c r="B2639" s="15" t="s">
        <v>95</v>
      </c>
      <c r="C2639" s="15" t="s">
        <v>43</v>
      </c>
      <c r="D2639" s="16" t="s">
        <v>13</v>
      </c>
      <c r="E2639" s="16" t="s">
        <v>44</v>
      </c>
      <c r="F2639" s="15" t="s">
        <v>53</v>
      </c>
      <c r="G2639" s="17">
        <v>1180.7</v>
      </c>
      <c r="H2639" s="16">
        <v>4</v>
      </c>
      <c r="I2639" s="17">
        <v>521.55999999999995</v>
      </c>
      <c r="J2639" s="16" t="s">
        <v>31</v>
      </c>
      <c r="K2639" s="16">
        <v>2024</v>
      </c>
    </row>
    <row r="2640" spans="1:11" ht="16.5" customHeight="1" x14ac:dyDescent="0.3">
      <c r="A2640" s="10">
        <v>45612</v>
      </c>
      <c r="B2640" s="11" t="s">
        <v>172</v>
      </c>
      <c r="C2640" s="11" t="s">
        <v>99</v>
      </c>
      <c r="D2640" s="12" t="s">
        <v>13</v>
      </c>
      <c r="E2640" s="12" t="s">
        <v>19</v>
      </c>
      <c r="F2640" s="11" t="s">
        <v>152</v>
      </c>
      <c r="G2640" s="13">
        <v>346.63</v>
      </c>
      <c r="H2640" s="12">
        <v>1</v>
      </c>
      <c r="I2640" s="13">
        <v>39.770000000000003</v>
      </c>
      <c r="J2640" s="12" t="s">
        <v>46</v>
      </c>
      <c r="K2640" s="12">
        <v>2024</v>
      </c>
    </row>
    <row r="2641" spans="1:11" ht="16.5" customHeight="1" x14ac:dyDescent="0.3">
      <c r="A2641" s="14">
        <v>45505</v>
      </c>
      <c r="B2641" s="15" t="s">
        <v>22</v>
      </c>
      <c r="C2641" s="15" t="s">
        <v>93</v>
      </c>
      <c r="D2641" s="16" t="s">
        <v>13</v>
      </c>
      <c r="E2641" s="16" t="s">
        <v>73</v>
      </c>
      <c r="F2641" s="15" t="s">
        <v>127</v>
      </c>
      <c r="G2641" s="17">
        <v>6256.36</v>
      </c>
      <c r="H2641" s="16">
        <v>2</v>
      </c>
      <c r="I2641" s="17">
        <v>1751.41</v>
      </c>
      <c r="J2641" s="16" t="s">
        <v>36</v>
      </c>
      <c r="K2641" s="16">
        <v>2024</v>
      </c>
    </row>
    <row r="2642" spans="1:11" ht="16.5" customHeight="1" x14ac:dyDescent="0.3">
      <c r="A2642" s="10">
        <v>45423</v>
      </c>
      <c r="B2642" s="11" t="s">
        <v>114</v>
      </c>
      <c r="C2642" s="11" t="s">
        <v>111</v>
      </c>
      <c r="D2642" s="12" t="s">
        <v>13</v>
      </c>
      <c r="E2642" s="12" t="s">
        <v>44</v>
      </c>
      <c r="F2642" s="11" t="s">
        <v>53</v>
      </c>
      <c r="G2642" s="13">
        <v>1187.5</v>
      </c>
      <c r="H2642" s="12">
        <v>3</v>
      </c>
      <c r="I2642" s="13">
        <v>410.06</v>
      </c>
      <c r="J2642" s="12" t="s">
        <v>31</v>
      </c>
      <c r="K2642" s="12">
        <v>2024</v>
      </c>
    </row>
    <row r="2643" spans="1:11" ht="16.5" customHeight="1" x14ac:dyDescent="0.3">
      <c r="A2643" s="14">
        <v>45559</v>
      </c>
      <c r="B2643" s="15" t="s">
        <v>115</v>
      </c>
      <c r="C2643" s="15" t="s">
        <v>23</v>
      </c>
      <c r="D2643" s="16" t="s">
        <v>48</v>
      </c>
      <c r="E2643" s="16" t="s">
        <v>107</v>
      </c>
      <c r="F2643" s="15" t="s">
        <v>108</v>
      </c>
      <c r="G2643" s="17">
        <v>8095.03</v>
      </c>
      <c r="H2643" s="16">
        <v>2</v>
      </c>
      <c r="I2643" s="17">
        <v>915.39</v>
      </c>
      <c r="J2643" s="16" t="s">
        <v>41</v>
      </c>
      <c r="K2643" s="16">
        <v>2024</v>
      </c>
    </row>
    <row r="2644" spans="1:11" ht="16.5" customHeight="1" x14ac:dyDescent="0.3">
      <c r="A2644" s="10">
        <v>45567</v>
      </c>
      <c r="B2644" s="11" t="s">
        <v>106</v>
      </c>
      <c r="C2644" s="11" t="s">
        <v>111</v>
      </c>
      <c r="D2644" s="12" t="s">
        <v>28</v>
      </c>
      <c r="E2644" s="12" t="s">
        <v>29</v>
      </c>
      <c r="F2644" s="11" t="s">
        <v>104</v>
      </c>
      <c r="G2644" s="13">
        <v>31742.01</v>
      </c>
      <c r="H2644" s="12">
        <v>3</v>
      </c>
      <c r="I2644" s="19">
        <v>-8403.57</v>
      </c>
      <c r="J2644" s="12" t="s">
        <v>96</v>
      </c>
      <c r="K2644" s="12">
        <v>2024</v>
      </c>
    </row>
    <row r="2645" spans="1:11" ht="16.5" customHeight="1" x14ac:dyDescent="0.3">
      <c r="A2645" s="14">
        <v>45652</v>
      </c>
      <c r="B2645" s="15" t="s">
        <v>126</v>
      </c>
      <c r="C2645" s="15" t="s">
        <v>76</v>
      </c>
      <c r="D2645" s="16" t="s">
        <v>13</v>
      </c>
      <c r="E2645" s="16" t="s">
        <v>24</v>
      </c>
      <c r="F2645" s="15" t="s">
        <v>100</v>
      </c>
      <c r="G2645" s="17">
        <v>5713.41</v>
      </c>
      <c r="H2645" s="16">
        <v>5</v>
      </c>
      <c r="I2645" s="17">
        <v>1758.7</v>
      </c>
      <c r="J2645" s="16" t="s">
        <v>21</v>
      </c>
      <c r="K2645" s="16">
        <v>2024</v>
      </c>
    </row>
    <row r="2646" spans="1:11" ht="16.5" customHeight="1" x14ac:dyDescent="0.3">
      <c r="A2646" s="10">
        <v>45610</v>
      </c>
      <c r="B2646" s="11" t="s">
        <v>137</v>
      </c>
      <c r="C2646" s="11" t="s">
        <v>18</v>
      </c>
      <c r="D2646" s="12" t="s">
        <v>48</v>
      </c>
      <c r="E2646" s="12" t="s">
        <v>107</v>
      </c>
      <c r="F2646" s="11" t="s">
        <v>175</v>
      </c>
      <c r="G2646" s="13">
        <v>63787.42</v>
      </c>
      <c r="H2646" s="12">
        <v>5</v>
      </c>
      <c r="I2646" s="13">
        <v>6692.8</v>
      </c>
      <c r="J2646" s="12" t="s">
        <v>46</v>
      </c>
      <c r="K2646" s="12">
        <v>2024</v>
      </c>
    </row>
    <row r="2647" spans="1:11" ht="16.5" customHeight="1" x14ac:dyDescent="0.3">
      <c r="A2647" s="14">
        <v>45661</v>
      </c>
      <c r="B2647" s="15" t="s">
        <v>103</v>
      </c>
      <c r="C2647" s="15" t="s">
        <v>18</v>
      </c>
      <c r="D2647" s="16" t="s">
        <v>13</v>
      </c>
      <c r="E2647" s="16" t="s">
        <v>24</v>
      </c>
      <c r="F2647" s="15" t="s">
        <v>100</v>
      </c>
      <c r="G2647" s="17">
        <v>7643.74</v>
      </c>
      <c r="H2647" s="16">
        <v>4</v>
      </c>
      <c r="I2647" s="17">
        <v>3254.71</v>
      </c>
      <c r="J2647" s="16" t="s">
        <v>170</v>
      </c>
      <c r="K2647" s="16">
        <v>2025</v>
      </c>
    </row>
    <row r="2648" spans="1:11" ht="16.5" customHeight="1" x14ac:dyDescent="0.3">
      <c r="A2648" s="10">
        <v>45608</v>
      </c>
      <c r="B2648" s="11" t="s">
        <v>103</v>
      </c>
      <c r="C2648" s="11" t="s">
        <v>40</v>
      </c>
      <c r="D2648" s="12" t="s">
        <v>48</v>
      </c>
      <c r="E2648" s="12" t="s">
        <v>62</v>
      </c>
      <c r="F2648" s="11" t="s">
        <v>185</v>
      </c>
      <c r="G2648" s="13">
        <v>10731.34</v>
      </c>
      <c r="H2648" s="12">
        <v>2</v>
      </c>
      <c r="I2648" s="13">
        <v>925.62</v>
      </c>
      <c r="J2648" s="12" t="s">
        <v>46</v>
      </c>
      <c r="K2648" s="12">
        <v>2024</v>
      </c>
    </row>
    <row r="2649" spans="1:11" ht="16.5" customHeight="1" x14ac:dyDescent="0.3">
      <c r="A2649" s="14">
        <v>45548</v>
      </c>
      <c r="B2649" s="15" t="s">
        <v>158</v>
      </c>
      <c r="C2649" s="15" t="s">
        <v>102</v>
      </c>
      <c r="D2649" s="16" t="s">
        <v>13</v>
      </c>
      <c r="E2649" s="16" t="s">
        <v>44</v>
      </c>
      <c r="F2649" s="15" t="s">
        <v>156</v>
      </c>
      <c r="G2649" s="17">
        <v>3856.24</v>
      </c>
      <c r="H2649" s="16">
        <v>8</v>
      </c>
      <c r="I2649" s="17">
        <v>2131.69</v>
      </c>
      <c r="J2649" s="16" t="s">
        <v>41</v>
      </c>
      <c r="K2649" s="16">
        <v>2024</v>
      </c>
    </row>
    <row r="2650" spans="1:11" ht="16.5" customHeight="1" x14ac:dyDescent="0.3">
      <c r="A2650" s="10">
        <v>45622</v>
      </c>
      <c r="B2650" s="11" t="s">
        <v>164</v>
      </c>
      <c r="C2650" s="11" t="s">
        <v>47</v>
      </c>
      <c r="D2650" s="12" t="s">
        <v>13</v>
      </c>
      <c r="E2650" s="12" t="s">
        <v>73</v>
      </c>
      <c r="F2650" s="11" t="s">
        <v>167</v>
      </c>
      <c r="G2650" s="13">
        <v>43121.43</v>
      </c>
      <c r="H2650" s="12">
        <v>2</v>
      </c>
      <c r="I2650" s="13">
        <v>2619.79</v>
      </c>
      <c r="J2650" s="12" t="s">
        <v>46</v>
      </c>
      <c r="K2650" s="12">
        <v>2024</v>
      </c>
    </row>
    <row r="2651" spans="1:11" ht="16.5" customHeight="1" x14ac:dyDescent="0.3">
      <c r="A2651" s="14">
        <v>45654</v>
      </c>
      <c r="B2651" s="15" t="s">
        <v>22</v>
      </c>
      <c r="C2651" s="15" t="s">
        <v>102</v>
      </c>
      <c r="D2651" s="16" t="s">
        <v>28</v>
      </c>
      <c r="E2651" s="16" t="s">
        <v>34</v>
      </c>
      <c r="F2651" s="15" t="s">
        <v>189</v>
      </c>
      <c r="G2651" s="17">
        <v>23355.14</v>
      </c>
      <c r="H2651" s="16">
        <v>4</v>
      </c>
      <c r="I2651" s="17">
        <v>4975.88</v>
      </c>
      <c r="J2651" s="16" t="s">
        <v>21</v>
      </c>
      <c r="K2651" s="16">
        <v>2024</v>
      </c>
    </row>
    <row r="2652" spans="1:11" ht="16.5" customHeight="1" x14ac:dyDescent="0.3">
      <c r="A2652" s="10">
        <v>45487</v>
      </c>
      <c r="B2652" s="11" t="s">
        <v>98</v>
      </c>
      <c r="C2652" s="11" t="s">
        <v>76</v>
      </c>
      <c r="D2652" s="12" t="s">
        <v>28</v>
      </c>
      <c r="E2652" s="12" t="s">
        <v>29</v>
      </c>
      <c r="F2652" s="11" t="s">
        <v>171</v>
      </c>
      <c r="G2652" s="13">
        <v>46078.55</v>
      </c>
      <c r="H2652" s="12">
        <v>4</v>
      </c>
      <c r="I2652" s="13">
        <v>0</v>
      </c>
      <c r="J2652" s="12" t="s">
        <v>82</v>
      </c>
      <c r="K2652" s="12">
        <v>2024</v>
      </c>
    </row>
    <row r="2653" spans="1:11" ht="16.5" customHeight="1" x14ac:dyDescent="0.3">
      <c r="A2653" s="14">
        <v>45710</v>
      </c>
      <c r="B2653" s="15" t="s">
        <v>124</v>
      </c>
      <c r="C2653" s="15" t="s">
        <v>99</v>
      </c>
      <c r="D2653" s="16" t="s">
        <v>13</v>
      </c>
      <c r="E2653" s="16" t="s">
        <v>116</v>
      </c>
      <c r="F2653" s="15" t="s">
        <v>191</v>
      </c>
      <c r="G2653" s="17">
        <v>5560.8</v>
      </c>
      <c r="H2653" s="16">
        <v>1</v>
      </c>
      <c r="I2653" s="17">
        <v>1786.21</v>
      </c>
      <c r="J2653" s="16" t="s">
        <v>78</v>
      </c>
      <c r="K2653" s="16">
        <v>2025</v>
      </c>
    </row>
    <row r="2654" spans="1:11" ht="16.5" customHeight="1" x14ac:dyDescent="0.3">
      <c r="A2654" s="10">
        <v>45536</v>
      </c>
      <c r="B2654" s="11" t="s">
        <v>168</v>
      </c>
      <c r="C2654" s="11" t="s">
        <v>93</v>
      </c>
      <c r="D2654" s="12" t="s">
        <v>48</v>
      </c>
      <c r="E2654" s="12" t="s">
        <v>62</v>
      </c>
      <c r="F2654" s="11" t="s">
        <v>187</v>
      </c>
      <c r="G2654" s="13">
        <v>8669.44</v>
      </c>
      <c r="H2654" s="12">
        <v>2</v>
      </c>
      <c r="I2654" s="13">
        <v>2263.42</v>
      </c>
      <c r="J2654" s="12" t="s">
        <v>41</v>
      </c>
      <c r="K2654" s="12">
        <v>2024</v>
      </c>
    </row>
    <row r="2655" spans="1:11" ht="16.5" customHeight="1" x14ac:dyDescent="0.3">
      <c r="A2655" s="14">
        <v>45478</v>
      </c>
      <c r="B2655" s="15" t="s">
        <v>58</v>
      </c>
      <c r="C2655" s="15" t="s">
        <v>153</v>
      </c>
      <c r="D2655" s="16" t="s">
        <v>28</v>
      </c>
      <c r="E2655" s="16" t="s">
        <v>34</v>
      </c>
      <c r="F2655" s="15" t="s">
        <v>35</v>
      </c>
      <c r="G2655" s="17">
        <v>1456.42</v>
      </c>
      <c r="H2655" s="16">
        <v>5</v>
      </c>
      <c r="I2655" s="18">
        <v>-1162.8699999999999</v>
      </c>
      <c r="J2655" s="16" t="s">
        <v>82</v>
      </c>
      <c r="K2655" s="16">
        <v>2024</v>
      </c>
    </row>
    <row r="2656" spans="1:11" ht="16.5" customHeight="1" x14ac:dyDescent="0.3">
      <c r="A2656" s="10">
        <v>45605</v>
      </c>
      <c r="B2656" s="11" t="s">
        <v>54</v>
      </c>
      <c r="C2656" s="11" t="s">
        <v>18</v>
      </c>
      <c r="D2656" s="12" t="s">
        <v>28</v>
      </c>
      <c r="E2656" s="12" t="s">
        <v>29</v>
      </c>
      <c r="F2656" s="11" t="s">
        <v>89</v>
      </c>
      <c r="G2656" s="13">
        <v>27003.13</v>
      </c>
      <c r="H2656" s="12">
        <v>3</v>
      </c>
      <c r="I2656" s="19">
        <v>-1660.36</v>
      </c>
      <c r="J2656" s="12" t="s">
        <v>46</v>
      </c>
      <c r="K2656" s="12">
        <v>2024</v>
      </c>
    </row>
    <row r="2657" spans="1:11" ht="16.5" customHeight="1" x14ac:dyDescent="0.3">
      <c r="A2657" s="14">
        <v>45643</v>
      </c>
      <c r="B2657" s="15" t="s">
        <v>183</v>
      </c>
      <c r="C2657" s="15" t="s">
        <v>121</v>
      </c>
      <c r="D2657" s="16" t="s">
        <v>13</v>
      </c>
      <c r="E2657" s="16" t="s">
        <v>73</v>
      </c>
      <c r="F2657" s="15" t="s">
        <v>173</v>
      </c>
      <c r="G2657" s="17">
        <v>9076.11</v>
      </c>
      <c r="H2657" s="16">
        <v>2</v>
      </c>
      <c r="I2657" s="17">
        <v>805.27</v>
      </c>
      <c r="J2657" s="16" t="s">
        <v>21</v>
      </c>
      <c r="K2657" s="16">
        <v>2024</v>
      </c>
    </row>
    <row r="2658" spans="1:11" ht="16.5" customHeight="1" x14ac:dyDescent="0.3">
      <c r="A2658" s="10">
        <v>45642</v>
      </c>
      <c r="B2658" s="11" t="s">
        <v>164</v>
      </c>
      <c r="C2658" s="11" t="s">
        <v>99</v>
      </c>
      <c r="D2658" s="12" t="s">
        <v>48</v>
      </c>
      <c r="E2658" s="12" t="s">
        <v>107</v>
      </c>
      <c r="F2658" s="11" t="s">
        <v>175</v>
      </c>
      <c r="G2658" s="13">
        <v>29601.62</v>
      </c>
      <c r="H2658" s="12">
        <v>5</v>
      </c>
      <c r="I2658" s="13">
        <v>2971.42</v>
      </c>
      <c r="J2658" s="12" t="s">
        <v>21</v>
      </c>
      <c r="K2658" s="12">
        <v>2024</v>
      </c>
    </row>
    <row r="2659" spans="1:11" ht="16.5" customHeight="1" x14ac:dyDescent="0.3">
      <c r="A2659" s="14">
        <v>45499</v>
      </c>
      <c r="B2659" s="15" t="s">
        <v>88</v>
      </c>
      <c r="C2659" s="15" t="s">
        <v>52</v>
      </c>
      <c r="D2659" s="16" t="s">
        <v>48</v>
      </c>
      <c r="E2659" s="16" t="s">
        <v>62</v>
      </c>
      <c r="F2659" s="15" t="s">
        <v>81</v>
      </c>
      <c r="G2659" s="17">
        <v>48998.57</v>
      </c>
      <c r="H2659" s="16">
        <v>6</v>
      </c>
      <c r="I2659" s="17">
        <v>4374.5</v>
      </c>
      <c r="J2659" s="16" t="s">
        <v>82</v>
      </c>
      <c r="K2659" s="16">
        <v>2024</v>
      </c>
    </row>
    <row r="2660" spans="1:11" ht="16.5" customHeight="1" x14ac:dyDescent="0.3">
      <c r="A2660" s="10">
        <v>45660</v>
      </c>
      <c r="B2660" s="11" t="s">
        <v>32</v>
      </c>
      <c r="C2660" s="11" t="s">
        <v>111</v>
      </c>
      <c r="D2660" s="12" t="s">
        <v>13</v>
      </c>
      <c r="E2660" s="12" t="s">
        <v>44</v>
      </c>
      <c r="F2660" s="11" t="s">
        <v>53</v>
      </c>
      <c r="G2660" s="13">
        <v>1304.52</v>
      </c>
      <c r="H2660" s="12">
        <v>1</v>
      </c>
      <c r="I2660" s="13">
        <v>754.69</v>
      </c>
      <c r="J2660" s="12" t="s">
        <v>170</v>
      </c>
      <c r="K2660" s="12">
        <v>2025</v>
      </c>
    </row>
    <row r="2661" spans="1:11" ht="16.5" customHeight="1" x14ac:dyDescent="0.3">
      <c r="A2661" s="14">
        <v>45446</v>
      </c>
      <c r="B2661" s="15" t="s">
        <v>67</v>
      </c>
      <c r="C2661" s="15" t="s">
        <v>59</v>
      </c>
      <c r="D2661" s="16" t="s">
        <v>13</v>
      </c>
      <c r="E2661" s="16" t="s">
        <v>24</v>
      </c>
      <c r="F2661" s="15" t="s">
        <v>125</v>
      </c>
      <c r="G2661" s="17">
        <v>661.87</v>
      </c>
      <c r="H2661" s="16">
        <v>1</v>
      </c>
      <c r="I2661" s="18">
        <v>-416.09</v>
      </c>
      <c r="J2661" s="16" t="s">
        <v>26</v>
      </c>
      <c r="K2661" s="16">
        <v>2024</v>
      </c>
    </row>
    <row r="2662" spans="1:11" ht="16.5" customHeight="1" x14ac:dyDescent="0.3">
      <c r="A2662" s="10">
        <v>45401</v>
      </c>
      <c r="B2662" s="11" t="s">
        <v>168</v>
      </c>
      <c r="C2662" s="11" t="s">
        <v>40</v>
      </c>
      <c r="D2662" s="12" t="s">
        <v>13</v>
      </c>
      <c r="E2662" s="12" t="s">
        <v>24</v>
      </c>
      <c r="F2662" s="11" t="s">
        <v>100</v>
      </c>
      <c r="G2662" s="13">
        <v>856.81</v>
      </c>
      <c r="H2662" s="12">
        <v>5</v>
      </c>
      <c r="I2662" s="19">
        <v>-686.63</v>
      </c>
      <c r="J2662" s="12" t="s">
        <v>105</v>
      </c>
      <c r="K2662" s="12">
        <v>2024</v>
      </c>
    </row>
    <row r="2663" spans="1:11" ht="16.5" customHeight="1" x14ac:dyDescent="0.3">
      <c r="A2663" s="14">
        <v>45477</v>
      </c>
      <c r="B2663" s="15" t="s">
        <v>37</v>
      </c>
      <c r="C2663" s="15" t="s">
        <v>153</v>
      </c>
      <c r="D2663" s="16" t="s">
        <v>48</v>
      </c>
      <c r="E2663" s="16" t="s">
        <v>62</v>
      </c>
      <c r="F2663" s="15" t="s">
        <v>110</v>
      </c>
      <c r="G2663" s="17">
        <v>6167.52</v>
      </c>
      <c r="H2663" s="16">
        <v>11</v>
      </c>
      <c r="I2663" s="17">
        <v>463.86</v>
      </c>
      <c r="J2663" s="16" t="s">
        <v>82</v>
      </c>
      <c r="K2663" s="16">
        <v>2024</v>
      </c>
    </row>
    <row r="2664" spans="1:11" ht="16.5" customHeight="1" x14ac:dyDescent="0.3">
      <c r="A2664" s="10">
        <v>45563</v>
      </c>
      <c r="B2664" s="11" t="s">
        <v>22</v>
      </c>
      <c r="C2664" s="11" t="s">
        <v>18</v>
      </c>
      <c r="D2664" s="12" t="s">
        <v>28</v>
      </c>
      <c r="E2664" s="12" t="s">
        <v>146</v>
      </c>
      <c r="F2664" s="11" t="s">
        <v>166</v>
      </c>
      <c r="G2664" s="13">
        <v>16780.13</v>
      </c>
      <c r="H2664" s="12">
        <v>2</v>
      </c>
      <c r="I2664" s="13">
        <v>1055.1099999999999</v>
      </c>
      <c r="J2664" s="12" t="s">
        <v>41</v>
      </c>
      <c r="K2664" s="12">
        <v>2024</v>
      </c>
    </row>
    <row r="2665" spans="1:11" ht="16.5" customHeight="1" x14ac:dyDescent="0.3">
      <c r="A2665" s="14">
        <v>45672</v>
      </c>
      <c r="B2665" s="15" t="s">
        <v>54</v>
      </c>
      <c r="C2665" s="15" t="s">
        <v>52</v>
      </c>
      <c r="D2665" s="16" t="s">
        <v>13</v>
      </c>
      <c r="E2665" s="16" t="s">
        <v>24</v>
      </c>
      <c r="F2665" s="15" t="s">
        <v>125</v>
      </c>
      <c r="G2665" s="17">
        <v>256.68</v>
      </c>
      <c r="H2665" s="16">
        <v>2</v>
      </c>
      <c r="I2665" s="18">
        <v>-466.37</v>
      </c>
      <c r="J2665" s="16" t="s">
        <v>170</v>
      </c>
      <c r="K2665" s="16">
        <v>2025</v>
      </c>
    </row>
    <row r="2666" spans="1:11" ht="16.5" customHeight="1" x14ac:dyDescent="0.3">
      <c r="A2666" s="10">
        <v>45659</v>
      </c>
      <c r="B2666" s="11" t="s">
        <v>64</v>
      </c>
      <c r="C2666" s="11" t="s">
        <v>59</v>
      </c>
      <c r="D2666" s="12" t="s">
        <v>48</v>
      </c>
      <c r="E2666" s="12" t="s">
        <v>107</v>
      </c>
      <c r="F2666" s="11" t="s">
        <v>177</v>
      </c>
      <c r="G2666" s="13">
        <v>3458.75</v>
      </c>
      <c r="H2666" s="12">
        <v>2</v>
      </c>
      <c r="I2666" s="13">
        <v>1047.3800000000001</v>
      </c>
      <c r="J2666" s="12" t="s">
        <v>170</v>
      </c>
      <c r="K2666" s="12">
        <v>2025</v>
      </c>
    </row>
    <row r="2667" spans="1:11" ht="16.5" customHeight="1" x14ac:dyDescent="0.3">
      <c r="A2667" s="14">
        <v>45583</v>
      </c>
      <c r="B2667" s="15" t="s">
        <v>42</v>
      </c>
      <c r="C2667" s="15" t="s">
        <v>153</v>
      </c>
      <c r="D2667" s="16" t="s">
        <v>13</v>
      </c>
      <c r="E2667" s="16" t="s">
        <v>44</v>
      </c>
      <c r="F2667" s="15" t="s">
        <v>156</v>
      </c>
      <c r="G2667" s="17">
        <v>8569.09</v>
      </c>
      <c r="H2667" s="16">
        <v>9</v>
      </c>
      <c r="I2667" s="17">
        <v>3616.76</v>
      </c>
      <c r="J2667" s="16" t="s">
        <v>96</v>
      </c>
      <c r="K2667" s="16">
        <v>2024</v>
      </c>
    </row>
    <row r="2668" spans="1:11" ht="16.5" customHeight="1" x14ac:dyDescent="0.3">
      <c r="A2668" s="10">
        <v>45397</v>
      </c>
      <c r="B2668" s="11" t="s">
        <v>71</v>
      </c>
      <c r="C2668" s="11" t="s">
        <v>23</v>
      </c>
      <c r="D2668" s="12" t="s">
        <v>13</v>
      </c>
      <c r="E2668" s="12" t="s">
        <v>116</v>
      </c>
      <c r="F2668" s="11" t="s">
        <v>179</v>
      </c>
      <c r="G2668" s="13">
        <v>638.07000000000005</v>
      </c>
      <c r="H2668" s="12">
        <v>2</v>
      </c>
      <c r="I2668" s="19">
        <v>-1595.45</v>
      </c>
      <c r="J2668" s="12" t="s">
        <v>105</v>
      </c>
      <c r="K2668" s="12">
        <v>2024</v>
      </c>
    </row>
    <row r="2669" spans="1:11" ht="16.5" customHeight="1" x14ac:dyDescent="0.3">
      <c r="A2669" s="14">
        <v>45644</v>
      </c>
      <c r="B2669" s="15" t="s">
        <v>51</v>
      </c>
      <c r="C2669" s="15" t="s">
        <v>18</v>
      </c>
      <c r="D2669" s="16" t="s">
        <v>28</v>
      </c>
      <c r="E2669" s="16" t="s">
        <v>29</v>
      </c>
      <c r="F2669" s="15" t="s">
        <v>201</v>
      </c>
      <c r="G2669" s="17">
        <v>13408.96</v>
      </c>
      <c r="H2669" s="16">
        <v>1</v>
      </c>
      <c r="I2669" s="17">
        <v>4190.1899999999996</v>
      </c>
      <c r="J2669" s="16" t="s">
        <v>21</v>
      </c>
      <c r="K2669" s="16">
        <v>2024</v>
      </c>
    </row>
    <row r="2670" spans="1:11" ht="16.5" customHeight="1" x14ac:dyDescent="0.3">
      <c r="A2670" s="10">
        <v>45391</v>
      </c>
      <c r="B2670" s="11" t="s">
        <v>126</v>
      </c>
      <c r="C2670" s="11" t="s">
        <v>80</v>
      </c>
      <c r="D2670" s="12" t="s">
        <v>13</v>
      </c>
      <c r="E2670" s="12" t="s">
        <v>24</v>
      </c>
      <c r="F2670" s="11" t="s">
        <v>84</v>
      </c>
      <c r="G2670" s="13">
        <v>79173.34</v>
      </c>
      <c r="H2670" s="12">
        <v>4</v>
      </c>
      <c r="I2670" s="19">
        <v>-150431.31</v>
      </c>
      <c r="J2670" s="12" t="s">
        <v>105</v>
      </c>
      <c r="K2670" s="12">
        <v>2024</v>
      </c>
    </row>
    <row r="2671" spans="1:11" ht="16.5" customHeight="1" x14ac:dyDescent="0.3">
      <c r="A2671" s="14">
        <v>45444</v>
      </c>
      <c r="B2671" s="15" t="s">
        <v>138</v>
      </c>
      <c r="C2671" s="15" t="s">
        <v>59</v>
      </c>
      <c r="D2671" s="16" t="s">
        <v>28</v>
      </c>
      <c r="E2671" s="16" t="s">
        <v>146</v>
      </c>
      <c r="F2671" s="15" t="s">
        <v>166</v>
      </c>
      <c r="G2671" s="17">
        <v>17615.009999999998</v>
      </c>
      <c r="H2671" s="16">
        <v>2</v>
      </c>
      <c r="I2671" s="17">
        <v>910.89</v>
      </c>
      <c r="J2671" s="16" t="s">
        <v>26</v>
      </c>
      <c r="K2671" s="16">
        <v>2024</v>
      </c>
    </row>
    <row r="2672" spans="1:11" ht="16.5" customHeight="1" x14ac:dyDescent="0.3">
      <c r="A2672" s="10">
        <v>45623</v>
      </c>
      <c r="B2672" s="11" t="s">
        <v>64</v>
      </c>
      <c r="C2672" s="11" t="s">
        <v>18</v>
      </c>
      <c r="D2672" s="12" t="s">
        <v>28</v>
      </c>
      <c r="E2672" s="12" t="s">
        <v>34</v>
      </c>
      <c r="F2672" s="11" t="s">
        <v>92</v>
      </c>
      <c r="G2672" s="13">
        <v>5793.51</v>
      </c>
      <c r="H2672" s="12">
        <v>2</v>
      </c>
      <c r="I2672" s="13">
        <v>1331.93</v>
      </c>
      <c r="J2672" s="12" t="s">
        <v>46</v>
      </c>
      <c r="K2672" s="12">
        <v>2024</v>
      </c>
    </row>
    <row r="2673" spans="1:11" ht="16.5" customHeight="1" x14ac:dyDescent="0.3">
      <c r="A2673" s="14">
        <v>45510</v>
      </c>
      <c r="B2673" s="15" t="s">
        <v>137</v>
      </c>
      <c r="C2673" s="15" t="s">
        <v>33</v>
      </c>
      <c r="D2673" s="16" t="s">
        <v>13</v>
      </c>
      <c r="E2673" s="16" t="s">
        <v>44</v>
      </c>
      <c r="F2673" s="15" t="s">
        <v>135</v>
      </c>
      <c r="G2673" s="17">
        <v>2931.06</v>
      </c>
      <c r="H2673" s="16">
        <v>9</v>
      </c>
      <c r="I2673" s="17">
        <v>960.27</v>
      </c>
      <c r="J2673" s="16" t="s">
        <v>36</v>
      </c>
      <c r="K2673" s="16">
        <v>2024</v>
      </c>
    </row>
    <row r="2674" spans="1:11" ht="16.5" customHeight="1" x14ac:dyDescent="0.3">
      <c r="A2674" s="10">
        <v>45573</v>
      </c>
      <c r="B2674" s="11" t="s">
        <v>158</v>
      </c>
      <c r="C2674" s="11" t="s">
        <v>33</v>
      </c>
      <c r="D2674" s="12" t="s">
        <v>28</v>
      </c>
      <c r="E2674" s="12" t="s">
        <v>60</v>
      </c>
      <c r="F2674" s="11" t="s">
        <v>136</v>
      </c>
      <c r="G2674" s="13">
        <v>83984.47</v>
      </c>
      <c r="H2674" s="12">
        <v>4</v>
      </c>
      <c r="I2674" s="19">
        <v>-51291.18</v>
      </c>
      <c r="J2674" s="12" t="s">
        <v>96</v>
      </c>
      <c r="K2674" s="12">
        <v>2024</v>
      </c>
    </row>
    <row r="2675" spans="1:11" ht="16.5" customHeight="1" x14ac:dyDescent="0.3">
      <c r="A2675" s="14">
        <v>45463</v>
      </c>
      <c r="B2675" s="15" t="s">
        <v>58</v>
      </c>
      <c r="C2675" s="15" t="s">
        <v>76</v>
      </c>
      <c r="D2675" s="16" t="s">
        <v>48</v>
      </c>
      <c r="E2675" s="16" t="s">
        <v>62</v>
      </c>
      <c r="F2675" s="15" t="s">
        <v>119</v>
      </c>
      <c r="G2675" s="17">
        <v>9380.18</v>
      </c>
      <c r="H2675" s="16">
        <v>7</v>
      </c>
      <c r="I2675" s="17">
        <v>992.4</v>
      </c>
      <c r="J2675" s="16" t="s">
        <v>26</v>
      </c>
      <c r="K2675" s="16">
        <v>2024</v>
      </c>
    </row>
    <row r="2676" spans="1:11" ht="16.5" customHeight="1" x14ac:dyDescent="0.3">
      <c r="A2676" s="10">
        <v>45488</v>
      </c>
      <c r="B2676" s="11" t="s">
        <v>190</v>
      </c>
      <c r="C2676" s="11" t="s">
        <v>55</v>
      </c>
      <c r="D2676" s="12" t="s">
        <v>48</v>
      </c>
      <c r="E2676" s="12" t="s">
        <v>62</v>
      </c>
      <c r="F2676" s="11" t="s">
        <v>119</v>
      </c>
      <c r="G2676" s="13">
        <v>8021.73</v>
      </c>
      <c r="H2676" s="12">
        <v>1</v>
      </c>
      <c r="I2676" s="13">
        <v>715.37</v>
      </c>
      <c r="J2676" s="12" t="s">
        <v>82</v>
      </c>
      <c r="K2676" s="12">
        <v>2024</v>
      </c>
    </row>
    <row r="2677" spans="1:11" ht="16.5" customHeight="1" x14ac:dyDescent="0.3">
      <c r="A2677" s="14">
        <v>45569</v>
      </c>
      <c r="B2677" s="15" t="s">
        <v>75</v>
      </c>
      <c r="C2677" s="15" t="s">
        <v>43</v>
      </c>
      <c r="D2677" s="16" t="s">
        <v>48</v>
      </c>
      <c r="E2677" s="16" t="s">
        <v>49</v>
      </c>
      <c r="F2677" s="15" t="s">
        <v>50</v>
      </c>
      <c r="G2677" s="17">
        <v>55723.24</v>
      </c>
      <c r="H2677" s="16">
        <v>1</v>
      </c>
      <c r="I2677" s="17">
        <v>17263.36</v>
      </c>
      <c r="J2677" s="16" t="s">
        <v>96</v>
      </c>
      <c r="K2677" s="16">
        <v>2024</v>
      </c>
    </row>
    <row r="2678" spans="1:11" ht="16.5" customHeight="1" x14ac:dyDescent="0.3">
      <c r="A2678" s="10">
        <v>45674</v>
      </c>
      <c r="B2678" s="11" t="s">
        <v>22</v>
      </c>
      <c r="C2678" s="11" t="s">
        <v>23</v>
      </c>
      <c r="D2678" s="12" t="s">
        <v>48</v>
      </c>
      <c r="E2678" s="12" t="s">
        <v>107</v>
      </c>
      <c r="F2678" s="11" t="s">
        <v>160</v>
      </c>
      <c r="G2678" s="13">
        <v>7682.45</v>
      </c>
      <c r="H2678" s="12">
        <v>3</v>
      </c>
      <c r="I2678" s="13">
        <v>1010.67</v>
      </c>
      <c r="J2678" s="12" t="s">
        <v>170</v>
      </c>
      <c r="K2678" s="12">
        <v>2025</v>
      </c>
    </row>
    <row r="2679" spans="1:11" ht="16.5" customHeight="1" x14ac:dyDescent="0.3">
      <c r="A2679" s="14">
        <v>45429</v>
      </c>
      <c r="B2679" s="15" t="s">
        <v>37</v>
      </c>
      <c r="C2679" s="15" t="s">
        <v>59</v>
      </c>
      <c r="D2679" s="16" t="s">
        <v>13</v>
      </c>
      <c r="E2679" s="16" t="s">
        <v>116</v>
      </c>
      <c r="F2679" s="15" t="s">
        <v>117</v>
      </c>
      <c r="G2679" s="17">
        <v>14718.65</v>
      </c>
      <c r="H2679" s="16">
        <v>3</v>
      </c>
      <c r="I2679" s="17">
        <v>4544.82</v>
      </c>
      <c r="J2679" s="16" t="s">
        <v>31</v>
      </c>
      <c r="K2679" s="16">
        <v>2024</v>
      </c>
    </row>
    <row r="2680" spans="1:11" ht="16.5" customHeight="1" x14ac:dyDescent="0.3">
      <c r="A2680" s="10">
        <v>45742</v>
      </c>
      <c r="B2680" s="11" t="s">
        <v>22</v>
      </c>
      <c r="C2680" s="11" t="s">
        <v>83</v>
      </c>
      <c r="D2680" s="12" t="s">
        <v>48</v>
      </c>
      <c r="E2680" s="12" t="s">
        <v>62</v>
      </c>
      <c r="F2680" s="11" t="s">
        <v>187</v>
      </c>
      <c r="G2680" s="13">
        <v>17582.98</v>
      </c>
      <c r="H2680" s="12">
        <v>2</v>
      </c>
      <c r="I2680" s="13">
        <v>4829.75</v>
      </c>
      <c r="J2680" s="12" t="s">
        <v>16</v>
      </c>
      <c r="K2680" s="12">
        <v>2025</v>
      </c>
    </row>
    <row r="2681" spans="1:11" ht="16.5" customHeight="1" x14ac:dyDescent="0.3">
      <c r="A2681" s="14">
        <v>45604</v>
      </c>
      <c r="B2681" s="15" t="s">
        <v>172</v>
      </c>
      <c r="C2681" s="15" t="s">
        <v>33</v>
      </c>
      <c r="D2681" s="16" t="s">
        <v>28</v>
      </c>
      <c r="E2681" s="16" t="s">
        <v>60</v>
      </c>
      <c r="F2681" s="15" t="s">
        <v>169</v>
      </c>
      <c r="G2681" s="17">
        <v>100934.73</v>
      </c>
      <c r="H2681" s="16">
        <v>3</v>
      </c>
      <c r="I2681" s="18">
        <v>-1048.55</v>
      </c>
      <c r="J2681" s="16" t="s">
        <v>46</v>
      </c>
      <c r="K2681" s="16">
        <v>2024</v>
      </c>
    </row>
    <row r="2682" spans="1:11" ht="16.5" customHeight="1" x14ac:dyDescent="0.3">
      <c r="A2682" s="10">
        <v>45405</v>
      </c>
      <c r="B2682" s="11" t="s">
        <v>51</v>
      </c>
      <c r="C2682" s="11" t="s">
        <v>153</v>
      </c>
      <c r="D2682" s="12" t="s">
        <v>48</v>
      </c>
      <c r="E2682" s="12" t="s">
        <v>107</v>
      </c>
      <c r="F2682" s="11" t="s">
        <v>177</v>
      </c>
      <c r="G2682" s="13">
        <v>13809.33</v>
      </c>
      <c r="H2682" s="12">
        <v>5</v>
      </c>
      <c r="I2682" s="13">
        <v>1701.39</v>
      </c>
      <c r="J2682" s="12" t="s">
        <v>105</v>
      </c>
      <c r="K2682" s="12">
        <v>2024</v>
      </c>
    </row>
    <row r="2683" spans="1:11" ht="16.5" customHeight="1" x14ac:dyDescent="0.3">
      <c r="A2683" s="14">
        <v>45662</v>
      </c>
      <c r="B2683" s="15" t="s">
        <v>90</v>
      </c>
      <c r="C2683" s="15" t="s">
        <v>43</v>
      </c>
      <c r="D2683" s="16" t="s">
        <v>13</v>
      </c>
      <c r="E2683" s="16" t="s">
        <v>44</v>
      </c>
      <c r="F2683" s="15" t="s">
        <v>45</v>
      </c>
      <c r="G2683" s="17">
        <v>6766.08</v>
      </c>
      <c r="H2683" s="16">
        <v>4</v>
      </c>
      <c r="I2683" s="17">
        <v>2977.31</v>
      </c>
      <c r="J2683" s="16" t="s">
        <v>170</v>
      </c>
      <c r="K2683" s="16">
        <v>2025</v>
      </c>
    </row>
    <row r="2684" spans="1:11" ht="16.5" customHeight="1" x14ac:dyDescent="0.3">
      <c r="A2684" s="10">
        <v>45642</v>
      </c>
      <c r="B2684" s="11" t="s">
        <v>168</v>
      </c>
      <c r="C2684" s="11" t="s">
        <v>52</v>
      </c>
      <c r="D2684" s="12" t="s">
        <v>28</v>
      </c>
      <c r="E2684" s="12" t="s">
        <v>34</v>
      </c>
      <c r="F2684" s="11" t="s">
        <v>92</v>
      </c>
      <c r="G2684" s="13">
        <v>14512.6</v>
      </c>
      <c r="H2684" s="12">
        <v>5</v>
      </c>
      <c r="I2684" s="13">
        <v>5219.01</v>
      </c>
      <c r="J2684" s="12" t="s">
        <v>21</v>
      </c>
      <c r="K2684" s="12">
        <v>2024</v>
      </c>
    </row>
    <row r="2685" spans="1:11" ht="16.5" customHeight="1" x14ac:dyDescent="0.3">
      <c r="A2685" s="14">
        <v>45726</v>
      </c>
      <c r="B2685" s="15" t="s">
        <v>142</v>
      </c>
      <c r="C2685" s="15" t="s">
        <v>83</v>
      </c>
      <c r="D2685" s="16" t="s">
        <v>48</v>
      </c>
      <c r="E2685" s="16" t="s">
        <v>62</v>
      </c>
      <c r="F2685" s="15" t="s">
        <v>187</v>
      </c>
      <c r="G2685" s="17">
        <v>25218.67</v>
      </c>
      <c r="H2685" s="16">
        <v>2</v>
      </c>
      <c r="I2685" s="17">
        <v>8056.43</v>
      </c>
      <c r="J2685" s="16" t="s">
        <v>16</v>
      </c>
      <c r="K2685" s="16">
        <v>2025</v>
      </c>
    </row>
    <row r="2686" spans="1:11" ht="16.5" customHeight="1" x14ac:dyDescent="0.3">
      <c r="A2686" s="10">
        <v>45416</v>
      </c>
      <c r="B2686" s="11" t="s">
        <v>126</v>
      </c>
      <c r="C2686" s="11" t="s">
        <v>23</v>
      </c>
      <c r="D2686" s="12" t="s">
        <v>13</v>
      </c>
      <c r="E2686" s="12" t="s">
        <v>44</v>
      </c>
      <c r="F2686" s="11" t="s">
        <v>135</v>
      </c>
      <c r="G2686" s="13">
        <v>6510.06</v>
      </c>
      <c r="H2686" s="12">
        <v>5</v>
      </c>
      <c r="I2686" s="13">
        <v>3060.22</v>
      </c>
      <c r="J2686" s="12" t="s">
        <v>31</v>
      </c>
      <c r="K2686" s="12">
        <v>2024</v>
      </c>
    </row>
    <row r="2687" spans="1:11" ht="16.5" customHeight="1" x14ac:dyDescent="0.3">
      <c r="A2687" s="14">
        <v>45619</v>
      </c>
      <c r="B2687" s="15" t="s">
        <v>118</v>
      </c>
      <c r="C2687" s="15" t="s">
        <v>52</v>
      </c>
      <c r="D2687" s="16" t="s">
        <v>28</v>
      </c>
      <c r="E2687" s="16" t="s">
        <v>146</v>
      </c>
      <c r="F2687" s="15" t="s">
        <v>202</v>
      </c>
      <c r="G2687" s="17">
        <v>56827.45</v>
      </c>
      <c r="H2687" s="16">
        <v>3</v>
      </c>
      <c r="I2687" s="18">
        <v>-604.89</v>
      </c>
      <c r="J2687" s="16" t="s">
        <v>46</v>
      </c>
      <c r="K2687" s="16">
        <v>2024</v>
      </c>
    </row>
    <row r="2688" spans="1:11" ht="16.5" customHeight="1" x14ac:dyDescent="0.3">
      <c r="A2688" s="10">
        <v>45446</v>
      </c>
      <c r="B2688" s="11" t="s">
        <v>178</v>
      </c>
      <c r="C2688" s="11" t="s">
        <v>76</v>
      </c>
      <c r="D2688" s="12" t="s">
        <v>28</v>
      </c>
      <c r="E2688" s="12" t="s">
        <v>34</v>
      </c>
      <c r="F2688" s="11" t="s">
        <v>189</v>
      </c>
      <c r="G2688" s="13">
        <v>1699.69</v>
      </c>
      <c r="H2688" s="12">
        <v>7</v>
      </c>
      <c r="I2688" s="13">
        <v>655.5</v>
      </c>
      <c r="J2688" s="12" t="s">
        <v>26</v>
      </c>
      <c r="K2688" s="12">
        <v>2024</v>
      </c>
    </row>
    <row r="2689" spans="1:11" ht="16.5" customHeight="1" x14ac:dyDescent="0.3">
      <c r="A2689" s="14">
        <v>45481</v>
      </c>
      <c r="B2689" s="15" t="s">
        <v>132</v>
      </c>
      <c r="C2689" s="15" t="s">
        <v>153</v>
      </c>
      <c r="D2689" s="16" t="s">
        <v>13</v>
      </c>
      <c r="E2689" s="16" t="s">
        <v>73</v>
      </c>
      <c r="F2689" s="15" t="s">
        <v>167</v>
      </c>
      <c r="G2689" s="17">
        <v>4811.18</v>
      </c>
      <c r="H2689" s="16">
        <v>4</v>
      </c>
      <c r="I2689" s="17">
        <v>452.23</v>
      </c>
      <c r="J2689" s="16" t="s">
        <v>82</v>
      </c>
      <c r="K2689" s="16">
        <v>2024</v>
      </c>
    </row>
    <row r="2690" spans="1:11" ht="16.5" customHeight="1" x14ac:dyDescent="0.3">
      <c r="A2690" s="10">
        <v>45646</v>
      </c>
      <c r="B2690" s="11" t="s">
        <v>86</v>
      </c>
      <c r="C2690" s="11" t="s">
        <v>33</v>
      </c>
      <c r="D2690" s="12" t="s">
        <v>13</v>
      </c>
      <c r="E2690" s="12" t="s">
        <v>112</v>
      </c>
      <c r="F2690" s="11" t="s">
        <v>113</v>
      </c>
      <c r="G2690" s="13">
        <v>1590.43</v>
      </c>
      <c r="H2690" s="12">
        <v>2</v>
      </c>
      <c r="I2690" s="13">
        <v>618.66</v>
      </c>
      <c r="J2690" s="12" t="s">
        <v>21</v>
      </c>
      <c r="K2690" s="12">
        <v>2024</v>
      </c>
    </row>
    <row r="2691" spans="1:11" ht="16.5" customHeight="1" x14ac:dyDescent="0.3">
      <c r="A2691" s="14">
        <v>45586</v>
      </c>
      <c r="B2691" s="15" t="s">
        <v>138</v>
      </c>
      <c r="C2691" s="15" t="s">
        <v>111</v>
      </c>
      <c r="D2691" s="16" t="s">
        <v>28</v>
      </c>
      <c r="E2691" s="16" t="s">
        <v>60</v>
      </c>
      <c r="F2691" s="15" t="s">
        <v>144</v>
      </c>
      <c r="G2691" s="17">
        <v>26586.04</v>
      </c>
      <c r="H2691" s="16">
        <v>1</v>
      </c>
      <c r="I2691" s="18">
        <v>-1591.85</v>
      </c>
      <c r="J2691" s="16" t="s">
        <v>96</v>
      </c>
      <c r="K2691" s="16">
        <v>2024</v>
      </c>
    </row>
    <row r="2692" spans="1:11" ht="16.5" customHeight="1" x14ac:dyDescent="0.3">
      <c r="A2692" s="10">
        <v>45427</v>
      </c>
      <c r="B2692" s="11" t="s">
        <v>118</v>
      </c>
      <c r="C2692" s="11" t="s">
        <v>52</v>
      </c>
      <c r="D2692" s="12" t="s">
        <v>13</v>
      </c>
      <c r="E2692" s="12" t="s">
        <v>24</v>
      </c>
      <c r="F2692" s="11" t="s">
        <v>25</v>
      </c>
      <c r="G2692" s="13">
        <v>6354.28</v>
      </c>
      <c r="H2692" s="12">
        <v>2</v>
      </c>
      <c r="I2692" s="13">
        <v>3178.72</v>
      </c>
      <c r="J2692" s="12" t="s">
        <v>31</v>
      </c>
      <c r="K2692" s="12">
        <v>2024</v>
      </c>
    </row>
    <row r="2693" spans="1:11" ht="16.5" customHeight="1" x14ac:dyDescent="0.3">
      <c r="A2693" s="14">
        <v>45597</v>
      </c>
      <c r="B2693" s="15" t="s">
        <v>75</v>
      </c>
      <c r="C2693" s="15" t="s">
        <v>83</v>
      </c>
      <c r="D2693" s="16" t="s">
        <v>13</v>
      </c>
      <c r="E2693" s="16" t="s">
        <v>24</v>
      </c>
      <c r="F2693" s="15" t="s">
        <v>100</v>
      </c>
      <c r="G2693" s="17">
        <v>3253.32</v>
      </c>
      <c r="H2693" s="16">
        <v>6</v>
      </c>
      <c r="I2693" s="17">
        <v>1329.63</v>
      </c>
      <c r="J2693" s="16" t="s">
        <v>46</v>
      </c>
      <c r="K2693" s="16">
        <v>2024</v>
      </c>
    </row>
    <row r="2694" spans="1:11" ht="16.5" customHeight="1" x14ac:dyDescent="0.3">
      <c r="A2694" s="10">
        <v>45615</v>
      </c>
      <c r="B2694" s="11" t="s">
        <v>176</v>
      </c>
      <c r="C2694" s="11" t="s">
        <v>111</v>
      </c>
      <c r="D2694" s="12" t="s">
        <v>13</v>
      </c>
      <c r="E2694" s="12" t="s">
        <v>19</v>
      </c>
      <c r="F2694" s="11" t="s">
        <v>198</v>
      </c>
      <c r="G2694" s="13">
        <v>19260.759999999998</v>
      </c>
      <c r="H2694" s="12">
        <v>4</v>
      </c>
      <c r="I2694" s="13">
        <v>5506.7</v>
      </c>
      <c r="J2694" s="12" t="s">
        <v>46</v>
      </c>
      <c r="K2694" s="12">
        <v>2024</v>
      </c>
    </row>
    <row r="2695" spans="1:11" ht="16.5" customHeight="1" x14ac:dyDescent="0.3">
      <c r="A2695" s="14">
        <v>45555</v>
      </c>
      <c r="B2695" s="15" t="s">
        <v>176</v>
      </c>
      <c r="C2695" s="15" t="s">
        <v>40</v>
      </c>
      <c r="D2695" s="16" t="s">
        <v>13</v>
      </c>
      <c r="E2695" s="16" t="s">
        <v>24</v>
      </c>
      <c r="F2695" s="15" t="s">
        <v>125</v>
      </c>
      <c r="G2695" s="17">
        <v>181.55</v>
      </c>
      <c r="H2695" s="16">
        <v>2</v>
      </c>
      <c r="I2695" s="18">
        <v>-307.58</v>
      </c>
      <c r="J2695" s="16" t="s">
        <v>41</v>
      </c>
      <c r="K2695" s="16">
        <v>2024</v>
      </c>
    </row>
    <row r="2696" spans="1:11" ht="16.5" customHeight="1" x14ac:dyDescent="0.3">
      <c r="A2696" s="10">
        <v>45386</v>
      </c>
      <c r="B2696" s="11" t="s">
        <v>85</v>
      </c>
      <c r="C2696" s="11" t="s">
        <v>93</v>
      </c>
      <c r="D2696" s="12" t="s">
        <v>13</v>
      </c>
      <c r="E2696" s="12" t="s">
        <v>19</v>
      </c>
      <c r="F2696" s="11" t="s">
        <v>198</v>
      </c>
      <c r="G2696" s="13">
        <v>673.66</v>
      </c>
      <c r="H2696" s="12">
        <v>2</v>
      </c>
      <c r="I2696" s="13">
        <v>240.66</v>
      </c>
      <c r="J2696" s="12" t="s">
        <v>105</v>
      </c>
      <c r="K2696" s="12">
        <v>2024</v>
      </c>
    </row>
    <row r="2697" spans="1:11" ht="16.5" customHeight="1" x14ac:dyDescent="0.3">
      <c r="A2697" s="14">
        <v>45404</v>
      </c>
      <c r="B2697" s="15" t="s">
        <v>75</v>
      </c>
      <c r="C2697" s="15" t="s">
        <v>83</v>
      </c>
      <c r="D2697" s="16" t="s">
        <v>13</v>
      </c>
      <c r="E2697" s="16" t="s">
        <v>19</v>
      </c>
      <c r="F2697" s="15" t="s">
        <v>38</v>
      </c>
      <c r="G2697" s="17">
        <v>576.33000000000004</v>
      </c>
      <c r="H2697" s="16">
        <v>5</v>
      </c>
      <c r="I2697" s="17">
        <v>139.35</v>
      </c>
      <c r="J2697" s="16" t="s">
        <v>105</v>
      </c>
      <c r="K2697" s="16">
        <v>2024</v>
      </c>
    </row>
    <row r="2698" spans="1:11" ht="16.5" customHeight="1" x14ac:dyDescent="0.3">
      <c r="A2698" s="10">
        <v>45449</v>
      </c>
      <c r="B2698" s="11" t="s">
        <v>138</v>
      </c>
      <c r="C2698" s="11" t="s">
        <v>83</v>
      </c>
      <c r="D2698" s="12" t="s">
        <v>13</v>
      </c>
      <c r="E2698" s="12" t="s">
        <v>19</v>
      </c>
      <c r="F2698" s="11" t="s">
        <v>20</v>
      </c>
      <c r="G2698" s="13">
        <v>13372.89</v>
      </c>
      <c r="H2698" s="12">
        <v>7</v>
      </c>
      <c r="I2698" s="13">
        <v>3513.71</v>
      </c>
      <c r="J2698" s="12" t="s">
        <v>26</v>
      </c>
      <c r="K2698" s="12">
        <v>2024</v>
      </c>
    </row>
    <row r="2699" spans="1:11" ht="16.5" customHeight="1" x14ac:dyDescent="0.3">
      <c r="A2699" s="14">
        <v>45410</v>
      </c>
      <c r="B2699" s="15" t="s">
        <v>142</v>
      </c>
      <c r="C2699" s="15" t="s">
        <v>18</v>
      </c>
      <c r="D2699" s="16" t="s">
        <v>48</v>
      </c>
      <c r="E2699" s="16" t="s">
        <v>107</v>
      </c>
      <c r="F2699" s="15" t="s">
        <v>157</v>
      </c>
      <c r="G2699" s="17">
        <v>2091.67</v>
      </c>
      <c r="H2699" s="16">
        <v>1</v>
      </c>
      <c r="I2699" s="17">
        <v>117.48</v>
      </c>
      <c r="J2699" s="16" t="s">
        <v>105</v>
      </c>
      <c r="K2699" s="16">
        <v>2024</v>
      </c>
    </row>
    <row r="2700" spans="1:11" ht="16.5" customHeight="1" x14ac:dyDescent="0.3">
      <c r="A2700" s="10">
        <v>45664</v>
      </c>
      <c r="B2700" s="11" t="s">
        <v>178</v>
      </c>
      <c r="C2700" s="11" t="s">
        <v>47</v>
      </c>
      <c r="D2700" s="12" t="s">
        <v>13</v>
      </c>
      <c r="E2700" s="12" t="s">
        <v>24</v>
      </c>
      <c r="F2700" s="11" t="s">
        <v>91</v>
      </c>
      <c r="G2700" s="13">
        <v>1352.51</v>
      </c>
      <c r="H2700" s="12">
        <v>4</v>
      </c>
      <c r="I2700" s="19">
        <v>-875.22</v>
      </c>
      <c r="J2700" s="12" t="s">
        <v>170</v>
      </c>
      <c r="K2700" s="12">
        <v>2025</v>
      </c>
    </row>
    <row r="2701" spans="1:11" ht="16.5" customHeight="1" x14ac:dyDescent="0.3">
      <c r="A2701" s="14">
        <v>45439</v>
      </c>
      <c r="B2701" s="15" t="s">
        <v>95</v>
      </c>
      <c r="C2701" s="15" t="s">
        <v>33</v>
      </c>
      <c r="D2701" s="16" t="s">
        <v>13</v>
      </c>
      <c r="E2701" s="16" t="s">
        <v>44</v>
      </c>
      <c r="F2701" s="15" t="s">
        <v>135</v>
      </c>
      <c r="G2701" s="17">
        <v>13307.69</v>
      </c>
      <c r="H2701" s="16">
        <v>4</v>
      </c>
      <c r="I2701" s="17">
        <v>7138.01</v>
      </c>
      <c r="J2701" s="16" t="s">
        <v>31</v>
      </c>
      <c r="K2701" s="16">
        <v>2024</v>
      </c>
    </row>
    <row r="2702" spans="1:11" ht="16.5" customHeight="1" x14ac:dyDescent="0.3">
      <c r="A2702" s="10">
        <v>45425</v>
      </c>
      <c r="B2702" s="11" t="s">
        <v>58</v>
      </c>
      <c r="C2702" s="11" t="s">
        <v>76</v>
      </c>
      <c r="D2702" s="12" t="s">
        <v>48</v>
      </c>
      <c r="E2702" s="12" t="s">
        <v>140</v>
      </c>
      <c r="F2702" s="11" t="s">
        <v>192</v>
      </c>
      <c r="G2702" s="13">
        <v>293284.11</v>
      </c>
      <c r="H2702" s="12">
        <v>6</v>
      </c>
      <c r="I2702" s="13">
        <v>89223.53</v>
      </c>
      <c r="J2702" s="12" t="s">
        <v>31</v>
      </c>
      <c r="K2702" s="12">
        <v>2024</v>
      </c>
    </row>
    <row r="2703" spans="1:11" ht="16.5" customHeight="1" x14ac:dyDescent="0.3">
      <c r="A2703" s="14">
        <v>45406</v>
      </c>
      <c r="B2703" s="15" t="s">
        <v>137</v>
      </c>
      <c r="C2703" s="15" t="s">
        <v>99</v>
      </c>
      <c r="D2703" s="16" t="s">
        <v>28</v>
      </c>
      <c r="E2703" s="16" t="s">
        <v>29</v>
      </c>
      <c r="F2703" s="15" t="s">
        <v>171</v>
      </c>
      <c r="G2703" s="17">
        <v>4302.5600000000004</v>
      </c>
      <c r="H2703" s="16">
        <v>3</v>
      </c>
      <c r="I2703" s="17">
        <v>510.73</v>
      </c>
      <c r="J2703" s="16" t="s">
        <v>105</v>
      </c>
      <c r="K2703" s="16">
        <v>2024</v>
      </c>
    </row>
    <row r="2704" spans="1:11" ht="16.5" customHeight="1" x14ac:dyDescent="0.3">
      <c r="A2704" s="10">
        <v>45610</v>
      </c>
      <c r="B2704" s="11" t="s">
        <v>126</v>
      </c>
      <c r="C2704" s="11" t="s">
        <v>59</v>
      </c>
      <c r="D2704" s="12" t="s">
        <v>13</v>
      </c>
      <c r="E2704" s="12" t="s">
        <v>24</v>
      </c>
      <c r="F2704" s="11" t="s">
        <v>91</v>
      </c>
      <c r="G2704" s="13">
        <v>1425.54</v>
      </c>
      <c r="H2704" s="12">
        <v>7</v>
      </c>
      <c r="I2704" s="19">
        <v>-1050.5</v>
      </c>
      <c r="J2704" s="12" t="s">
        <v>46</v>
      </c>
      <c r="K2704" s="12">
        <v>2024</v>
      </c>
    </row>
    <row r="2705" spans="1:11" ht="16.5" customHeight="1" x14ac:dyDescent="0.3">
      <c r="A2705" s="14">
        <v>45439</v>
      </c>
      <c r="B2705" s="15" t="s">
        <v>17</v>
      </c>
      <c r="C2705" s="15" t="s">
        <v>59</v>
      </c>
      <c r="D2705" s="16" t="s">
        <v>13</v>
      </c>
      <c r="E2705" s="16" t="s">
        <v>24</v>
      </c>
      <c r="F2705" s="15" t="s">
        <v>84</v>
      </c>
      <c r="G2705" s="17">
        <v>1940.59</v>
      </c>
      <c r="H2705" s="16">
        <v>2</v>
      </c>
      <c r="I2705" s="17">
        <v>708.24</v>
      </c>
      <c r="J2705" s="16" t="s">
        <v>31</v>
      </c>
      <c r="K2705" s="16">
        <v>2024</v>
      </c>
    </row>
    <row r="2706" spans="1:11" ht="16.5" customHeight="1" x14ac:dyDescent="0.3">
      <c r="A2706" s="10">
        <v>45532</v>
      </c>
      <c r="B2706" s="11" t="s">
        <v>37</v>
      </c>
      <c r="C2706" s="11" t="s">
        <v>83</v>
      </c>
      <c r="D2706" s="12" t="s">
        <v>28</v>
      </c>
      <c r="E2706" s="12" t="s">
        <v>146</v>
      </c>
      <c r="F2706" s="11" t="s">
        <v>147</v>
      </c>
      <c r="G2706" s="13">
        <v>134746.68</v>
      </c>
      <c r="H2706" s="12">
        <v>6</v>
      </c>
      <c r="I2706" s="13">
        <v>18861.05</v>
      </c>
      <c r="J2706" s="12" t="s">
        <v>36</v>
      </c>
      <c r="K2706" s="12">
        <v>2024</v>
      </c>
    </row>
    <row r="2707" spans="1:11" ht="16.5" customHeight="1" x14ac:dyDescent="0.3">
      <c r="A2707" s="14">
        <v>45571</v>
      </c>
      <c r="B2707" s="15" t="s">
        <v>142</v>
      </c>
      <c r="C2707" s="15" t="s">
        <v>59</v>
      </c>
      <c r="D2707" s="16" t="s">
        <v>13</v>
      </c>
      <c r="E2707" s="16" t="s">
        <v>19</v>
      </c>
      <c r="F2707" s="15" t="s">
        <v>20</v>
      </c>
      <c r="G2707" s="17">
        <v>348.8</v>
      </c>
      <c r="H2707" s="16">
        <v>1</v>
      </c>
      <c r="I2707" s="17">
        <v>101.73</v>
      </c>
      <c r="J2707" s="16" t="s">
        <v>96</v>
      </c>
      <c r="K2707" s="16">
        <v>2024</v>
      </c>
    </row>
    <row r="2708" spans="1:11" ht="16.5" customHeight="1" x14ac:dyDescent="0.3">
      <c r="A2708" s="10">
        <v>45551</v>
      </c>
      <c r="B2708" s="11" t="s">
        <v>164</v>
      </c>
      <c r="C2708" s="11" t="s">
        <v>18</v>
      </c>
      <c r="D2708" s="12" t="s">
        <v>13</v>
      </c>
      <c r="E2708" s="12" t="s">
        <v>44</v>
      </c>
      <c r="F2708" s="11" t="s">
        <v>72</v>
      </c>
      <c r="G2708" s="13">
        <v>2466.65</v>
      </c>
      <c r="H2708" s="12">
        <v>4</v>
      </c>
      <c r="I2708" s="13">
        <v>1183.27</v>
      </c>
      <c r="J2708" s="12" t="s">
        <v>41</v>
      </c>
      <c r="K2708" s="12">
        <v>2024</v>
      </c>
    </row>
    <row r="2709" spans="1:11" ht="16.5" customHeight="1" x14ac:dyDescent="0.3">
      <c r="A2709" s="14">
        <v>45404</v>
      </c>
      <c r="B2709" s="15" t="s">
        <v>164</v>
      </c>
      <c r="C2709" s="15" t="s">
        <v>23</v>
      </c>
      <c r="D2709" s="16" t="s">
        <v>28</v>
      </c>
      <c r="E2709" s="16" t="s">
        <v>34</v>
      </c>
      <c r="F2709" s="15" t="s">
        <v>145</v>
      </c>
      <c r="G2709" s="17">
        <v>8732.93</v>
      </c>
      <c r="H2709" s="16">
        <v>2</v>
      </c>
      <c r="I2709" s="17">
        <v>1915.9</v>
      </c>
      <c r="J2709" s="16" t="s">
        <v>105</v>
      </c>
      <c r="K2709" s="16">
        <v>2024</v>
      </c>
    </row>
    <row r="2710" spans="1:11" ht="16.5" customHeight="1" x14ac:dyDescent="0.3">
      <c r="A2710" s="10">
        <v>45554</v>
      </c>
      <c r="B2710" s="11" t="s">
        <v>98</v>
      </c>
      <c r="C2710" s="11" t="s">
        <v>47</v>
      </c>
      <c r="D2710" s="12" t="s">
        <v>13</v>
      </c>
      <c r="E2710" s="12" t="s">
        <v>19</v>
      </c>
      <c r="F2710" s="11" t="s">
        <v>198</v>
      </c>
      <c r="G2710" s="13">
        <v>649.41</v>
      </c>
      <c r="H2710" s="12">
        <v>5</v>
      </c>
      <c r="I2710" s="13">
        <v>200</v>
      </c>
      <c r="J2710" s="12" t="s">
        <v>41</v>
      </c>
      <c r="K2710" s="12">
        <v>2024</v>
      </c>
    </row>
    <row r="2711" spans="1:11" ht="16.5" customHeight="1" x14ac:dyDescent="0.3">
      <c r="A2711" s="14">
        <v>45384</v>
      </c>
      <c r="B2711" s="15" t="s">
        <v>115</v>
      </c>
      <c r="C2711" s="15" t="s">
        <v>12</v>
      </c>
      <c r="D2711" s="16" t="s">
        <v>48</v>
      </c>
      <c r="E2711" s="16" t="s">
        <v>62</v>
      </c>
      <c r="F2711" s="15" t="s">
        <v>119</v>
      </c>
      <c r="G2711" s="17">
        <v>54536.480000000003</v>
      </c>
      <c r="H2711" s="16">
        <v>2</v>
      </c>
      <c r="I2711" s="17">
        <v>7002.03</v>
      </c>
      <c r="J2711" s="16" t="s">
        <v>105</v>
      </c>
      <c r="K2711" s="16">
        <v>2024</v>
      </c>
    </row>
    <row r="2712" spans="1:11" ht="16.5" customHeight="1" x14ac:dyDescent="0.3">
      <c r="A2712" s="10">
        <v>45602</v>
      </c>
      <c r="B2712" s="11" t="s">
        <v>168</v>
      </c>
      <c r="C2712" s="11" t="s">
        <v>33</v>
      </c>
      <c r="D2712" s="12" t="s">
        <v>28</v>
      </c>
      <c r="E2712" s="12" t="s">
        <v>29</v>
      </c>
      <c r="F2712" s="11" t="s">
        <v>89</v>
      </c>
      <c r="G2712" s="13">
        <v>9168.94</v>
      </c>
      <c r="H2712" s="12">
        <v>2</v>
      </c>
      <c r="I2712" s="13">
        <v>2078.69</v>
      </c>
      <c r="J2712" s="12" t="s">
        <v>46</v>
      </c>
      <c r="K2712" s="12">
        <v>2024</v>
      </c>
    </row>
    <row r="2713" spans="1:11" ht="16.5" customHeight="1" x14ac:dyDescent="0.3">
      <c r="A2713" s="14">
        <v>45521</v>
      </c>
      <c r="B2713" s="15" t="s">
        <v>168</v>
      </c>
      <c r="C2713" s="15" t="s">
        <v>40</v>
      </c>
      <c r="D2713" s="16" t="s">
        <v>13</v>
      </c>
      <c r="E2713" s="16" t="s">
        <v>154</v>
      </c>
      <c r="F2713" s="15" t="s">
        <v>195</v>
      </c>
      <c r="G2713" s="17">
        <v>2197.39</v>
      </c>
      <c r="H2713" s="16">
        <v>3</v>
      </c>
      <c r="I2713" s="17">
        <v>516.45000000000005</v>
      </c>
      <c r="J2713" s="16" t="s">
        <v>36</v>
      </c>
      <c r="K2713" s="16">
        <v>2024</v>
      </c>
    </row>
    <row r="2714" spans="1:11" ht="16.5" customHeight="1" x14ac:dyDescent="0.3">
      <c r="A2714" s="10">
        <v>45648</v>
      </c>
      <c r="B2714" s="11" t="s">
        <v>51</v>
      </c>
      <c r="C2714" s="11" t="s">
        <v>40</v>
      </c>
      <c r="D2714" s="12" t="s">
        <v>13</v>
      </c>
      <c r="E2714" s="12" t="s">
        <v>116</v>
      </c>
      <c r="F2714" s="11" t="s">
        <v>162</v>
      </c>
      <c r="G2714" s="13">
        <v>22181.56</v>
      </c>
      <c r="H2714" s="12">
        <v>10</v>
      </c>
      <c r="I2714" s="13">
        <v>6275.68</v>
      </c>
      <c r="J2714" s="12" t="s">
        <v>21</v>
      </c>
      <c r="K2714" s="12">
        <v>2024</v>
      </c>
    </row>
    <row r="2715" spans="1:11" ht="16.5" customHeight="1" x14ac:dyDescent="0.3">
      <c r="A2715" s="14">
        <v>45573</v>
      </c>
      <c r="B2715" s="15" t="s">
        <v>22</v>
      </c>
      <c r="C2715" s="15" t="s">
        <v>55</v>
      </c>
      <c r="D2715" s="16" t="s">
        <v>13</v>
      </c>
      <c r="E2715" s="16" t="s">
        <v>44</v>
      </c>
      <c r="F2715" s="15" t="s">
        <v>45</v>
      </c>
      <c r="G2715" s="17">
        <v>7513.02</v>
      </c>
      <c r="H2715" s="16">
        <v>7</v>
      </c>
      <c r="I2715" s="17">
        <v>3614.23</v>
      </c>
      <c r="J2715" s="16" t="s">
        <v>96</v>
      </c>
      <c r="K2715" s="16">
        <v>2024</v>
      </c>
    </row>
    <row r="2716" spans="1:11" ht="16.5" customHeight="1" x14ac:dyDescent="0.3">
      <c r="A2716" s="10">
        <v>45680</v>
      </c>
      <c r="B2716" s="11" t="s">
        <v>32</v>
      </c>
      <c r="C2716" s="11" t="s">
        <v>93</v>
      </c>
      <c r="D2716" s="12" t="s">
        <v>13</v>
      </c>
      <c r="E2716" s="12" t="s">
        <v>116</v>
      </c>
      <c r="F2716" s="11" t="s">
        <v>199</v>
      </c>
      <c r="G2716" s="13">
        <v>163629.38</v>
      </c>
      <c r="H2716" s="12">
        <v>9</v>
      </c>
      <c r="I2716" s="13">
        <v>22937.31</v>
      </c>
      <c r="J2716" s="12" t="s">
        <v>170</v>
      </c>
      <c r="K2716" s="12">
        <v>2025</v>
      </c>
    </row>
    <row r="2717" spans="1:11" ht="16.5" customHeight="1" x14ac:dyDescent="0.3">
      <c r="A2717" s="14">
        <v>45678</v>
      </c>
      <c r="B2717" s="15" t="s">
        <v>86</v>
      </c>
      <c r="C2717" s="15" t="s">
        <v>18</v>
      </c>
      <c r="D2717" s="16" t="s">
        <v>13</v>
      </c>
      <c r="E2717" s="16" t="s">
        <v>24</v>
      </c>
      <c r="F2717" s="15" t="s">
        <v>91</v>
      </c>
      <c r="G2717" s="17">
        <v>20155.02</v>
      </c>
      <c r="H2717" s="16">
        <v>3</v>
      </c>
      <c r="I2717" s="18">
        <v>-17667.169999999998</v>
      </c>
      <c r="J2717" s="16" t="s">
        <v>170</v>
      </c>
      <c r="K2717" s="16">
        <v>2025</v>
      </c>
    </row>
    <row r="2718" spans="1:11" ht="16.5" customHeight="1" x14ac:dyDescent="0.3">
      <c r="A2718" s="10">
        <v>45586</v>
      </c>
      <c r="B2718" s="11" t="s">
        <v>168</v>
      </c>
      <c r="C2718" s="11" t="s">
        <v>40</v>
      </c>
      <c r="D2718" s="12" t="s">
        <v>13</v>
      </c>
      <c r="E2718" s="12" t="s">
        <v>154</v>
      </c>
      <c r="F2718" s="11" t="s">
        <v>155</v>
      </c>
      <c r="G2718" s="13">
        <v>2326.34</v>
      </c>
      <c r="H2718" s="12">
        <v>2</v>
      </c>
      <c r="I2718" s="13">
        <v>761.12</v>
      </c>
      <c r="J2718" s="12" t="s">
        <v>96</v>
      </c>
      <c r="K2718" s="12">
        <v>2024</v>
      </c>
    </row>
    <row r="2719" spans="1:11" ht="16.5" customHeight="1" x14ac:dyDescent="0.3">
      <c r="A2719" s="14">
        <v>45615</v>
      </c>
      <c r="B2719" s="15" t="s">
        <v>67</v>
      </c>
      <c r="C2719" s="15" t="s">
        <v>102</v>
      </c>
      <c r="D2719" s="16" t="s">
        <v>48</v>
      </c>
      <c r="E2719" s="16" t="s">
        <v>62</v>
      </c>
      <c r="F2719" s="15" t="s">
        <v>185</v>
      </c>
      <c r="G2719" s="17">
        <v>20411.29</v>
      </c>
      <c r="H2719" s="16">
        <v>1</v>
      </c>
      <c r="I2719" s="17">
        <v>1639.11</v>
      </c>
      <c r="J2719" s="16" t="s">
        <v>46</v>
      </c>
      <c r="K2719" s="16">
        <v>2024</v>
      </c>
    </row>
    <row r="2720" spans="1:11" ht="16.5" customHeight="1" x14ac:dyDescent="0.3">
      <c r="A2720" s="10">
        <v>45546</v>
      </c>
      <c r="B2720" s="11" t="s">
        <v>54</v>
      </c>
      <c r="C2720" s="11" t="s">
        <v>76</v>
      </c>
      <c r="D2720" s="12" t="s">
        <v>13</v>
      </c>
      <c r="E2720" s="12" t="s">
        <v>44</v>
      </c>
      <c r="F2720" s="11" t="s">
        <v>66</v>
      </c>
      <c r="G2720" s="13">
        <v>1604.47</v>
      </c>
      <c r="H2720" s="12">
        <v>3</v>
      </c>
      <c r="I2720" s="13">
        <v>784.48</v>
      </c>
      <c r="J2720" s="12" t="s">
        <v>41</v>
      </c>
      <c r="K2720" s="12">
        <v>2024</v>
      </c>
    </row>
    <row r="2721" spans="1:11" ht="16.5" customHeight="1" x14ac:dyDescent="0.3">
      <c r="A2721" s="14">
        <v>45413</v>
      </c>
      <c r="B2721" s="15" t="s">
        <v>158</v>
      </c>
      <c r="C2721" s="15" t="s">
        <v>111</v>
      </c>
      <c r="D2721" s="16" t="s">
        <v>28</v>
      </c>
      <c r="E2721" s="16" t="s">
        <v>34</v>
      </c>
      <c r="F2721" s="15" t="s">
        <v>35</v>
      </c>
      <c r="G2721" s="17">
        <v>5305.74</v>
      </c>
      <c r="H2721" s="16">
        <v>3</v>
      </c>
      <c r="I2721" s="18">
        <v>-4206.43</v>
      </c>
      <c r="J2721" s="16" t="s">
        <v>31</v>
      </c>
      <c r="K2721" s="16">
        <v>2024</v>
      </c>
    </row>
    <row r="2722" spans="1:11" ht="16.5" customHeight="1" x14ac:dyDescent="0.3">
      <c r="A2722" s="10">
        <v>45614</v>
      </c>
      <c r="B2722" s="11" t="s">
        <v>138</v>
      </c>
      <c r="C2722" s="11" t="s">
        <v>47</v>
      </c>
      <c r="D2722" s="12" t="s">
        <v>13</v>
      </c>
      <c r="E2722" s="12" t="s">
        <v>116</v>
      </c>
      <c r="F2722" s="11" t="s">
        <v>162</v>
      </c>
      <c r="G2722" s="13">
        <v>2853.36</v>
      </c>
      <c r="H2722" s="12">
        <v>4</v>
      </c>
      <c r="I2722" s="13">
        <v>676.35</v>
      </c>
      <c r="J2722" s="12" t="s">
        <v>46</v>
      </c>
      <c r="K2722" s="12">
        <v>2024</v>
      </c>
    </row>
    <row r="2723" spans="1:11" ht="16.5" customHeight="1" x14ac:dyDescent="0.3">
      <c r="A2723" s="14">
        <v>45678</v>
      </c>
      <c r="B2723" s="15" t="s">
        <v>150</v>
      </c>
      <c r="C2723" s="15" t="s">
        <v>80</v>
      </c>
      <c r="D2723" s="16" t="s">
        <v>28</v>
      </c>
      <c r="E2723" s="16" t="s">
        <v>34</v>
      </c>
      <c r="F2723" s="15" t="s">
        <v>35</v>
      </c>
      <c r="G2723" s="17">
        <v>33336.239999999998</v>
      </c>
      <c r="H2723" s="16">
        <v>11</v>
      </c>
      <c r="I2723" s="17">
        <v>8062.29</v>
      </c>
      <c r="J2723" s="16" t="s">
        <v>170</v>
      </c>
      <c r="K2723" s="16">
        <v>2025</v>
      </c>
    </row>
    <row r="2724" spans="1:11" ht="16.5" customHeight="1" x14ac:dyDescent="0.3">
      <c r="A2724" s="10">
        <v>45550</v>
      </c>
      <c r="B2724" s="11" t="s">
        <v>183</v>
      </c>
      <c r="C2724" s="11" t="s">
        <v>18</v>
      </c>
      <c r="D2724" s="12" t="s">
        <v>48</v>
      </c>
      <c r="E2724" s="12" t="s">
        <v>140</v>
      </c>
      <c r="F2724" s="11" t="s">
        <v>192</v>
      </c>
      <c r="G2724" s="13">
        <v>2462.0100000000002</v>
      </c>
      <c r="H2724" s="12">
        <v>5</v>
      </c>
      <c r="I2724" s="19">
        <v>-1862.2</v>
      </c>
      <c r="J2724" s="12" t="s">
        <v>41</v>
      </c>
      <c r="K2724" s="12">
        <v>2024</v>
      </c>
    </row>
    <row r="2725" spans="1:11" ht="16.5" customHeight="1" x14ac:dyDescent="0.3">
      <c r="A2725" s="14">
        <v>45611</v>
      </c>
      <c r="B2725" s="15" t="s">
        <v>95</v>
      </c>
      <c r="C2725" s="15" t="s">
        <v>55</v>
      </c>
      <c r="D2725" s="16" t="s">
        <v>13</v>
      </c>
      <c r="E2725" s="16" t="s">
        <v>56</v>
      </c>
      <c r="F2725" s="15" t="s">
        <v>57</v>
      </c>
      <c r="G2725" s="17">
        <v>2346.69</v>
      </c>
      <c r="H2725" s="16">
        <v>1</v>
      </c>
      <c r="I2725" s="17">
        <v>1010.33</v>
      </c>
      <c r="J2725" s="16" t="s">
        <v>46</v>
      </c>
      <c r="K2725" s="16">
        <v>2024</v>
      </c>
    </row>
    <row r="2726" spans="1:11" ht="16.5" customHeight="1" x14ac:dyDescent="0.3">
      <c r="A2726" s="10">
        <v>45599</v>
      </c>
      <c r="B2726" s="11" t="s">
        <v>118</v>
      </c>
      <c r="C2726" s="11" t="s">
        <v>102</v>
      </c>
      <c r="D2726" s="12" t="s">
        <v>13</v>
      </c>
      <c r="E2726" s="12" t="s">
        <v>44</v>
      </c>
      <c r="F2726" s="11" t="s">
        <v>66</v>
      </c>
      <c r="G2726" s="13">
        <v>20010.03</v>
      </c>
      <c r="H2726" s="12">
        <v>3</v>
      </c>
      <c r="I2726" s="13">
        <v>10355.209999999999</v>
      </c>
      <c r="J2726" s="12" t="s">
        <v>46</v>
      </c>
      <c r="K2726" s="12">
        <v>2024</v>
      </c>
    </row>
    <row r="2727" spans="1:11" ht="16.5" customHeight="1" x14ac:dyDescent="0.3">
      <c r="A2727" s="14">
        <v>45638</v>
      </c>
      <c r="B2727" s="15" t="s">
        <v>178</v>
      </c>
      <c r="C2727" s="15" t="s">
        <v>47</v>
      </c>
      <c r="D2727" s="16" t="s">
        <v>13</v>
      </c>
      <c r="E2727" s="16" t="s">
        <v>24</v>
      </c>
      <c r="F2727" s="15" t="s">
        <v>25</v>
      </c>
      <c r="G2727" s="17">
        <v>514.29999999999995</v>
      </c>
      <c r="H2727" s="16">
        <v>4</v>
      </c>
      <c r="I2727" s="18">
        <v>-396.45</v>
      </c>
      <c r="J2727" s="16" t="s">
        <v>21</v>
      </c>
      <c r="K2727" s="16">
        <v>2024</v>
      </c>
    </row>
    <row r="2728" spans="1:11" ht="16.5" customHeight="1" x14ac:dyDescent="0.3">
      <c r="A2728" s="10">
        <v>45624</v>
      </c>
      <c r="B2728" s="11" t="s">
        <v>115</v>
      </c>
      <c r="C2728" s="11" t="s">
        <v>43</v>
      </c>
      <c r="D2728" s="12" t="s">
        <v>13</v>
      </c>
      <c r="E2728" s="12" t="s">
        <v>73</v>
      </c>
      <c r="F2728" s="11" t="s">
        <v>74</v>
      </c>
      <c r="G2728" s="13">
        <v>162763.73000000001</v>
      </c>
      <c r="H2728" s="12">
        <v>7</v>
      </c>
      <c r="I2728" s="19">
        <v>-12781.2</v>
      </c>
      <c r="J2728" s="12" t="s">
        <v>46</v>
      </c>
      <c r="K2728" s="12">
        <v>2024</v>
      </c>
    </row>
    <row r="2729" spans="1:11" ht="16.5" customHeight="1" x14ac:dyDescent="0.3">
      <c r="A2729" s="14">
        <v>45652</v>
      </c>
      <c r="B2729" s="15" t="s">
        <v>164</v>
      </c>
      <c r="C2729" s="15" t="s">
        <v>52</v>
      </c>
      <c r="D2729" s="16" t="s">
        <v>48</v>
      </c>
      <c r="E2729" s="16" t="s">
        <v>62</v>
      </c>
      <c r="F2729" s="15" t="s">
        <v>186</v>
      </c>
      <c r="G2729" s="17">
        <v>174578.09</v>
      </c>
      <c r="H2729" s="16">
        <v>5</v>
      </c>
      <c r="I2729" s="17">
        <v>14675.92</v>
      </c>
      <c r="J2729" s="16" t="s">
        <v>21</v>
      </c>
      <c r="K2729" s="16">
        <v>2024</v>
      </c>
    </row>
    <row r="2730" spans="1:11" ht="16.5" customHeight="1" x14ac:dyDescent="0.3">
      <c r="A2730" s="10">
        <v>45620</v>
      </c>
      <c r="B2730" s="11" t="s">
        <v>58</v>
      </c>
      <c r="C2730" s="11" t="s">
        <v>43</v>
      </c>
      <c r="D2730" s="12" t="s">
        <v>48</v>
      </c>
      <c r="E2730" s="12" t="s">
        <v>107</v>
      </c>
      <c r="F2730" s="11" t="s">
        <v>108</v>
      </c>
      <c r="G2730" s="13">
        <v>8672.23</v>
      </c>
      <c r="H2730" s="12">
        <v>1</v>
      </c>
      <c r="I2730" s="13">
        <v>2028.86</v>
      </c>
      <c r="J2730" s="12" t="s">
        <v>46</v>
      </c>
      <c r="K2730" s="12">
        <v>2024</v>
      </c>
    </row>
    <row r="2731" spans="1:11" ht="16.5" customHeight="1" x14ac:dyDescent="0.3">
      <c r="A2731" s="14">
        <v>45652</v>
      </c>
      <c r="B2731" s="15" t="s">
        <v>90</v>
      </c>
      <c r="C2731" s="15" t="s">
        <v>99</v>
      </c>
      <c r="D2731" s="16" t="s">
        <v>28</v>
      </c>
      <c r="E2731" s="16" t="s">
        <v>60</v>
      </c>
      <c r="F2731" s="15" t="s">
        <v>169</v>
      </c>
      <c r="G2731" s="17">
        <v>39909.85</v>
      </c>
      <c r="H2731" s="16">
        <v>1</v>
      </c>
      <c r="I2731" s="17">
        <v>9138.2199999999993</v>
      </c>
      <c r="J2731" s="16" t="s">
        <v>21</v>
      </c>
      <c r="K2731" s="16">
        <v>2024</v>
      </c>
    </row>
    <row r="2732" spans="1:11" ht="16.5" customHeight="1" x14ac:dyDescent="0.3">
      <c r="A2732" s="10">
        <v>45436</v>
      </c>
      <c r="B2732" s="11" t="s">
        <v>85</v>
      </c>
      <c r="C2732" s="11" t="s">
        <v>43</v>
      </c>
      <c r="D2732" s="12" t="s">
        <v>13</v>
      </c>
      <c r="E2732" s="12" t="s">
        <v>19</v>
      </c>
      <c r="F2732" s="11" t="s">
        <v>20</v>
      </c>
      <c r="G2732" s="13">
        <v>3423.67</v>
      </c>
      <c r="H2732" s="12">
        <v>2</v>
      </c>
      <c r="I2732" s="13">
        <v>810.44</v>
      </c>
      <c r="J2732" s="12" t="s">
        <v>31</v>
      </c>
      <c r="K2732" s="12">
        <v>2024</v>
      </c>
    </row>
    <row r="2733" spans="1:11" ht="16.5" customHeight="1" x14ac:dyDescent="0.3">
      <c r="A2733" s="14">
        <v>45711</v>
      </c>
      <c r="B2733" s="15" t="s">
        <v>158</v>
      </c>
      <c r="C2733" s="15" t="s">
        <v>153</v>
      </c>
      <c r="D2733" s="16" t="s">
        <v>13</v>
      </c>
      <c r="E2733" s="16" t="s">
        <v>56</v>
      </c>
      <c r="F2733" s="15" t="s">
        <v>204</v>
      </c>
      <c r="G2733" s="17">
        <v>24606.62</v>
      </c>
      <c r="H2733" s="16">
        <v>6</v>
      </c>
      <c r="I2733" s="17">
        <v>10950.78</v>
      </c>
      <c r="J2733" s="16" t="s">
        <v>78</v>
      </c>
      <c r="K2733" s="16">
        <v>2025</v>
      </c>
    </row>
    <row r="2734" spans="1:11" ht="16.5" customHeight="1" x14ac:dyDescent="0.3">
      <c r="A2734" s="10">
        <v>45426</v>
      </c>
      <c r="B2734" s="11" t="s">
        <v>79</v>
      </c>
      <c r="C2734" s="11" t="s">
        <v>93</v>
      </c>
      <c r="D2734" s="12" t="s">
        <v>28</v>
      </c>
      <c r="E2734" s="12" t="s">
        <v>146</v>
      </c>
      <c r="F2734" s="11" t="s">
        <v>147</v>
      </c>
      <c r="G2734" s="13">
        <v>19600.099999999999</v>
      </c>
      <c r="H2734" s="12">
        <v>2</v>
      </c>
      <c r="I2734" s="13">
        <v>2159.77</v>
      </c>
      <c r="J2734" s="12" t="s">
        <v>31</v>
      </c>
      <c r="K2734" s="12">
        <v>2024</v>
      </c>
    </row>
    <row r="2735" spans="1:11" ht="16.5" customHeight="1" x14ac:dyDescent="0.3">
      <c r="A2735" s="14">
        <v>45710</v>
      </c>
      <c r="B2735" s="15" t="s">
        <v>190</v>
      </c>
      <c r="C2735" s="15" t="s">
        <v>121</v>
      </c>
      <c r="D2735" s="16" t="s">
        <v>13</v>
      </c>
      <c r="E2735" s="16" t="s">
        <v>112</v>
      </c>
      <c r="F2735" s="15" t="s">
        <v>163</v>
      </c>
      <c r="G2735" s="17">
        <v>2708.03</v>
      </c>
      <c r="H2735" s="16">
        <v>4</v>
      </c>
      <c r="I2735" s="17">
        <v>1021.2</v>
      </c>
      <c r="J2735" s="16" t="s">
        <v>78</v>
      </c>
      <c r="K2735" s="16">
        <v>2025</v>
      </c>
    </row>
    <row r="2736" spans="1:11" ht="16.5" customHeight="1" x14ac:dyDescent="0.3">
      <c r="A2736" s="10">
        <v>45637</v>
      </c>
      <c r="B2736" s="11" t="s">
        <v>95</v>
      </c>
      <c r="C2736" s="11" t="s">
        <v>52</v>
      </c>
      <c r="D2736" s="12" t="s">
        <v>13</v>
      </c>
      <c r="E2736" s="12" t="s">
        <v>154</v>
      </c>
      <c r="F2736" s="11" t="s">
        <v>200</v>
      </c>
      <c r="G2736" s="13">
        <v>1457.68</v>
      </c>
      <c r="H2736" s="12">
        <v>1</v>
      </c>
      <c r="I2736" s="13">
        <v>164.95</v>
      </c>
      <c r="J2736" s="12" t="s">
        <v>21</v>
      </c>
      <c r="K2736" s="12">
        <v>2024</v>
      </c>
    </row>
    <row r="2737" spans="1:11" ht="16.5" customHeight="1" x14ac:dyDescent="0.3">
      <c r="A2737" s="14">
        <v>45615</v>
      </c>
      <c r="B2737" s="15" t="s">
        <v>58</v>
      </c>
      <c r="C2737" s="15" t="s">
        <v>23</v>
      </c>
      <c r="D2737" s="16" t="s">
        <v>13</v>
      </c>
      <c r="E2737" s="16" t="s">
        <v>19</v>
      </c>
      <c r="F2737" s="15" t="s">
        <v>198</v>
      </c>
      <c r="G2737" s="17">
        <v>17350.96</v>
      </c>
      <c r="H2737" s="16">
        <v>7</v>
      </c>
      <c r="I2737" s="17">
        <v>5059.8999999999996</v>
      </c>
      <c r="J2737" s="16" t="s">
        <v>46</v>
      </c>
      <c r="K2737" s="16">
        <v>2024</v>
      </c>
    </row>
    <row r="2738" spans="1:11" ht="16.5" customHeight="1" x14ac:dyDescent="0.3">
      <c r="A2738" s="10">
        <v>45387</v>
      </c>
      <c r="B2738" s="11" t="s">
        <v>103</v>
      </c>
      <c r="C2738" s="11" t="s">
        <v>93</v>
      </c>
      <c r="D2738" s="12" t="s">
        <v>13</v>
      </c>
      <c r="E2738" s="12" t="s">
        <v>24</v>
      </c>
      <c r="F2738" s="11" t="s">
        <v>84</v>
      </c>
      <c r="G2738" s="13">
        <v>9551.32</v>
      </c>
      <c r="H2738" s="12">
        <v>7</v>
      </c>
      <c r="I2738" s="19">
        <v>-6663.72</v>
      </c>
      <c r="J2738" s="12" t="s">
        <v>105</v>
      </c>
      <c r="K2738" s="12">
        <v>2024</v>
      </c>
    </row>
    <row r="2739" spans="1:11" ht="16.5" customHeight="1" x14ac:dyDescent="0.3">
      <c r="A2739" s="14">
        <v>45459</v>
      </c>
      <c r="B2739" s="15" t="s">
        <v>168</v>
      </c>
      <c r="C2739" s="15" t="s">
        <v>102</v>
      </c>
      <c r="D2739" s="16" t="s">
        <v>13</v>
      </c>
      <c r="E2739" s="16" t="s">
        <v>73</v>
      </c>
      <c r="F2739" s="15" t="s">
        <v>74</v>
      </c>
      <c r="G2739" s="17">
        <v>10956.8</v>
      </c>
      <c r="H2739" s="16">
        <v>1</v>
      </c>
      <c r="I2739" s="17">
        <v>3237.46</v>
      </c>
      <c r="J2739" s="16" t="s">
        <v>26</v>
      </c>
      <c r="K2739" s="16">
        <v>2024</v>
      </c>
    </row>
    <row r="2740" spans="1:11" ht="16.5" customHeight="1" x14ac:dyDescent="0.3">
      <c r="A2740" s="10">
        <v>45554</v>
      </c>
      <c r="B2740" s="11" t="s">
        <v>69</v>
      </c>
      <c r="C2740" s="11" t="s">
        <v>52</v>
      </c>
      <c r="D2740" s="12" t="s">
        <v>13</v>
      </c>
      <c r="E2740" s="12" t="s">
        <v>116</v>
      </c>
      <c r="F2740" s="11" t="s">
        <v>199</v>
      </c>
      <c r="G2740" s="13">
        <v>1570.4</v>
      </c>
      <c r="H2740" s="12">
        <v>3</v>
      </c>
      <c r="I2740" s="13">
        <v>402.59</v>
      </c>
      <c r="J2740" s="12" t="s">
        <v>41</v>
      </c>
      <c r="K2740" s="12">
        <v>2024</v>
      </c>
    </row>
    <row r="2741" spans="1:11" ht="16.5" customHeight="1" x14ac:dyDescent="0.3">
      <c r="A2741" s="14">
        <v>45398</v>
      </c>
      <c r="B2741" s="15" t="s">
        <v>42</v>
      </c>
      <c r="C2741" s="15" t="s">
        <v>23</v>
      </c>
      <c r="D2741" s="16" t="s">
        <v>13</v>
      </c>
      <c r="E2741" s="16" t="s">
        <v>24</v>
      </c>
      <c r="F2741" s="15" t="s">
        <v>25</v>
      </c>
      <c r="G2741" s="17">
        <v>7391.07</v>
      </c>
      <c r="H2741" s="16">
        <v>8</v>
      </c>
      <c r="I2741" s="18">
        <v>-5557.61</v>
      </c>
      <c r="J2741" s="16" t="s">
        <v>105</v>
      </c>
      <c r="K2741" s="16">
        <v>2024</v>
      </c>
    </row>
    <row r="2742" spans="1:11" ht="16.5" customHeight="1" x14ac:dyDescent="0.3">
      <c r="A2742" s="10">
        <v>45617</v>
      </c>
      <c r="B2742" s="11" t="s">
        <v>122</v>
      </c>
      <c r="C2742" s="11" t="s">
        <v>18</v>
      </c>
      <c r="D2742" s="12" t="s">
        <v>13</v>
      </c>
      <c r="E2742" s="12" t="s">
        <v>19</v>
      </c>
      <c r="F2742" s="11" t="s">
        <v>152</v>
      </c>
      <c r="G2742" s="13">
        <v>1980.93</v>
      </c>
      <c r="H2742" s="12">
        <v>4</v>
      </c>
      <c r="I2742" s="13">
        <v>579.96</v>
      </c>
      <c r="J2742" s="12" t="s">
        <v>46</v>
      </c>
      <c r="K2742" s="12">
        <v>2024</v>
      </c>
    </row>
    <row r="2743" spans="1:11" ht="16.5" customHeight="1" x14ac:dyDescent="0.3">
      <c r="A2743" s="14">
        <v>45550</v>
      </c>
      <c r="B2743" s="15" t="s">
        <v>164</v>
      </c>
      <c r="C2743" s="15" t="s">
        <v>55</v>
      </c>
      <c r="D2743" s="16" t="s">
        <v>13</v>
      </c>
      <c r="E2743" s="16" t="s">
        <v>116</v>
      </c>
      <c r="F2743" s="15" t="s">
        <v>191</v>
      </c>
      <c r="G2743" s="17">
        <v>7074.9</v>
      </c>
      <c r="H2743" s="16">
        <v>5</v>
      </c>
      <c r="I2743" s="17">
        <v>1959.01</v>
      </c>
      <c r="J2743" s="16" t="s">
        <v>41</v>
      </c>
      <c r="K2743" s="16">
        <v>2024</v>
      </c>
    </row>
    <row r="2744" spans="1:11" ht="16.5" customHeight="1" x14ac:dyDescent="0.3">
      <c r="A2744" s="10">
        <v>45414</v>
      </c>
      <c r="B2744" s="11" t="s">
        <v>137</v>
      </c>
      <c r="C2744" s="11" t="s">
        <v>121</v>
      </c>
      <c r="D2744" s="12" t="s">
        <v>13</v>
      </c>
      <c r="E2744" s="12" t="s">
        <v>44</v>
      </c>
      <c r="F2744" s="11" t="s">
        <v>72</v>
      </c>
      <c r="G2744" s="13">
        <v>2934.24</v>
      </c>
      <c r="H2744" s="12">
        <v>8</v>
      </c>
      <c r="I2744" s="13">
        <v>1639.16</v>
      </c>
      <c r="J2744" s="12" t="s">
        <v>31</v>
      </c>
      <c r="K2744" s="12">
        <v>2024</v>
      </c>
    </row>
    <row r="2745" spans="1:11" ht="16.5" customHeight="1" x14ac:dyDescent="0.3">
      <c r="A2745" s="14">
        <v>45597</v>
      </c>
      <c r="B2745" s="15" t="s">
        <v>64</v>
      </c>
      <c r="C2745" s="15" t="s">
        <v>40</v>
      </c>
      <c r="D2745" s="16" t="s">
        <v>13</v>
      </c>
      <c r="E2745" s="16" t="s">
        <v>19</v>
      </c>
      <c r="F2745" s="15" t="s">
        <v>38</v>
      </c>
      <c r="G2745" s="17">
        <v>3663.05</v>
      </c>
      <c r="H2745" s="16">
        <v>2</v>
      </c>
      <c r="I2745" s="17">
        <v>1097.98</v>
      </c>
      <c r="J2745" s="16" t="s">
        <v>46</v>
      </c>
      <c r="K2745" s="16">
        <v>2024</v>
      </c>
    </row>
    <row r="2746" spans="1:11" ht="16.5" customHeight="1" x14ac:dyDescent="0.3">
      <c r="A2746" s="10">
        <v>45509</v>
      </c>
      <c r="B2746" s="11" t="s">
        <v>115</v>
      </c>
      <c r="C2746" s="11" t="s">
        <v>93</v>
      </c>
      <c r="D2746" s="12" t="s">
        <v>13</v>
      </c>
      <c r="E2746" s="12" t="s">
        <v>24</v>
      </c>
      <c r="F2746" s="11" t="s">
        <v>91</v>
      </c>
      <c r="G2746" s="13">
        <v>2399</v>
      </c>
      <c r="H2746" s="12">
        <v>6</v>
      </c>
      <c r="I2746" s="13">
        <v>947.74</v>
      </c>
      <c r="J2746" s="12" t="s">
        <v>36</v>
      </c>
      <c r="K2746" s="12">
        <v>2024</v>
      </c>
    </row>
    <row r="2747" spans="1:11" ht="16.5" customHeight="1" x14ac:dyDescent="0.3">
      <c r="A2747" s="14">
        <v>45551</v>
      </c>
      <c r="B2747" s="15" t="s">
        <v>75</v>
      </c>
      <c r="C2747" s="15" t="s">
        <v>83</v>
      </c>
      <c r="D2747" s="16" t="s">
        <v>13</v>
      </c>
      <c r="E2747" s="16" t="s">
        <v>19</v>
      </c>
      <c r="F2747" s="15" t="s">
        <v>38</v>
      </c>
      <c r="G2747" s="17">
        <v>1226.5999999999999</v>
      </c>
      <c r="H2747" s="16">
        <v>2</v>
      </c>
      <c r="I2747" s="17">
        <v>326.64999999999998</v>
      </c>
      <c r="J2747" s="16" t="s">
        <v>41</v>
      </c>
      <c r="K2747" s="16">
        <v>2024</v>
      </c>
    </row>
    <row r="2748" spans="1:11" ht="16.5" customHeight="1" x14ac:dyDescent="0.3">
      <c r="A2748" s="10">
        <v>45642</v>
      </c>
      <c r="B2748" s="11" t="s">
        <v>51</v>
      </c>
      <c r="C2748" s="11" t="s">
        <v>40</v>
      </c>
      <c r="D2748" s="12" t="s">
        <v>28</v>
      </c>
      <c r="E2748" s="12" t="s">
        <v>146</v>
      </c>
      <c r="F2748" s="11" t="s">
        <v>166</v>
      </c>
      <c r="G2748" s="13">
        <v>11810.19</v>
      </c>
      <c r="H2748" s="12">
        <v>1</v>
      </c>
      <c r="I2748" s="13">
        <v>840.09</v>
      </c>
      <c r="J2748" s="12" t="s">
        <v>21</v>
      </c>
      <c r="K2748" s="12">
        <v>2024</v>
      </c>
    </row>
    <row r="2749" spans="1:11" ht="16.5" customHeight="1" x14ac:dyDescent="0.3">
      <c r="A2749" s="14">
        <v>45677</v>
      </c>
      <c r="B2749" s="15" t="s">
        <v>85</v>
      </c>
      <c r="C2749" s="15" t="s">
        <v>76</v>
      </c>
      <c r="D2749" s="16" t="s">
        <v>48</v>
      </c>
      <c r="E2749" s="16" t="s">
        <v>62</v>
      </c>
      <c r="F2749" s="15" t="s">
        <v>187</v>
      </c>
      <c r="G2749" s="17">
        <v>13029.15</v>
      </c>
      <c r="H2749" s="16">
        <v>4</v>
      </c>
      <c r="I2749" s="17">
        <v>987.12</v>
      </c>
      <c r="J2749" s="16" t="s">
        <v>170</v>
      </c>
      <c r="K2749" s="16">
        <v>2025</v>
      </c>
    </row>
    <row r="2750" spans="1:11" ht="16.5" customHeight="1" x14ac:dyDescent="0.3">
      <c r="A2750" s="10">
        <v>45446</v>
      </c>
      <c r="B2750" s="11" t="s">
        <v>85</v>
      </c>
      <c r="C2750" s="11" t="s">
        <v>55</v>
      </c>
      <c r="D2750" s="12" t="s">
        <v>13</v>
      </c>
      <c r="E2750" s="12" t="s">
        <v>112</v>
      </c>
      <c r="F2750" s="11" t="s">
        <v>182</v>
      </c>
      <c r="G2750" s="13">
        <v>2097.89</v>
      </c>
      <c r="H2750" s="12">
        <v>2</v>
      </c>
      <c r="I2750" s="13">
        <v>972.81</v>
      </c>
      <c r="J2750" s="12" t="s">
        <v>26</v>
      </c>
      <c r="K2750" s="12">
        <v>2024</v>
      </c>
    </row>
    <row r="2751" spans="1:11" ht="16.5" customHeight="1" x14ac:dyDescent="0.3">
      <c r="A2751" s="14">
        <v>45619</v>
      </c>
      <c r="B2751" s="15" t="s">
        <v>106</v>
      </c>
      <c r="C2751" s="15" t="s">
        <v>65</v>
      </c>
      <c r="D2751" s="16" t="s">
        <v>13</v>
      </c>
      <c r="E2751" s="16" t="s">
        <v>56</v>
      </c>
      <c r="F2751" s="15" t="s">
        <v>77</v>
      </c>
      <c r="G2751" s="17">
        <v>997.42</v>
      </c>
      <c r="H2751" s="16">
        <v>3</v>
      </c>
      <c r="I2751" s="17">
        <v>318.63</v>
      </c>
      <c r="J2751" s="16" t="s">
        <v>46</v>
      </c>
      <c r="K2751" s="16">
        <v>2024</v>
      </c>
    </row>
    <row r="2752" spans="1:11" ht="16.5" customHeight="1" x14ac:dyDescent="0.3">
      <c r="A2752" s="10">
        <v>45613</v>
      </c>
      <c r="B2752" s="11" t="s">
        <v>106</v>
      </c>
      <c r="C2752" s="11" t="s">
        <v>55</v>
      </c>
      <c r="D2752" s="12" t="s">
        <v>13</v>
      </c>
      <c r="E2752" s="12" t="s">
        <v>44</v>
      </c>
      <c r="F2752" s="11" t="s">
        <v>66</v>
      </c>
      <c r="G2752" s="13">
        <v>771.57</v>
      </c>
      <c r="H2752" s="12">
        <v>1</v>
      </c>
      <c r="I2752" s="13">
        <v>445.32</v>
      </c>
      <c r="J2752" s="12" t="s">
        <v>46</v>
      </c>
      <c r="K2752" s="12">
        <v>2024</v>
      </c>
    </row>
    <row r="2753" spans="1:11" ht="16.5" customHeight="1" x14ac:dyDescent="0.3">
      <c r="A2753" s="14">
        <v>45425</v>
      </c>
      <c r="B2753" s="15" t="s">
        <v>67</v>
      </c>
      <c r="C2753" s="15" t="s">
        <v>12</v>
      </c>
      <c r="D2753" s="16" t="s">
        <v>48</v>
      </c>
      <c r="E2753" s="16" t="s">
        <v>62</v>
      </c>
      <c r="F2753" s="15" t="s">
        <v>63</v>
      </c>
      <c r="G2753" s="17">
        <v>39545.22</v>
      </c>
      <c r="H2753" s="16">
        <v>2</v>
      </c>
      <c r="I2753" s="17">
        <v>11525.69</v>
      </c>
      <c r="J2753" s="16" t="s">
        <v>31</v>
      </c>
      <c r="K2753" s="16">
        <v>2024</v>
      </c>
    </row>
    <row r="2754" spans="1:11" ht="16.5" customHeight="1" x14ac:dyDescent="0.3">
      <c r="A2754" s="10">
        <v>45654</v>
      </c>
      <c r="B2754" s="11" t="s">
        <v>190</v>
      </c>
      <c r="C2754" s="11" t="s">
        <v>102</v>
      </c>
      <c r="D2754" s="12" t="s">
        <v>48</v>
      </c>
      <c r="E2754" s="12" t="s">
        <v>62</v>
      </c>
      <c r="F2754" s="11" t="s">
        <v>186</v>
      </c>
      <c r="G2754" s="13">
        <v>14221.63</v>
      </c>
      <c r="H2754" s="12">
        <v>2</v>
      </c>
      <c r="I2754" s="13">
        <v>1331.31</v>
      </c>
      <c r="J2754" s="12" t="s">
        <v>21</v>
      </c>
      <c r="K2754" s="12">
        <v>2024</v>
      </c>
    </row>
    <row r="2755" spans="1:11" ht="16.5" customHeight="1" x14ac:dyDescent="0.3">
      <c r="A2755" s="14">
        <v>45592</v>
      </c>
      <c r="B2755" s="15" t="s">
        <v>183</v>
      </c>
      <c r="C2755" s="15" t="s">
        <v>111</v>
      </c>
      <c r="D2755" s="16" t="s">
        <v>13</v>
      </c>
      <c r="E2755" s="16" t="s">
        <v>73</v>
      </c>
      <c r="F2755" s="15" t="s">
        <v>167</v>
      </c>
      <c r="G2755" s="17">
        <v>21838.69</v>
      </c>
      <c r="H2755" s="16">
        <v>5</v>
      </c>
      <c r="I2755" s="18">
        <v>-3677.41</v>
      </c>
      <c r="J2755" s="16" t="s">
        <v>96</v>
      </c>
      <c r="K2755" s="16">
        <v>2024</v>
      </c>
    </row>
    <row r="2756" spans="1:11" ht="16.5" customHeight="1" x14ac:dyDescent="0.3">
      <c r="A2756" s="10">
        <v>45516</v>
      </c>
      <c r="B2756" s="11" t="s">
        <v>165</v>
      </c>
      <c r="C2756" s="11" t="s">
        <v>12</v>
      </c>
      <c r="D2756" s="12" t="s">
        <v>28</v>
      </c>
      <c r="E2756" s="12" t="s">
        <v>146</v>
      </c>
      <c r="F2756" s="11" t="s">
        <v>149</v>
      </c>
      <c r="G2756" s="13">
        <v>24943.94</v>
      </c>
      <c r="H2756" s="12">
        <v>3</v>
      </c>
      <c r="I2756" s="19">
        <v>-16313.93</v>
      </c>
      <c r="J2756" s="12" t="s">
        <v>36</v>
      </c>
      <c r="K2756" s="12">
        <v>2024</v>
      </c>
    </row>
    <row r="2757" spans="1:11" ht="16.5" customHeight="1" x14ac:dyDescent="0.3">
      <c r="A2757" s="14">
        <v>45667</v>
      </c>
      <c r="B2757" s="15" t="s">
        <v>176</v>
      </c>
      <c r="C2757" s="15" t="s">
        <v>47</v>
      </c>
      <c r="D2757" s="16" t="s">
        <v>48</v>
      </c>
      <c r="E2757" s="16" t="s">
        <v>140</v>
      </c>
      <c r="F2757" s="15" t="s">
        <v>180</v>
      </c>
      <c r="G2757" s="17">
        <v>57797.93</v>
      </c>
      <c r="H2757" s="16">
        <v>2</v>
      </c>
      <c r="I2757" s="18">
        <v>-2069.61</v>
      </c>
      <c r="J2757" s="16" t="s">
        <v>170</v>
      </c>
      <c r="K2757" s="16">
        <v>2025</v>
      </c>
    </row>
    <row r="2758" spans="1:11" ht="16.5" customHeight="1" x14ac:dyDescent="0.3">
      <c r="A2758" s="10">
        <v>45397</v>
      </c>
      <c r="B2758" s="11" t="s">
        <v>67</v>
      </c>
      <c r="C2758" s="11" t="s">
        <v>102</v>
      </c>
      <c r="D2758" s="12" t="s">
        <v>48</v>
      </c>
      <c r="E2758" s="12" t="s">
        <v>62</v>
      </c>
      <c r="F2758" s="11" t="s">
        <v>110</v>
      </c>
      <c r="G2758" s="13">
        <v>60281</v>
      </c>
      <c r="H2758" s="12">
        <v>6</v>
      </c>
      <c r="I2758" s="13">
        <v>19327.28</v>
      </c>
      <c r="J2758" s="12" t="s">
        <v>105</v>
      </c>
      <c r="K2758" s="12">
        <v>2024</v>
      </c>
    </row>
    <row r="2759" spans="1:11" ht="16.5" customHeight="1" x14ac:dyDescent="0.3">
      <c r="A2759" s="14">
        <v>45673</v>
      </c>
      <c r="B2759" s="15" t="s">
        <v>54</v>
      </c>
      <c r="C2759" s="15" t="s">
        <v>153</v>
      </c>
      <c r="D2759" s="16" t="s">
        <v>28</v>
      </c>
      <c r="E2759" s="16" t="s">
        <v>29</v>
      </c>
      <c r="F2759" s="15" t="s">
        <v>201</v>
      </c>
      <c r="G2759" s="17">
        <v>5223.34</v>
      </c>
      <c r="H2759" s="16">
        <v>1</v>
      </c>
      <c r="I2759" s="18">
        <v>-488.07</v>
      </c>
      <c r="J2759" s="16" t="s">
        <v>170</v>
      </c>
      <c r="K2759" s="16">
        <v>2025</v>
      </c>
    </row>
    <row r="2760" spans="1:11" ht="16.5" customHeight="1" x14ac:dyDescent="0.3">
      <c r="A2760" s="10">
        <v>45550</v>
      </c>
      <c r="B2760" s="11" t="s">
        <v>114</v>
      </c>
      <c r="C2760" s="11" t="s">
        <v>40</v>
      </c>
      <c r="D2760" s="12" t="s">
        <v>13</v>
      </c>
      <c r="E2760" s="12" t="s">
        <v>73</v>
      </c>
      <c r="F2760" s="11" t="s">
        <v>109</v>
      </c>
      <c r="G2760" s="13">
        <v>108326.06</v>
      </c>
      <c r="H2760" s="12">
        <v>5</v>
      </c>
      <c r="I2760" s="13">
        <v>21026.57</v>
      </c>
      <c r="J2760" s="12" t="s">
        <v>41</v>
      </c>
      <c r="K2760" s="12">
        <v>2024</v>
      </c>
    </row>
    <row r="2761" spans="1:11" ht="16.5" customHeight="1" x14ac:dyDescent="0.3">
      <c r="A2761" s="14">
        <v>45392</v>
      </c>
      <c r="B2761" s="15" t="s">
        <v>79</v>
      </c>
      <c r="C2761" s="15" t="s">
        <v>102</v>
      </c>
      <c r="D2761" s="16" t="s">
        <v>13</v>
      </c>
      <c r="E2761" s="16" t="s">
        <v>73</v>
      </c>
      <c r="F2761" s="15" t="s">
        <v>173</v>
      </c>
      <c r="G2761" s="17">
        <v>7323.83</v>
      </c>
      <c r="H2761" s="16">
        <v>6</v>
      </c>
      <c r="I2761" s="17">
        <v>1680.65</v>
      </c>
      <c r="J2761" s="16" t="s">
        <v>105</v>
      </c>
      <c r="K2761" s="16">
        <v>2024</v>
      </c>
    </row>
    <row r="2762" spans="1:11" ht="16.5" customHeight="1" x14ac:dyDescent="0.3">
      <c r="A2762" s="10">
        <v>45690</v>
      </c>
      <c r="B2762" s="11" t="s">
        <v>138</v>
      </c>
      <c r="C2762" s="11" t="s">
        <v>111</v>
      </c>
      <c r="D2762" s="12" t="s">
        <v>48</v>
      </c>
      <c r="E2762" s="12" t="s">
        <v>107</v>
      </c>
      <c r="F2762" s="11" t="s">
        <v>177</v>
      </c>
      <c r="G2762" s="13">
        <v>34650.980000000003</v>
      </c>
      <c r="H2762" s="12">
        <v>4</v>
      </c>
      <c r="I2762" s="13">
        <v>16284.72</v>
      </c>
      <c r="J2762" s="12" t="s">
        <v>78</v>
      </c>
      <c r="K2762" s="12">
        <v>2025</v>
      </c>
    </row>
    <row r="2763" spans="1:11" ht="16.5" customHeight="1" x14ac:dyDescent="0.3">
      <c r="A2763" s="14">
        <v>45619</v>
      </c>
      <c r="B2763" s="15" t="s">
        <v>98</v>
      </c>
      <c r="C2763" s="15" t="s">
        <v>43</v>
      </c>
      <c r="D2763" s="16" t="s">
        <v>13</v>
      </c>
      <c r="E2763" s="16" t="s">
        <v>44</v>
      </c>
      <c r="F2763" s="15" t="s">
        <v>53</v>
      </c>
      <c r="G2763" s="17">
        <v>13798.73</v>
      </c>
      <c r="H2763" s="16">
        <v>2</v>
      </c>
      <c r="I2763" s="17">
        <v>8291.9</v>
      </c>
      <c r="J2763" s="16" t="s">
        <v>46</v>
      </c>
      <c r="K2763" s="16">
        <v>2024</v>
      </c>
    </row>
    <row r="2764" spans="1:11" ht="16.5" customHeight="1" x14ac:dyDescent="0.3">
      <c r="A2764" s="10">
        <v>45478</v>
      </c>
      <c r="B2764" s="11" t="s">
        <v>27</v>
      </c>
      <c r="C2764" s="11" t="s">
        <v>121</v>
      </c>
      <c r="D2764" s="12" t="s">
        <v>13</v>
      </c>
      <c r="E2764" s="12" t="s">
        <v>14</v>
      </c>
      <c r="F2764" s="11" t="s">
        <v>15</v>
      </c>
      <c r="G2764" s="13">
        <v>971.98</v>
      </c>
      <c r="H2764" s="12">
        <v>6</v>
      </c>
      <c r="I2764" s="13">
        <v>575.45000000000005</v>
      </c>
      <c r="J2764" s="12" t="s">
        <v>82</v>
      </c>
      <c r="K2764" s="12">
        <v>2024</v>
      </c>
    </row>
    <row r="2765" spans="1:11" ht="16.5" customHeight="1" x14ac:dyDescent="0.3">
      <c r="A2765" s="14">
        <v>45512</v>
      </c>
      <c r="B2765" s="15" t="s">
        <v>103</v>
      </c>
      <c r="C2765" s="15" t="s">
        <v>99</v>
      </c>
      <c r="D2765" s="16" t="s">
        <v>13</v>
      </c>
      <c r="E2765" s="16" t="s">
        <v>24</v>
      </c>
      <c r="F2765" s="15" t="s">
        <v>91</v>
      </c>
      <c r="G2765" s="17">
        <v>2664.65</v>
      </c>
      <c r="H2765" s="16">
        <v>4</v>
      </c>
      <c r="I2765" s="17">
        <v>1253.81</v>
      </c>
      <c r="J2765" s="16" t="s">
        <v>36</v>
      </c>
      <c r="K2765" s="16">
        <v>2024</v>
      </c>
    </row>
    <row r="2766" spans="1:11" ht="16.5" customHeight="1" x14ac:dyDescent="0.3">
      <c r="A2766" s="10">
        <v>45418</v>
      </c>
      <c r="B2766" s="11" t="s">
        <v>168</v>
      </c>
      <c r="C2766" s="11" t="s">
        <v>43</v>
      </c>
      <c r="D2766" s="12" t="s">
        <v>13</v>
      </c>
      <c r="E2766" s="12" t="s">
        <v>19</v>
      </c>
      <c r="F2766" s="11" t="s">
        <v>20</v>
      </c>
      <c r="G2766" s="13">
        <v>9362.9500000000007</v>
      </c>
      <c r="H2766" s="12">
        <v>7</v>
      </c>
      <c r="I2766" s="13">
        <v>2784.38</v>
      </c>
      <c r="J2766" s="12" t="s">
        <v>31</v>
      </c>
      <c r="K2766" s="12">
        <v>2024</v>
      </c>
    </row>
    <row r="2767" spans="1:11" ht="16.5" customHeight="1" x14ac:dyDescent="0.3">
      <c r="A2767" s="14">
        <v>45403</v>
      </c>
      <c r="B2767" s="15" t="s">
        <v>27</v>
      </c>
      <c r="C2767" s="15" t="s">
        <v>102</v>
      </c>
      <c r="D2767" s="16" t="s">
        <v>48</v>
      </c>
      <c r="E2767" s="16" t="s">
        <v>107</v>
      </c>
      <c r="F2767" s="15" t="s">
        <v>108</v>
      </c>
      <c r="G2767" s="17">
        <v>5273.94</v>
      </c>
      <c r="H2767" s="16">
        <v>2</v>
      </c>
      <c r="I2767" s="17">
        <v>416.65</v>
      </c>
      <c r="J2767" s="16" t="s">
        <v>105</v>
      </c>
      <c r="K2767" s="16">
        <v>2024</v>
      </c>
    </row>
    <row r="2768" spans="1:11" ht="16.5" customHeight="1" x14ac:dyDescent="0.3">
      <c r="A2768" s="10">
        <v>45622</v>
      </c>
      <c r="B2768" s="11" t="s">
        <v>158</v>
      </c>
      <c r="C2768" s="11" t="s">
        <v>33</v>
      </c>
      <c r="D2768" s="12" t="s">
        <v>28</v>
      </c>
      <c r="E2768" s="12" t="s">
        <v>29</v>
      </c>
      <c r="F2768" s="11" t="s">
        <v>148</v>
      </c>
      <c r="G2768" s="13">
        <v>28377.74</v>
      </c>
      <c r="H2768" s="12">
        <v>3</v>
      </c>
      <c r="I2768" s="13">
        <v>2858.21</v>
      </c>
      <c r="J2768" s="12" t="s">
        <v>46</v>
      </c>
      <c r="K2768" s="12">
        <v>2024</v>
      </c>
    </row>
    <row r="2769" spans="1:11" ht="16.5" customHeight="1" x14ac:dyDescent="0.3">
      <c r="A2769" s="14">
        <v>45515</v>
      </c>
      <c r="B2769" s="15" t="s">
        <v>54</v>
      </c>
      <c r="C2769" s="15" t="s">
        <v>111</v>
      </c>
      <c r="D2769" s="16" t="s">
        <v>48</v>
      </c>
      <c r="E2769" s="16" t="s">
        <v>62</v>
      </c>
      <c r="F2769" s="15" t="s">
        <v>63</v>
      </c>
      <c r="G2769" s="17">
        <v>89613.14</v>
      </c>
      <c r="H2769" s="16">
        <v>5</v>
      </c>
      <c r="I2769" s="17">
        <v>27225.53</v>
      </c>
      <c r="J2769" s="16" t="s">
        <v>36</v>
      </c>
      <c r="K2769" s="16">
        <v>2024</v>
      </c>
    </row>
    <row r="2770" spans="1:11" ht="16.5" customHeight="1" x14ac:dyDescent="0.3">
      <c r="A2770" s="10">
        <v>45590</v>
      </c>
      <c r="B2770" s="11" t="s">
        <v>67</v>
      </c>
      <c r="C2770" s="11" t="s">
        <v>43</v>
      </c>
      <c r="D2770" s="12" t="s">
        <v>13</v>
      </c>
      <c r="E2770" s="12" t="s">
        <v>24</v>
      </c>
      <c r="F2770" s="11" t="s">
        <v>125</v>
      </c>
      <c r="G2770" s="13">
        <v>7300.17</v>
      </c>
      <c r="H2770" s="12">
        <v>4</v>
      </c>
      <c r="I2770" s="13">
        <v>2283.61</v>
      </c>
      <c r="J2770" s="12" t="s">
        <v>96</v>
      </c>
      <c r="K2770" s="12">
        <v>2024</v>
      </c>
    </row>
    <row r="2771" spans="1:11" ht="16.5" customHeight="1" x14ac:dyDescent="0.3">
      <c r="A2771" s="14">
        <v>45413</v>
      </c>
      <c r="B2771" s="15" t="s">
        <v>37</v>
      </c>
      <c r="C2771" s="15" t="s">
        <v>121</v>
      </c>
      <c r="D2771" s="16" t="s">
        <v>48</v>
      </c>
      <c r="E2771" s="16" t="s">
        <v>107</v>
      </c>
      <c r="F2771" s="15" t="s">
        <v>175</v>
      </c>
      <c r="G2771" s="17">
        <v>12343.9</v>
      </c>
      <c r="H2771" s="16">
        <v>2</v>
      </c>
      <c r="I2771" s="17">
        <v>3891.54</v>
      </c>
      <c r="J2771" s="16" t="s">
        <v>31</v>
      </c>
      <c r="K2771" s="16">
        <v>2024</v>
      </c>
    </row>
    <row r="2772" spans="1:11" ht="16.5" customHeight="1" x14ac:dyDescent="0.3">
      <c r="A2772" s="10">
        <v>45505</v>
      </c>
      <c r="B2772" s="11" t="s">
        <v>118</v>
      </c>
      <c r="C2772" s="11" t="s">
        <v>102</v>
      </c>
      <c r="D2772" s="12" t="s">
        <v>13</v>
      </c>
      <c r="E2772" s="12" t="s">
        <v>19</v>
      </c>
      <c r="F2772" s="11" t="s">
        <v>128</v>
      </c>
      <c r="G2772" s="13">
        <v>836.76</v>
      </c>
      <c r="H2772" s="12">
        <v>1</v>
      </c>
      <c r="I2772" s="13">
        <v>353.2</v>
      </c>
      <c r="J2772" s="12" t="s">
        <v>36</v>
      </c>
      <c r="K2772" s="12">
        <v>2024</v>
      </c>
    </row>
    <row r="2773" spans="1:11" ht="16.5" customHeight="1" x14ac:dyDescent="0.3">
      <c r="A2773" s="14">
        <v>45492</v>
      </c>
      <c r="B2773" s="15" t="s">
        <v>172</v>
      </c>
      <c r="C2773" s="15" t="s">
        <v>40</v>
      </c>
      <c r="D2773" s="16" t="s">
        <v>13</v>
      </c>
      <c r="E2773" s="16" t="s">
        <v>24</v>
      </c>
      <c r="F2773" s="15" t="s">
        <v>125</v>
      </c>
      <c r="G2773" s="17">
        <v>2552.0500000000002</v>
      </c>
      <c r="H2773" s="16">
        <v>5</v>
      </c>
      <c r="I2773" s="17">
        <v>711.21</v>
      </c>
      <c r="J2773" s="16" t="s">
        <v>82</v>
      </c>
      <c r="K2773" s="16">
        <v>2024</v>
      </c>
    </row>
    <row r="2774" spans="1:11" ht="16.5" customHeight="1" x14ac:dyDescent="0.3">
      <c r="A2774" s="10">
        <v>45486</v>
      </c>
      <c r="B2774" s="11" t="s">
        <v>79</v>
      </c>
      <c r="C2774" s="11" t="s">
        <v>121</v>
      </c>
      <c r="D2774" s="12" t="s">
        <v>13</v>
      </c>
      <c r="E2774" s="12" t="s">
        <v>112</v>
      </c>
      <c r="F2774" s="11" t="s">
        <v>188</v>
      </c>
      <c r="G2774" s="13">
        <v>1142.04</v>
      </c>
      <c r="H2774" s="12">
        <v>5</v>
      </c>
      <c r="I2774" s="13">
        <v>555.58000000000004</v>
      </c>
      <c r="J2774" s="12" t="s">
        <v>82</v>
      </c>
      <c r="K2774" s="12">
        <v>2024</v>
      </c>
    </row>
    <row r="2775" spans="1:11" ht="16.5" customHeight="1" x14ac:dyDescent="0.3">
      <c r="A2775" s="14">
        <v>45599</v>
      </c>
      <c r="B2775" s="15" t="s">
        <v>122</v>
      </c>
      <c r="C2775" s="15" t="s">
        <v>18</v>
      </c>
      <c r="D2775" s="16" t="s">
        <v>13</v>
      </c>
      <c r="E2775" s="16" t="s">
        <v>73</v>
      </c>
      <c r="F2775" s="15" t="s">
        <v>127</v>
      </c>
      <c r="G2775" s="17">
        <v>154457.28</v>
      </c>
      <c r="H2775" s="16">
        <v>5</v>
      </c>
      <c r="I2775" s="17">
        <v>7086.2</v>
      </c>
      <c r="J2775" s="16" t="s">
        <v>46</v>
      </c>
      <c r="K2775" s="16">
        <v>2024</v>
      </c>
    </row>
    <row r="2776" spans="1:11" ht="16.5" customHeight="1" x14ac:dyDescent="0.3">
      <c r="A2776" s="10">
        <v>45436</v>
      </c>
      <c r="B2776" s="11" t="s">
        <v>138</v>
      </c>
      <c r="C2776" s="11" t="s">
        <v>59</v>
      </c>
      <c r="D2776" s="12" t="s">
        <v>28</v>
      </c>
      <c r="E2776" s="12" t="s">
        <v>60</v>
      </c>
      <c r="F2776" s="11" t="s">
        <v>136</v>
      </c>
      <c r="G2776" s="13">
        <v>36074.160000000003</v>
      </c>
      <c r="H2776" s="12">
        <v>12</v>
      </c>
      <c r="I2776" s="19">
        <v>-2333.38</v>
      </c>
      <c r="J2776" s="12" t="s">
        <v>31</v>
      </c>
      <c r="K2776" s="12">
        <v>2024</v>
      </c>
    </row>
    <row r="2777" spans="1:11" ht="16.5" customHeight="1" x14ac:dyDescent="0.3">
      <c r="A2777" s="14">
        <v>45690</v>
      </c>
      <c r="B2777" s="15" t="s">
        <v>137</v>
      </c>
      <c r="C2777" s="15" t="s">
        <v>76</v>
      </c>
      <c r="D2777" s="16" t="s">
        <v>13</v>
      </c>
      <c r="E2777" s="16" t="s">
        <v>19</v>
      </c>
      <c r="F2777" s="15" t="s">
        <v>38</v>
      </c>
      <c r="G2777" s="17">
        <v>21184.07</v>
      </c>
      <c r="H2777" s="16">
        <v>9</v>
      </c>
      <c r="I2777" s="17">
        <v>5708.33</v>
      </c>
      <c r="J2777" s="16" t="s">
        <v>78</v>
      </c>
      <c r="K2777" s="16">
        <v>2025</v>
      </c>
    </row>
    <row r="2778" spans="1:11" ht="16.5" customHeight="1" x14ac:dyDescent="0.3">
      <c r="A2778" s="10">
        <v>45601</v>
      </c>
      <c r="B2778" s="11" t="s">
        <v>42</v>
      </c>
      <c r="C2778" s="11" t="s">
        <v>99</v>
      </c>
      <c r="D2778" s="12" t="s">
        <v>48</v>
      </c>
      <c r="E2778" s="12" t="s">
        <v>107</v>
      </c>
      <c r="F2778" s="11" t="s">
        <v>177</v>
      </c>
      <c r="G2778" s="13">
        <v>8895.6299999999992</v>
      </c>
      <c r="H2778" s="12">
        <v>5</v>
      </c>
      <c r="I2778" s="13">
        <v>2758.04</v>
      </c>
      <c r="J2778" s="12" t="s">
        <v>46</v>
      </c>
      <c r="K2778" s="12">
        <v>2024</v>
      </c>
    </row>
    <row r="2779" spans="1:11" ht="16.5" customHeight="1" x14ac:dyDescent="0.3">
      <c r="A2779" s="14">
        <v>45482</v>
      </c>
      <c r="B2779" s="15" t="s">
        <v>132</v>
      </c>
      <c r="C2779" s="15" t="s">
        <v>121</v>
      </c>
      <c r="D2779" s="16" t="s">
        <v>13</v>
      </c>
      <c r="E2779" s="16" t="s">
        <v>19</v>
      </c>
      <c r="F2779" s="15" t="s">
        <v>20</v>
      </c>
      <c r="G2779" s="17">
        <v>7682.03</v>
      </c>
      <c r="H2779" s="16">
        <v>5</v>
      </c>
      <c r="I2779" s="17">
        <v>2516.56</v>
      </c>
      <c r="J2779" s="16" t="s">
        <v>82</v>
      </c>
      <c r="K2779" s="16">
        <v>2024</v>
      </c>
    </row>
    <row r="2780" spans="1:11" ht="16.5" customHeight="1" x14ac:dyDescent="0.3">
      <c r="A2780" s="10">
        <v>45716</v>
      </c>
      <c r="B2780" s="11" t="s">
        <v>75</v>
      </c>
      <c r="C2780" s="11" t="s">
        <v>99</v>
      </c>
      <c r="D2780" s="12" t="s">
        <v>13</v>
      </c>
      <c r="E2780" s="12" t="s">
        <v>19</v>
      </c>
      <c r="F2780" s="11" t="s">
        <v>20</v>
      </c>
      <c r="G2780" s="13">
        <v>928.57</v>
      </c>
      <c r="H2780" s="12">
        <v>2</v>
      </c>
      <c r="I2780" s="13">
        <v>71.94</v>
      </c>
      <c r="J2780" s="12" t="s">
        <v>78</v>
      </c>
      <c r="K2780" s="12">
        <v>2025</v>
      </c>
    </row>
    <row r="2781" spans="1:11" ht="16.5" customHeight="1" x14ac:dyDescent="0.3">
      <c r="A2781" s="14">
        <v>45545</v>
      </c>
      <c r="B2781" s="15" t="s">
        <v>69</v>
      </c>
      <c r="C2781" s="15" t="s">
        <v>59</v>
      </c>
      <c r="D2781" s="16" t="s">
        <v>13</v>
      </c>
      <c r="E2781" s="16" t="s">
        <v>56</v>
      </c>
      <c r="F2781" s="15" t="s">
        <v>197</v>
      </c>
      <c r="G2781" s="17">
        <v>5108.46</v>
      </c>
      <c r="H2781" s="16">
        <v>1</v>
      </c>
      <c r="I2781" s="17">
        <v>1852.45</v>
      </c>
      <c r="J2781" s="16" t="s">
        <v>41</v>
      </c>
      <c r="K2781" s="16">
        <v>2024</v>
      </c>
    </row>
    <row r="2782" spans="1:11" ht="16.5" customHeight="1" x14ac:dyDescent="0.3">
      <c r="A2782" s="10">
        <v>45462</v>
      </c>
      <c r="B2782" s="11" t="s">
        <v>158</v>
      </c>
      <c r="C2782" s="11" t="s">
        <v>55</v>
      </c>
      <c r="D2782" s="12" t="s">
        <v>13</v>
      </c>
      <c r="E2782" s="12" t="s">
        <v>14</v>
      </c>
      <c r="F2782" s="11" t="s">
        <v>161</v>
      </c>
      <c r="G2782" s="13">
        <v>1117.31</v>
      </c>
      <c r="H2782" s="12">
        <v>3</v>
      </c>
      <c r="I2782" s="13">
        <v>51.24</v>
      </c>
      <c r="J2782" s="12" t="s">
        <v>26</v>
      </c>
      <c r="K2782" s="12">
        <v>2024</v>
      </c>
    </row>
    <row r="2783" spans="1:11" ht="16.5" customHeight="1" x14ac:dyDescent="0.3">
      <c r="A2783" s="14">
        <v>45407</v>
      </c>
      <c r="B2783" s="15" t="s">
        <v>64</v>
      </c>
      <c r="C2783" s="15" t="s">
        <v>76</v>
      </c>
      <c r="D2783" s="16" t="s">
        <v>13</v>
      </c>
      <c r="E2783" s="16" t="s">
        <v>116</v>
      </c>
      <c r="F2783" s="15" t="s">
        <v>191</v>
      </c>
      <c r="G2783" s="17">
        <v>35722.559999999998</v>
      </c>
      <c r="H2783" s="16">
        <v>8</v>
      </c>
      <c r="I2783" s="18">
        <v>-83237.94</v>
      </c>
      <c r="J2783" s="16" t="s">
        <v>105</v>
      </c>
      <c r="K2783" s="16">
        <v>2024</v>
      </c>
    </row>
    <row r="2784" spans="1:11" ht="16.5" customHeight="1" x14ac:dyDescent="0.3">
      <c r="A2784" s="10">
        <v>45453</v>
      </c>
      <c r="B2784" s="11" t="s">
        <v>39</v>
      </c>
      <c r="C2784" s="11" t="s">
        <v>43</v>
      </c>
      <c r="D2784" s="12" t="s">
        <v>13</v>
      </c>
      <c r="E2784" s="12" t="s">
        <v>14</v>
      </c>
      <c r="F2784" s="11" t="s">
        <v>129</v>
      </c>
      <c r="G2784" s="13">
        <v>1468.45</v>
      </c>
      <c r="H2784" s="12">
        <v>6</v>
      </c>
      <c r="I2784" s="13">
        <v>514.20000000000005</v>
      </c>
      <c r="J2784" s="12" t="s">
        <v>26</v>
      </c>
      <c r="K2784" s="12">
        <v>2024</v>
      </c>
    </row>
    <row r="2785" spans="1:11" ht="16.5" customHeight="1" x14ac:dyDescent="0.3">
      <c r="A2785" s="14">
        <v>45530</v>
      </c>
      <c r="B2785" s="15" t="s">
        <v>75</v>
      </c>
      <c r="C2785" s="15" t="s">
        <v>102</v>
      </c>
      <c r="D2785" s="16" t="s">
        <v>28</v>
      </c>
      <c r="E2785" s="16" t="s">
        <v>34</v>
      </c>
      <c r="F2785" s="15" t="s">
        <v>92</v>
      </c>
      <c r="G2785" s="17">
        <v>344.64</v>
      </c>
      <c r="H2785" s="16">
        <v>2</v>
      </c>
      <c r="I2785" s="17">
        <v>139.31</v>
      </c>
      <c r="J2785" s="16" t="s">
        <v>36</v>
      </c>
      <c r="K2785" s="16">
        <v>2024</v>
      </c>
    </row>
    <row r="2786" spans="1:11" ht="16.5" customHeight="1" x14ac:dyDescent="0.3">
      <c r="A2786" s="10">
        <v>45530</v>
      </c>
      <c r="B2786" s="11" t="s">
        <v>42</v>
      </c>
      <c r="C2786" s="11" t="s">
        <v>76</v>
      </c>
      <c r="D2786" s="12" t="s">
        <v>13</v>
      </c>
      <c r="E2786" s="12" t="s">
        <v>154</v>
      </c>
      <c r="F2786" s="11" t="s">
        <v>195</v>
      </c>
      <c r="G2786" s="13">
        <v>669.51</v>
      </c>
      <c r="H2786" s="12">
        <v>1</v>
      </c>
      <c r="I2786" s="13">
        <v>49.82</v>
      </c>
      <c r="J2786" s="12" t="s">
        <v>36</v>
      </c>
      <c r="K2786" s="12">
        <v>2024</v>
      </c>
    </row>
    <row r="2787" spans="1:11" ht="16.5" customHeight="1" x14ac:dyDescent="0.3">
      <c r="A2787" s="14">
        <v>45401</v>
      </c>
      <c r="B2787" s="15" t="s">
        <v>39</v>
      </c>
      <c r="C2787" s="15" t="s">
        <v>23</v>
      </c>
      <c r="D2787" s="16" t="s">
        <v>13</v>
      </c>
      <c r="E2787" s="16" t="s">
        <v>19</v>
      </c>
      <c r="F2787" s="15" t="s">
        <v>20</v>
      </c>
      <c r="G2787" s="17">
        <v>3052.03</v>
      </c>
      <c r="H2787" s="16">
        <v>8</v>
      </c>
      <c r="I2787" s="17">
        <v>1190.44</v>
      </c>
      <c r="J2787" s="16" t="s">
        <v>105</v>
      </c>
      <c r="K2787" s="16">
        <v>2024</v>
      </c>
    </row>
    <row r="2788" spans="1:11" ht="16.5" customHeight="1" x14ac:dyDescent="0.3">
      <c r="A2788" s="10">
        <v>45434</v>
      </c>
      <c r="B2788" s="11" t="s">
        <v>27</v>
      </c>
      <c r="C2788" s="11" t="s">
        <v>23</v>
      </c>
      <c r="D2788" s="12" t="s">
        <v>13</v>
      </c>
      <c r="E2788" s="12" t="s">
        <v>19</v>
      </c>
      <c r="F2788" s="11" t="s">
        <v>128</v>
      </c>
      <c r="G2788" s="13">
        <v>2529.85</v>
      </c>
      <c r="H2788" s="12">
        <v>1</v>
      </c>
      <c r="I2788" s="13">
        <v>259.42</v>
      </c>
      <c r="J2788" s="12" t="s">
        <v>31</v>
      </c>
      <c r="K2788" s="12">
        <v>2024</v>
      </c>
    </row>
    <row r="2789" spans="1:11" ht="16.5" customHeight="1" x14ac:dyDescent="0.3">
      <c r="A2789" s="14">
        <v>45386</v>
      </c>
      <c r="B2789" s="15" t="s">
        <v>122</v>
      </c>
      <c r="C2789" s="15" t="s">
        <v>65</v>
      </c>
      <c r="D2789" s="16" t="s">
        <v>13</v>
      </c>
      <c r="E2789" s="16" t="s">
        <v>19</v>
      </c>
      <c r="F2789" s="15" t="s">
        <v>174</v>
      </c>
      <c r="G2789" s="17">
        <v>4561.3900000000003</v>
      </c>
      <c r="H2789" s="16">
        <v>2</v>
      </c>
      <c r="I2789" s="17">
        <v>1265.98</v>
      </c>
      <c r="J2789" s="16" t="s">
        <v>105</v>
      </c>
      <c r="K2789" s="16">
        <v>2024</v>
      </c>
    </row>
    <row r="2790" spans="1:11" ht="16.5" customHeight="1" x14ac:dyDescent="0.3">
      <c r="A2790" s="10">
        <v>45532</v>
      </c>
      <c r="B2790" s="11" t="s">
        <v>58</v>
      </c>
      <c r="C2790" s="11" t="s">
        <v>153</v>
      </c>
      <c r="D2790" s="12" t="s">
        <v>13</v>
      </c>
      <c r="E2790" s="12" t="s">
        <v>19</v>
      </c>
      <c r="F2790" s="11" t="s">
        <v>20</v>
      </c>
      <c r="G2790" s="13">
        <v>1511.25</v>
      </c>
      <c r="H2790" s="12">
        <v>2</v>
      </c>
      <c r="I2790" s="13">
        <v>714.71</v>
      </c>
      <c r="J2790" s="12" t="s">
        <v>36</v>
      </c>
      <c r="K2790" s="12">
        <v>2024</v>
      </c>
    </row>
    <row r="2791" spans="1:11" ht="16.5" customHeight="1" x14ac:dyDescent="0.3">
      <c r="A2791" s="14">
        <v>45665</v>
      </c>
      <c r="B2791" s="15" t="s">
        <v>183</v>
      </c>
      <c r="C2791" s="15" t="s">
        <v>43</v>
      </c>
      <c r="D2791" s="16" t="s">
        <v>48</v>
      </c>
      <c r="E2791" s="16" t="s">
        <v>107</v>
      </c>
      <c r="F2791" s="15" t="s">
        <v>177</v>
      </c>
      <c r="G2791" s="17">
        <v>22953.91</v>
      </c>
      <c r="H2791" s="16">
        <v>4</v>
      </c>
      <c r="I2791" s="17">
        <v>2160.29</v>
      </c>
      <c r="J2791" s="16" t="s">
        <v>170</v>
      </c>
      <c r="K2791" s="16">
        <v>2025</v>
      </c>
    </row>
    <row r="2792" spans="1:11" ht="16.5" customHeight="1" x14ac:dyDescent="0.3">
      <c r="A2792" s="10">
        <v>45743</v>
      </c>
      <c r="B2792" s="11" t="s">
        <v>137</v>
      </c>
      <c r="C2792" s="11" t="s">
        <v>59</v>
      </c>
      <c r="D2792" s="12" t="s">
        <v>28</v>
      </c>
      <c r="E2792" s="12" t="s">
        <v>29</v>
      </c>
      <c r="F2792" s="11" t="s">
        <v>201</v>
      </c>
      <c r="G2792" s="13">
        <v>11250.06</v>
      </c>
      <c r="H2792" s="12">
        <v>8</v>
      </c>
      <c r="I2792" s="19">
        <v>-874.49</v>
      </c>
      <c r="J2792" s="12" t="s">
        <v>16</v>
      </c>
      <c r="K2792" s="12">
        <v>2025</v>
      </c>
    </row>
    <row r="2793" spans="1:11" ht="16.5" customHeight="1" x14ac:dyDescent="0.3">
      <c r="A2793" s="14">
        <v>45652</v>
      </c>
      <c r="B2793" s="15" t="s">
        <v>37</v>
      </c>
      <c r="C2793" s="15" t="s">
        <v>153</v>
      </c>
      <c r="D2793" s="16" t="s">
        <v>13</v>
      </c>
      <c r="E2793" s="16" t="s">
        <v>14</v>
      </c>
      <c r="F2793" s="15" t="s">
        <v>139</v>
      </c>
      <c r="G2793" s="17">
        <v>1915.34</v>
      </c>
      <c r="H2793" s="16">
        <v>5</v>
      </c>
      <c r="I2793" s="17">
        <v>1102.1300000000001</v>
      </c>
      <c r="J2793" s="16" t="s">
        <v>21</v>
      </c>
      <c r="K2793" s="16">
        <v>2024</v>
      </c>
    </row>
    <row r="2794" spans="1:11" ht="16.5" customHeight="1" x14ac:dyDescent="0.3">
      <c r="A2794" s="10">
        <v>45454</v>
      </c>
      <c r="B2794" s="11" t="s">
        <v>158</v>
      </c>
      <c r="C2794" s="11" t="s">
        <v>153</v>
      </c>
      <c r="D2794" s="12" t="s">
        <v>28</v>
      </c>
      <c r="E2794" s="12" t="s">
        <v>34</v>
      </c>
      <c r="F2794" s="11" t="s">
        <v>189</v>
      </c>
      <c r="G2794" s="13">
        <v>30442.9</v>
      </c>
      <c r="H2794" s="12">
        <v>3</v>
      </c>
      <c r="I2794" s="13">
        <v>2447.04</v>
      </c>
      <c r="J2794" s="12" t="s">
        <v>26</v>
      </c>
      <c r="K2794" s="12">
        <v>2024</v>
      </c>
    </row>
    <row r="2795" spans="1:11" ht="16.5" customHeight="1" x14ac:dyDescent="0.3">
      <c r="A2795" s="14">
        <v>45546</v>
      </c>
      <c r="B2795" s="15" t="s">
        <v>103</v>
      </c>
      <c r="C2795" s="15" t="s">
        <v>59</v>
      </c>
      <c r="D2795" s="16" t="s">
        <v>13</v>
      </c>
      <c r="E2795" s="16" t="s">
        <v>44</v>
      </c>
      <c r="F2795" s="15" t="s">
        <v>156</v>
      </c>
      <c r="G2795" s="17">
        <v>1638.4</v>
      </c>
      <c r="H2795" s="16">
        <v>2</v>
      </c>
      <c r="I2795" s="17">
        <v>795.02</v>
      </c>
      <c r="J2795" s="16" t="s">
        <v>41</v>
      </c>
      <c r="K2795" s="16">
        <v>2024</v>
      </c>
    </row>
    <row r="2796" spans="1:11" ht="16.5" customHeight="1" x14ac:dyDescent="0.3">
      <c r="A2796" s="10">
        <v>45483</v>
      </c>
      <c r="B2796" s="11" t="s">
        <v>120</v>
      </c>
      <c r="C2796" s="11" t="s">
        <v>153</v>
      </c>
      <c r="D2796" s="12" t="s">
        <v>48</v>
      </c>
      <c r="E2796" s="12" t="s">
        <v>62</v>
      </c>
      <c r="F2796" s="11" t="s">
        <v>185</v>
      </c>
      <c r="G2796" s="13">
        <v>7624.14</v>
      </c>
      <c r="H2796" s="12">
        <v>5</v>
      </c>
      <c r="I2796" s="13">
        <v>3352.56</v>
      </c>
      <c r="J2796" s="12" t="s">
        <v>82</v>
      </c>
      <c r="K2796" s="12">
        <v>2024</v>
      </c>
    </row>
    <row r="2797" spans="1:11" ht="16.5" customHeight="1" x14ac:dyDescent="0.3">
      <c r="A2797" s="14">
        <v>45672</v>
      </c>
      <c r="B2797" s="15" t="s">
        <v>54</v>
      </c>
      <c r="C2797" s="15" t="s">
        <v>65</v>
      </c>
      <c r="D2797" s="16" t="s">
        <v>13</v>
      </c>
      <c r="E2797" s="16" t="s">
        <v>24</v>
      </c>
      <c r="F2797" s="15" t="s">
        <v>100</v>
      </c>
      <c r="G2797" s="17">
        <v>1551.52</v>
      </c>
      <c r="H2797" s="16">
        <v>2</v>
      </c>
      <c r="I2797" s="17">
        <v>795.38</v>
      </c>
      <c r="J2797" s="16" t="s">
        <v>170</v>
      </c>
      <c r="K2797" s="16">
        <v>2025</v>
      </c>
    </row>
    <row r="2798" spans="1:11" ht="16.5" customHeight="1" x14ac:dyDescent="0.3">
      <c r="A2798" s="10">
        <v>45475</v>
      </c>
      <c r="B2798" s="11" t="s">
        <v>124</v>
      </c>
      <c r="C2798" s="11" t="s">
        <v>99</v>
      </c>
      <c r="D2798" s="12" t="s">
        <v>13</v>
      </c>
      <c r="E2798" s="12" t="s">
        <v>112</v>
      </c>
      <c r="F2798" s="11" t="s">
        <v>163</v>
      </c>
      <c r="G2798" s="13">
        <v>839.4</v>
      </c>
      <c r="H2798" s="12">
        <v>3</v>
      </c>
      <c r="I2798" s="13">
        <v>315.94</v>
      </c>
      <c r="J2798" s="12" t="s">
        <v>82</v>
      </c>
      <c r="K2798" s="12">
        <v>2024</v>
      </c>
    </row>
    <row r="2799" spans="1:11" ht="16.5" customHeight="1" x14ac:dyDescent="0.3">
      <c r="A2799" s="14">
        <v>45469</v>
      </c>
      <c r="B2799" s="15" t="s">
        <v>168</v>
      </c>
      <c r="C2799" s="15" t="s">
        <v>111</v>
      </c>
      <c r="D2799" s="16" t="s">
        <v>13</v>
      </c>
      <c r="E2799" s="16" t="s">
        <v>44</v>
      </c>
      <c r="F2799" s="15" t="s">
        <v>97</v>
      </c>
      <c r="G2799" s="17">
        <v>10959.89</v>
      </c>
      <c r="H2799" s="16">
        <v>2</v>
      </c>
      <c r="I2799" s="17">
        <v>4514.74</v>
      </c>
      <c r="J2799" s="16" t="s">
        <v>26</v>
      </c>
      <c r="K2799" s="16">
        <v>2024</v>
      </c>
    </row>
    <row r="2800" spans="1:11" ht="16.5" customHeight="1" x14ac:dyDescent="0.3">
      <c r="A2800" s="10">
        <v>45466</v>
      </c>
      <c r="B2800" s="11" t="s">
        <v>158</v>
      </c>
      <c r="C2800" s="11" t="s">
        <v>12</v>
      </c>
      <c r="D2800" s="12" t="s">
        <v>13</v>
      </c>
      <c r="E2800" s="12" t="s">
        <v>19</v>
      </c>
      <c r="F2800" s="11" t="s">
        <v>174</v>
      </c>
      <c r="G2800" s="13">
        <v>710.49</v>
      </c>
      <c r="H2800" s="12">
        <v>2</v>
      </c>
      <c r="I2800" s="13">
        <v>208.39</v>
      </c>
      <c r="J2800" s="12" t="s">
        <v>26</v>
      </c>
      <c r="K2800" s="12">
        <v>2024</v>
      </c>
    </row>
    <row r="2801" spans="1:11" ht="16.5" customHeight="1" x14ac:dyDescent="0.3">
      <c r="A2801" s="14">
        <v>45439</v>
      </c>
      <c r="B2801" s="15" t="s">
        <v>22</v>
      </c>
      <c r="C2801" s="15" t="s">
        <v>99</v>
      </c>
      <c r="D2801" s="16" t="s">
        <v>48</v>
      </c>
      <c r="E2801" s="16" t="s">
        <v>107</v>
      </c>
      <c r="F2801" s="15" t="s">
        <v>177</v>
      </c>
      <c r="G2801" s="17">
        <v>1615.4</v>
      </c>
      <c r="H2801" s="16">
        <v>1</v>
      </c>
      <c r="I2801" s="18">
        <v>-249.56</v>
      </c>
      <c r="J2801" s="16" t="s">
        <v>31</v>
      </c>
      <c r="K2801" s="16">
        <v>2024</v>
      </c>
    </row>
    <row r="2802" spans="1:11" ht="16.5" customHeight="1" x14ac:dyDescent="0.3">
      <c r="A2802" s="10">
        <v>45740</v>
      </c>
      <c r="B2802" s="11" t="s">
        <v>132</v>
      </c>
      <c r="C2802" s="11" t="s">
        <v>83</v>
      </c>
      <c r="D2802" s="12" t="s">
        <v>28</v>
      </c>
      <c r="E2802" s="12" t="s">
        <v>34</v>
      </c>
      <c r="F2802" s="11" t="s">
        <v>123</v>
      </c>
      <c r="G2802" s="13">
        <v>5350.42</v>
      </c>
      <c r="H2802" s="12">
        <v>4</v>
      </c>
      <c r="I2802" s="13">
        <v>2704.92</v>
      </c>
      <c r="J2802" s="12" t="s">
        <v>16</v>
      </c>
      <c r="K2802" s="12">
        <v>2025</v>
      </c>
    </row>
    <row r="2803" spans="1:11" ht="16.5" customHeight="1" x14ac:dyDescent="0.3">
      <c r="A2803" s="14">
        <v>45584</v>
      </c>
      <c r="B2803" s="15" t="s">
        <v>114</v>
      </c>
      <c r="C2803" s="15" t="s">
        <v>47</v>
      </c>
      <c r="D2803" s="16" t="s">
        <v>28</v>
      </c>
      <c r="E2803" s="16" t="s">
        <v>146</v>
      </c>
      <c r="F2803" s="15" t="s">
        <v>206</v>
      </c>
      <c r="G2803" s="17">
        <v>14118.1</v>
      </c>
      <c r="H2803" s="16">
        <v>1</v>
      </c>
      <c r="I2803" s="17">
        <v>2200.11</v>
      </c>
      <c r="J2803" s="16" t="s">
        <v>96</v>
      </c>
      <c r="K2803" s="16">
        <v>2024</v>
      </c>
    </row>
    <row r="2804" spans="1:11" ht="16.5" customHeight="1" x14ac:dyDescent="0.3">
      <c r="A2804" s="10">
        <v>45611</v>
      </c>
      <c r="B2804" s="11" t="s">
        <v>51</v>
      </c>
      <c r="C2804" s="11" t="s">
        <v>93</v>
      </c>
      <c r="D2804" s="12" t="s">
        <v>13</v>
      </c>
      <c r="E2804" s="12" t="s">
        <v>112</v>
      </c>
      <c r="F2804" s="11" t="s">
        <v>188</v>
      </c>
      <c r="G2804" s="13">
        <v>11793.41</v>
      </c>
      <c r="H2804" s="12">
        <v>6</v>
      </c>
      <c r="I2804" s="13">
        <v>4852.0600000000004</v>
      </c>
      <c r="J2804" s="12" t="s">
        <v>46</v>
      </c>
      <c r="K2804" s="12">
        <v>2024</v>
      </c>
    </row>
    <row r="2805" spans="1:11" ht="16.5" customHeight="1" x14ac:dyDescent="0.3">
      <c r="A2805" s="14">
        <v>45605</v>
      </c>
      <c r="B2805" s="15" t="s">
        <v>79</v>
      </c>
      <c r="C2805" s="15" t="s">
        <v>102</v>
      </c>
      <c r="D2805" s="16" t="s">
        <v>28</v>
      </c>
      <c r="E2805" s="16" t="s">
        <v>146</v>
      </c>
      <c r="F2805" s="15" t="s">
        <v>166</v>
      </c>
      <c r="G2805" s="17">
        <v>30292.27</v>
      </c>
      <c r="H2805" s="16">
        <v>2</v>
      </c>
      <c r="I2805" s="17">
        <v>1522.5</v>
      </c>
      <c r="J2805" s="16" t="s">
        <v>46</v>
      </c>
      <c r="K2805" s="16">
        <v>2024</v>
      </c>
    </row>
    <row r="2806" spans="1:11" ht="16.5" customHeight="1" x14ac:dyDescent="0.3">
      <c r="A2806" s="10">
        <v>45724</v>
      </c>
      <c r="B2806" s="11" t="s">
        <v>120</v>
      </c>
      <c r="C2806" s="11" t="s">
        <v>55</v>
      </c>
      <c r="D2806" s="12" t="s">
        <v>13</v>
      </c>
      <c r="E2806" s="12" t="s">
        <v>112</v>
      </c>
      <c r="F2806" s="11" t="s">
        <v>113</v>
      </c>
      <c r="G2806" s="13">
        <v>1566.51</v>
      </c>
      <c r="H2806" s="12">
        <v>5</v>
      </c>
      <c r="I2806" s="13">
        <v>775.47</v>
      </c>
      <c r="J2806" s="12" t="s">
        <v>16</v>
      </c>
      <c r="K2806" s="12">
        <v>2025</v>
      </c>
    </row>
    <row r="2807" spans="1:11" ht="16.5" customHeight="1" x14ac:dyDescent="0.3">
      <c r="A2807" s="14">
        <v>45717</v>
      </c>
      <c r="B2807" s="15" t="s">
        <v>54</v>
      </c>
      <c r="C2807" s="15" t="s">
        <v>47</v>
      </c>
      <c r="D2807" s="16" t="s">
        <v>28</v>
      </c>
      <c r="E2807" s="16" t="s">
        <v>29</v>
      </c>
      <c r="F2807" s="15" t="s">
        <v>171</v>
      </c>
      <c r="G2807" s="17">
        <v>118972.58</v>
      </c>
      <c r="H2807" s="16">
        <v>5</v>
      </c>
      <c r="I2807" s="17">
        <v>12919.4</v>
      </c>
      <c r="J2807" s="16" t="s">
        <v>16</v>
      </c>
      <c r="K2807" s="16">
        <v>2025</v>
      </c>
    </row>
    <row r="2808" spans="1:11" ht="16.5" customHeight="1" x14ac:dyDescent="0.3">
      <c r="A2808" s="10">
        <v>45432</v>
      </c>
      <c r="B2808" s="11" t="s">
        <v>69</v>
      </c>
      <c r="C2808" s="11" t="s">
        <v>43</v>
      </c>
      <c r="D2808" s="12" t="s">
        <v>13</v>
      </c>
      <c r="E2808" s="12" t="s">
        <v>154</v>
      </c>
      <c r="F2808" s="11" t="s">
        <v>155</v>
      </c>
      <c r="G2808" s="13">
        <v>16344.66</v>
      </c>
      <c r="H2808" s="12">
        <v>2</v>
      </c>
      <c r="I2808" s="13">
        <v>318.95999999999998</v>
      </c>
      <c r="J2808" s="12" t="s">
        <v>31</v>
      </c>
      <c r="K2808" s="12">
        <v>2024</v>
      </c>
    </row>
    <row r="2809" spans="1:11" ht="16.5" customHeight="1" x14ac:dyDescent="0.3">
      <c r="A2809" s="14">
        <v>45602</v>
      </c>
      <c r="B2809" s="15" t="s">
        <v>183</v>
      </c>
      <c r="C2809" s="15" t="s">
        <v>12</v>
      </c>
      <c r="D2809" s="16" t="s">
        <v>48</v>
      </c>
      <c r="E2809" s="16" t="s">
        <v>107</v>
      </c>
      <c r="F2809" s="15" t="s">
        <v>108</v>
      </c>
      <c r="G2809" s="17">
        <v>72132.34</v>
      </c>
      <c r="H2809" s="16">
        <v>5</v>
      </c>
      <c r="I2809" s="17">
        <v>12594.02</v>
      </c>
      <c r="J2809" s="16" t="s">
        <v>46</v>
      </c>
      <c r="K2809" s="16">
        <v>2024</v>
      </c>
    </row>
    <row r="2810" spans="1:11" ht="16.5" customHeight="1" x14ac:dyDescent="0.3">
      <c r="A2810" s="10">
        <v>45606</v>
      </c>
      <c r="B2810" s="11" t="s">
        <v>172</v>
      </c>
      <c r="C2810" s="11" t="s">
        <v>12</v>
      </c>
      <c r="D2810" s="12" t="s">
        <v>13</v>
      </c>
      <c r="E2810" s="12" t="s">
        <v>24</v>
      </c>
      <c r="F2810" s="11" t="s">
        <v>100</v>
      </c>
      <c r="G2810" s="13">
        <v>15330.29</v>
      </c>
      <c r="H2810" s="12">
        <v>6</v>
      </c>
      <c r="I2810" s="13">
        <v>4958.32</v>
      </c>
      <c r="J2810" s="12" t="s">
        <v>46</v>
      </c>
      <c r="K2810" s="12">
        <v>2024</v>
      </c>
    </row>
    <row r="2811" spans="1:11" ht="16.5" customHeight="1" x14ac:dyDescent="0.3">
      <c r="A2811" s="14">
        <v>45527</v>
      </c>
      <c r="B2811" s="15" t="s">
        <v>142</v>
      </c>
      <c r="C2811" s="15" t="s">
        <v>52</v>
      </c>
      <c r="D2811" s="16" t="s">
        <v>13</v>
      </c>
      <c r="E2811" s="16" t="s">
        <v>19</v>
      </c>
      <c r="F2811" s="15" t="s">
        <v>198</v>
      </c>
      <c r="G2811" s="17">
        <v>836.45</v>
      </c>
      <c r="H2811" s="16">
        <v>2</v>
      </c>
      <c r="I2811" s="17">
        <v>241.91</v>
      </c>
      <c r="J2811" s="16" t="s">
        <v>36</v>
      </c>
      <c r="K2811" s="16">
        <v>2024</v>
      </c>
    </row>
    <row r="2812" spans="1:11" ht="16.5" customHeight="1" x14ac:dyDescent="0.3">
      <c r="A2812" s="10">
        <v>45532</v>
      </c>
      <c r="B2812" s="11" t="s">
        <v>101</v>
      </c>
      <c r="C2812" s="11" t="s">
        <v>80</v>
      </c>
      <c r="D2812" s="12" t="s">
        <v>48</v>
      </c>
      <c r="E2812" s="12" t="s">
        <v>107</v>
      </c>
      <c r="F2812" s="11" t="s">
        <v>177</v>
      </c>
      <c r="G2812" s="13">
        <v>59327.24</v>
      </c>
      <c r="H2812" s="12">
        <v>2</v>
      </c>
      <c r="I2812" s="13">
        <v>17315.34</v>
      </c>
      <c r="J2812" s="12" t="s">
        <v>36</v>
      </c>
      <c r="K2812" s="12">
        <v>2024</v>
      </c>
    </row>
    <row r="2813" spans="1:11" ht="16.5" customHeight="1" x14ac:dyDescent="0.3">
      <c r="A2813" s="14">
        <v>45459</v>
      </c>
      <c r="B2813" s="15" t="s">
        <v>164</v>
      </c>
      <c r="C2813" s="15" t="s">
        <v>65</v>
      </c>
      <c r="D2813" s="16" t="s">
        <v>13</v>
      </c>
      <c r="E2813" s="16" t="s">
        <v>44</v>
      </c>
      <c r="F2813" s="15" t="s">
        <v>97</v>
      </c>
      <c r="G2813" s="17">
        <v>1880.69</v>
      </c>
      <c r="H2813" s="16">
        <v>5</v>
      </c>
      <c r="I2813" s="17">
        <v>642.23</v>
      </c>
      <c r="J2813" s="16" t="s">
        <v>26</v>
      </c>
      <c r="K2813" s="16">
        <v>2024</v>
      </c>
    </row>
    <row r="2814" spans="1:11" ht="16.5" customHeight="1" x14ac:dyDescent="0.3">
      <c r="A2814" s="10">
        <v>45585</v>
      </c>
      <c r="B2814" s="11" t="s">
        <v>17</v>
      </c>
      <c r="C2814" s="11" t="s">
        <v>59</v>
      </c>
      <c r="D2814" s="12" t="s">
        <v>48</v>
      </c>
      <c r="E2814" s="12" t="s">
        <v>107</v>
      </c>
      <c r="F2814" s="11" t="s">
        <v>159</v>
      </c>
      <c r="G2814" s="13">
        <v>24259.03</v>
      </c>
      <c r="H2814" s="12">
        <v>3</v>
      </c>
      <c r="I2814" s="13">
        <v>9271.18</v>
      </c>
      <c r="J2814" s="12" t="s">
        <v>96</v>
      </c>
      <c r="K2814" s="12">
        <v>2024</v>
      </c>
    </row>
    <row r="2815" spans="1:11" ht="16.5" customHeight="1" x14ac:dyDescent="0.3">
      <c r="A2815" s="14">
        <v>45495</v>
      </c>
      <c r="B2815" s="15" t="s">
        <v>17</v>
      </c>
      <c r="C2815" s="15" t="s">
        <v>12</v>
      </c>
      <c r="D2815" s="16" t="s">
        <v>13</v>
      </c>
      <c r="E2815" s="16" t="s">
        <v>24</v>
      </c>
      <c r="F2815" s="15" t="s">
        <v>125</v>
      </c>
      <c r="G2815" s="17">
        <v>83.93</v>
      </c>
      <c r="H2815" s="16">
        <v>1</v>
      </c>
      <c r="I2815" s="18">
        <v>-61.77</v>
      </c>
      <c r="J2815" s="16" t="s">
        <v>82</v>
      </c>
      <c r="K2815" s="16">
        <v>2024</v>
      </c>
    </row>
    <row r="2816" spans="1:11" ht="16.5" customHeight="1" x14ac:dyDescent="0.3">
      <c r="A2816" s="10">
        <v>45671</v>
      </c>
      <c r="B2816" s="11" t="s">
        <v>22</v>
      </c>
      <c r="C2816" s="11" t="s">
        <v>93</v>
      </c>
      <c r="D2816" s="12" t="s">
        <v>13</v>
      </c>
      <c r="E2816" s="12" t="s">
        <v>44</v>
      </c>
      <c r="F2816" s="11" t="s">
        <v>66</v>
      </c>
      <c r="G2816" s="13">
        <v>12748.4</v>
      </c>
      <c r="H2816" s="12">
        <v>9</v>
      </c>
      <c r="I2816" s="13">
        <v>6791.25</v>
      </c>
      <c r="J2816" s="12" t="s">
        <v>170</v>
      </c>
      <c r="K2816" s="12">
        <v>2025</v>
      </c>
    </row>
    <row r="2817" spans="1:11" ht="16.5" customHeight="1" x14ac:dyDescent="0.3">
      <c r="A2817" s="14">
        <v>45616</v>
      </c>
      <c r="B2817" s="15" t="s">
        <v>118</v>
      </c>
      <c r="C2817" s="15" t="s">
        <v>47</v>
      </c>
      <c r="D2817" s="16" t="s">
        <v>13</v>
      </c>
      <c r="E2817" s="16" t="s">
        <v>24</v>
      </c>
      <c r="F2817" s="15" t="s">
        <v>25</v>
      </c>
      <c r="G2817" s="17">
        <v>602.04</v>
      </c>
      <c r="H2817" s="16">
        <v>3</v>
      </c>
      <c r="I2817" s="18">
        <v>-514.04999999999995</v>
      </c>
      <c r="J2817" s="16" t="s">
        <v>46</v>
      </c>
      <c r="K2817" s="16">
        <v>2024</v>
      </c>
    </row>
    <row r="2818" spans="1:11" ht="16.5" customHeight="1" x14ac:dyDescent="0.3">
      <c r="A2818" s="10">
        <v>45465</v>
      </c>
      <c r="B2818" s="11" t="s">
        <v>190</v>
      </c>
      <c r="C2818" s="11" t="s">
        <v>93</v>
      </c>
      <c r="D2818" s="12" t="s">
        <v>13</v>
      </c>
      <c r="E2818" s="12" t="s">
        <v>19</v>
      </c>
      <c r="F2818" s="11" t="s">
        <v>174</v>
      </c>
      <c r="G2818" s="13">
        <v>1092.33</v>
      </c>
      <c r="H2818" s="12">
        <v>2</v>
      </c>
      <c r="I2818" s="13">
        <v>329.04</v>
      </c>
      <c r="J2818" s="12" t="s">
        <v>26</v>
      </c>
      <c r="K2818" s="12">
        <v>2024</v>
      </c>
    </row>
    <row r="2819" spans="1:11" ht="16.5" customHeight="1" x14ac:dyDescent="0.3">
      <c r="A2819" s="14">
        <v>45542</v>
      </c>
      <c r="B2819" s="15" t="s">
        <v>165</v>
      </c>
      <c r="C2819" s="15" t="s">
        <v>102</v>
      </c>
      <c r="D2819" s="16" t="s">
        <v>28</v>
      </c>
      <c r="E2819" s="16" t="s">
        <v>29</v>
      </c>
      <c r="F2819" s="15" t="s">
        <v>184</v>
      </c>
      <c r="G2819" s="17">
        <v>80715.02</v>
      </c>
      <c r="H2819" s="16">
        <v>3</v>
      </c>
      <c r="I2819" s="18">
        <v>-5167.41</v>
      </c>
      <c r="J2819" s="16" t="s">
        <v>41</v>
      </c>
      <c r="K2819" s="16">
        <v>2024</v>
      </c>
    </row>
    <row r="2820" spans="1:11" ht="16.5" customHeight="1" x14ac:dyDescent="0.3">
      <c r="A2820" s="10">
        <v>45457</v>
      </c>
      <c r="B2820" s="11" t="s">
        <v>137</v>
      </c>
      <c r="C2820" s="11" t="s">
        <v>23</v>
      </c>
      <c r="D2820" s="12" t="s">
        <v>13</v>
      </c>
      <c r="E2820" s="12" t="s">
        <v>19</v>
      </c>
      <c r="F2820" s="11" t="s">
        <v>38</v>
      </c>
      <c r="G2820" s="13">
        <v>4278.68</v>
      </c>
      <c r="H2820" s="12">
        <v>3</v>
      </c>
      <c r="I2820" s="13">
        <v>1220.1500000000001</v>
      </c>
      <c r="J2820" s="12" t="s">
        <v>26</v>
      </c>
      <c r="K2820" s="12">
        <v>2024</v>
      </c>
    </row>
    <row r="2821" spans="1:11" ht="16.5" customHeight="1" x14ac:dyDescent="0.3">
      <c r="A2821" s="14">
        <v>45517</v>
      </c>
      <c r="B2821" s="15" t="s">
        <v>95</v>
      </c>
      <c r="C2821" s="15" t="s">
        <v>83</v>
      </c>
      <c r="D2821" s="16" t="s">
        <v>48</v>
      </c>
      <c r="E2821" s="16" t="s">
        <v>107</v>
      </c>
      <c r="F2821" s="15" t="s">
        <v>175</v>
      </c>
      <c r="G2821" s="17">
        <v>107633.03</v>
      </c>
      <c r="H2821" s="16">
        <v>17</v>
      </c>
      <c r="I2821" s="17">
        <v>20300.96</v>
      </c>
      <c r="J2821" s="16" t="s">
        <v>36</v>
      </c>
      <c r="K2821" s="16">
        <v>2024</v>
      </c>
    </row>
    <row r="2822" spans="1:11" ht="16.5" customHeight="1" x14ac:dyDescent="0.3">
      <c r="A2822" s="10">
        <v>45476</v>
      </c>
      <c r="B2822" s="11" t="s">
        <v>67</v>
      </c>
      <c r="C2822" s="11" t="s">
        <v>18</v>
      </c>
      <c r="D2822" s="12" t="s">
        <v>48</v>
      </c>
      <c r="E2822" s="12" t="s">
        <v>107</v>
      </c>
      <c r="F2822" s="11" t="s">
        <v>160</v>
      </c>
      <c r="G2822" s="13">
        <v>3454.63</v>
      </c>
      <c r="H2822" s="12">
        <v>2</v>
      </c>
      <c r="I2822" s="13">
        <v>419.89</v>
      </c>
      <c r="J2822" s="12" t="s">
        <v>82</v>
      </c>
      <c r="K2822" s="12">
        <v>2024</v>
      </c>
    </row>
    <row r="2823" spans="1:11" ht="16.5" customHeight="1" x14ac:dyDescent="0.3">
      <c r="A2823" s="14">
        <v>45654</v>
      </c>
      <c r="B2823" s="15" t="s">
        <v>39</v>
      </c>
      <c r="C2823" s="15" t="s">
        <v>40</v>
      </c>
      <c r="D2823" s="16" t="s">
        <v>48</v>
      </c>
      <c r="E2823" s="16" t="s">
        <v>62</v>
      </c>
      <c r="F2823" s="15" t="s">
        <v>70</v>
      </c>
      <c r="G2823" s="17">
        <v>9515.35</v>
      </c>
      <c r="H2823" s="16">
        <v>1</v>
      </c>
      <c r="I2823" s="17">
        <v>871.22</v>
      </c>
      <c r="J2823" s="16" t="s">
        <v>21</v>
      </c>
      <c r="K2823" s="16">
        <v>2024</v>
      </c>
    </row>
    <row r="2824" spans="1:11" ht="16.5" customHeight="1" x14ac:dyDescent="0.3">
      <c r="A2824" s="10">
        <v>45574</v>
      </c>
      <c r="B2824" s="11" t="s">
        <v>37</v>
      </c>
      <c r="C2824" s="11" t="s">
        <v>102</v>
      </c>
      <c r="D2824" s="12" t="s">
        <v>13</v>
      </c>
      <c r="E2824" s="12" t="s">
        <v>44</v>
      </c>
      <c r="F2824" s="11" t="s">
        <v>45</v>
      </c>
      <c r="G2824" s="13">
        <v>3598.85</v>
      </c>
      <c r="H2824" s="12">
        <v>1</v>
      </c>
      <c r="I2824" s="13">
        <v>1755.95</v>
      </c>
      <c r="J2824" s="12" t="s">
        <v>96</v>
      </c>
      <c r="K2824" s="12">
        <v>2024</v>
      </c>
    </row>
    <row r="2825" spans="1:11" ht="16.5" customHeight="1" x14ac:dyDescent="0.3">
      <c r="A2825" s="14">
        <v>45644</v>
      </c>
      <c r="B2825" s="15" t="s">
        <v>71</v>
      </c>
      <c r="C2825" s="15" t="s">
        <v>23</v>
      </c>
      <c r="D2825" s="16" t="s">
        <v>13</v>
      </c>
      <c r="E2825" s="16" t="s">
        <v>116</v>
      </c>
      <c r="F2825" s="15" t="s">
        <v>199</v>
      </c>
      <c r="G2825" s="17">
        <v>1065.1500000000001</v>
      </c>
      <c r="H2825" s="16">
        <v>1</v>
      </c>
      <c r="I2825" s="17">
        <v>319.56</v>
      </c>
      <c r="J2825" s="16" t="s">
        <v>21</v>
      </c>
      <c r="K2825" s="16">
        <v>2024</v>
      </c>
    </row>
    <row r="2826" spans="1:11" ht="16.5" customHeight="1" x14ac:dyDescent="0.3">
      <c r="A2826" s="10">
        <v>45451</v>
      </c>
      <c r="B2826" s="11" t="s">
        <v>176</v>
      </c>
      <c r="C2826" s="11" t="s">
        <v>83</v>
      </c>
      <c r="D2826" s="12" t="s">
        <v>48</v>
      </c>
      <c r="E2826" s="12" t="s">
        <v>62</v>
      </c>
      <c r="F2826" s="11" t="s">
        <v>63</v>
      </c>
      <c r="G2826" s="13">
        <v>143971.94</v>
      </c>
      <c r="H2826" s="12">
        <v>7</v>
      </c>
      <c r="I2826" s="13">
        <v>16416.830000000002</v>
      </c>
      <c r="J2826" s="12" t="s">
        <v>26</v>
      </c>
      <c r="K2826" s="12">
        <v>2024</v>
      </c>
    </row>
    <row r="2827" spans="1:11" ht="16.5" customHeight="1" x14ac:dyDescent="0.3">
      <c r="A2827" s="14">
        <v>45552</v>
      </c>
      <c r="B2827" s="15" t="s">
        <v>71</v>
      </c>
      <c r="C2827" s="15" t="s">
        <v>76</v>
      </c>
      <c r="D2827" s="16" t="s">
        <v>13</v>
      </c>
      <c r="E2827" s="16" t="s">
        <v>24</v>
      </c>
      <c r="F2827" s="15" t="s">
        <v>125</v>
      </c>
      <c r="G2827" s="17">
        <v>6064.9</v>
      </c>
      <c r="H2827" s="16">
        <v>2</v>
      </c>
      <c r="I2827" s="18">
        <v>-3906.64</v>
      </c>
      <c r="J2827" s="16" t="s">
        <v>41</v>
      </c>
      <c r="K2827" s="16">
        <v>2024</v>
      </c>
    </row>
    <row r="2828" spans="1:11" ht="16.5" customHeight="1" x14ac:dyDescent="0.3">
      <c r="A2828" s="10">
        <v>45742</v>
      </c>
      <c r="B2828" s="11" t="s">
        <v>51</v>
      </c>
      <c r="C2828" s="11" t="s">
        <v>52</v>
      </c>
      <c r="D2828" s="12" t="s">
        <v>48</v>
      </c>
      <c r="E2828" s="12" t="s">
        <v>62</v>
      </c>
      <c r="F2828" s="11" t="s">
        <v>70</v>
      </c>
      <c r="G2828" s="13">
        <v>19064.759999999998</v>
      </c>
      <c r="H2828" s="12">
        <v>4</v>
      </c>
      <c r="I2828" s="13">
        <v>1443.09</v>
      </c>
      <c r="J2828" s="12" t="s">
        <v>16</v>
      </c>
      <c r="K2828" s="12">
        <v>2025</v>
      </c>
    </row>
    <row r="2829" spans="1:11" ht="16.5" customHeight="1" x14ac:dyDescent="0.3">
      <c r="A2829" s="14">
        <v>45541</v>
      </c>
      <c r="B2829" s="15" t="s">
        <v>39</v>
      </c>
      <c r="C2829" s="15" t="s">
        <v>47</v>
      </c>
      <c r="D2829" s="16" t="s">
        <v>13</v>
      </c>
      <c r="E2829" s="16" t="s">
        <v>44</v>
      </c>
      <c r="F2829" s="15" t="s">
        <v>53</v>
      </c>
      <c r="G2829" s="17">
        <v>5811.97</v>
      </c>
      <c r="H2829" s="16">
        <v>2</v>
      </c>
      <c r="I2829" s="17">
        <v>3032.93</v>
      </c>
      <c r="J2829" s="16" t="s">
        <v>41</v>
      </c>
      <c r="K2829" s="16">
        <v>2024</v>
      </c>
    </row>
    <row r="2830" spans="1:11" ht="16.5" customHeight="1" x14ac:dyDescent="0.3">
      <c r="A2830" s="10">
        <v>45423</v>
      </c>
      <c r="B2830" s="11" t="s">
        <v>69</v>
      </c>
      <c r="C2830" s="11" t="s">
        <v>121</v>
      </c>
      <c r="D2830" s="12" t="s">
        <v>48</v>
      </c>
      <c r="E2830" s="12" t="s">
        <v>62</v>
      </c>
      <c r="F2830" s="11" t="s">
        <v>70</v>
      </c>
      <c r="G2830" s="13">
        <v>71693.23</v>
      </c>
      <c r="H2830" s="12">
        <v>15</v>
      </c>
      <c r="I2830" s="13">
        <v>9242.94</v>
      </c>
      <c r="J2830" s="12" t="s">
        <v>31</v>
      </c>
      <c r="K2830" s="12">
        <v>2024</v>
      </c>
    </row>
    <row r="2831" spans="1:11" ht="16.5" customHeight="1" x14ac:dyDescent="0.3">
      <c r="A2831" s="14">
        <v>45676</v>
      </c>
      <c r="B2831" s="15" t="s">
        <v>11</v>
      </c>
      <c r="C2831" s="15" t="s">
        <v>33</v>
      </c>
      <c r="D2831" s="16" t="s">
        <v>13</v>
      </c>
      <c r="E2831" s="16" t="s">
        <v>56</v>
      </c>
      <c r="F2831" s="15" t="s">
        <v>57</v>
      </c>
      <c r="G2831" s="17">
        <v>1631.28</v>
      </c>
      <c r="H2831" s="16">
        <v>3</v>
      </c>
      <c r="I2831" s="17">
        <v>817.18</v>
      </c>
      <c r="J2831" s="16" t="s">
        <v>170</v>
      </c>
      <c r="K2831" s="16">
        <v>2025</v>
      </c>
    </row>
    <row r="2832" spans="1:11" ht="16.5" customHeight="1" x14ac:dyDescent="0.3">
      <c r="A2832" s="10">
        <v>45418</v>
      </c>
      <c r="B2832" s="11" t="s">
        <v>124</v>
      </c>
      <c r="C2832" s="11" t="s">
        <v>55</v>
      </c>
      <c r="D2832" s="12" t="s">
        <v>13</v>
      </c>
      <c r="E2832" s="12" t="s">
        <v>56</v>
      </c>
      <c r="F2832" s="11" t="s">
        <v>57</v>
      </c>
      <c r="G2832" s="13">
        <v>1976.76</v>
      </c>
      <c r="H2832" s="12">
        <v>5</v>
      </c>
      <c r="I2832" s="13">
        <v>856.6</v>
      </c>
      <c r="J2832" s="12" t="s">
        <v>31</v>
      </c>
      <c r="K2832" s="12">
        <v>2024</v>
      </c>
    </row>
    <row r="2833" spans="1:11" ht="16.5" customHeight="1" x14ac:dyDescent="0.3">
      <c r="A2833" s="14">
        <v>45646</v>
      </c>
      <c r="B2833" s="15" t="s">
        <v>126</v>
      </c>
      <c r="C2833" s="15" t="s">
        <v>99</v>
      </c>
      <c r="D2833" s="16" t="s">
        <v>13</v>
      </c>
      <c r="E2833" s="16" t="s">
        <v>24</v>
      </c>
      <c r="F2833" s="15" t="s">
        <v>125</v>
      </c>
      <c r="G2833" s="17">
        <v>1370.99</v>
      </c>
      <c r="H2833" s="16">
        <v>2</v>
      </c>
      <c r="I2833" s="17">
        <v>520.73</v>
      </c>
      <c r="J2833" s="16" t="s">
        <v>21</v>
      </c>
      <c r="K2833" s="16">
        <v>2024</v>
      </c>
    </row>
    <row r="2834" spans="1:11" ht="16.5" customHeight="1" x14ac:dyDescent="0.3">
      <c r="A2834" s="10">
        <v>45651</v>
      </c>
      <c r="B2834" s="11" t="s">
        <v>95</v>
      </c>
      <c r="C2834" s="11" t="s">
        <v>111</v>
      </c>
      <c r="D2834" s="12" t="s">
        <v>28</v>
      </c>
      <c r="E2834" s="12" t="s">
        <v>34</v>
      </c>
      <c r="F2834" s="11" t="s">
        <v>92</v>
      </c>
      <c r="G2834" s="13">
        <v>1468.58</v>
      </c>
      <c r="H2834" s="12">
        <v>2</v>
      </c>
      <c r="I2834" s="13">
        <v>352.9</v>
      </c>
      <c r="J2834" s="12" t="s">
        <v>21</v>
      </c>
      <c r="K2834" s="12">
        <v>2024</v>
      </c>
    </row>
    <row r="2835" spans="1:11" ht="16.5" customHeight="1" x14ac:dyDescent="0.3">
      <c r="A2835" s="14">
        <v>45617</v>
      </c>
      <c r="B2835" s="15" t="s">
        <v>69</v>
      </c>
      <c r="C2835" s="15" t="s">
        <v>93</v>
      </c>
      <c r="D2835" s="16" t="s">
        <v>13</v>
      </c>
      <c r="E2835" s="16" t="s">
        <v>73</v>
      </c>
      <c r="F2835" s="15" t="s">
        <v>167</v>
      </c>
      <c r="G2835" s="17">
        <v>10691.84</v>
      </c>
      <c r="H2835" s="16">
        <v>6</v>
      </c>
      <c r="I2835" s="17">
        <v>755.12</v>
      </c>
      <c r="J2835" s="16" t="s">
        <v>46</v>
      </c>
      <c r="K2835" s="16">
        <v>2024</v>
      </c>
    </row>
    <row r="2836" spans="1:11" ht="16.5" customHeight="1" x14ac:dyDescent="0.3">
      <c r="A2836" s="10">
        <v>45419</v>
      </c>
      <c r="B2836" s="11" t="s">
        <v>64</v>
      </c>
      <c r="C2836" s="11" t="s">
        <v>121</v>
      </c>
      <c r="D2836" s="12" t="s">
        <v>13</v>
      </c>
      <c r="E2836" s="12" t="s">
        <v>44</v>
      </c>
      <c r="F2836" s="11" t="s">
        <v>97</v>
      </c>
      <c r="G2836" s="13">
        <v>1267.1600000000001</v>
      </c>
      <c r="H2836" s="12">
        <v>3</v>
      </c>
      <c r="I2836" s="13">
        <v>387.58</v>
      </c>
      <c r="J2836" s="12" t="s">
        <v>31</v>
      </c>
      <c r="K2836" s="12">
        <v>2024</v>
      </c>
    </row>
    <row r="2837" spans="1:11" ht="16.5" customHeight="1" x14ac:dyDescent="0.3">
      <c r="A2837" s="14">
        <v>45604</v>
      </c>
      <c r="B2837" s="15" t="s">
        <v>142</v>
      </c>
      <c r="C2837" s="15" t="s">
        <v>12</v>
      </c>
      <c r="D2837" s="16" t="s">
        <v>48</v>
      </c>
      <c r="E2837" s="16" t="s">
        <v>62</v>
      </c>
      <c r="F2837" s="15" t="s">
        <v>70</v>
      </c>
      <c r="G2837" s="17">
        <v>31492.89</v>
      </c>
      <c r="H2837" s="16">
        <v>3</v>
      </c>
      <c r="I2837" s="17">
        <v>3606.27</v>
      </c>
      <c r="J2837" s="16" t="s">
        <v>46</v>
      </c>
      <c r="K2837" s="16">
        <v>2024</v>
      </c>
    </row>
    <row r="2838" spans="1:11" ht="16.5" customHeight="1" x14ac:dyDescent="0.3">
      <c r="A2838" s="10">
        <v>45508</v>
      </c>
      <c r="B2838" s="11" t="s">
        <v>75</v>
      </c>
      <c r="C2838" s="11" t="s">
        <v>52</v>
      </c>
      <c r="D2838" s="12" t="s">
        <v>13</v>
      </c>
      <c r="E2838" s="12" t="s">
        <v>112</v>
      </c>
      <c r="F2838" s="11" t="s">
        <v>134</v>
      </c>
      <c r="G2838" s="13">
        <v>308.02</v>
      </c>
      <c r="H2838" s="12">
        <v>1</v>
      </c>
      <c r="I2838" s="13">
        <v>133.22</v>
      </c>
      <c r="J2838" s="12" t="s">
        <v>36</v>
      </c>
      <c r="K2838" s="12">
        <v>2024</v>
      </c>
    </row>
    <row r="2839" spans="1:11" ht="16.5" customHeight="1" x14ac:dyDescent="0.3">
      <c r="A2839" s="14">
        <v>45514</v>
      </c>
      <c r="B2839" s="15" t="s">
        <v>165</v>
      </c>
      <c r="C2839" s="15" t="s">
        <v>65</v>
      </c>
      <c r="D2839" s="16" t="s">
        <v>28</v>
      </c>
      <c r="E2839" s="16" t="s">
        <v>29</v>
      </c>
      <c r="F2839" s="15" t="s">
        <v>148</v>
      </c>
      <c r="G2839" s="17">
        <v>37128.160000000003</v>
      </c>
      <c r="H2839" s="16">
        <v>2</v>
      </c>
      <c r="I2839" s="17">
        <v>9802.59</v>
      </c>
      <c r="J2839" s="16" t="s">
        <v>36</v>
      </c>
      <c r="K2839" s="16">
        <v>2024</v>
      </c>
    </row>
    <row r="2840" spans="1:11" ht="16.5" customHeight="1" x14ac:dyDescent="0.3">
      <c r="A2840" s="10">
        <v>45744</v>
      </c>
      <c r="B2840" s="11" t="s">
        <v>17</v>
      </c>
      <c r="C2840" s="11" t="s">
        <v>43</v>
      </c>
      <c r="D2840" s="12" t="s">
        <v>48</v>
      </c>
      <c r="E2840" s="12" t="s">
        <v>107</v>
      </c>
      <c r="F2840" s="11" t="s">
        <v>157</v>
      </c>
      <c r="G2840" s="13">
        <v>23353.95</v>
      </c>
      <c r="H2840" s="12">
        <v>2</v>
      </c>
      <c r="I2840" s="13">
        <v>3828.09</v>
      </c>
      <c r="J2840" s="12" t="s">
        <v>16</v>
      </c>
      <c r="K2840" s="12">
        <v>2025</v>
      </c>
    </row>
    <row r="2841" spans="1:11" ht="16.5" customHeight="1" x14ac:dyDescent="0.3">
      <c r="A2841" s="14">
        <v>45711</v>
      </c>
      <c r="B2841" s="15" t="s">
        <v>122</v>
      </c>
      <c r="C2841" s="15" t="s">
        <v>76</v>
      </c>
      <c r="D2841" s="16" t="s">
        <v>13</v>
      </c>
      <c r="E2841" s="16" t="s">
        <v>24</v>
      </c>
      <c r="F2841" s="15" t="s">
        <v>91</v>
      </c>
      <c r="G2841" s="17">
        <v>6778.73</v>
      </c>
      <c r="H2841" s="16">
        <v>2</v>
      </c>
      <c r="I2841" s="17">
        <v>1916.43</v>
      </c>
      <c r="J2841" s="16" t="s">
        <v>78</v>
      </c>
      <c r="K2841" s="16">
        <v>2025</v>
      </c>
    </row>
    <row r="2842" spans="1:11" ht="16.5" customHeight="1" x14ac:dyDescent="0.3">
      <c r="A2842" s="10">
        <v>45576</v>
      </c>
      <c r="B2842" s="11" t="s">
        <v>103</v>
      </c>
      <c r="C2842" s="11" t="s">
        <v>153</v>
      </c>
      <c r="D2842" s="12" t="s">
        <v>13</v>
      </c>
      <c r="E2842" s="12" t="s">
        <v>44</v>
      </c>
      <c r="F2842" s="11" t="s">
        <v>45</v>
      </c>
      <c r="G2842" s="13">
        <v>472.25</v>
      </c>
      <c r="H2842" s="12">
        <v>1</v>
      </c>
      <c r="I2842" s="13">
        <v>143.04</v>
      </c>
      <c r="J2842" s="12" t="s">
        <v>96</v>
      </c>
      <c r="K2842" s="12">
        <v>2024</v>
      </c>
    </row>
    <row r="2843" spans="1:11" ht="16.5" customHeight="1" x14ac:dyDescent="0.3">
      <c r="A2843" s="14">
        <v>45387</v>
      </c>
      <c r="B2843" s="15" t="s">
        <v>106</v>
      </c>
      <c r="C2843" s="15" t="s">
        <v>33</v>
      </c>
      <c r="D2843" s="16" t="s">
        <v>28</v>
      </c>
      <c r="E2843" s="16" t="s">
        <v>29</v>
      </c>
      <c r="F2843" s="15" t="s">
        <v>104</v>
      </c>
      <c r="G2843" s="17">
        <v>92460.2</v>
      </c>
      <c r="H2843" s="16">
        <v>3</v>
      </c>
      <c r="I2843" s="17">
        <v>26117.47</v>
      </c>
      <c r="J2843" s="16" t="s">
        <v>105</v>
      </c>
      <c r="K2843" s="16">
        <v>2024</v>
      </c>
    </row>
    <row r="2844" spans="1:11" ht="16.5" customHeight="1" x14ac:dyDescent="0.3">
      <c r="A2844" s="10">
        <v>45570</v>
      </c>
      <c r="B2844" s="11" t="s">
        <v>138</v>
      </c>
      <c r="C2844" s="11" t="s">
        <v>153</v>
      </c>
      <c r="D2844" s="12" t="s">
        <v>48</v>
      </c>
      <c r="E2844" s="12" t="s">
        <v>107</v>
      </c>
      <c r="F2844" s="11" t="s">
        <v>157</v>
      </c>
      <c r="G2844" s="13">
        <v>10906.76</v>
      </c>
      <c r="H2844" s="12">
        <v>3</v>
      </c>
      <c r="I2844" s="13">
        <v>2291.04</v>
      </c>
      <c r="J2844" s="12" t="s">
        <v>96</v>
      </c>
      <c r="K2844" s="12">
        <v>2024</v>
      </c>
    </row>
    <row r="2845" spans="1:11" ht="16.5" customHeight="1" x14ac:dyDescent="0.3">
      <c r="A2845" s="14">
        <v>45491</v>
      </c>
      <c r="B2845" s="15" t="s">
        <v>22</v>
      </c>
      <c r="C2845" s="15" t="s">
        <v>99</v>
      </c>
      <c r="D2845" s="16" t="s">
        <v>28</v>
      </c>
      <c r="E2845" s="16" t="s">
        <v>34</v>
      </c>
      <c r="F2845" s="15" t="s">
        <v>92</v>
      </c>
      <c r="G2845" s="17">
        <v>2932.55</v>
      </c>
      <c r="H2845" s="16">
        <v>2</v>
      </c>
      <c r="I2845" s="17">
        <v>654.78</v>
      </c>
      <c r="J2845" s="16" t="s">
        <v>82</v>
      </c>
      <c r="K2845" s="16">
        <v>2024</v>
      </c>
    </row>
    <row r="2846" spans="1:11" ht="16.5" customHeight="1" x14ac:dyDescent="0.3">
      <c r="A2846" s="10">
        <v>45530</v>
      </c>
      <c r="B2846" s="11" t="s">
        <v>54</v>
      </c>
      <c r="C2846" s="11" t="s">
        <v>12</v>
      </c>
      <c r="D2846" s="12" t="s">
        <v>28</v>
      </c>
      <c r="E2846" s="12" t="s">
        <v>29</v>
      </c>
      <c r="F2846" s="11" t="s">
        <v>104</v>
      </c>
      <c r="G2846" s="13">
        <v>37741.26</v>
      </c>
      <c r="H2846" s="12">
        <v>1</v>
      </c>
      <c r="I2846" s="13">
        <v>4343.28</v>
      </c>
      <c r="J2846" s="12" t="s">
        <v>36</v>
      </c>
      <c r="K2846" s="12">
        <v>2024</v>
      </c>
    </row>
    <row r="2847" spans="1:11" ht="16.5" customHeight="1" x14ac:dyDescent="0.3">
      <c r="A2847" s="14">
        <v>45537</v>
      </c>
      <c r="B2847" s="15" t="s">
        <v>178</v>
      </c>
      <c r="C2847" s="15" t="s">
        <v>80</v>
      </c>
      <c r="D2847" s="16" t="s">
        <v>13</v>
      </c>
      <c r="E2847" s="16" t="s">
        <v>24</v>
      </c>
      <c r="F2847" s="15" t="s">
        <v>25</v>
      </c>
      <c r="G2847" s="17">
        <v>849.48</v>
      </c>
      <c r="H2847" s="16">
        <v>2</v>
      </c>
      <c r="I2847" s="18">
        <v>-619.19000000000005</v>
      </c>
      <c r="J2847" s="16" t="s">
        <v>41</v>
      </c>
      <c r="K2847" s="16">
        <v>2024</v>
      </c>
    </row>
    <row r="2848" spans="1:11" ht="16.5" customHeight="1" x14ac:dyDescent="0.3">
      <c r="A2848" s="10">
        <v>45710</v>
      </c>
      <c r="B2848" s="11" t="s">
        <v>172</v>
      </c>
      <c r="C2848" s="11" t="s">
        <v>99</v>
      </c>
      <c r="D2848" s="12" t="s">
        <v>13</v>
      </c>
      <c r="E2848" s="12" t="s">
        <v>24</v>
      </c>
      <c r="F2848" s="11" t="s">
        <v>84</v>
      </c>
      <c r="G2848" s="13">
        <v>243.93</v>
      </c>
      <c r="H2848" s="12">
        <v>2</v>
      </c>
      <c r="I2848" s="19">
        <v>-224</v>
      </c>
      <c r="J2848" s="12" t="s">
        <v>78</v>
      </c>
      <c r="K2848" s="12">
        <v>2025</v>
      </c>
    </row>
    <row r="2849" spans="1:11" ht="16.5" customHeight="1" x14ac:dyDescent="0.3">
      <c r="A2849" s="14">
        <v>45652</v>
      </c>
      <c r="B2849" s="15" t="s">
        <v>17</v>
      </c>
      <c r="C2849" s="15" t="s">
        <v>80</v>
      </c>
      <c r="D2849" s="16" t="s">
        <v>13</v>
      </c>
      <c r="E2849" s="16" t="s">
        <v>24</v>
      </c>
      <c r="F2849" s="15" t="s">
        <v>125</v>
      </c>
      <c r="G2849" s="17">
        <v>8727.7999999999993</v>
      </c>
      <c r="H2849" s="16">
        <v>1</v>
      </c>
      <c r="I2849" s="17">
        <v>3092.69</v>
      </c>
      <c r="J2849" s="16" t="s">
        <v>21</v>
      </c>
      <c r="K2849" s="16">
        <v>2024</v>
      </c>
    </row>
    <row r="2850" spans="1:11" ht="16.5" customHeight="1" x14ac:dyDescent="0.3">
      <c r="A2850" s="10">
        <v>45526</v>
      </c>
      <c r="B2850" s="11" t="s">
        <v>17</v>
      </c>
      <c r="C2850" s="11" t="s">
        <v>43</v>
      </c>
      <c r="D2850" s="12" t="s">
        <v>13</v>
      </c>
      <c r="E2850" s="12" t="s">
        <v>24</v>
      </c>
      <c r="F2850" s="11" t="s">
        <v>91</v>
      </c>
      <c r="G2850" s="13">
        <v>2263.15</v>
      </c>
      <c r="H2850" s="12">
        <v>7</v>
      </c>
      <c r="I2850" s="19">
        <v>-1778.21</v>
      </c>
      <c r="J2850" s="12" t="s">
        <v>36</v>
      </c>
      <c r="K2850" s="12">
        <v>2024</v>
      </c>
    </row>
    <row r="2851" spans="1:11" ht="16.5" customHeight="1" x14ac:dyDescent="0.3">
      <c r="A2851" s="14">
        <v>45584</v>
      </c>
      <c r="B2851" s="15" t="s">
        <v>79</v>
      </c>
      <c r="C2851" s="15" t="s">
        <v>23</v>
      </c>
      <c r="D2851" s="16" t="s">
        <v>13</v>
      </c>
      <c r="E2851" s="16" t="s">
        <v>116</v>
      </c>
      <c r="F2851" s="15" t="s">
        <v>117</v>
      </c>
      <c r="G2851" s="17">
        <v>4584.3</v>
      </c>
      <c r="H2851" s="16">
        <v>3</v>
      </c>
      <c r="I2851" s="17">
        <v>1761.12</v>
      </c>
      <c r="J2851" s="16" t="s">
        <v>96</v>
      </c>
      <c r="K2851" s="16">
        <v>2024</v>
      </c>
    </row>
    <row r="2852" spans="1:11" ht="16.5" customHeight="1" x14ac:dyDescent="0.3">
      <c r="A2852" s="10">
        <v>45586</v>
      </c>
      <c r="B2852" s="11" t="s">
        <v>95</v>
      </c>
      <c r="C2852" s="11" t="s">
        <v>121</v>
      </c>
      <c r="D2852" s="12" t="s">
        <v>13</v>
      </c>
      <c r="E2852" s="12" t="s">
        <v>73</v>
      </c>
      <c r="F2852" s="11" t="s">
        <v>167</v>
      </c>
      <c r="G2852" s="13">
        <v>2581.2399999999998</v>
      </c>
      <c r="H2852" s="12">
        <v>7</v>
      </c>
      <c r="I2852" s="13">
        <v>176.87</v>
      </c>
      <c r="J2852" s="12" t="s">
        <v>96</v>
      </c>
      <c r="K2852" s="12">
        <v>2024</v>
      </c>
    </row>
    <row r="2853" spans="1:11" ht="16.5" customHeight="1" x14ac:dyDescent="0.3">
      <c r="A2853" s="14">
        <v>45477</v>
      </c>
      <c r="B2853" s="15" t="s">
        <v>165</v>
      </c>
      <c r="C2853" s="15" t="s">
        <v>83</v>
      </c>
      <c r="D2853" s="16" t="s">
        <v>13</v>
      </c>
      <c r="E2853" s="16" t="s">
        <v>44</v>
      </c>
      <c r="F2853" s="15" t="s">
        <v>156</v>
      </c>
      <c r="G2853" s="17">
        <v>526.34</v>
      </c>
      <c r="H2853" s="16">
        <v>2</v>
      </c>
      <c r="I2853" s="17">
        <v>179.51</v>
      </c>
      <c r="J2853" s="16" t="s">
        <v>82</v>
      </c>
      <c r="K2853" s="16">
        <v>2024</v>
      </c>
    </row>
    <row r="2854" spans="1:11" ht="16.5" customHeight="1" x14ac:dyDescent="0.3">
      <c r="A2854" s="10">
        <v>45637</v>
      </c>
      <c r="B2854" s="11" t="s">
        <v>69</v>
      </c>
      <c r="C2854" s="11" t="s">
        <v>55</v>
      </c>
      <c r="D2854" s="12" t="s">
        <v>13</v>
      </c>
      <c r="E2854" s="12" t="s">
        <v>14</v>
      </c>
      <c r="F2854" s="11" t="s">
        <v>161</v>
      </c>
      <c r="G2854" s="13">
        <v>631.04</v>
      </c>
      <c r="H2854" s="12">
        <v>2</v>
      </c>
      <c r="I2854" s="13">
        <v>194.3</v>
      </c>
      <c r="J2854" s="12" t="s">
        <v>21</v>
      </c>
      <c r="K2854" s="12">
        <v>2024</v>
      </c>
    </row>
    <row r="2855" spans="1:11" ht="16.5" customHeight="1" x14ac:dyDescent="0.3">
      <c r="A2855" s="14">
        <v>45394</v>
      </c>
      <c r="B2855" s="15" t="s">
        <v>124</v>
      </c>
      <c r="C2855" s="15" t="s">
        <v>99</v>
      </c>
      <c r="D2855" s="16" t="s">
        <v>13</v>
      </c>
      <c r="E2855" s="16" t="s">
        <v>24</v>
      </c>
      <c r="F2855" s="15" t="s">
        <v>91</v>
      </c>
      <c r="G2855" s="17">
        <v>85.54</v>
      </c>
      <c r="H2855" s="16">
        <v>1</v>
      </c>
      <c r="I2855" s="18">
        <v>-73.88</v>
      </c>
      <c r="J2855" s="16" t="s">
        <v>105</v>
      </c>
      <c r="K2855" s="16">
        <v>2024</v>
      </c>
    </row>
    <row r="2856" spans="1:11" ht="16.5" customHeight="1" x14ac:dyDescent="0.3">
      <c r="A2856" s="10">
        <v>45413</v>
      </c>
      <c r="B2856" s="11" t="s">
        <v>17</v>
      </c>
      <c r="C2856" s="11" t="s">
        <v>47</v>
      </c>
      <c r="D2856" s="12" t="s">
        <v>48</v>
      </c>
      <c r="E2856" s="12" t="s">
        <v>62</v>
      </c>
      <c r="F2856" s="11" t="s">
        <v>110</v>
      </c>
      <c r="G2856" s="13">
        <v>44665.919999999998</v>
      </c>
      <c r="H2856" s="12">
        <v>4</v>
      </c>
      <c r="I2856" s="13">
        <v>22608.05</v>
      </c>
      <c r="J2856" s="12" t="s">
        <v>31</v>
      </c>
      <c r="K2856" s="12">
        <v>2024</v>
      </c>
    </row>
    <row r="2857" spans="1:11" ht="16.5" customHeight="1" x14ac:dyDescent="0.3">
      <c r="A2857" s="14">
        <v>45647</v>
      </c>
      <c r="B2857" s="15" t="s">
        <v>126</v>
      </c>
      <c r="C2857" s="15" t="s">
        <v>23</v>
      </c>
      <c r="D2857" s="16" t="s">
        <v>13</v>
      </c>
      <c r="E2857" s="16" t="s">
        <v>73</v>
      </c>
      <c r="F2857" s="15" t="s">
        <v>127</v>
      </c>
      <c r="G2857" s="17">
        <v>125617.83</v>
      </c>
      <c r="H2857" s="16">
        <v>2</v>
      </c>
      <c r="I2857" s="17">
        <v>23048.34</v>
      </c>
      <c r="J2857" s="16" t="s">
        <v>21</v>
      </c>
      <c r="K2857" s="16">
        <v>2024</v>
      </c>
    </row>
    <row r="2858" spans="1:11" ht="16.5" customHeight="1" x14ac:dyDescent="0.3">
      <c r="A2858" s="10">
        <v>45726</v>
      </c>
      <c r="B2858" s="11" t="s">
        <v>124</v>
      </c>
      <c r="C2858" s="11" t="s">
        <v>47</v>
      </c>
      <c r="D2858" s="12" t="s">
        <v>13</v>
      </c>
      <c r="E2858" s="12" t="s">
        <v>24</v>
      </c>
      <c r="F2858" s="11" t="s">
        <v>25</v>
      </c>
      <c r="G2858" s="13">
        <v>68619.5</v>
      </c>
      <c r="H2858" s="12">
        <v>1</v>
      </c>
      <c r="I2858" s="13">
        <v>24523.43</v>
      </c>
      <c r="J2858" s="12" t="s">
        <v>16</v>
      </c>
      <c r="K2858" s="12">
        <v>2025</v>
      </c>
    </row>
    <row r="2859" spans="1:11" ht="16.5" customHeight="1" x14ac:dyDescent="0.3">
      <c r="A2859" s="14">
        <v>45417</v>
      </c>
      <c r="B2859" s="15" t="s">
        <v>106</v>
      </c>
      <c r="C2859" s="15" t="s">
        <v>47</v>
      </c>
      <c r="D2859" s="16" t="s">
        <v>13</v>
      </c>
      <c r="E2859" s="16" t="s">
        <v>44</v>
      </c>
      <c r="F2859" s="15" t="s">
        <v>66</v>
      </c>
      <c r="G2859" s="17">
        <v>5923.43</v>
      </c>
      <c r="H2859" s="16">
        <v>2</v>
      </c>
      <c r="I2859" s="17">
        <v>2670.78</v>
      </c>
      <c r="J2859" s="16" t="s">
        <v>31</v>
      </c>
      <c r="K2859" s="16">
        <v>2024</v>
      </c>
    </row>
    <row r="2860" spans="1:11" ht="16.5" customHeight="1" x14ac:dyDescent="0.3">
      <c r="A2860" s="10">
        <v>45618</v>
      </c>
      <c r="B2860" s="11" t="s">
        <v>39</v>
      </c>
      <c r="C2860" s="11" t="s">
        <v>99</v>
      </c>
      <c r="D2860" s="12" t="s">
        <v>13</v>
      </c>
      <c r="E2860" s="12" t="s">
        <v>73</v>
      </c>
      <c r="F2860" s="11" t="s">
        <v>167</v>
      </c>
      <c r="G2860" s="13">
        <v>3685.57</v>
      </c>
      <c r="H2860" s="12">
        <v>1</v>
      </c>
      <c r="I2860" s="19">
        <v>-206.73</v>
      </c>
      <c r="J2860" s="12" t="s">
        <v>46</v>
      </c>
      <c r="K2860" s="12">
        <v>2024</v>
      </c>
    </row>
    <row r="2861" spans="1:11" ht="16.5" customHeight="1" x14ac:dyDescent="0.3">
      <c r="A2861" s="14">
        <v>45487</v>
      </c>
      <c r="B2861" s="15" t="s">
        <v>178</v>
      </c>
      <c r="C2861" s="15" t="s">
        <v>47</v>
      </c>
      <c r="D2861" s="16" t="s">
        <v>48</v>
      </c>
      <c r="E2861" s="16" t="s">
        <v>62</v>
      </c>
      <c r="F2861" s="15" t="s">
        <v>110</v>
      </c>
      <c r="G2861" s="17">
        <v>9112.74</v>
      </c>
      <c r="H2861" s="16">
        <v>1</v>
      </c>
      <c r="I2861" s="17">
        <v>2689.41</v>
      </c>
      <c r="J2861" s="16" t="s">
        <v>82</v>
      </c>
      <c r="K2861" s="16">
        <v>2024</v>
      </c>
    </row>
    <row r="2862" spans="1:11" ht="16.5" customHeight="1" x14ac:dyDescent="0.3">
      <c r="A2862" s="10">
        <v>45424</v>
      </c>
      <c r="B2862" s="11" t="s">
        <v>86</v>
      </c>
      <c r="C2862" s="11" t="s">
        <v>83</v>
      </c>
      <c r="D2862" s="12" t="s">
        <v>48</v>
      </c>
      <c r="E2862" s="12" t="s">
        <v>62</v>
      </c>
      <c r="F2862" s="11" t="s">
        <v>70</v>
      </c>
      <c r="G2862" s="13">
        <v>21911.64</v>
      </c>
      <c r="H2862" s="12">
        <v>1</v>
      </c>
      <c r="I2862" s="13">
        <v>1879.76</v>
      </c>
      <c r="J2862" s="12" t="s">
        <v>31</v>
      </c>
      <c r="K2862" s="12">
        <v>2024</v>
      </c>
    </row>
    <row r="2863" spans="1:11" ht="16.5" customHeight="1" x14ac:dyDescent="0.3">
      <c r="A2863" s="14">
        <v>45448</v>
      </c>
      <c r="B2863" s="15" t="s">
        <v>17</v>
      </c>
      <c r="C2863" s="15" t="s">
        <v>52</v>
      </c>
      <c r="D2863" s="16" t="s">
        <v>13</v>
      </c>
      <c r="E2863" s="16" t="s">
        <v>44</v>
      </c>
      <c r="F2863" s="15" t="s">
        <v>66</v>
      </c>
      <c r="G2863" s="17">
        <v>664.47</v>
      </c>
      <c r="H2863" s="16">
        <v>2</v>
      </c>
      <c r="I2863" s="17">
        <v>188.25</v>
      </c>
      <c r="J2863" s="16" t="s">
        <v>26</v>
      </c>
      <c r="K2863" s="16">
        <v>2024</v>
      </c>
    </row>
    <row r="2864" spans="1:11" ht="16.5" customHeight="1" x14ac:dyDescent="0.3">
      <c r="A2864" s="10">
        <v>45631</v>
      </c>
      <c r="B2864" s="11" t="s">
        <v>122</v>
      </c>
      <c r="C2864" s="11" t="s">
        <v>111</v>
      </c>
      <c r="D2864" s="12" t="s">
        <v>28</v>
      </c>
      <c r="E2864" s="12" t="s">
        <v>29</v>
      </c>
      <c r="F2864" s="11" t="s">
        <v>201</v>
      </c>
      <c r="G2864" s="13">
        <v>14690.8</v>
      </c>
      <c r="H2864" s="12">
        <v>2</v>
      </c>
      <c r="I2864" s="19">
        <v>-543.49</v>
      </c>
      <c r="J2864" s="12" t="s">
        <v>21</v>
      </c>
      <c r="K2864" s="12">
        <v>2024</v>
      </c>
    </row>
    <row r="2865" spans="1:11" ht="16.5" customHeight="1" x14ac:dyDescent="0.3">
      <c r="A2865" s="14">
        <v>45440</v>
      </c>
      <c r="B2865" s="15" t="s">
        <v>118</v>
      </c>
      <c r="C2865" s="15" t="s">
        <v>111</v>
      </c>
      <c r="D2865" s="16" t="s">
        <v>48</v>
      </c>
      <c r="E2865" s="16" t="s">
        <v>49</v>
      </c>
      <c r="F2865" s="15" t="s">
        <v>68</v>
      </c>
      <c r="G2865" s="17">
        <v>655530.52</v>
      </c>
      <c r="H2865" s="16">
        <v>3</v>
      </c>
      <c r="I2865" s="17">
        <v>80286.92</v>
      </c>
      <c r="J2865" s="16" t="s">
        <v>31</v>
      </c>
      <c r="K2865" s="16">
        <v>2024</v>
      </c>
    </row>
    <row r="2866" spans="1:11" ht="16.5" customHeight="1" x14ac:dyDescent="0.3">
      <c r="A2866" s="10">
        <v>45398</v>
      </c>
      <c r="B2866" s="11" t="s">
        <v>54</v>
      </c>
      <c r="C2866" s="11" t="s">
        <v>40</v>
      </c>
      <c r="D2866" s="12" t="s">
        <v>13</v>
      </c>
      <c r="E2866" s="12" t="s">
        <v>19</v>
      </c>
      <c r="F2866" s="11" t="s">
        <v>152</v>
      </c>
      <c r="G2866" s="13">
        <v>2793.07</v>
      </c>
      <c r="H2866" s="12">
        <v>8</v>
      </c>
      <c r="I2866" s="13">
        <v>438.88</v>
      </c>
      <c r="J2866" s="12" t="s">
        <v>105</v>
      </c>
      <c r="K2866" s="12">
        <v>2024</v>
      </c>
    </row>
    <row r="2867" spans="1:11" ht="16.5" customHeight="1" x14ac:dyDescent="0.3">
      <c r="A2867" s="14">
        <v>45615</v>
      </c>
      <c r="B2867" s="15" t="s">
        <v>54</v>
      </c>
      <c r="C2867" s="15" t="s">
        <v>52</v>
      </c>
      <c r="D2867" s="16" t="s">
        <v>28</v>
      </c>
      <c r="E2867" s="16" t="s">
        <v>34</v>
      </c>
      <c r="F2867" s="15" t="s">
        <v>35</v>
      </c>
      <c r="G2867" s="17">
        <v>5029.91</v>
      </c>
      <c r="H2867" s="16">
        <v>2</v>
      </c>
      <c r="I2867" s="17">
        <v>576.22</v>
      </c>
      <c r="J2867" s="16" t="s">
        <v>46</v>
      </c>
      <c r="K2867" s="16">
        <v>2024</v>
      </c>
    </row>
    <row r="2868" spans="1:11" ht="16.5" customHeight="1" x14ac:dyDescent="0.3">
      <c r="A2868" s="10">
        <v>45604</v>
      </c>
      <c r="B2868" s="11" t="s">
        <v>51</v>
      </c>
      <c r="C2868" s="11" t="s">
        <v>111</v>
      </c>
      <c r="D2868" s="12" t="s">
        <v>28</v>
      </c>
      <c r="E2868" s="12" t="s">
        <v>34</v>
      </c>
      <c r="F2868" s="11" t="s">
        <v>145</v>
      </c>
      <c r="G2868" s="13">
        <v>49634.09</v>
      </c>
      <c r="H2868" s="12">
        <v>2</v>
      </c>
      <c r="I2868" s="19">
        <v>-7738.73</v>
      </c>
      <c r="J2868" s="12" t="s">
        <v>46</v>
      </c>
      <c r="K2868" s="12">
        <v>2024</v>
      </c>
    </row>
    <row r="2869" spans="1:11" ht="16.5" customHeight="1" x14ac:dyDescent="0.3">
      <c r="A2869" s="14">
        <v>45501</v>
      </c>
      <c r="B2869" s="15" t="s">
        <v>98</v>
      </c>
      <c r="C2869" s="15" t="s">
        <v>55</v>
      </c>
      <c r="D2869" s="16" t="s">
        <v>48</v>
      </c>
      <c r="E2869" s="16" t="s">
        <v>107</v>
      </c>
      <c r="F2869" s="15" t="s">
        <v>159</v>
      </c>
      <c r="G2869" s="17">
        <v>1910.97</v>
      </c>
      <c r="H2869" s="16">
        <v>3</v>
      </c>
      <c r="I2869" s="17">
        <v>222.82</v>
      </c>
      <c r="J2869" s="16" t="s">
        <v>82</v>
      </c>
      <c r="K2869" s="16">
        <v>2024</v>
      </c>
    </row>
    <row r="2870" spans="1:11" ht="16.5" customHeight="1" x14ac:dyDescent="0.3">
      <c r="A2870" s="10">
        <v>45388</v>
      </c>
      <c r="B2870" s="11" t="s">
        <v>133</v>
      </c>
      <c r="C2870" s="11" t="s">
        <v>111</v>
      </c>
      <c r="D2870" s="12" t="s">
        <v>13</v>
      </c>
      <c r="E2870" s="12" t="s">
        <v>19</v>
      </c>
      <c r="F2870" s="11" t="s">
        <v>38</v>
      </c>
      <c r="G2870" s="13">
        <v>1666.24</v>
      </c>
      <c r="H2870" s="12">
        <v>10</v>
      </c>
      <c r="I2870" s="13">
        <v>173.65</v>
      </c>
      <c r="J2870" s="12" t="s">
        <v>105</v>
      </c>
      <c r="K2870" s="12">
        <v>2024</v>
      </c>
    </row>
    <row r="2871" spans="1:11" ht="16.5" customHeight="1" x14ac:dyDescent="0.3">
      <c r="A2871" s="14">
        <v>45575</v>
      </c>
      <c r="B2871" s="15" t="s">
        <v>75</v>
      </c>
      <c r="C2871" s="15" t="s">
        <v>33</v>
      </c>
      <c r="D2871" s="16" t="s">
        <v>28</v>
      </c>
      <c r="E2871" s="16" t="s">
        <v>34</v>
      </c>
      <c r="F2871" s="15" t="s">
        <v>189</v>
      </c>
      <c r="G2871" s="17">
        <v>14881.12</v>
      </c>
      <c r="H2871" s="16">
        <v>4</v>
      </c>
      <c r="I2871" s="17">
        <v>1060.96</v>
      </c>
      <c r="J2871" s="16" t="s">
        <v>96</v>
      </c>
      <c r="K2871" s="16">
        <v>2024</v>
      </c>
    </row>
    <row r="2872" spans="1:11" ht="16.5" customHeight="1" x14ac:dyDescent="0.3">
      <c r="A2872" s="10">
        <v>45587</v>
      </c>
      <c r="B2872" s="11" t="s">
        <v>64</v>
      </c>
      <c r="C2872" s="11" t="s">
        <v>43</v>
      </c>
      <c r="D2872" s="12" t="s">
        <v>13</v>
      </c>
      <c r="E2872" s="12" t="s">
        <v>19</v>
      </c>
      <c r="F2872" s="11" t="s">
        <v>20</v>
      </c>
      <c r="G2872" s="13">
        <v>1448.79</v>
      </c>
      <c r="H2872" s="12">
        <v>4</v>
      </c>
      <c r="I2872" s="13">
        <v>336.06</v>
      </c>
      <c r="J2872" s="12" t="s">
        <v>96</v>
      </c>
      <c r="K2872" s="12">
        <v>2024</v>
      </c>
    </row>
    <row r="2873" spans="1:11" ht="16.5" customHeight="1" x14ac:dyDescent="0.3">
      <c r="A2873" s="14">
        <v>45415</v>
      </c>
      <c r="B2873" s="15" t="s">
        <v>58</v>
      </c>
      <c r="C2873" s="15" t="s">
        <v>52</v>
      </c>
      <c r="D2873" s="16" t="s">
        <v>13</v>
      </c>
      <c r="E2873" s="16" t="s">
        <v>24</v>
      </c>
      <c r="F2873" s="15" t="s">
        <v>25</v>
      </c>
      <c r="G2873" s="17">
        <v>3313.62</v>
      </c>
      <c r="H2873" s="16">
        <v>2</v>
      </c>
      <c r="I2873" s="17">
        <v>1235.82</v>
      </c>
      <c r="J2873" s="16" t="s">
        <v>31</v>
      </c>
      <c r="K2873" s="16">
        <v>2024</v>
      </c>
    </row>
    <row r="2874" spans="1:11" ht="16.5" customHeight="1" x14ac:dyDescent="0.3">
      <c r="A2874" s="10">
        <v>45679</v>
      </c>
      <c r="B2874" s="11" t="s">
        <v>39</v>
      </c>
      <c r="C2874" s="11" t="s">
        <v>43</v>
      </c>
      <c r="D2874" s="12" t="s">
        <v>28</v>
      </c>
      <c r="E2874" s="12" t="s">
        <v>34</v>
      </c>
      <c r="F2874" s="11" t="s">
        <v>35</v>
      </c>
      <c r="G2874" s="13">
        <v>1099.3900000000001</v>
      </c>
      <c r="H2874" s="12">
        <v>10</v>
      </c>
      <c r="I2874" s="13">
        <v>336.91</v>
      </c>
      <c r="J2874" s="12" t="s">
        <v>170</v>
      </c>
      <c r="K2874" s="12">
        <v>2025</v>
      </c>
    </row>
    <row r="2875" spans="1:11" ht="16.5" customHeight="1" x14ac:dyDescent="0.3">
      <c r="A2875" s="14">
        <v>45730</v>
      </c>
      <c r="B2875" s="15" t="s">
        <v>101</v>
      </c>
      <c r="C2875" s="15" t="s">
        <v>40</v>
      </c>
      <c r="D2875" s="16" t="s">
        <v>13</v>
      </c>
      <c r="E2875" s="16" t="s">
        <v>44</v>
      </c>
      <c r="F2875" s="15" t="s">
        <v>66</v>
      </c>
      <c r="G2875" s="17">
        <v>3897.25</v>
      </c>
      <c r="H2875" s="16">
        <v>5</v>
      </c>
      <c r="I2875" s="17">
        <v>1694.03</v>
      </c>
      <c r="J2875" s="16" t="s">
        <v>16</v>
      </c>
      <c r="K2875" s="16">
        <v>2025</v>
      </c>
    </row>
    <row r="2876" spans="1:11" ht="16.5" customHeight="1" x14ac:dyDescent="0.3">
      <c r="A2876" s="10">
        <v>45445</v>
      </c>
      <c r="B2876" s="11" t="s">
        <v>90</v>
      </c>
      <c r="C2876" s="11" t="s">
        <v>65</v>
      </c>
      <c r="D2876" s="12" t="s">
        <v>13</v>
      </c>
      <c r="E2876" s="12" t="s">
        <v>19</v>
      </c>
      <c r="F2876" s="11" t="s">
        <v>128</v>
      </c>
      <c r="G2876" s="13">
        <v>1571.97</v>
      </c>
      <c r="H2876" s="12">
        <v>4</v>
      </c>
      <c r="I2876" s="13">
        <v>124.16</v>
      </c>
      <c r="J2876" s="12" t="s">
        <v>26</v>
      </c>
      <c r="K2876" s="12">
        <v>2024</v>
      </c>
    </row>
    <row r="2877" spans="1:11" ht="16.5" customHeight="1" x14ac:dyDescent="0.3">
      <c r="A2877" s="14">
        <v>45720</v>
      </c>
      <c r="B2877" s="15" t="s">
        <v>54</v>
      </c>
      <c r="C2877" s="15" t="s">
        <v>18</v>
      </c>
      <c r="D2877" s="16" t="s">
        <v>48</v>
      </c>
      <c r="E2877" s="16" t="s">
        <v>62</v>
      </c>
      <c r="F2877" s="15" t="s">
        <v>186</v>
      </c>
      <c r="G2877" s="17">
        <v>20644.14</v>
      </c>
      <c r="H2877" s="16">
        <v>6</v>
      </c>
      <c r="I2877" s="17">
        <v>5275.83</v>
      </c>
      <c r="J2877" s="16" t="s">
        <v>16</v>
      </c>
      <c r="K2877" s="16">
        <v>2025</v>
      </c>
    </row>
    <row r="2878" spans="1:11" ht="16.5" customHeight="1" x14ac:dyDescent="0.3">
      <c r="A2878" s="10">
        <v>45586</v>
      </c>
      <c r="B2878" s="11" t="s">
        <v>11</v>
      </c>
      <c r="C2878" s="11" t="s">
        <v>47</v>
      </c>
      <c r="D2878" s="12" t="s">
        <v>13</v>
      </c>
      <c r="E2878" s="12" t="s">
        <v>44</v>
      </c>
      <c r="F2878" s="11" t="s">
        <v>45</v>
      </c>
      <c r="G2878" s="13">
        <v>12922.23</v>
      </c>
      <c r="H2878" s="12">
        <v>2</v>
      </c>
      <c r="I2878" s="13">
        <v>5960.32</v>
      </c>
      <c r="J2878" s="12" t="s">
        <v>96</v>
      </c>
      <c r="K2878" s="12">
        <v>2024</v>
      </c>
    </row>
    <row r="2879" spans="1:11" ht="16.5" customHeight="1" x14ac:dyDescent="0.3">
      <c r="A2879" s="14">
        <v>45586</v>
      </c>
      <c r="B2879" s="15" t="s">
        <v>51</v>
      </c>
      <c r="C2879" s="15" t="s">
        <v>52</v>
      </c>
      <c r="D2879" s="16" t="s">
        <v>48</v>
      </c>
      <c r="E2879" s="16" t="s">
        <v>62</v>
      </c>
      <c r="F2879" s="15" t="s">
        <v>63</v>
      </c>
      <c r="G2879" s="17">
        <v>14787.56</v>
      </c>
      <c r="H2879" s="16">
        <v>7</v>
      </c>
      <c r="I2879" s="17">
        <v>4231.18</v>
      </c>
      <c r="J2879" s="16" t="s">
        <v>96</v>
      </c>
      <c r="K2879" s="16">
        <v>2024</v>
      </c>
    </row>
    <row r="2880" spans="1:11" ht="16.5" customHeight="1" x14ac:dyDescent="0.3">
      <c r="A2880" s="10">
        <v>45521</v>
      </c>
      <c r="B2880" s="11" t="s">
        <v>183</v>
      </c>
      <c r="C2880" s="11" t="s">
        <v>102</v>
      </c>
      <c r="D2880" s="12" t="s">
        <v>13</v>
      </c>
      <c r="E2880" s="12" t="s">
        <v>56</v>
      </c>
      <c r="F2880" s="11" t="s">
        <v>77</v>
      </c>
      <c r="G2880" s="13">
        <v>3513.14</v>
      </c>
      <c r="H2880" s="12">
        <v>3</v>
      </c>
      <c r="I2880" s="13">
        <v>1665.84</v>
      </c>
      <c r="J2880" s="12" t="s">
        <v>36</v>
      </c>
      <c r="K2880" s="12">
        <v>2024</v>
      </c>
    </row>
    <row r="2881" spans="1:11" ht="16.5" customHeight="1" x14ac:dyDescent="0.3">
      <c r="A2881" s="14">
        <v>45457</v>
      </c>
      <c r="B2881" s="15" t="s">
        <v>71</v>
      </c>
      <c r="C2881" s="15" t="s">
        <v>153</v>
      </c>
      <c r="D2881" s="16" t="s">
        <v>13</v>
      </c>
      <c r="E2881" s="16" t="s">
        <v>44</v>
      </c>
      <c r="F2881" s="15" t="s">
        <v>45</v>
      </c>
      <c r="G2881" s="17">
        <v>474.35</v>
      </c>
      <c r="H2881" s="16">
        <v>1</v>
      </c>
      <c r="I2881" s="17">
        <v>198.72</v>
      </c>
      <c r="J2881" s="16" t="s">
        <v>26</v>
      </c>
      <c r="K2881" s="16">
        <v>2024</v>
      </c>
    </row>
    <row r="2882" spans="1:11" ht="16.5" customHeight="1" x14ac:dyDescent="0.3">
      <c r="A2882" s="10">
        <v>45630</v>
      </c>
      <c r="B2882" s="11" t="s">
        <v>124</v>
      </c>
      <c r="C2882" s="11" t="s">
        <v>153</v>
      </c>
      <c r="D2882" s="12" t="s">
        <v>13</v>
      </c>
      <c r="E2882" s="12" t="s">
        <v>19</v>
      </c>
      <c r="F2882" s="11" t="s">
        <v>20</v>
      </c>
      <c r="G2882" s="13">
        <v>1582.44</v>
      </c>
      <c r="H2882" s="12">
        <v>4</v>
      </c>
      <c r="I2882" s="13">
        <v>472.19</v>
      </c>
      <c r="J2882" s="12" t="s">
        <v>21</v>
      </c>
      <c r="K2882" s="12">
        <v>2024</v>
      </c>
    </row>
    <row r="2883" spans="1:11" ht="16.5" customHeight="1" x14ac:dyDescent="0.3">
      <c r="A2883" s="14">
        <v>45651</v>
      </c>
      <c r="B2883" s="15" t="s">
        <v>85</v>
      </c>
      <c r="C2883" s="15" t="s">
        <v>52</v>
      </c>
      <c r="D2883" s="16" t="s">
        <v>48</v>
      </c>
      <c r="E2883" s="16" t="s">
        <v>62</v>
      </c>
      <c r="F2883" s="15" t="s">
        <v>119</v>
      </c>
      <c r="G2883" s="17">
        <v>7121.99</v>
      </c>
      <c r="H2883" s="16">
        <v>2</v>
      </c>
      <c r="I2883" s="17">
        <v>1859.36</v>
      </c>
      <c r="J2883" s="16" t="s">
        <v>21</v>
      </c>
      <c r="K2883" s="16">
        <v>2024</v>
      </c>
    </row>
    <row r="2884" spans="1:11" ht="16.5" customHeight="1" x14ac:dyDescent="0.3">
      <c r="A2884" s="10">
        <v>45607</v>
      </c>
      <c r="B2884" s="11" t="s">
        <v>132</v>
      </c>
      <c r="C2884" s="11" t="s">
        <v>80</v>
      </c>
      <c r="D2884" s="12" t="s">
        <v>48</v>
      </c>
      <c r="E2884" s="12" t="s">
        <v>107</v>
      </c>
      <c r="F2884" s="11" t="s">
        <v>160</v>
      </c>
      <c r="G2884" s="13">
        <v>3597</v>
      </c>
      <c r="H2884" s="12">
        <v>2</v>
      </c>
      <c r="I2884" s="13">
        <v>516.41999999999996</v>
      </c>
      <c r="J2884" s="12" t="s">
        <v>46</v>
      </c>
      <c r="K2884" s="12">
        <v>2024</v>
      </c>
    </row>
    <row r="2885" spans="1:11" ht="16.5" customHeight="1" x14ac:dyDescent="0.3">
      <c r="A2885" s="14">
        <v>45436</v>
      </c>
      <c r="B2885" s="15" t="s">
        <v>90</v>
      </c>
      <c r="C2885" s="15" t="s">
        <v>83</v>
      </c>
      <c r="D2885" s="16" t="s">
        <v>13</v>
      </c>
      <c r="E2885" s="16" t="s">
        <v>19</v>
      </c>
      <c r="F2885" s="15" t="s">
        <v>38</v>
      </c>
      <c r="G2885" s="17">
        <v>1817.66</v>
      </c>
      <c r="H2885" s="16">
        <v>5</v>
      </c>
      <c r="I2885" s="17">
        <v>652.41999999999996</v>
      </c>
      <c r="J2885" s="16" t="s">
        <v>31</v>
      </c>
      <c r="K2885" s="16">
        <v>2024</v>
      </c>
    </row>
    <row r="2886" spans="1:11" ht="16.5" customHeight="1" x14ac:dyDescent="0.3">
      <c r="A2886" s="10">
        <v>45494</v>
      </c>
      <c r="B2886" s="11" t="s">
        <v>132</v>
      </c>
      <c r="C2886" s="11" t="s">
        <v>99</v>
      </c>
      <c r="D2886" s="12" t="s">
        <v>13</v>
      </c>
      <c r="E2886" s="12" t="s">
        <v>44</v>
      </c>
      <c r="F2886" s="11" t="s">
        <v>53</v>
      </c>
      <c r="G2886" s="13">
        <v>4301.1499999999996</v>
      </c>
      <c r="H2886" s="12">
        <v>1</v>
      </c>
      <c r="I2886" s="13">
        <v>2148.3000000000002</v>
      </c>
      <c r="J2886" s="12" t="s">
        <v>82</v>
      </c>
      <c r="K2886" s="12">
        <v>2024</v>
      </c>
    </row>
    <row r="2887" spans="1:11" ht="16.5" customHeight="1" x14ac:dyDescent="0.3">
      <c r="A2887" s="14">
        <v>45541</v>
      </c>
      <c r="B2887" s="15" t="s">
        <v>165</v>
      </c>
      <c r="C2887" s="15" t="s">
        <v>12</v>
      </c>
      <c r="D2887" s="16" t="s">
        <v>13</v>
      </c>
      <c r="E2887" s="16" t="s">
        <v>14</v>
      </c>
      <c r="F2887" s="15" t="s">
        <v>193</v>
      </c>
      <c r="G2887" s="17">
        <v>612.83000000000004</v>
      </c>
      <c r="H2887" s="16">
        <v>4</v>
      </c>
      <c r="I2887" s="17">
        <v>203.83</v>
      </c>
      <c r="J2887" s="16" t="s">
        <v>41</v>
      </c>
      <c r="K2887" s="16">
        <v>2024</v>
      </c>
    </row>
    <row r="2888" spans="1:11" ht="16.5" customHeight="1" x14ac:dyDescent="0.3">
      <c r="A2888" s="10">
        <v>45557</v>
      </c>
      <c r="B2888" s="11" t="s">
        <v>142</v>
      </c>
      <c r="C2888" s="11" t="s">
        <v>40</v>
      </c>
      <c r="D2888" s="12" t="s">
        <v>48</v>
      </c>
      <c r="E2888" s="12" t="s">
        <v>62</v>
      </c>
      <c r="F2888" s="11" t="s">
        <v>63</v>
      </c>
      <c r="G2888" s="13">
        <v>43440.93</v>
      </c>
      <c r="H2888" s="12">
        <v>7</v>
      </c>
      <c r="I2888" s="13">
        <v>5170.6000000000004</v>
      </c>
      <c r="J2888" s="12" t="s">
        <v>41</v>
      </c>
      <c r="K2888" s="12">
        <v>2024</v>
      </c>
    </row>
    <row r="2889" spans="1:11" ht="16.5" customHeight="1" x14ac:dyDescent="0.3">
      <c r="A2889" s="14">
        <v>45482</v>
      </c>
      <c r="B2889" s="15" t="s">
        <v>164</v>
      </c>
      <c r="C2889" s="15" t="s">
        <v>23</v>
      </c>
      <c r="D2889" s="16" t="s">
        <v>13</v>
      </c>
      <c r="E2889" s="16" t="s">
        <v>154</v>
      </c>
      <c r="F2889" s="15" t="s">
        <v>195</v>
      </c>
      <c r="G2889" s="17">
        <v>902.12</v>
      </c>
      <c r="H2889" s="16">
        <v>1</v>
      </c>
      <c r="I2889" s="17">
        <v>75.94</v>
      </c>
      <c r="J2889" s="16" t="s">
        <v>82</v>
      </c>
      <c r="K2889" s="16">
        <v>2024</v>
      </c>
    </row>
    <row r="2890" spans="1:11" ht="16.5" customHeight="1" x14ac:dyDescent="0.3">
      <c r="A2890" s="10">
        <v>45481</v>
      </c>
      <c r="B2890" s="11" t="s">
        <v>85</v>
      </c>
      <c r="C2890" s="11" t="s">
        <v>52</v>
      </c>
      <c r="D2890" s="12" t="s">
        <v>13</v>
      </c>
      <c r="E2890" s="12" t="s">
        <v>44</v>
      </c>
      <c r="F2890" s="11" t="s">
        <v>45</v>
      </c>
      <c r="G2890" s="13">
        <v>765.64</v>
      </c>
      <c r="H2890" s="12">
        <v>2</v>
      </c>
      <c r="I2890" s="13">
        <v>324.51</v>
      </c>
      <c r="J2890" s="12" t="s">
        <v>82</v>
      </c>
      <c r="K2890" s="12">
        <v>2024</v>
      </c>
    </row>
    <row r="2891" spans="1:11" ht="16.5" customHeight="1" x14ac:dyDescent="0.3">
      <c r="A2891" s="14">
        <v>45420</v>
      </c>
      <c r="B2891" s="15" t="s">
        <v>168</v>
      </c>
      <c r="C2891" s="15" t="s">
        <v>83</v>
      </c>
      <c r="D2891" s="16" t="s">
        <v>13</v>
      </c>
      <c r="E2891" s="16" t="s">
        <v>24</v>
      </c>
      <c r="F2891" s="15" t="s">
        <v>25</v>
      </c>
      <c r="G2891" s="17">
        <v>5196.38</v>
      </c>
      <c r="H2891" s="16">
        <v>4</v>
      </c>
      <c r="I2891" s="18">
        <v>-3263.63</v>
      </c>
      <c r="J2891" s="16" t="s">
        <v>31</v>
      </c>
      <c r="K2891" s="16">
        <v>2024</v>
      </c>
    </row>
    <row r="2892" spans="1:11" ht="16.5" customHeight="1" x14ac:dyDescent="0.3">
      <c r="A2892" s="10">
        <v>45436</v>
      </c>
      <c r="B2892" s="11" t="s">
        <v>138</v>
      </c>
      <c r="C2892" s="11" t="s">
        <v>52</v>
      </c>
      <c r="D2892" s="12" t="s">
        <v>28</v>
      </c>
      <c r="E2892" s="12" t="s">
        <v>34</v>
      </c>
      <c r="F2892" s="11" t="s">
        <v>145</v>
      </c>
      <c r="G2892" s="13">
        <v>2963.95</v>
      </c>
      <c r="H2892" s="12">
        <v>5</v>
      </c>
      <c r="I2892" s="13">
        <v>1065.1500000000001</v>
      </c>
      <c r="J2892" s="12" t="s">
        <v>31</v>
      </c>
      <c r="K2892" s="12">
        <v>2024</v>
      </c>
    </row>
    <row r="2893" spans="1:11" ht="16.5" customHeight="1" x14ac:dyDescent="0.3">
      <c r="A2893" s="14">
        <v>45680</v>
      </c>
      <c r="B2893" s="15" t="s">
        <v>114</v>
      </c>
      <c r="C2893" s="15" t="s">
        <v>40</v>
      </c>
      <c r="D2893" s="16" t="s">
        <v>28</v>
      </c>
      <c r="E2893" s="16" t="s">
        <v>146</v>
      </c>
      <c r="F2893" s="15" t="s">
        <v>149</v>
      </c>
      <c r="G2893" s="17">
        <v>123029.64</v>
      </c>
      <c r="H2893" s="16">
        <v>6</v>
      </c>
      <c r="I2893" s="17">
        <v>33525.42</v>
      </c>
      <c r="J2893" s="16" t="s">
        <v>170</v>
      </c>
      <c r="K2893" s="16">
        <v>2025</v>
      </c>
    </row>
    <row r="2894" spans="1:11" ht="16.5" customHeight="1" x14ac:dyDescent="0.3">
      <c r="A2894" s="10">
        <v>45553</v>
      </c>
      <c r="B2894" s="11" t="s">
        <v>79</v>
      </c>
      <c r="C2894" s="11" t="s">
        <v>65</v>
      </c>
      <c r="D2894" s="12" t="s">
        <v>13</v>
      </c>
      <c r="E2894" s="12" t="s">
        <v>44</v>
      </c>
      <c r="F2894" s="11" t="s">
        <v>156</v>
      </c>
      <c r="G2894" s="13">
        <v>3205.89</v>
      </c>
      <c r="H2894" s="12">
        <v>9</v>
      </c>
      <c r="I2894" s="13">
        <v>1430.69</v>
      </c>
      <c r="J2894" s="12" t="s">
        <v>41</v>
      </c>
      <c r="K2894" s="12">
        <v>2024</v>
      </c>
    </row>
    <row r="2895" spans="1:11" ht="16.5" customHeight="1" x14ac:dyDescent="0.3">
      <c r="A2895" s="14">
        <v>45719</v>
      </c>
      <c r="B2895" s="15" t="s">
        <v>79</v>
      </c>
      <c r="C2895" s="15" t="s">
        <v>40</v>
      </c>
      <c r="D2895" s="16" t="s">
        <v>13</v>
      </c>
      <c r="E2895" s="16" t="s">
        <v>112</v>
      </c>
      <c r="F2895" s="15" t="s">
        <v>134</v>
      </c>
      <c r="G2895" s="17">
        <v>229.21</v>
      </c>
      <c r="H2895" s="16">
        <v>1</v>
      </c>
      <c r="I2895" s="17">
        <v>78.28</v>
      </c>
      <c r="J2895" s="16" t="s">
        <v>16</v>
      </c>
      <c r="K2895" s="16">
        <v>2025</v>
      </c>
    </row>
    <row r="2896" spans="1:11" ht="16.5" customHeight="1" x14ac:dyDescent="0.3">
      <c r="A2896" s="10">
        <v>45601</v>
      </c>
      <c r="B2896" s="11" t="s">
        <v>172</v>
      </c>
      <c r="C2896" s="11" t="s">
        <v>93</v>
      </c>
      <c r="D2896" s="12" t="s">
        <v>13</v>
      </c>
      <c r="E2896" s="12" t="s">
        <v>73</v>
      </c>
      <c r="F2896" s="11" t="s">
        <v>87</v>
      </c>
      <c r="G2896" s="13">
        <v>40919.93</v>
      </c>
      <c r="H2896" s="12">
        <v>6</v>
      </c>
      <c r="I2896" s="13">
        <v>834.57</v>
      </c>
      <c r="J2896" s="12" t="s">
        <v>46</v>
      </c>
      <c r="K2896" s="12">
        <v>2024</v>
      </c>
    </row>
    <row r="2897" spans="1:11" ht="16.5" customHeight="1" x14ac:dyDescent="0.3">
      <c r="A2897" s="14">
        <v>45704</v>
      </c>
      <c r="B2897" s="15" t="s">
        <v>95</v>
      </c>
      <c r="C2897" s="15" t="s">
        <v>111</v>
      </c>
      <c r="D2897" s="16" t="s">
        <v>13</v>
      </c>
      <c r="E2897" s="16" t="s">
        <v>56</v>
      </c>
      <c r="F2897" s="15" t="s">
        <v>197</v>
      </c>
      <c r="G2897" s="17">
        <v>4051.6</v>
      </c>
      <c r="H2897" s="16">
        <v>3</v>
      </c>
      <c r="I2897" s="17">
        <v>1655.53</v>
      </c>
      <c r="J2897" s="16" t="s">
        <v>78</v>
      </c>
      <c r="K2897" s="16">
        <v>2025</v>
      </c>
    </row>
    <row r="2898" spans="1:11" ht="16.5" customHeight="1" x14ac:dyDescent="0.3">
      <c r="A2898" s="10">
        <v>45530</v>
      </c>
      <c r="B2898" s="11" t="s">
        <v>138</v>
      </c>
      <c r="C2898" s="11" t="s">
        <v>52</v>
      </c>
      <c r="D2898" s="12" t="s">
        <v>13</v>
      </c>
      <c r="E2898" s="12" t="s">
        <v>24</v>
      </c>
      <c r="F2898" s="11" t="s">
        <v>125</v>
      </c>
      <c r="G2898" s="13">
        <v>642.14</v>
      </c>
      <c r="H2898" s="12">
        <v>2</v>
      </c>
      <c r="I2898" s="13">
        <v>213.31</v>
      </c>
      <c r="J2898" s="12" t="s">
        <v>36</v>
      </c>
      <c r="K2898" s="12">
        <v>2024</v>
      </c>
    </row>
    <row r="2899" spans="1:11" ht="16.5" customHeight="1" x14ac:dyDescent="0.3">
      <c r="A2899" s="14">
        <v>45543</v>
      </c>
      <c r="B2899" s="15" t="s">
        <v>51</v>
      </c>
      <c r="C2899" s="15" t="s">
        <v>93</v>
      </c>
      <c r="D2899" s="16" t="s">
        <v>48</v>
      </c>
      <c r="E2899" s="16" t="s">
        <v>107</v>
      </c>
      <c r="F2899" s="15" t="s">
        <v>175</v>
      </c>
      <c r="G2899" s="17">
        <v>7876.61</v>
      </c>
      <c r="H2899" s="16">
        <v>5</v>
      </c>
      <c r="I2899" s="17">
        <v>1527.12</v>
      </c>
      <c r="J2899" s="16" t="s">
        <v>41</v>
      </c>
      <c r="K2899" s="16">
        <v>2024</v>
      </c>
    </row>
    <row r="2900" spans="1:11" ht="16.5" customHeight="1" x14ac:dyDescent="0.3">
      <c r="A2900" s="10">
        <v>45483</v>
      </c>
      <c r="B2900" s="11" t="s">
        <v>51</v>
      </c>
      <c r="C2900" s="11" t="s">
        <v>121</v>
      </c>
      <c r="D2900" s="12" t="s">
        <v>28</v>
      </c>
      <c r="E2900" s="12" t="s">
        <v>60</v>
      </c>
      <c r="F2900" s="11" t="s">
        <v>61</v>
      </c>
      <c r="G2900" s="13">
        <v>196429.46</v>
      </c>
      <c r="H2900" s="12">
        <v>7</v>
      </c>
      <c r="I2900" s="13">
        <v>29305.54</v>
      </c>
      <c r="J2900" s="12" t="s">
        <v>82</v>
      </c>
      <c r="K2900" s="12">
        <v>2024</v>
      </c>
    </row>
    <row r="2901" spans="1:11" ht="16.5" customHeight="1" x14ac:dyDescent="0.3">
      <c r="A2901" s="14">
        <v>45458</v>
      </c>
      <c r="B2901" s="15" t="s">
        <v>115</v>
      </c>
      <c r="C2901" s="15" t="s">
        <v>93</v>
      </c>
      <c r="D2901" s="16" t="s">
        <v>13</v>
      </c>
      <c r="E2901" s="16" t="s">
        <v>44</v>
      </c>
      <c r="F2901" s="15" t="s">
        <v>45</v>
      </c>
      <c r="G2901" s="17">
        <v>1296.22</v>
      </c>
      <c r="H2901" s="16">
        <v>3</v>
      </c>
      <c r="I2901" s="17">
        <v>596.33000000000004</v>
      </c>
      <c r="J2901" s="16" t="s">
        <v>26</v>
      </c>
      <c r="K2901" s="16">
        <v>2024</v>
      </c>
    </row>
    <row r="2902" spans="1:11" ht="16.5" customHeight="1" x14ac:dyDescent="0.3">
      <c r="A2902" s="10">
        <v>45728</v>
      </c>
      <c r="B2902" s="11" t="s">
        <v>138</v>
      </c>
      <c r="C2902" s="11" t="s">
        <v>76</v>
      </c>
      <c r="D2902" s="12" t="s">
        <v>13</v>
      </c>
      <c r="E2902" s="12" t="s">
        <v>116</v>
      </c>
      <c r="F2902" s="11" t="s">
        <v>162</v>
      </c>
      <c r="G2902" s="13">
        <v>91473</v>
      </c>
      <c r="H2902" s="12">
        <v>3</v>
      </c>
      <c r="I2902" s="13">
        <v>7399.23</v>
      </c>
      <c r="J2902" s="12" t="s">
        <v>16</v>
      </c>
      <c r="K2902" s="12">
        <v>2025</v>
      </c>
    </row>
    <row r="2903" spans="1:11" ht="16.5" customHeight="1" x14ac:dyDescent="0.3">
      <c r="A2903" s="14">
        <v>45611</v>
      </c>
      <c r="B2903" s="15" t="s">
        <v>75</v>
      </c>
      <c r="C2903" s="15" t="s">
        <v>52</v>
      </c>
      <c r="D2903" s="16" t="s">
        <v>13</v>
      </c>
      <c r="E2903" s="16" t="s">
        <v>73</v>
      </c>
      <c r="F2903" s="15" t="s">
        <v>173</v>
      </c>
      <c r="G2903" s="17">
        <v>5535.62</v>
      </c>
      <c r="H2903" s="16">
        <v>3</v>
      </c>
      <c r="I2903" s="17">
        <v>1198.19</v>
      </c>
      <c r="J2903" s="16" t="s">
        <v>46</v>
      </c>
      <c r="K2903" s="16">
        <v>2024</v>
      </c>
    </row>
    <row r="2904" spans="1:11" ht="16.5" customHeight="1" x14ac:dyDescent="0.3">
      <c r="A2904" s="10">
        <v>45559</v>
      </c>
      <c r="B2904" s="11" t="s">
        <v>103</v>
      </c>
      <c r="C2904" s="11" t="s">
        <v>40</v>
      </c>
      <c r="D2904" s="12" t="s">
        <v>28</v>
      </c>
      <c r="E2904" s="12" t="s">
        <v>29</v>
      </c>
      <c r="F2904" s="11" t="s">
        <v>171</v>
      </c>
      <c r="G2904" s="13">
        <v>44798.17</v>
      </c>
      <c r="H2904" s="12">
        <v>3</v>
      </c>
      <c r="I2904" s="13">
        <v>6141.75</v>
      </c>
      <c r="J2904" s="12" t="s">
        <v>41</v>
      </c>
      <c r="K2904" s="12">
        <v>2024</v>
      </c>
    </row>
    <row r="2905" spans="1:11" ht="16.5" customHeight="1" x14ac:dyDescent="0.3">
      <c r="A2905" s="14">
        <v>45429</v>
      </c>
      <c r="B2905" s="15" t="s">
        <v>114</v>
      </c>
      <c r="C2905" s="15" t="s">
        <v>111</v>
      </c>
      <c r="D2905" s="16" t="s">
        <v>13</v>
      </c>
      <c r="E2905" s="16" t="s">
        <v>24</v>
      </c>
      <c r="F2905" s="15" t="s">
        <v>84</v>
      </c>
      <c r="G2905" s="17">
        <v>1195.2</v>
      </c>
      <c r="H2905" s="16">
        <v>2</v>
      </c>
      <c r="I2905" s="18">
        <v>-881.34</v>
      </c>
      <c r="J2905" s="16" t="s">
        <v>31</v>
      </c>
      <c r="K2905" s="16">
        <v>2024</v>
      </c>
    </row>
    <row r="2906" spans="1:11" ht="16.5" customHeight="1" x14ac:dyDescent="0.3">
      <c r="A2906" s="10">
        <v>45507</v>
      </c>
      <c r="B2906" s="11" t="s">
        <v>58</v>
      </c>
      <c r="C2906" s="11" t="s">
        <v>76</v>
      </c>
      <c r="D2906" s="12" t="s">
        <v>13</v>
      </c>
      <c r="E2906" s="12" t="s">
        <v>44</v>
      </c>
      <c r="F2906" s="11" t="s">
        <v>156</v>
      </c>
      <c r="G2906" s="13">
        <v>1443.53</v>
      </c>
      <c r="H2906" s="12">
        <v>3</v>
      </c>
      <c r="I2906" s="13">
        <v>440.4</v>
      </c>
      <c r="J2906" s="12" t="s">
        <v>36</v>
      </c>
      <c r="K2906" s="12">
        <v>2024</v>
      </c>
    </row>
    <row r="2907" spans="1:11" ht="16.5" customHeight="1" x14ac:dyDescent="0.3">
      <c r="A2907" s="14">
        <v>45556</v>
      </c>
      <c r="B2907" s="15" t="s">
        <v>172</v>
      </c>
      <c r="C2907" s="15" t="s">
        <v>55</v>
      </c>
      <c r="D2907" s="16" t="s">
        <v>13</v>
      </c>
      <c r="E2907" s="16" t="s">
        <v>14</v>
      </c>
      <c r="F2907" s="15" t="s">
        <v>139</v>
      </c>
      <c r="G2907" s="17">
        <v>3026.64</v>
      </c>
      <c r="H2907" s="16">
        <v>2</v>
      </c>
      <c r="I2907" s="17">
        <v>1279.33</v>
      </c>
      <c r="J2907" s="16" t="s">
        <v>41</v>
      </c>
      <c r="K2907" s="16">
        <v>2024</v>
      </c>
    </row>
    <row r="2908" spans="1:11" ht="16.5" customHeight="1" x14ac:dyDescent="0.3">
      <c r="A2908" s="10">
        <v>45729</v>
      </c>
      <c r="B2908" s="11" t="s">
        <v>133</v>
      </c>
      <c r="C2908" s="11" t="s">
        <v>65</v>
      </c>
      <c r="D2908" s="12" t="s">
        <v>13</v>
      </c>
      <c r="E2908" s="12" t="s">
        <v>44</v>
      </c>
      <c r="F2908" s="11" t="s">
        <v>72</v>
      </c>
      <c r="G2908" s="13">
        <v>5411.01</v>
      </c>
      <c r="H2908" s="12">
        <v>2</v>
      </c>
      <c r="I2908" s="13">
        <v>1899.87</v>
      </c>
      <c r="J2908" s="12" t="s">
        <v>16</v>
      </c>
      <c r="K2908" s="12">
        <v>2025</v>
      </c>
    </row>
    <row r="2909" spans="1:11" ht="16.5" customHeight="1" x14ac:dyDescent="0.3">
      <c r="A2909" s="14">
        <v>45439</v>
      </c>
      <c r="B2909" s="15" t="s">
        <v>58</v>
      </c>
      <c r="C2909" s="15" t="s">
        <v>111</v>
      </c>
      <c r="D2909" s="16" t="s">
        <v>13</v>
      </c>
      <c r="E2909" s="16" t="s">
        <v>24</v>
      </c>
      <c r="F2909" s="15" t="s">
        <v>100</v>
      </c>
      <c r="G2909" s="17">
        <v>91.84</v>
      </c>
      <c r="H2909" s="16">
        <v>1</v>
      </c>
      <c r="I2909" s="18">
        <v>-130.9</v>
      </c>
      <c r="J2909" s="16" t="s">
        <v>31</v>
      </c>
      <c r="K2909" s="16">
        <v>2024</v>
      </c>
    </row>
    <row r="2910" spans="1:11" ht="16.5" customHeight="1" x14ac:dyDescent="0.3">
      <c r="A2910" s="10">
        <v>45399</v>
      </c>
      <c r="B2910" s="11" t="s">
        <v>133</v>
      </c>
      <c r="C2910" s="11" t="s">
        <v>23</v>
      </c>
      <c r="D2910" s="12" t="s">
        <v>28</v>
      </c>
      <c r="E2910" s="12" t="s">
        <v>60</v>
      </c>
      <c r="F2910" s="11" t="s">
        <v>136</v>
      </c>
      <c r="G2910" s="13">
        <v>26555.47</v>
      </c>
      <c r="H2910" s="12">
        <v>3</v>
      </c>
      <c r="I2910" s="13">
        <v>6410.87</v>
      </c>
      <c r="J2910" s="12" t="s">
        <v>105</v>
      </c>
      <c r="K2910" s="12">
        <v>2024</v>
      </c>
    </row>
    <row r="2911" spans="1:11" ht="16.5" customHeight="1" x14ac:dyDescent="0.3">
      <c r="A2911" s="14">
        <v>45547</v>
      </c>
      <c r="B2911" s="15" t="s">
        <v>172</v>
      </c>
      <c r="C2911" s="15" t="s">
        <v>18</v>
      </c>
      <c r="D2911" s="16" t="s">
        <v>48</v>
      </c>
      <c r="E2911" s="16" t="s">
        <v>62</v>
      </c>
      <c r="F2911" s="15" t="s">
        <v>63</v>
      </c>
      <c r="G2911" s="17">
        <v>28794.81</v>
      </c>
      <c r="H2911" s="16">
        <v>2</v>
      </c>
      <c r="I2911" s="17">
        <v>9833.2800000000007</v>
      </c>
      <c r="J2911" s="16" t="s">
        <v>41</v>
      </c>
      <c r="K2911" s="16">
        <v>2024</v>
      </c>
    </row>
    <row r="2912" spans="1:11" ht="16.5" customHeight="1" x14ac:dyDescent="0.3">
      <c r="A2912" s="10">
        <v>45584</v>
      </c>
      <c r="B2912" s="11" t="s">
        <v>164</v>
      </c>
      <c r="C2912" s="11" t="s">
        <v>93</v>
      </c>
      <c r="D2912" s="12" t="s">
        <v>13</v>
      </c>
      <c r="E2912" s="12" t="s">
        <v>154</v>
      </c>
      <c r="F2912" s="11" t="s">
        <v>200</v>
      </c>
      <c r="G2912" s="13">
        <v>6660.5</v>
      </c>
      <c r="H2912" s="12">
        <v>7</v>
      </c>
      <c r="I2912" s="13">
        <v>2140.4699999999998</v>
      </c>
      <c r="J2912" s="12" t="s">
        <v>96</v>
      </c>
      <c r="K2912" s="12">
        <v>2024</v>
      </c>
    </row>
    <row r="2913" spans="1:11" ht="16.5" customHeight="1" x14ac:dyDescent="0.3">
      <c r="A2913" s="14">
        <v>45438</v>
      </c>
      <c r="B2913" s="15" t="s">
        <v>98</v>
      </c>
      <c r="C2913" s="15" t="s">
        <v>40</v>
      </c>
      <c r="D2913" s="16" t="s">
        <v>48</v>
      </c>
      <c r="E2913" s="16" t="s">
        <v>107</v>
      </c>
      <c r="F2913" s="15" t="s">
        <v>175</v>
      </c>
      <c r="G2913" s="17">
        <v>2492.7600000000002</v>
      </c>
      <c r="H2913" s="16">
        <v>1</v>
      </c>
      <c r="I2913" s="17">
        <v>709.51</v>
      </c>
      <c r="J2913" s="16" t="s">
        <v>31</v>
      </c>
      <c r="K2913" s="16">
        <v>2024</v>
      </c>
    </row>
    <row r="2914" spans="1:11" ht="16.5" customHeight="1" x14ac:dyDescent="0.3">
      <c r="A2914" s="10">
        <v>45530</v>
      </c>
      <c r="B2914" s="11" t="s">
        <v>54</v>
      </c>
      <c r="C2914" s="11" t="s">
        <v>121</v>
      </c>
      <c r="D2914" s="12" t="s">
        <v>48</v>
      </c>
      <c r="E2914" s="12" t="s">
        <v>62</v>
      </c>
      <c r="F2914" s="11" t="s">
        <v>110</v>
      </c>
      <c r="G2914" s="13">
        <v>13321.9</v>
      </c>
      <c r="H2914" s="12">
        <v>8</v>
      </c>
      <c r="I2914" s="13">
        <v>1082.45</v>
      </c>
      <c r="J2914" s="12" t="s">
        <v>36</v>
      </c>
      <c r="K2914" s="12">
        <v>2024</v>
      </c>
    </row>
    <row r="2915" spans="1:11" ht="16.5" customHeight="1" x14ac:dyDescent="0.3">
      <c r="A2915" s="14">
        <v>45728</v>
      </c>
      <c r="B2915" s="15" t="s">
        <v>142</v>
      </c>
      <c r="C2915" s="15" t="s">
        <v>18</v>
      </c>
      <c r="D2915" s="16" t="s">
        <v>13</v>
      </c>
      <c r="E2915" s="16" t="s">
        <v>73</v>
      </c>
      <c r="F2915" s="15" t="s">
        <v>109</v>
      </c>
      <c r="G2915" s="17">
        <v>13117.91</v>
      </c>
      <c r="H2915" s="16">
        <v>1</v>
      </c>
      <c r="I2915" s="18">
        <v>-3015.97</v>
      </c>
      <c r="J2915" s="16" t="s">
        <v>16</v>
      </c>
      <c r="K2915" s="16">
        <v>2025</v>
      </c>
    </row>
    <row r="2916" spans="1:11" ht="16.5" customHeight="1" x14ac:dyDescent="0.3">
      <c r="A2916" s="10">
        <v>45530</v>
      </c>
      <c r="B2916" s="11" t="s">
        <v>85</v>
      </c>
      <c r="C2916" s="11" t="s">
        <v>111</v>
      </c>
      <c r="D2916" s="12" t="s">
        <v>13</v>
      </c>
      <c r="E2916" s="12" t="s">
        <v>24</v>
      </c>
      <c r="F2916" s="11" t="s">
        <v>91</v>
      </c>
      <c r="G2916" s="13">
        <v>2059.41</v>
      </c>
      <c r="H2916" s="12">
        <v>3</v>
      </c>
      <c r="I2916" s="13">
        <v>928.85</v>
      </c>
      <c r="J2916" s="12" t="s">
        <v>36</v>
      </c>
      <c r="K2916" s="12">
        <v>2024</v>
      </c>
    </row>
    <row r="2917" spans="1:11" ht="16.5" customHeight="1" x14ac:dyDescent="0.3">
      <c r="A2917" s="14">
        <v>45577</v>
      </c>
      <c r="B2917" s="15" t="s">
        <v>22</v>
      </c>
      <c r="C2917" s="15" t="s">
        <v>43</v>
      </c>
      <c r="D2917" s="16" t="s">
        <v>13</v>
      </c>
      <c r="E2917" s="16" t="s">
        <v>19</v>
      </c>
      <c r="F2917" s="15" t="s">
        <v>198</v>
      </c>
      <c r="G2917" s="17">
        <v>1541.1</v>
      </c>
      <c r="H2917" s="16">
        <v>2</v>
      </c>
      <c r="I2917" s="17">
        <v>344.48</v>
      </c>
      <c r="J2917" s="16" t="s">
        <v>96</v>
      </c>
      <c r="K2917" s="16">
        <v>2024</v>
      </c>
    </row>
    <row r="2918" spans="1:11" ht="16.5" customHeight="1" x14ac:dyDescent="0.3">
      <c r="A2918" s="10">
        <v>45542</v>
      </c>
      <c r="B2918" s="11" t="s">
        <v>11</v>
      </c>
      <c r="C2918" s="11" t="s">
        <v>43</v>
      </c>
      <c r="D2918" s="12" t="s">
        <v>13</v>
      </c>
      <c r="E2918" s="12" t="s">
        <v>24</v>
      </c>
      <c r="F2918" s="11" t="s">
        <v>91</v>
      </c>
      <c r="G2918" s="13">
        <v>4186.63</v>
      </c>
      <c r="H2918" s="12">
        <v>10</v>
      </c>
      <c r="I2918" s="13">
        <v>1526.6</v>
      </c>
      <c r="J2918" s="12" t="s">
        <v>41</v>
      </c>
      <c r="K2918" s="12">
        <v>2024</v>
      </c>
    </row>
    <row r="2919" spans="1:11" ht="16.5" customHeight="1" x14ac:dyDescent="0.3">
      <c r="A2919" s="14">
        <v>45570</v>
      </c>
      <c r="B2919" s="15" t="s">
        <v>150</v>
      </c>
      <c r="C2919" s="15" t="s">
        <v>76</v>
      </c>
      <c r="D2919" s="16" t="s">
        <v>48</v>
      </c>
      <c r="E2919" s="16" t="s">
        <v>62</v>
      </c>
      <c r="F2919" s="15" t="s">
        <v>63</v>
      </c>
      <c r="G2919" s="17">
        <v>28484.6</v>
      </c>
      <c r="H2919" s="16">
        <v>2</v>
      </c>
      <c r="I2919" s="17">
        <v>1568.32</v>
      </c>
      <c r="J2919" s="16" t="s">
        <v>96</v>
      </c>
      <c r="K2919" s="16">
        <v>2024</v>
      </c>
    </row>
    <row r="2920" spans="1:11" ht="16.5" customHeight="1" x14ac:dyDescent="0.3">
      <c r="A2920" s="10">
        <v>45647</v>
      </c>
      <c r="B2920" s="11" t="s">
        <v>122</v>
      </c>
      <c r="C2920" s="11" t="s">
        <v>153</v>
      </c>
      <c r="D2920" s="12" t="s">
        <v>28</v>
      </c>
      <c r="E2920" s="12" t="s">
        <v>29</v>
      </c>
      <c r="F2920" s="11" t="s">
        <v>30</v>
      </c>
      <c r="G2920" s="13">
        <v>29241.55</v>
      </c>
      <c r="H2920" s="12">
        <v>3</v>
      </c>
      <c r="I2920" s="13">
        <v>5369.62</v>
      </c>
      <c r="J2920" s="12" t="s">
        <v>21</v>
      </c>
      <c r="K2920" s="12">
        <v>2024</v>
      </c>
    </row>
    <row r="2921" spans="1:11" ht="16.5" customHeight="1" x14ac:dyDescent="0.3">
      <c r="A2921" s="14">
        <v>45744</v>
      </c>
      <c r="B2921" s="15" t="s">
        <v>88</v>
      </c>
      <c r="C2921" s="15" t="s">
        <v>55</v>
      </c>
      <c r="D2921" s="16" t="s">
        <v>13</v>
      </c>
      <c r="E2921" s="16" t="s">
        <v>24</v>
      </c>
      <c r="F2921" s="15" t="s">
        <v>25</v>
      </c>
      <c r="G2921" s="17">
        <v>13591.72</v>
      </c>
      <c r="H2921" s="16">
        <v>3</v>
      </c>
      <c r="I2921" s="17">
        <v>6200.73</v>
      </c>
      <c r="J2921" s="16" t="s">
        <v>16</v>
      </c>
      <c r="K2921" s="16">
        <v>2025</v>
      </c>
    </row>
    <row r="2922" spans="1:11" ht="16.5" customHeight="1" x14ac:dyDescent="0.3">
      <c r="A2922" s="10">
        <v>45437</v>
      </c>
      <c r="B2922" s="11" t="s">
        <v>158</v>
      </c>
      <c r="C2922" s="11" t="s">
        <v>33</v>
      </c>
      <c r="D2922" s="12" t="s">
        <v>13</v>
      </c>
      <c r="E2922" s="12" t="s">
        <v>44</v>
      </c>
      <c r="F2922" s="11" t="s">
        <v>135</v>
      </c>
      <c r="G2922" s="13">
        <v>14954.93</v>
      </c>
      <c r="H2922" s="12">
        <v>4</v>
      </c>
      <c r="I2922" s="13">
        <v>7476.76</v>
      </c>
      <c r="J2922" s="12" t="s">
        <v>31</v>
      </c>
      <c r="K2922" s="12">
        <v>2024</v>
      </c>
    </row>
    <row r="2923" spans="1:11" ht="16.5" customHeight="1" x14ac:dyDescent="0.3">
      <c r="A2923" s="14">
        <v>45521</v>
      </c>
      <c r="B2923" s="15" t="s">
        <v>32</v>
      </c>
      <c r="C2923" s="15" t="s">
        <v>47</v>
      </c>
      <c r="D2923" s="16" t="s">
        <v>28</v>
      </c>
      <c r="E2923" s="16" t="s">
        <v>34</v>
      </c>
      <c r="F2923" s="15" t="s">
        <v>35</v>
      </c>
      <c r="G2923" s="17">
        <v>10994.99</v>
      </c>
      <c r="H2923" s="16">
        <v>3</v>
      </c>
      <c r="I2923" s="17">
        <v>835.63</v>
      </c>
      <c r="J2923" s="16" t="s">
        <v>36</v>
      </c>
      <c r="K2923" s="16">
        <v>2024</v>
      </c>
    </row>
    <row r="2924" spans="1:11" ht="16.5" customHeight="1" x14ac:dyDescent="0.3">
      <c r="A2924" s="10">
        <v>45701</v>
      </c>
      <c r="B2924" s="11" t="s">
        <v>142</v>
      </c>
      <c r="C2924" s="11" t="s">
        <v>33</v>
      </c>
      <c r="D2924" s="12" t="s">
        <v>13</v>
      </c>
      <c r="E2924" s="12" t="s">
        <v>73</v>
      </c>
      <c r="F2924" s="11" t="s">
        <v>127</v>
      </c>
      <c r="G2924" s="13">
        <v>28387.03</v>
      </c>
      <c r="H2924" s="12">
        <v>3</v>
      </c>
      <c r="I2924" s="13">
        <v>2396.9299999999998</v>
      </c>
      <c r="J2924" s="12" t="s">
        <v>78</v>
      </c>
      <c r="K2924" s="12">
        <v>2025</v>
      </c>
    </row>
    <row r="2925" spans="1:11" ht="16.5" customHeight="1" x14ac:dyDescent="0.3">
      <c r="A2925" s="14">
        <v>45558</v>
      </c>
      <c r="B2925" s="15" t="s">
        <v>58</v>
      </c>
      <c r="C2925" s="15" t="s">
        <v>111</v>
      </c>
      <c r="D2925" s="16" t="s">
        <v>13</v>
      </c>
      <c r="E2925" s="16" t="s">
        <v>24</v>
      </c>
      <c r="F2925" s="15" t="s">
        <v>91</v>
      </c>
      <c r="G2925" s="17">
        <v>1448.11</v>
      </c>
      <c r="H2925" s="16">
        <v>2</v>
      </c>
      <c r="I2925" s="18">
        <v>-2156.42</v>
      </c>
      <c r="J2925" s="16" t="s">
        <v>41</v>
      </c>
      <c r="K2925" s="16">
        <v>2024</v>
      </c>
    </row>
    <row r="2926" spans="1:11" ht="16.5" customHeight="1" x14ac:dyDescent="0.3">
      <c r="A2926" s="10">
        <v>45425</v>
      </c>
      <c r="B2926" s="11" t="s">
        <v>11</v>
      </c>
      <c r="C2926" s="11" t="s">
        <v>65</v>
      </c>
      <c r="D2926" s="12" t="s">
        <v>13</v>
      </c>
      <c r="E2926" s="12" t="s">
        <v>44</v>
      </c>
      <c r="F2926" s="11" t="s">
        <v>66</v>
      </c>
      <c r="G2926" s="13">
        <v>1149.19</v>
      </c>
      <c r="H2926" s="12">
        <v>3</v>
      </c>
      <c r="I2926" s="13">
        <v>321.83999999999997</v>
      </c>
      <c r="J2926" s="12" t="s">
        <v>31</v>
      </c>
      <c r="K2926" s="12">
        <v>2024</v>
      </c>
    </row>
    <row r="2927" spans="1:11" ht="16.5" customHeight="1" x14ac:dyDescent="0.3">
      <c r="A2927" s="14">
        <v>45511</v>
      </c>
      <c r="B2927" s="15" t="s">
        <v>124</v>
      </c>
      <c r="C2927" s="15" t="s">
        <v>83</v>
      </c>
      <c r="D2927" s="16" t="s">
        <v>28</v>
      </c>
      <c r="E2927" s="16" t="s">
        <v>146</v>
      </c>
      <c r="F2927" s="15" t="s">
        <v>202</v>
      </c>
      <c r="G2927" s="17">
        <v>55204.160000000003</v>
      </c>
      <c r="H2927" s="16">
        <v>5</v>
      </c>
      <c r="I2927" s="17">
        <v>3103.25</v>
      </c>
      <c r="J2927" s="16" t="s">
        <v>36</v>
      </c>
      <c r="K2927" s="16">
        <v>2024</v>
      </c>
    </row>
    <row r="2928" spans="1:11" ht="16.5" customHeight="1" x14ac:dyDescent="0.3">
      <c r="A2928" s="10">
        <v>45536</v>
      </c>
      <c r="B2928" s="11" t="s">
        <v>183</v>
      </c>
      <c r="C2928" s="11" t="s">
        <v>80</v>
      </c>
      <c r="D2928" s="12" t="s">
        <v>28</v>
      </c>
      <c r="E2928" s="12" t="s">
        <v>29</v>
      </c>
      <c r="F2928" s="11" t="s">
        <v>201</v>
      </c>
      <c r="G2928" s="13">
        <v>9217.43</v>
      </c>
      <c r="H2928" s="12">
        <v>2</v>
      </c>
      <c r="I2928" s="13">
        <v>910.84</v>
      </c>
      <c r="J2928" s="12" t="s">
        <v>41</v>
      </c>
      <c r="K2928" s="12">
        <v>2024</v>
      </c>
    </row>
    <row r="2929" spans="1:11" ht="16.5" customHeight="1" x14ac:dyDescent="0.3">
      <c r="A2929" s="14">
        <v>45466</v>
      </c>
      <c r="B2929" s="15" t="s">
        <v>114</v>
      </c>
      <c r="C2929" s="15" t="s">
        <v>59</v>
      </c>
      <c r="D2929" s="16" t="s">
        <v>13</v>
      </c>
      <c r="E2929" s="16" t="s">
        <v>24</v>
      </c>
      <c r="F2929" s="15" t="s">
        <v>100</v>
      </c>
      <c r="G2929" s="17">
        <v>177.13</v>
      </c>
      <c r="H2929" s="16">
        <v>4</v>
      </c>
      <c r="I2929" s="18">
        <v>-242.34</v>
      </c>
      <c r="J2929" s="16" t="s">
        <v>26</v>
      </c>
      <c r="K2929" s="16">
        <v>2024</v>
      </c>
    </row>
    <row r="2930" spans="1:11" ht="16.5" customHeight="1" x14ac:dyDescent="0.3">
      <c r="A2930" s="10">
        <v>45398</v>
      </c>
      <c r="B2930" s="11" t="s">
        <v>114</v>
      </c>
      <c r="C2930" s="11" t="s">
        <v>153</v>
      </c>
      <c r="D2930" s="12" t="s">
        <v>48</v>
      </c>
      <c r="E2930" s="12" t="s">
        <v>62</v>
      </c>
      <c r="F2930" s="11" t="s">
        <v>186</v>
      </c>
      <c r="G2930" s="13">
        <v>7467.2</v>
      </c>
      <c r="H2930" s="12">
        <v>1</v>
      </c>
      <c r="I2930" s="13">
        <v>450.44</v>
      </c>
      <c r="J2930" s="12" t="s">
        <v>105</v>
      </c>
      <c r="K2930" s="12">
        <v>2024</v>
      </c>
    </row>
    <row r="2931" spans="1:11" ht="16.5" customHeight="1" x14ac:dyDescent="0.3">
      <c r="A2931" s="14">
        <v>45456</v>
      </c>
      <c r="B2931" s="15" t="s">
        <v>118</v>
      </c>
      <c r="C2931" s="15" t="s">
        <v>18</v>
      </c>
      <c r="D2931" s="16" t="s">
        <v>28</v>
      </c>
      <c r="E2931" s="16" t="s">
        <v>34</v>
      </c>
      <c r="F2931" s="15" t="s">
        <v>189</v>
      </c>
      <c r="G2931" s="17">
        <v>1810.58</v>
      </c>
      <c r="H2931" s="16">
        <v>3</v>
      </c>
      <c r="I2931" s="17">
        <v>698.95</v>
      </c>
      <c r="J2931" s="16" t="s">
        <v>26</v>
      </c>
      <c r="K2931" s="16">
        <v>2024</v>
      </c>
    </row>
    <row r="2932" spans="1:11" ht="16.5" customHeight="1" x14ac:dyDescent="0.3">
      <c r="A2932" s="10">
        <v>45587</v>
      </c>
      <c r="B2932" s="11" t="s">
        <v>85</v>
      </c>
      <c r="C2932" s="11" t="s">
        <v>59</v>
      </c>
      <c r="D2932" s="12" t="s">
        <v>13</v>
      </c>
      <c r="E2932" s="12" t="s">
        <v>116</v>
      </c>
      <c r="F2932" s="11" t="s">
        <v>199</v>
      </c>
      <c r="G2932" s="13">
        <v>6679.97</v>
      </c>
      <c r="H2932" s="12">
        <v>2</v>
      </c>
      <c r="I2932" s="13">
        <v>1738.82</v>
      </c>
      <c r="J2932" s="12" t="s">
        <v>96</v>
      </c>
      <c r="K2932" s="12">
        <v>2024</v>
      </c>
    </row>
    <row r="2933" spans="1:11" ht="16.5" customHeight="1" x14ac:dyDescent="0.3">
      <c r="A2933" s="14">
        <v>45482</v>
      </c>
      <c r="B2933" s="15" t="s">
        <v>132</v>
      </c>
      <c r="C2933" s="15" t="s">
        <v>121</v>
      </c>
      <c r="D2933" s="16" t="s">
        <v>13</v>
      </c>
      <c r="E2933" s="16" t="s">
        <v>116</v>
      </c>
      <c r="F2933" s="15" t="s">
        <v>162</v>
      </c>
      <c r="G2933" s="17">
        <v>10883.46</v>
      </c>
      <c r="H2933" s="16">
        <v>7</v>
      </c>
      <c r="I2933" s="17">
        <v>3949.92</v>
      </c>
      <c r="J2933" s="16" t="s">
        <v>82</v>
      </c>
      <c r="K2933" s="16">
        <v>2024</v>
      </c>
    </row>
    <row r="2934" spans="1:11" ht="16.5" customHeight="1" x14ac:dyDescent="0.3">
      <c r="A2934" s="10">
        <v>45390</v>
      </c>
      <c r="B2934" s="11" t="s">
        <v>27</v>
      </c>
      <c r="C2934" s="11" t="s">
        <v>12</v>
      </c>
      <c r="D2934" s="12" t="s">
        <v>13</v>
      </c>
      <c r="E2934" s="12" t="s">
        <v>24</v>
      </c>
      <c r="F2934" s="11" t="s">
        <v>100</v>
      </c>
      <c r="G2934" s="13">
        <v>384.9</v>
      </c>
      <c r="H2934" s="12">
        <v>1</v>
      </c>
      <c r="I2934" s="13">
        <v>132.13</v>
      </c>
      <c r="J2934" s="12" t="s">
        <v>105</v>
      </c>
      <c r="K2934" s="12">
        <v>2024</v>
      </c>
    </row>
    <row r="2935" spans="1:11" ht="16.5" customHeight="1" x14ac:dyDescent="0.3">
      <c r="A2935" s="14">
        <v>45561</v>
      </c>
      <c r="B2935" s="15" t="s">
        <v>11</v>
      </c>
      <c r="C2935" s="15" t="s">
        <v>83</v>
      </c>
      <c r="D2935" s="16" t="s">
        <v>13</v>
      </c>
      <c r="E2935" s="16" t="s">
        <v>73</v>
      </c>
      <c r="F2935" s="15" t="s">
        <v>109</v>
      </c>
      <c r="G2935" s="17">
        <v>1867.52</v>
      </c>
      <c r="H2935" s="16">
        <v>2</v>
      </c>
      <c r="I2935" s="17">
        <v>189.89</v>
      </c>
      <c r="J2935" s="16" t="s">
        <v>41</v>
      </c>
      <c r="K2935" s="16">
        <v>2024</v>
      </c>
    </row>
    <row r="2936" spans="1:11" ht="16.5" customHeight="1" x14ac:dyDescent="0.3">
      <c r="A2936" s="10">
        <v>45485</v>
      </c>
      <c r="B2936" s="11" t="s">
        <v>126</v>
      </c>
      <c r="C2936" s="11" t="s">
        <v>111</v>
      </c>
      <c r="D2936" s="12" t="s">
        <v>28</v>
      </c>
      <c r="E2936" s="12" t="s">
        <v>146</v>
      </c>
      <c r="F2936" s="11" t="s">
        <v>166</v>
      </c>
      <c r="G2936" s="13">
        <v>15370.06</v>
      </c>
      <c r="H2936" s="12">
        <v>4</v>
      </c>
      <c r="I2936" s="19">
        <v>-6003.93</v>
      </c>
      <c r="J2936" s="12" t="s">
        <v>82</v>
      </c>
      <c r="K2936" s="12">
        <v>2024</v>
      </c>
    </row>
    <row r="2937" spans="1:11" ht="16.5" customHeight="1" x14ac:dyDescent="0.3">
      <c r="A2937" s="14">
        <v>45474</v>
      </c>
      <c r="B2937" s="15" t="s">
        <v>138</v>
      </c>
      <c r="C2937" s="15" t="s">
        <v>65</v>
      </c>
      <c r="D2937" s="16" t="s">
        <v>48</v>
      </c>
      <c r="E2937" s="16" t="s">
        <v>62</v>
      </c>
      <c r="F2937" s="15" t="s">
        <v>185</v>
      </c>
      <c r="G2937" s="17">
        <v>71650.38</v>
      </c>
      <c r="H2937" s="16">
        <v>2</v>
      </c>
      <c r="I2937" s="17">
        <v>7786</v>
      </c>
      <c r="J2937" s="16" t="s">
        <v>82</v>
      </c>
      <c r="K2937" s="16">
        <v>2024</v>
      </c>
    </row>
    <row r="2938" spans="1:11" ht="16.5" customHeight="1" x14ac:dyDescent="0.3">
      <c r="A2938" s="10">
        <v>45743</v>
      </c>
      <c r="B2938" s="11" t="s">
        <v>86</v>
      </c>
      <c r="C2938" s="11" t="s">
        <v>65</v>
      </c>
      <c r="D2938" s="12" t="s">
        <v>13</v>
      </c>
      <c r="E2938" s="12" t="s">
        <v>116</v>
      </c>
      <c r="F2938" s="11" t="s">
        <v>162</v>
      </c>
      <c r="G2938" s="13">
        <v>13205.96</v>
      </c>
      <c r="H2938" s="12">
        <v>4</v>
      </c>
      <c r="I2938" s="13">
        <v>4297.21</v>
      </c>
      <c r="J2938" s="12" t="s">
        <v>16</v>
      </c>
      <c r="K2938" s="12">
        <v>2025</v>
      </c>
    </row>
    <row r="2939" spans="1:11" ht="16.5" customHeight="1" x14ac:dyDescent="0.3">
      <c r="A2939" s="14">
        <v>45385</v>
      </c>
      <c r="B2939" s="15" t="s">
        <v>120</v>
      </c>
      <c r="C2939" s="15" t="s">
        <v>23</v>
      </c>
      <c r="D2939" s="16" t="s">
        <v>13</v>
      </c>
      <c r="E2939" s="16" t="s">
        <v>19</v>
      </c>
      <c r="F2939" s="15" t="s">
        <v>128</v>
      </c>
      <c r="G2939" s="17">
        <v>820.24</v>
      </c>
      <c r="H2939" s="16">
        <v>3</v>
      </c>
      <c r="I2939" s="17">
        <v>83.98</v>
      </c>
      <c r="J2939" s="16" t="s">
        <v>105</v>
      </c>
      <c r="K2939" s="16">
        <v>2024</v>
      </c>
    </row>
    <row r="2940" spans="1:11" ht="16.5" customHeight="1" x14ac:dyDescent="0.3">
      <c r="A2940" s="10">
        <v>45618</v>
      </c>
      <c r="B2940" s="11" t="s">
        <v>88</v>
      </c>
      <c r="C2940" s="11" t="s">
        <v>80</v>
      </c>
      <c r="D2940" s="12" t="s">
        <v>13</v>
      </c>
      <c r="E2940" s="12" t="s">
        <v>19</v>
      </c>
      <c r="F2940" s="11" t="s">
        <v>152</v>
      </c>
      <c r="G2940" s="13">
        <v>2869.89</v>
      </c>
      <c r="H2940" s="12">
        <v>3</v>
      </c>
      <c r="I2940" s="13">
        <v>704.02</v>
      </c>
      <c r="J2940" s="12" t="s">
        <v>46</v>
      </c>
      <c r="K2940" s="12">
        <v>2024</v>
      </c>
    </row>
    <row r="2941" spans="1:11" ht="16.5" customHeight="1" x14ac:dyDescent="0.3">
      <c r="A2941" s="14">
        <v>45562</v>
      </c>
      <c r="B2941" s="15" t="s">
        <v>172</v>
      </c>
      <c r="C2941" s="15" t="s">
        <v>12</v>
      </c>
      <c r="D2941" s="16" t="s">
        <v>48</v>
      </c>
      <c r="E2941" s="16" t="s">
        <v>62</v>
      </c>
      <c r="F2941" s="15" t="s">
        <v>186</v>
      </c>
      <c r="G2941" s="17">
        <v>2727.38</v>
      </c>
      <c r="H2941" s="16">
        <v>3</v>
      </c>
      <c r="I2941" s="17">
        <v>391.62</v>
      </c>
      <c r="J2941" s="16" t="s">
        <v>41</v>
      </c>
      <c r="K2941" s="16">
        <v>2024</v>
      </c>
    </row>
    <row r="2942" spans="1:11" ht="16.5" customHeight="1" x14ac:dyDescent="0.3">
      <c r="A2942" s="10">
        <v>45627</v>
      </c>
      <c r="B2942" s="11" t="s">
        <v>71</v>
      </c>
      <c r="C2942" s="11" t="s">
        <v>59</v>
      </c>
      <c r="D2942" s="12" t="s">
        <v>28</v>
      </c>
      <c r="E2942" s="12" t="s">
        <v>29</v>
      </c>
      <c r="F2942" s="11" t="s">
        <v>89</v>
      </c>
      <c r="G2942" s="13">
        <v>204420.36</v>
      </c>
      <c r="H2942" s="12">
        <v>15</v>
      </c>
      <c r="I2942" s="13">
        <v>16387.3</v>
      </c>
      <c r="J2942" s="12" t="s">
        <v>21</v>
      </c>
      <c r="K2942" s="12">
        <v>2024</v>
      </c>
    </row>
    <row r="2943" spans="1:11" ht="16.5" customHeight="1" x14ac:dyDescent="0.3">
      <c r="A2943" s="14">
        <v>45451</v>
      </c>
      <c r="B2943" s="15" t="s">
        <v>88</v>
      </c>
      <c r="C2943" s="15" t="s">
        <v>55</v>
      </c>
      <c r="D2943" s="16" t="s">
        <v>48</v>
      </c>
      <c r="E2943" s="16" t="s">
        <v>62</v>
      </c>
      <c r="F2943" s="15" t="s">
        <v>185</v>
      </c>
      <c r="G2943" s="17">
        <v>16697.689999999999</v>
      </c>
      <c r="H2943" s="16">
        <v>5</v>
      </c>
      <c r="I2943" s="17">
        <v>1547.52</v>
      </c>
      <c r="J2943" s="16" t="s">
        <v>26</v>
      </c>
      <c r="K2943" s="16">
        <v>2024</v>
      </c>
    </row>
    <row r="2944" spans="1:11" ht="16.5" customHeight="1" x14ac:dyDescent="0.3">
      <c r="A2944" s="10">
        <v>45636</v>
      </c>
      <c r="B2944" s="11" t="s">
        <v>75</v>
      </c>
      <c r="C2944" s="11" t="s">
        <v>12</v>
      </c>
      <c r="D2944" s="12" t="s">
        <v>13</v>
      </c>
      <c r="E2944" s="12" t="s">
        <v>154</v>
      </c>
      <c r="F2944" s="11" t="s">
        <v>155</v>
      </c>
      <c r="G2944" s="13">
        <v>85085.11</v>
      </c>
      <c r="H2944" s="12">
        <v>5</v>
      </c>
      <c r="I2944" s="19">
        <v>-22501.9</v>
      </c>
      <c r="J2944" s="12" t="s">
        <v>21</v>
      </c>
      <c r="K2944" s="12">
        <v>2024</v>
      </c>
    </row>
    <row r="2945" spans="1:11" ht="16.5" customHeight="1" x14ac:dyDescent="0.3">
      <c r="A2945" s="14">
        <v>45388</v>
      </c>
      <c r="B2945" s="15" t="s">
        <v>138</v>
      </c>
      <c r="C2945" s="15" t="s">
        <v>55</v>
      </c>
      <c r="D2945" s="16" t="s">
        <v>13</v>
      </c>
      <c r="E2945" s="16" t="s">
        <v>24</v>
      </c>
      <c r="F2945" s="15" t="s">
        <v>100</v>
      </c>
      <c r="G2945" s="17">
        <v>1537.63</v>
      </c>
      <c r="H2945" s="16">
        <v>2</v>
      </c>
      <c r="I2945" s="17">
        <v>790.28</v>
      </c>
      <c r="J2945" s="16" t="s">
        <v>105</v>
      </c>
      <c r="K2945" s="16">
        <v>2024</v>
      </c>
    </row>
    <row r="2946" spans="1:11" ht="16.5" customHeight="1" x14ac:dyDescent="0.3">
      <c r="A2946" s="10">
        <v>45730</v>
      </c>
      <c r="B2946" s="11" t="s">
        <v>86</v>
      </c>
      <c r="C2946" s="11" t="s">
        <v>121</v>
      </c>
      <c r="D2946" s="12" t="s">
        <v>13</v>
      </c>
      <c r="E2946" s="12" t="s">
        <v>73</v>
      </c>
      <c r="F2946" s="11" t="s">
        <v>127</v>
      </c>
      <c r="G2946" s="13">
        <v>62631.14</v>
      </c>
      <c r="H2946" s="12">
        <v>5</v>
      </c>
      <c r="I2946" s="13">
        <v>20561.189999999999</v>
      </c>
      <c r="J2946" s="12" t="s">
        <v>16</v>
      </c>
      <c r="K2946" s="12">
        <v>2025</v>
      </c>
    </row>
    <row r="2947" spans="1:11" ht="16.5" customHeight="1" x14ac:dyDescent="0.3">
      <c r="A2947" s="14">
        <v>45689</v>
      </c>
      <c r="B2947" s="15" t="s">
        <v>71</v>
      </c>
      <c r="C2947" s="15" t="s">
        <v>99</v>
      </c>
      <c r="D2947" s="16" t="s">
        <v>13</v>
      </c>
      <c r="E2947" s="16" t="s">
        <v>112</v>
      </c>
      <c r="F2947" s="15" t="s">
        <v>134</v>
      </c>
      <c r="G2947" s="17">
        <v>1145.75</v>
      </c>
      <c r="H2947" s="16">
        <v>3</v>
      </c>
      <c r="I2947" s="17">
        <v>554.73</v>
      </c>
      <c r="J2947" s="16" t="s">
        <v>78</v>
      </c>
      <c r="K2947" s="16">
        <v>2025</v>
      </c>
    </row>
    <row r="2948" spans="1:11" ht="16.5" customHeight="1" x14ac:dyDescent="0.3">
      <c r="A2948" s="10">
        <v>45716</v>
      </c>
      <c r="B2948" s="11" t="s">
        <v>168</v>
      </c>
      <c r="C2948" s="11" t="s">
        <v>23</v>
      </c>
      <c r="D2948" s="12" t="s">
        <v>28</v>
      </c>
      <c r="E2948" s="12" t="s">
        <v>34</v>
      </c>
      <c r="F2948" s="11" t="s">
        <v>189</v>
      </c>
      <c r="G2948" s="13">
        <v>5289.2</v>
      </c>
      <c r="H2948" s="12">
        <v>2</v>
      </c>
      <c r="I2948" s="19">
        <v>-5307.91</v>
      </c>
      <c r="J2948" s="12" t="s">
        <v>78</v>
      </c>
      <c r="K2948" s="12">
        <v>2025</v>
      </c>
    </row>
    <row r="2949" spans="1:11" ht="16.5" customHeight="1" x14ac:dyDescent="0.3">
      <c r="A2949" s="14">
        <v>45614</v>
      </c>
      <c r="B2949" s="15" t="s">
        <v>32</v>
      </c>
      <c r="C2949" s="15" t="s">
        <v>47</v>
      </c>
      <c r="D2949" s="16" t="s">
        <v>13</v>
      </c>
      <c r="E2949" s="16" t="s">
        <v>24</v>
      </c>
      <c r="F2949" s="15" t="s">
        <v>91</v>
      </c>
      <c r="G2949" s="17">
        <v>15101.02</v>
      </c>
      <c r="H2949" s="16">
        <v>2</v>
      </c>
      <c r="I2949" s="17">
        <v>7783.78</v>
      </c>
      <c r="J2949" s="16" t="s">
        <v>46</v>
      </c>
      <c r="K2949" s="16">
        <v>2024</v>
      </c>
    </row>
    <row r="2950" spans="1:11" ht="16.5" customHeight="1" x14ac:dyDescent="0.3">
      <c r="A2950" s="10">
        <v>45648</v>
      </c>
      <c r="B2950" s="11" t="s">
        <v>98</v>
      </c>
      <c r="C2950" s="11" t="s">
        <v>76</v>
      </c>
      <c r="D2950" s="12" t="s">
        <v>13</v>
      </c>
      <c r="E2950" s="12" t="s">
        <v>73</v>
      </c>
      <c r="F2950" s="11" t="s">
        <v>109</v>
      </c>
      <c r="G2950" s="13">
        <v>90119.46</v>
      </c>
      <c r="H2950" s="12">
        <v>3</v>
      </c>
      <c r="I2950" s="13">
        <v>12584.49</v>
      </c>
      <c r="J2950" s="12" t="s">
        <v>21</v>
      </c>
      <c r="K2950" s="12">
        <v>2024</v>
      </c>
    </row>
    <row r="2951" spans="1:11" ht="16.5" customHeight="1" x14ac:dyDescent="0.3">
      <c r="A2951" s="14">
        <v>45495</v>
      </c>
      <c r="B2951" s="15" t="s">
        <v>124</v>
      </c>
      <c r="C2951" s="15" t="s">
        <v>80</v>
      </c>
      <c r="D2951" s="16" t="s">
        <v>28</v>
      </c>
      <c r="E2951" s="16" t="s">
        <v>34</v>
      </c>
      <c r="F2951" s="15" t="s">
        <v>123</v>
      </c>
      <c r="G2951" s="17">
        <v>375.48</v>
      </c>
      <c r="H2951" s="16">
        <v>1</v>
      </c>
      <c r="I2951" s="17">
        <v>64.52</v>
      </c>
      <c r="J2951" s="16" t="s">
        <v>82</v>
      </c>
      <c r="K2951" s="16">
        <v>2024</v>
      </c>
    </row>
    <row r="2952" spans="1:11" ht="16.5" customHeight="1" x14ac:dyDescent="0.3">
      <c r="A2952" s="10">
        <v>45461</v>
      </c>
      <c r="B2952" s="11" t="s">
        <v>137</v>
      </c>
      <c r="C2952" s="11" t="s">
        <v>111</v>
      </c>
      <c r="D2952" s="12" t="s">
        <v>13</v>
      </c>
      <c r="E2952" s="12" t="s">
        <v>24</v>
      </c>
      <c r="F2952" s="11" t="s">
        <v>91</v>
      </c>
      <c r="G2952" s="13">
        <v>59368.7</v>
      </c>
      <c r="H2952" s="12">
        <v>6</v>
      </c>
      <c r="I2952" s="13">
        <v>21463.3</v>
      </c>
      <c r="J2952" s="12" t="s">
        <v>26</v>
      </c>
      <c r="K2952" s="12">
        <v>2024</v>
      </c>
    </row>
    <row r="2953" spans="1:11" ht="16.5" customHeight="1" x14ac:dyDescent="0.3">
      <c r="A2953" s="14">
        <v>45607</v>
      </c>
      <c r="B2953" s="15" t="s">
        <v>165</v>
      </c>
      <c r="C2953" s="15" t="s">
        <v>47</v>
      </c>
      <c r="D2953" s="16" t="s">
        <v>48</v>
      </c>
      <c r="E2953" s="16" t="s">
        <v>62</v>
      </c>
      <c r="F2953" s="15" t="s">
        <v>119</v>
      </c>
      <c r="G2953" s="17">
        <v>1315.87</v>
      </c>
      <c r="H2953" s="16">
        <v>1</v>
      </c>
      <c r="I2953" s="18">
        <v>-302.68</v>
      </c>
      <c r="J2953" s="16" t="s">
        <v>46</v>
      </c>
      <c r="K2953" s="16">
        <v>2024</v>
      </c>
    </row>
    <row r="2954" spans="1:11" ht="16.5" customHeight="1" x14ac:dyDescent="0.3">
      <c r="A2954" s="10">
        <v>45612</v>
      </c>
      <c r="B2954" s="11" t="s">
        <v>95</v>
      </c>
      <c r="C2954" s="11" t="s">
        <v>40</v>
      </c>
      <c r="D2954" s="12" t="s">
        <v>48</v>
      </c>
      <c r="E2954" s="12" t="s">
        <v>62</v>
      </c>
      <c r="F2954" s="11" t="s">
        <v>185</v>
      </c>
      <c r="G2954" s="13">
        <v>7807.01</v>
      </c>
      <c r="H2954" s="12">
        <v>1</v>
      </c>
      <c r="I2954" s="13">
        <v>878.75</v>
      </c>
      <c r="J2954" s="12" t="s">
        <v>46</v>
      </c>
      <c r="K2954" s="12">
        <v>2024</v>
      </c>
    </row>
    <row r="2955" spans="1:11" ht="16.5" customHeight="1" x14ac:dyDescent="0.3">
      <c r="A2955" s="14">
        <v>45549</v>
      </c>
      <c r="B2955" s="15" t="s">
        <v>85</v>
      </c>
      <c r="C2955" s="15" t="s">
        <v>40</v>
      </c>
      <c r="D2955" s="16" t="s">
        <v>13</v>
      </c>
      <c r="E2955" s="16" t="s">
        <v>19</v>
      </c>
      <c r="F2955" s="15" t="s">
        <v>20</v>
      </c>
      <c r="G2955" s="17">
        <v>866.18</v>
      </c>
      <c r="H2955" s="16">
        <v>1</v>
      </c>
      <c r="I2955" s="17">
        <v>294.3</v>
      </c>
      <c r="J2955" s="16" t="s">
        <v>41</v>
      </c>
      <c r="K2955" s="16">
        <v>2024</v>
      </c>
    </row>
    <row r="2956" spans="1:11" ht="16.5" customHeight="1" x14ac:dyDescent="0.3">
      <c r="A2956" s="10">
        <v>45514</v>
      </c>
      <c r="B2956" s="11" t="s">
        <v>118</v>
      </c>
      <c r="C2956" s="11" t="s">
        <v>93</v>
      </c>
      <c r="D2956" s="12" t="s">
        <v>13</v>
      </c>
      <c r="E2956" s="12" t="s">
        <v>24</v>
      </c>
      <c r="F2956" s="11" t="s">
        <v>91</v>
      </c>
      <c r="G2956" s="13">
        <v>195.11</v>
      </c>
      <c r="H2956" s="12">
        <v>1</v>
      </c>
      <c r="I2956" s="19">
        <v>-275.24</v>
      </c>
      <c r="J2956" s="12" t="s">
        <v>36</v>
      </c>
      <c r="K2956" s="12">
        <v>2024</v>
      </c>
    </row>
    <row r="2957" spans="1:11" ht="16.5" customHeight="1" x14ac:dyDescent="0.3">
      <c r="A2957" s="14">
        <v>45444</v>
      </c>
      <c r="B2957" s="15" t="s">
        <v>190</v>
      </c>
      <c r="C2957" s="15" t="s">
        <v>102</v>
      </c>
      <c r="D2957" s="16" t="s">
        <v>48</v>
      </c>
      <c r="E2957" s="16" t="s">
        <v>107</v>
      </c>
      <c r="F2957" s="15" t="s">
        <v>131</v>
      </c>
      <c r="G2957" s="17">
        <v>4938.18</v>
      </c>
      <c r="H2957" s="16">
        <v>3</v>
      </c>
      <c r="I2957" s="17">
        <v>1647.42</v>
      </c>
      <c r="J2957" s="16" t="s">
        <v>26</v>
      </c>
      <c r="K2957" s="16">
        <v>2024</v>
      </c>
    </row>
    <row r="2958" spans="1:11" ht="16.5" customHeight="1" x14ac:dyDescent="0.3">
      <c r="A2958" s="10">
        <v>45482</v>
      </c>
      <c r="B2958" s="11" t="s">
        <v>150</v>
      </c>
      <c r="C2958" s="11" t="s">
        <v>52</v>
      </c>
      <c r="D2958" s="12" t="s">
        <v>13</v>
      </c>
      <c r="E2958" s="12" t="s">
        <v>44</v>
      </c>
      <c r="F2958" s="11" t="s">
        <v>53</v>
      </c>
      <c r="G2958" s="13">
        <v>2720.12</v>
      </c>
      <c r="H2958" s="12">
        <v>7</v>
      </c>
      <c r="I2958" s="13">
        <v>779.74</v>
      </c>
      <c r="J2958" s="12" t="s">
        <v>82</v>
      </c>
      <c r="K2958" s="12">
        <v>2024</v>
      </c>
    </row>
    <row r="2959" spans="1:11" ht="16.5" customHeight="1" x14ac:dyDescent="0.3">
      <c r="A2959" s="14">
        <v>45695</v>
      </c>
      <c r="B2959" s="15" t="s">
        <v>39</v>
      </c>
      <c r="C2959" s="15" t="s">
        <v>40</v>
      </c>
      <c r="D2959" s="16" t="s">
        <v>28</v>
      </c>
      <c r="E2959" s="16" t="s">
        <v>34</v>
      </c>
      <c r="F2959" s="15" t="s">
        <v>92</v>
      </c>
      <c r="G2959" s="17">
        <v>1793.21</v>
      </c>
      <c r="H2959" s="16">
        <v>1</v>
      </c>
      <c r="I2959" s="18">
        <v>-2070.9299999999998</v>
      </c>
      <c r="J2959" s="16" t="s">
        <v>78</v>
      </c>
      <c r="K2959" s="16">
        <v>2025</v>
      </c>
    </row>
    <row r="2960" spans="1:11" ht="16.5" customHeight="1" x14ac:dyDescent="0.3">
      <c r="A2960" s="10">
        <v>45408</v>
      </c>
      <c r="B2960" s="11" t="s">
        <v>86</v>
      </c>
      <c r="C2960" s="11" t="s">
        <v>102</v>
      </c>
      <c r="D2960" s="12" t="s">
        <v>28</v>
      </c>
      <c r="E2960" s="12" t="s">
        <v>29</v>
      </c>
      <c r="F2960" s="11" t="s">
        <v>148</v>
      </c>
      <c r="G2960" s="13">
        <v>20769.34</v>
      </c>
      <c r="H2960" s="12">
        <v>1</v>
      </c>
      <c r="I2960" s="19">
        <v>-853.24</v>
      </c>
      <c r="J2960" s="12" t="s">
        <v>105</v>
      </c>
      <c r="K2960" s="12">
        <v>2024</v>
      </c>
    </row>
    <row r="2961" spans="1:11" ht="16.5" customHeight="1" x14ac:dyDescent="0.3">
      <c r="A2961" s="14">
        <v>45395</v>
      </c>
      <c r="B2961" s="15" t="s">
        <v>103</v>
      </c>
      <c r="C2961" s="15" t="s">
        <v>55</v>
      </c>
      <c r="D2961" s="16" t="s">
        <v>28</v>
      </c>
      <c r="E2961" s="16" t="s">
        <v>34</v>
      </c>
      <c r="F2961" s="15" t="s">
        <v>92</v>
      </c>
      <c r="G2961" s="17">
        <v>6629.82</v>
      </c>
      <c r="H2961" s="16">
        <v>2</v>
      </c>
      <c r="I2961" s="17">
        <v>92.8</v>
      </c>
      <c r="J2961" s="16" t="s">
        <v>105</v>
      </c>
      <c r="K2961" s="16">
        <v>2024</v>
      </c>
    </row>
    <row r="2962" spans="1:11" ht="16.5" customHeight="1" x14ac:dyDescent="0.3">
      <c r="A2962" s="10">
        <v>45727</v>
      </c>
      <c r="B2962" s="11" t="s">
        <v>27</v>
      </c>
      <c r="C2962" s="11" t="s">
        <v>47</v>
      </c>
      <c r="D2962" s="12" t="s">
        <v>13</v>
      </c>
      <c r="E2962" s="12" t="s">
        <v>19</v>
      </c>
      <c r="F2962" s="11" t="s">
        <v>174</v>
      </c>
      <c r="G2962" s="13">
        <v>482.58</v>
      </c>
      <c r="H2962" s="12">
        <v>2</v>
      </c>
      <c r="I2962" s="13">
        <v>157.47</v>
      </c>
      <c r="J2962" s="12" t="s">
        <v>16</v>
      </c>
      <c r="K2962" s="12">
        <v>2025</v>
      </c>
    </row>
    <row r="2963" spans="1:11" ht="16.5" customHeight="1" x14ac:dyDescent="0.3">
      <c r="A2963" s="14">
        <v>45391</v>
      </c>
      <c r="B2963" s="15" t="s">
        <v>32</v>
      </c>
      <c r="C2963" s="15" t="s">
        <v>23</v>
      </c>
      <c r="D2963" s="16" t="s">
        <v>13</v>
      </c>
      <c r="E2963" s="16" t="s">
        <v>116</v>
      </c>
      <c r="F2963" s="15" t="s">
        <v>199</v>
      </c>
      <c r="G2963" s="17">
        <v>7148.12</v>
      </c>
      <c r="H2963" s="16">
        <v>2</v>
      </c>
      <c r="I2963" s="17">
        <v>826.53</v>
      </c>
      <c r="J2963" s="16" t="s">
        <v>105</v>
      </c>
      <c r="K2963" s="16">
        <v>2024</v>
      </c>
    </row>
    <row r="2964" spans="1:11" ht="16.5" customHeight="1" x14ac:dyDescent="0.3">
      <c r="A2964" s="10">
        <v>45517</v>
      </c>
      <c r="B2964" s="11" t="s">
        <v>95</v>
      </c>
      <c r="C2964" s="11" t="s">
        <v>80</v>
      </c>
      <c r="D2964" s="12" t="s">
        <v>13</v>
      </c>
      <c r="E2964" s="12" t="s">
        <v>116</v>
      </c>
      <c r="F2964" s="11" t="s">
        <v>151</v>
      </c>
      <c r="G2964" s="13">
        <v>60691.79</v>
      </c>
      <c r="H2964" s="12">
        <v>10</v>
      </c>
      <c r="I2964" s="13">
        <v>15482.23</v>
      </c>
      <c r="J2964" s="12" t="s">
        <v>36</v>
      </c>
      <c r="K2964" s="12">
        <v>2024</v>
      </c>
    </row>
    <row r="2965" spans="1:11" ht="16.5" customHeight="1" x14ac:dyDescent="0.3">
      <c r="A2965" s="14">
        <v>45684</v>
      </c>
      <c r="B2965" s="15" t="s">
        <v>75</v>
      </c>
      <c r="C2965" s="15" t="s">
        <v>83</v>
      </c>
      <c r="D2965" s="16" t="s">
        <v>28</v>
      </c>
      <c r="E2965" s="16" t="s">
        <v>146</v>
      </c>
      <c r="F2965" s="15" t="s">
        <v>166</v>
      </c>
      <c r="G2965" s="17">
        <v>22268.61</v>
      </c>
      <c r="H2965" s="16">
        <v>2</v>
      </c>
      <c r="I2965" s="17">
        <v>250.35</v>
      </c>
      <c r="J2965" s="16" t="s">
        <v>170</v>
      </c>
      <c r="K2965" s="16">
        <v>2025</v>
      </c>
    </row>
    <row r="2966" spans="1:11" ht="16.5" customHeight="1" x14ac:dyDescent="0.3">
      <c r="A2966" s="10">
        <v>45431</v>
      </c>
      <c r="B2966" s="11" t="s">
        <v>158</v>
      </c>
      <c r="C2966" s="11" t="s">
        <v>121</v>
      </c>
      <c r="D2966" s="12" t="s">
        <v>48</v>
      </c>
      <c r="E2966" s="12" t="s">
        <v>140</v>
      </c>
      <c r="F2966" s="11" t="s">
        <v>141</v>
      </c>
      <c r="G2966" s="13">
        <v>203230.78</v>
      </c>
      <c r="H2966" s="12">
        <v>6</v>
      </c>
      <c r="I2966" s="13">
        <v>22343.4</v>
      </c>
      <c r="J2966" s="12" t="s">
        <v>31</v>
      </c>
      <c r="K2966" s="12">
        <v>2024</v>
      </c>
    </row>
    <row r="2967" spans="1:11" ht="16.5" customHeight="1" x14ac:dyDescent="0.3">
      <c r="A2967" s="14">
        <v>45552</v>
      </c>
      <c r="B2967" s="15" t="s">
        <v>86</v>
      </c>
      <c r="C2967" s="15" t="s">
        <v>93</v>
      </c>
      <c r="D2967" s="16" t="s">
        <v>13</v>
      </c>
      <c r="E2967" s="16" t="s">
        <v>73</v>
      </c>
      <c r="F2967" s="15" t="s">
        <v>127</v>
      </c>
      <c r="G2967" s="17">
        <v>11198.95</v>
      </c>
      <c r="H2967" s="16">
        <v>3</v>
      </c>
      <c r="I2967" s="18">
        <v>-3082.03</v>
      </c>
      <c r="J2967" s="16" t="s">
        <v>41</v>
      </c>
      <c r="K2967" s="16">
        <v>2024</v>
      </c>
    </row>
    <row r="2968" spans="1:11" ht="16.5" customHeight="1" x14ac:dyDescent="0.3">
      <c r="A2968" s="10">
        <v>45422</v>
      </c>
      <c r="B2968" s="11" t="s">
        <v>176</v>
      </c>
      <c r="C2968" s="11" t="s">
        <v>43</v>
      </c>
      <c r="D2968" s="12" t="s">
        <v>48</v>
      </c>
      <c r="E2968" s="12" t="s">
        <v>62</v>
      </c>
      <c r="F2968" s="11" t="s">
        <v>185</v>
      </c>
      <c r="G2968" s="13">
        <v>22030.560000000001</v>
      </c>
      <c r="H2968" s="12">
        <v>4</v>
      </c>
      <c r="I2968" s="13">
        <v>5500.07</v>
      </c>
      <c r="J2968" s="12" t="s">
        <v>31</v>
      </c>
      <c r="K2968" s="12">
        <v>2024</v>
      </c>
    </row>
    <row r="2969" spans="1:11" ht="16.5" customHeight="1" x14ac:dyDescent="0.3">
      <c r="A2969" s="14">
        <v>45508</v>
      </c>
      <c r="B2969" s="15" t="s">
        <v>178</v>
      </c>
      <c r="C2969" s="15" t="s">
        <v>65</v>
      </c>
      <c r="D2969" s="16" t="s">
        <v>13</v>
      </c>
      <c r="E2969" s="16" t="s">
        <v>24</v>
      </c>
      <c r="F2969" s="15" t="s">
        <v>91</v>
      </c>
      <c r="G2969" s="17">
        <v>2813.81</v>
      </c>
      <c r="H2969" s="16">
        <v>3</v>
      </c>
      <c r="I2969" s="17">
        <v>1190.71</v>
      </c>
      <c r="J2969" s="16" t="s">
        <v>36</v>
      </c>
      <c r="K2969" s="16">
        <v>2024</v>
      </c>
    </row>
    <row r="2970" spans="1:11" ht="16.5" customHeight="1" x14ac:dyDescent="0.3">
      <c r="A2970" s="10">
        <v>45713</v>
      </c>
      <c r="B2970" s="11" t="s">
        <v>58</v>
      </c>
      <c r="C2970" s="11" t="s">
        <v>76</v>
      </c>
      <c r="D2970" s="12" t="s">
        <v>28</v>
      </c>
      <c r="E2970" s="12" t="s">
        <v>34</v>
      </c>
      <c r="F2970" s="11" t="s">
        <v>189</v>
      </c>
      <c r="G2970" s="13">
        <v>9318.02</v>
      </c>
      <c r="H2970" s="12">
        <v>3</v>
      </c>
      <c r="I2970" s="19">
        <v>-1332.88</v>
      </c>
      <c r="J2970" s="12" t="s">
        <v>78</v>
      </c>
      <c r="K2970" s="12">
        <v>2025</v>
      </c>
    </row>
    <row r="2971" spans="1:11" ht="16.5" customHeight="1" x14ac:dyDescent="0.3">
      <c r="A2971" s="14">
        <v>45542</v>
      </c>
      <c r="B2971" s="15" t="s">
        <v>39</v>
      </c>
      <c r="C2971" s="15" t="s">
        <v>18</v>
      </c>
      <c r="D2971" s="16" t="s">
        <v>28</v>
      </c>
      <c r="E2971" s="16" t="s">
        <v>29</v>
      </c>
      <c r="F2971" s="15" t="s">
        <v>148</v>
      </c>
      <c r="G2971" s="17">
        <v>15614.46</v>
      </c>
      <c r="H2971" s="16">
        <v>1</v>
      </c>
      <c r="I2971" s="18">
        <v>-234.01</v>
      </c>
      <c r="J2971" s="16" t="s">
        <v>41</v>
      </c>
      <c r="K2971" s="16">
        <v>2024</v>
      </c>
    </row>
    <row r="2972" spans="1:11" ht="16.5" customHeight="1" x14ac:dyDescent="0.3">
      <c r="A2972" s="10">
        <v>45386</v>
      </c>
      <c r="B2972" s="11" t="s">
        <v>86</v>
      </c>
      <c r="C2972" s="11" t="s">
        <v>55</v>
      </c>
      <c r="D2972" s="12" t="s">
        <v>13</v>
      </c>
      <c r="E2972" s="12" t="s">
        <v>44</v>
      </c>
      <c r="F2972" s="11" t="s">
        <v>72</v>
      </c>
      <c r="G2972" s="13">
        <v>4009.7</v>
      </c>
      <c r="H2972" s="12">
        <v>2</v>
      </c>
      <c r="I2972" s="13">
        <v>1083.1400000000001</v>
      </c>
      <c r="J2972" s="12" t="s">
        <v>105</v>
      </c>
      <c r="K2972" s="12">
        <v>2024</v>
      </c>
    </row>
    <row r="2973" spans="1:11" ht="16.5" customHeight="1" x14ac:dyDescent="0.3">
      <c r="A2973" s="14">
        <v>45645</v>
      </c>
      <c r="B2973" s="15" t="s">
        <v>27</v>
      </c>
      <c r="C2973" s="15" t="s">
        <v>80</v>
      </c>
      <c r="D2973" s="16" t="s">
        <v>13</v>
      </c>
      <c r="E2973" s="16" t="s">
        <v>24</v>
      </c>
      <c r="F2973" s="15" t="s">
        <v>25</v>
      </c>
      <c r="G2973" s="17">
        <v>16473.53</v>
      </c>
      <c r="H2973" s="16">
        <v>6</v>
      </c>
      <c r="I2973" s="17">
        <v>7551.06</v>
      </c>
      <c r="J2973" s="16" t="s">
        <v>21</v>
      </c>
      <c r="K2973" s="16">
        <v>2024</v>
      </c>
    </row>
    <row r="2974" spans="1:11" ht="16.5" customHeight="1" x14ac:dyDescent="0.3">
      <c r="A2974" s="10">
        <v>45397</v>
      </c>
      <c r="B2974" s="11" t="s">
        <v>124</v>
      </c>
      <c r="C2974" s="11" t="s">
        <v>65</v>
      </c>
      <c r="D2974" s="12" t="s">
        <v>13</v>
      </c>
      <c r="E2974" s="12" t="s">
        <v>24</v>
      </c>
      <c r="F2974" s="11" t="s">
        <v>84</v>
      </c>
      <c r="G2974" s="13">
        <v>755.42</v>
      </c>
      <c r="H2974" s="12">
        <v>3</v>
      </c>
      <c r="I2974" s="13">
        <v>261.74</v>
      </c>
      <c r="J2974" s="12" t="s">
        <v>105</v>
      </c>
      <c r="K2974" s="12">
        <v>2024</v>
      </c>
    </row>
    <row r="2975" spans="1:11" ht="16.5" customHeight="1" x14ac:dyDescent="0.3">
      <c r="A2975" s="14">
        <v>45563</v>
      </c>
      <c r="B2975" s="15" t="s">
        <v>178</v>
      </c>
      <c r="C2975" s="15" t="s">
        <v>23</v>
      </c>
      <c r="D2975" s="16" t="s">
        <v>13</v>
      </c>
      <c r="E2975" s="16" t="s">
        <v>44</v>
      </c>
      <c r="F2975" s="15" t="s">
        <v>72</v>
      </c>
      <c r="G2975" s="17">
        <v>973.88</v>
      </c>
      <c r="H2975" s="16">
        <v>3</v>
      </c>
      <c r="I2975" s="17">
        <v>342.06</v>
      </c>
      <c r="J2975" s="16" t="s">
        <v>41</v>
      </c>
      <c r="K2975" s="16">
        <v>2024</v>
      </c>
    </row>
    <row r="2976" spans="1:11" ht="16.5" customHeight="1" x14ac:dyDescent="0.3">
      <c r="A2976" s="10">
        <v>45509</v>
      </c>
      <c r="B2976" s="11" t="s">
        <v>172</v>
      </c>
      <c r="C2976" s="11" t="s">
        <v>93</v>
      </c>
      <c r="D2976" s="12" t="s">
        <v>13</v>
      </c>
      <c r="E2976" s="12" t="s">
        <v>112</v>
      </c>
      <c r="F2976" s="11" t="s">
        <v>113</v>
      </c>
      <c r="G2976" s="13">
        <v>496.5</v>
      </c>
      <c r="H2976" s="12">
        <v>1</v>
      </c>
      <c r="I2976" s="13">
        <v>159.76</v>
      </c>
      <c r="J2976" s="12" t="s">
        <v>36</v>
      </c>
      <c r="K2976" s="12">
        <v>2024</v>
      </c>
    </row>
    <row r="2977" spans="1:11" ht="16.5" customHeight="1" x14ac:dyDescent="0.3">
      <c r="A2977" s="14">
        <v>45640</v>
      </c>
      <c r="B2977" s="15" t="s">
        <v>176</v>
      </c>
      <c r="C2977" s="15" t="s">
        <v>76</v>
      </c>
      <c r="D2977" s="16" t="s">
        <v>48</v>
      </c>
      <c r="E2977" s="16" t="s">
        <v>62</v>
      </c>
      <c r="F2977" s="15" t="s">
        <v>63</v>
      </c>
      <c r="G2977" s="17">
        <v>97894.58</v>
      </c>
      <c r="H2977" s="16">
        <v>5</v>
      </c>
      <c r="I2977" s="17">
        <v>30113.02</v>
      </c>
      <c r="J2977" s="16" t="s">
        <v>21</v>
      </c>
      <c r="K2977" s="16">
        <v>2024</v>
      </c>
    </row>
    <row r="2978" spans="1:11" ht="16.5" customHeight="1" x14ac:dyDescent="0.3">
      <c r="A2978" s="10">
        <v>45654</v>
      </c>
      <c r="B2978" s="11" t="s">
        <v>142</v>
      </c>
      <c r="C2978" s="11" t="s">
        <v>33</v>
      </c>
      <c r="D2978" s="12" t="s">
        <v>13</v>
      </c>
      <c r="E2978" s="12" t="s">
        <v>44</v>
      </c>
      <c r="F2978" s="11" t="s">
        <v>135</v>
      </c>
      <c r="G2978" s="13">
        <v>1452.25</v>
      </c>
      <c r="H2978" s="12">
        <v>1</v>
      </c>
      <c r="I2978" s="13">
        <v>603.69000000000005</v>
      </c>
      <c r="J2978" s="12" t="s">
        <v>21</v>
      </c>
      <c r="K2978" s="12">
        <v>2024</v>
      </c>
    </row>
    <row r="2979" spans="1:11" ht="16.5" customHeight="1" x14ac:dyDescent="0.3">
      <c r="A2979" s="14">
        <v>45520</v>
      </c>
      <c r="B2979" s="15" t="s">
        <v>103</v>
      </c>
      <c r="C2979" s="15" t="s">
        <v>65</v>
      </c>
      <c r="D2979" s="16" t="s">
        <v>13</v>
      </c>
      <c r="E2979" s="16" t="s">
        <v>24</v>
      </c>
      <c r="F2979" s="15" t="s">
        <v>91</v>
      </c>
      <c r="G2979" s="17">
        <v>1184.46</v>
      </c>
      <c r="H2979" s="16">
        <v>2</v>
      </c>
      <c r="I2979" s="17">
        <v>418.74</v>
      </c>
      <c r="J2979" s="16" t="s">
        <v>36</v>
      </c>
      <c r="K2979" s="16">
        <v>2024</v>
      </c>
    </row>
    <row r="2980" spans="1:11" ht="16.5" customHeight="1" x14ac:dyDescent="0.3">
      <c r="A2980" s="10">
        <v>45409</v>
      </c>
      <c r="B2980" s="11" t="s">
        <v>32</v>
      </c>
      <c r="C2980" s="11" t="s">
        <v>40</v>
      </c>
      <c r="D2980" s="12" t="s">
        <v>48</v>
      </c>
      <c r="E2980" s="12" t="s">
        <v>107</v>
      </c>
      <c r="F2980" s="11" t="s">
        <v>159</v>
      </c>
      <c r="G2980" s="13">
        <v>6266.26</v>
      </c>
      <c r="H2980" s="12">
        <v>3</v>
      </c>
      <c r="I2980" s="13">
        <v>2756.87</v>
      </c>
      <c r="J2980" s="12" t="s">
        <v>105</v>
      </c>
      <c r="K2980" s="12">
        <v>2024</v>
      </c>
    </row>
    <row r="2981" spans="1:11" ht="16.5" customHeight="1" x14ac:dyDescent="0.3">
      <c r="A2981" s="14">
        <v>45603</v>
      </c>
      <c r="B2981" s="15" t="s">
        <v>42</v>
      </c>
      <c r="C2981" s="15" t="s">
        <v>153</v>
      </c>
      <c r="D2981" s="16" t="s">
        <v>28</v>
      </c>
      <c r="E2981" s="16" t="s">
        <v>34</v>
      </c>
      <c r="F2981" s="15" t="s">
        <v>123</v>
      </c>
      <c r="G2981" s="17">
        <v>780.42</v>
      </c>
      <c r="H2981" s="16">
        <v>2</v>
      </c>
      <c r="I2981" s="18">
        <v>-320.48</v>
      </c>
      <c r="J2981" s="16" t="s">
        <v>46</v>
      </c>
      <c r="K2981" s="16">
        <v>2024</v>
      </c>
    </row>
    <row r="2982" spans="1:11" ht="16.5" customHeight="1" x14ac:dyDescent="0.3">
      <c r="A2982" s="10">
        <v>45562</v>
      </c>
      <c r="B2982" s="11" t="s">
        <v>71</v>
      </c>
      <c r="C2982" s="11" t="s">
        <v>23</v>
      </c>
      <c r="D2982" s="12" t="s">
        <v>13</v>
      </c>
      <c r="E2982" s="12" t="s">
        <v>14</v>
      </c>
      <c r="F2982" s="11" t="s">
        <v>129</v>
      </c>
      <c r="G2982" s="13">
        <v>687.38</v>
      </c>
      <c r="H2982" s="12">
        <v>2</v>
      </c>
      <c r="I2982" s="13">
        <v>232.86</v>
      </c>
      <c r="J2982" s="12" t="s">
        <v>41</v>
      </c>
      <c r="K2982" s="12">
        <v>2024</v>
      </c>
    </row>
    <row r="2983" spans="1:11" ht="16.5" customHeight="1" x14ac:dyDescent="0.3">
      <c r="A2983" s="14">
        <v>45611</v>
      </c>
      <c r="B2983" s="15" t="s">
        <v>79</v>
      </c>
      <c r="C2983" s="15" t="s">
        <v>153</v>
      </c>
      <c r="D2983" s="16" t="s">
        <v>13</v>
      </c>
      <c r="E2983" s="16" t="s">
        <v>44</v>
      </c>
      <c r="F2983" s="15" t="s">
        <v>45</v>
      </c>
      <c r="G2983" s="17">
        <v>4534.33</v>
      </c>
      <c r="H2983" s="16">
        <v>6</v>
      </c>
      <c r="I2983" s="17">
        <v>1734.55</v>
      </c>
      <c r="J2983" s="16" t="s">
        <v>46</v>
      </c>
      <c r="K2983" s="16">
        <v>2024</v>
      </c>
    </row>
    <row r="2984" spans="1:11" ht="16.5" customHeight="1" x14ac:dyDescent="0.3">
      <c r="A2984" s="10">
        <v>45600</v>
      </c>
      <c r="B2984" s="11" t="s">
        <v>114</v>
      </c>
      <c r="C2984" s="11" t="s">
        <v>12</v>
      </c>
      <c r="D2984" s="12" t="s">
        <v>13</v>
      </c>
      <c r="E2984" s="12" t="s">
        <v>44</v>
      </c>
      <c r="F2984" s="11" t="s">
        <v>72</v>
      </c>
      <c r="G2984" s="13">
        <v>11517.62</v>
      </c>
      <c r="H2984" s="12">
        <v>1</v>
      </c>
      <c r="I2984" s="13">
        <v>4618.46</v>
      </c>
      <c r="J2984" s="12" t="s">
        <v>46</v>
      </c>
      <c r="K2984" s="12">
        <v>2024</v>
      </c>
    </row>
    <row r="2985" spans="1:11" ht="16.5" customHeight="1" x14ac:dyDescent="0.3">
      <c r="A2985" s="14">
        <v>45735</v>
      </c>
      <c r="B2985" s="15" t="s">
        <v>178</v>
      </c>
      <c r="C2985" s="15" t="s">
        <v>52</v>
      </c>
      <c r="D2985" s="16" t="s">
        <v>13</v>
      </c>
      <c r="E2985" s="16" t="s">
        <v>44</v>
      </c>
      <c r="F2985" s="15" t="s">
        <v>97</v>
      </c>
      <c r="G2985" s="17">
        <v>4419.16</v>
      </c>
      <c r="H2985" s="16">
        <v>3</v>
      </c>
      <c r="I2985" s="17">
        <v>1530.62</v>
      </c>
      <c r="J2985" s="16" t="s">
        <v>16</v>
      </c>
      <c r="K2985" s="16">
        <v>2025</v>
      </c>
    </row>
    <row r="2986" spans="1:11" ht="16.5" customHeight="1" x14ac:dyDescent="0.3">
      <c r="A2986" s="10">
        <v>45485</v>
      </c>
      <c r="B2986" s="11" t="s">
        <v>98</v>
      </c>
      <c r="C2986" s="11" t="s">
        <v>33</v>
      </c>
      <c r="D2986" s="12" t="s">
        <v>13</v>
      </c>
      <c r="E2986" s="12" t="s">
        <v>73</v>
      </c>
      <c r="F2986" s="11" t="s">
        <v>87</v>
      </c>
      <c r="G2986" s="13">
        <v>4887.71</v>
      </c>
      <c r="H2986" s="12">
        <v>1</v>
      </c>
      <c r="I2986" s="13">
        <v>1324.61</v>
      </c>
      <c r="J2986" s="12" t="s">
        <v>82</v>
      </c>
      <c r="K2986" s="12">
        <v>2024</v>
      </c>
    </row>
    <row r="2987" spans="1:11" ht="16.5" customHeight="1" x14ac:dyDescent="0.3">
      <c r="A2987" s="14">
        <v>45401</v>
      </c>
      <c r="B2987" s="15" t="s">
        <v>176</v>
      </c>
      <c r="C2987" s="15" t="s">
        <v>65</v>
      </c>
      <c r="D2987" s="16" t="s">
        <v>13</v>
      </c>
      <c r="E2987" s="16" t="s">
        <v>14</v>
      </c>
      <c r="F2987" s="15" t="s">
        <v>15</v>
      </c>
      <c r="G2987" s="17">
        <v>497.29</v>
      </c>
      <c r="H2987" s="16">
        <v>3</v>
      </c>
      <c r="I2987" s="17">
        <v>172.8</v>
      </c>
      <c r="J2987" s="16" t="s">
        <v>105</v>
      </c>
      <c r="K2987" s="16">
        <v>2024</v>
      </c>
    </row>
    <row r="2988" spans="1:11" ht="16.5" customHeight="1" x14ac:dyDescent="0.3">
      <c r="A2988" s="10">
        <v>45650</v>
      </c>
      <c r="B2988" s="11" t="s">
        <v>90</v>
      </c>
      <c r="C2988" s="11" t="s">
        <v>18</v>
      </c>
      <c r="D2988" s="12" t="s">
        <v>13</v>
      </c>
      <c r="E2988" s="12" t="s">
        <v>44</v>
      </c>
      <c r="F2988" s="11" t="s">
        <v>53</v>
      </c>
      <c r="G2988" s="13">
        <v>11071.32</v>
      </c>
      <c r="H2988" s="12">
        <v>3</v>
      </c>
      <c r="I2988" s="13">
        <v>5770.07</v>
      </c>
      <c r="J2988" s="12" t="s">
        <v>21</v>
      </c>
      <c r="K2988" s="12">
        <v>2024</v>
      </c>
    </row>
    <row r="2989" spans="1:11" ht="16.5" customHeight="1" x14ac:dyDescent="0.3">
      <c r="A2989" s="14">
        <v>45506</v>
      </c>
      <c r="B2989" s="15" t="s">
        <v>58</v>
      </c>
      <c r="C2989" s="15" t="s">
        <v>121</v>
      </c>
      <c r="D2989" s="16" t="s">
        <v>13</v>
      </c>
      <c r="E2989" s="16" t="s">
        <v>14</v>
      </c>
      <c r="F2989" s="15" t="s">
        <v>129</v>
      </c>
      <c r="G2989" s="17">
        <v>2886.99</v>
      </c>
      <c r="H2989" s="16">
        <v>7</v>
      </c>
      <c r="I2989" s="17">
        <v>1441.13</v>
      </c>
      <c r="J2989" s="16" t="s">
        <v>36</v>
      </c>
      <c r="K2989" s="16">
        <v>2024</v>
      </c>
    </row>
    <row r="2990" spans="1:11" ht="16.5" customHeight="1" x14ac:dyDescent="0.3">
      <c r="A2990" s="10">
        <v>45501</v>
      </c>
      <c r="B2990" s="11" t="s">
        <v>172</v>
      </c>
      <c r="C2990" s="11" t="s">
        <v>153</v>
      </c>
      <c r="D2990" s="12" t="s">
        <v>13</v>
      </c>
      <c r="E2990" s="12" t="s">
        <v>73</v>
      </c>
      <c r="F2990" s="11" t="s">
        <v>173</v>
      </c>
      <c r="G2990" s="13">
        <v>1042.7</v>
      </c>
      <c r="H2990" s="12">
        <v>1</v>
      </c>
      <c r="I2990" s="13">
        <v>314.35000000000002</v>
      </c>
      <c r="J2990" s="12" t="s">
        <v>82</v>
      </c>
      <c r="K2990" s="12">
        <v>2024</v>
      </c>
    </row>
    <row r="2991" spans="1:11" ht="16.5" customHeight="1" x14ac:dyDescent="0.3">
      <c r="A2991" s="14">
        <v>45599</v>
      </c>
      <c r="B2991" s="15" t="s">
        <v>142</v>
      </c>
      <c r="C2991" s="15" t="s">
        <v>59</v>
      </c>
      <c r="D2991" s="16" t="s">
        <v>13</v>
      </c>
      <c r="E2991" s="16" t="s">
        <v>44</v>
      </c>
      <c r="F2991" s="15" t="s">
        <v>53</v>
      </c>
      <c r="G2991" s="17">
        <v>1478.24</v>
      </c>
      <c r="H2991" s="16">
        <v>3</v>
      </c>
      <c r="I2991" s="17">
        <v>703.42</v>
      </c>
      <c r="J2991" s="16" t="s">
        <v>46</v>
      </c>
      <c r="K2991" s="16">
        <v>2024</v>
      </c>
    </row>
    <row r="2992" spans="1:11" ht="16.5" customHeight="1" x14ac:dyDescent="0.3">
      <c r="A2992" s="10">
        <v>45541</v>
      </c>
      <c r="B2992" s="11" t="s">
        <v>58</v>
      </c>
      <c r="C2992" s="11" t="s">
        <v>83</v>
      </c>
      <c r="D2992" s="12" t="s">
        <v>13</v>
      </c>
      <c r="E2992" s="12" t="s">
        <v>56</v>
      </c>
      <c r="F2992" s="11" t="s">
        <v>57</v>
      </c>
      <c r="G2992" s="13">
        <v>1015.98</v>
      </c>
      <c r="H2992" s="12">
        <v>1</v>
      </c>
      <c r="I2992" s="13">
        <v>355.5</v>
      </c>
      <c r="J2992" s="12" t="s">
        <v>41</v>
      </c>
      <c r="K2992" s="12">
        <v>2024</v>
      </c>
    </row>
    <row r="2993" spans="1:11" ht="16.5" customHeight="1" x14ac:dyDescent="0.3">
      <c r="A2993" s="14">
        <v>45465</v>
      </c>
      <c r="B2993" s="15" t="s">
        <v>142</v>
      </c>
      <c r="C2993" s="15" t="s">
        <v>47</v>
      </c>
      <c r="D2993" s="16" t="s">
        <v>13</v>
      </c>
      <c r="E2993" s="16" t="s">
        <v>24</v>
      </c>
      <c r="F2993" s="15" t="s">
        <v>100</v>
      </c>
      <c r="G2993" s="17">
        <v>2163.87</v>
      </c>
      <c r="H2993" s="16">
        <v>2</v>
      </c>
      <c r="I2993" s="17">
        <v>903.92</v>
      </c>
      <c r="J2993" s="16" t="s">
        <v>26</v>
      </c>
      <c r="K2993" s="16">
        <v>2024</v>
      </c>
    </row>
    <row r="2994" spans="1:11" ht="16.5" customHeight="1" x14ac:dyDescent="0.3">
      <c r="A2994" s="10">
        <v>45429</v>
      </c>
      <c r="B2994" s="11" t="s">
        <v>103</v>
      </c>
      <c r="C2994" s="11" t="s">
        <v>65</v>
      </c>
      <c r="D2994" s="12" t="s">
        <v>13</v>
      </c>
      <c r="E2994" s="12" t="s">
        <v>19</v>
      </c>
      <c r="F2994" s="11" t="s">
        <v>128</v>
      </c>
      <c r="G2994" s="13">
        <v>14504.18</v>
      </c>
      <c r="H2994" s="12">
        <v>7</v>
      </c>
      <c r="I2994" s="13">
        <v>1422.56</v>
      </c>
      <c r="J2994" s="12" t="s">
        <v>31</v>
      </c>
      <c r="K2994" s="12">
        <v>2024</v>
      </c>
    </row>
    <row r="2995" spans="1:11" ht="16.5" customHeight="1" x14ac:dyDescent="0.3">
      <c r="A2995" s="14">
        <v>45563</v>
      </c>
      <c r="B2995" s="15" t="s">
        <v>95</v>
      </c>
      <c r="C2995" s="15" t="s">
        <v>76</v>
      </c>
      <c r="D2995" s="16" t="s">
        <v>28</v>
      </c>
      <c r="E2995" s="16" t="s">
        <v>146</v>
      </c>
      <c r="F2995" s="15" t="s">
        <v>166</v>
      </c>
      <c r="G2995" s="17">
        <v>42167.77</v>
      </c>
      <c r="H2995" s="16">
        <v>2</v>
      </c>
      <c r="I2995" s="17">
        <v>6343.93</v>
      </c>
      <c r="J2995" s="16" t="s">
        <v>41</v>
      </c>
      <c r="K2995" s="16">
        <v>2024</v>
      </c>
    </row>
    <row r="2996" spans="1:11" ht="16.5" customHeight="1" x14ac:dyDescent="0.3">
      <c r="A2996" s="10">
        <v>45602</v>
      </c>
      <c r="B2996" s="11" t="s">
        <v>88</v>
      </c>
      <c r="C2996" s="11" t="s">
        <v>93</v>
      </c>
      <c r="D2996" s="12" t="s">
        <v>48</v>
      </c>
      <c r="E2996" s="12" t="s">
        <v>107</v>
      </c>
      <c r="F2996" s="11" t="s">
        <v>177</v>
      </c>
      <c r="G2996" s="13">
        <v>43018.89</v>
      </c>
      <c r="H2996" s="12">
        <v>2</v>
      </c>
      <c r="I2996" s="19">
        <v>-953.12</v>
      </c>
      <c r="J2996" s="12" t="s">
        <v>46</v>
      </c>
      <c r="K2996" s="12">
        <v>2024</v>
      </c>
    </row>
    <row r="2997" spans="1:11" ht="16.5" customHeight="1" x14ac:dyDescent="0.3">
      <c r="A2997" s="14">
        <v>45445</v>
      </c>
      <c r="B2997" s="15" t="s">
        <v>133</v>
      </c>
      <c r="C2997" s="15" t="s">
        <v>40</v>
      </c>
      <c r="D2997" s="16" t="s">
        <v>28</v>
      </c>
      <c r="E2997" s="16" t="s">
        <v>146</v>
      </c>
      <c r="F2997" s="15" t="s">
        <v>147</v>
      </c>
      <c r="G2997" s="17">
        <v>26515.41</v>
      </c>
      <c r="H2997" s="16">
        <v>2</v>
      </c>
      <c r="I2997" s="18">
        <v>-3426.05</v>
      </c>
      <c r="J2997" s="16" t="s">
        <v>26</v>
      </c>
      <c r="K2997" s="16">
        <v>2024</v>
      </c>
    </row>
    <row r="2998" spans="1:11" ht="16.5" customHeight="1" x14ac:dyDescent="0.3">
      <c r="A2998" s="10">
        <v>45525</v>
      </c>
      <c r="B2998" s="11" t="s">
        <v>85</v>
      </c>
      <c r="C2998" s="11" t="s">
        <v>93</v>
      </c>
      <c r="D2998" s="12" t="s">
        <v>13</v>
      </c>
      <c r="E2998" s="12" t="s">
        <v>24</v>
      </c>
      <c r="F2998" s="11" t="s">
        <v>84</v>
      </c>
      <c r="G2998" s="13">
        <v>765.29</v>
      </c>
      <c r="H2998" s="12">
        <v>2</v>
      </c>
      <c r="I2998" s="13">
        <v>272.39999999999998</v>
      </c>
      <c r="J2998" s="12" t="s">
        <v>36</v>
      </c>
      <c r="K2998" s="12">
        <v>2024</v>
      </c>
    </row>
    <row r="2999" spans="1:11" ht="16.5" customHeight="1" x14ac:dyDescent="0.3">
      <c r="A2999" s="14">
        <v>45433</v>
      </c>
      <c r="B2999" s="15" t="s">
        <v>150</v>
      </c>
      <c r="C2999" s="15" t="s">
        <v>153</v>
      </c>
      <c r="D2999" s="16" t="s">
        <v>13</v>
      </c>
      <c r="E2999" s="16" t="s">
        <v>116</v>
      </c>
      <c r="F2999" s="15" t="s">
        <v>151</v>
      </c>
      <c r="G2999" s="17">
        <v>29304.54</v>
      </c>
      <c r="H2999" s="16">
        <v>2</v>
      </c>
      <c r="I2999" s="17">
        <v>8264.48</v>
      </c>
      <c r="J2999" s="16" t="s">
        <v>31</v>
      </c>
      <c r="K2999" s="16">
        <v>2024</v>
      </c>
    </row>
    <row r="3000" spans="1:11" ht="16.5" customHeight="1" x14ac:dyDescent="0.3">
      <c r="A3000" s="10">
        <v>45732</v>
      </c>
      <c r="B3000" s="11" t="s">
        <v>98</v>
      </c>
      <c r="C3000" s="11" t="s">
        <v>23</v>
      </c>
      <c r="D3000" s="12" t="s">
        <v>13</v>
      </c>
      <c r="E3000" s="12" t="s">
        <v>44</v>
      </c>
      <c r="F3000" s="11" t="s">
        <v>156</v>
      </c>
      <c r="G3000" s="13">
        <v>360.71</v>
      </c>
      <c r="H3000" s="12">
        <v>1</v>
      </c>
      <c r="I3000" s="13">
        <v>114.7</v>
      </c>
      <c r="J3000" s="12" t="s">
        <v>16</v>
      </c>
      <c r="K3000" s="12">
        <v>2025</v>
      </c>
    </row>
    <row r="3001" spans="1:11" ht="16.5" customHeight="1" x14ac:dyDescent="0.3">
      <c r="A3001" s="14">
        <v>45560</v>
      </c>
      <c r="B3001" s="15" t="s">
        <v>17</v>
      </c>
      <c r="C3001" s="15" t="s">
        <v>55</v>
      </c>
      <c r="D3001" s="16" t="s">
        <v>28</v>
      </c>
      <c r="E3001" s="16" t="s">
        <v>34</v>
      </c>
      <c r="F3001" s="15" t="s">
        <v>145</v>
      </c>
      <c r="G3001" s="17">
        <v>12175.73</v>
      </c>
      <c r="H3001" s="16">
        <v>6</v>
      </c>
      <c r="I3001" s="17">
        <v>4334.2700000000004</v>
      </c>
      <c r="J3001" s="16" t="s">
        <v>41</v>
      </c>
      <c r="K3001" s="16">
        <v>2024</v>
      </c>
    </row>
    <row r="3002" spans="1:11" ht="16.5" customHeight="1" x14ac:dyDescent="0.3">
      <c r="A3002" s="10">
        <v>45731</v>
      </c>
      <c r="B3002" s="11" t="s">
        <v>11</v>
      </c>
      <c r="C3002" s="11" t="s">
        <v>80</v>
      </c>
      <c r="D3002" s="12" t="s">
        <v>48</v>
      </c>
      <c r="E3002" s="12" t="s">
        <v>107</v>
      </c>
      <c r="F3002" s="11" t="s">
        <v>157</v>
      </c>
      <c r="G3002" s="13">
        <v>4877.97</v>
      </c>
      <c r="H3002" s="12">
        <v>2</v>
      </c>
      <c r="I3002" s="13">
        <v>1981.87</v>
      </c>
      <c r="J3002" s="12" t="s">
        <v>16</v>
      </c>
      <c r="K3002" s="12">
        <v>2025</v>
      </c>
    </row>
    <row r="3003" spans="1:11" ht="16.5" customHeight="1" x14ac:dyDescent="0.3">
      <c r="A3003" s="14">
        <v>45399</v>
      </c>
      <c r="B3003" s="15" t="s">
        <v>168</v>
      </c>
      <c r="C3003" s="15" t="s">
        <v>12</v>
      </c>
      <c r="D3003" s="16" t="s">
        <v>28</v>
      </c>
      <c r="E3003" s="16" t="s">
        <v>29</v>
      </c>
      <c r="F3003" s="15" t="s">
        <v>104</v>
      </c>
      <c r="G3003" s="17">
        <v>27653.26</v>
      </c>
      <c r="H3003" s="16">
        <v>3</v>
      </c>
      <c r="I3003" s="18">
        <v>-7310.36</v>
      </c>
      <c r="J3003" s="16" t="s">
        <v>105</v>
      </c>
      <c r="K3003" s="16">
        <v>2024</v>
      </c>
    </row>
    <row r="3004" spans="1:11" ht="16.5" customHeight="1" x14ac:dyDescent="0.3">
      <c r="A3004" s="10">
        <v>45496</v>
      </c>
      <c r="B3004" s="11" t="s">
        <v>27</v>
      </c>
      <c r="C3004" s="11" t="s">
        <v>33</v>
      </c>
      <c r="D3004" s="12" t="s">
        <v>28</v>
      </c>
      <c r="E3004" s="12" t="s">
        <v>146</v>
      </c>
      <c r="F3004" s="11" t="s">
        <v>147</v>
      </c>
      <c r="G3004" s="13">
        <v>53831.76</v>
      </c>
      <c r="H3004" s="12">
        <v>5</v>
      </c>
      <c r="I3004" s="13">
        <v>4787.53</v>
      </c>
      <c r="J3004" s="12" t="s">
        <v>82</v>
      </c>
      <c r="K3004" s="12">
        <v>2024</v>
      </c>
    </row>
    <row r="3005" spans="1:11" ht="16.5" customHeight="1" x14ac:dyDescent="0.3">
      <c r="A3005" s="14">
        <v>45647</v>
      </c>
      <c r="B3005" s="15" t="s">
        <v>124</v>
      </c>
      <c r="C3005" s="15" t="s">
        <v>65</v>
      </c>
      <c r="D3005" s="16" t="s">
        <v>28</v>
      </c>
      <c r="E3005" s="16" t="s">
        <v>34</v>
      </c>
      <c r="F3005" s="15" t="s">
        <v>145</v>
      </c>
      <c r="G3005" s="17">
        <v>17054.7</v>
      </c>
      <c r="H3005" s="16">
        <v>3</v>
      </c>
      <c r="I3005" s="18">
        <v>-1640.99</v>
      </c>
      <c r="J3005" s="16" t="s">
        <v>21</v>
      </c>
      <c r="K3005" s="16">
        <v>2024</v>
      </c>
    </row>
    <row r="3006" spans="1:11" ht="16.5" customHeight="1" x14ac:dyDescent="0.3">
      <c r="A3006" s="10">
        <v>45608</v>
      </c>
      <c r="B3006" s="11" t="s">
        <v>11</v>
      </c>
      <c r="C3006" s="11" t="s">
        <v>111</v>
      </c>
      <c r="D3006" s="12" t="s">
        <v>13</v>
      </c>
      <c r="E3006" s="12" t="s">
        <v>44</v>
      </c>
      <c r="F3006" s="11" t="s">
        <v>156</v>
      </c>
      <c r="G3006" s="13">
        <v>2244.84</v>
      </c>
      <c r="H3006" s="12">
        <v>3</v>
      </c>
      <c r="I3006" s="13">
        <v>1101.74</v>
      </c>
      <c r="J3006" s="12" t="s">
        <v>46</v>
      </c>
      <c r="K3006" s="12">
        <v>2024</v>
      </c>
    </row>
    <row r="3007" spans="1:11" ht="16.5" customHeight="1" x14ac:dyDescent="0.3">
      <c r="A3007" s="14">
        <v>45651</v>
      </c>
      <c r="B3007" s="15" t="s">
        <v>103</v>
      </c>
      <c r="C3007" s="15" t="s">
        <v>93</v>
      </c>
      <c r="D3007" s="16" t="s">
        <v>13</v>
      </c>
      <c r="E3007" s="16" t="s">
        <v>24</v>
      </c>
      <c r="F3007" s="15" t="s">
        <v>25</v>
      </c>
      <c r="G3007" s="17">
        <v>1343.37</v>
      </c>
      <c r="H3007" s="16">
        <v>4</v>
      </c>
      <c r="I3007" s="17">
        <v>495.29</v>
      </c>
      <c r="J3007" s="16" t="s">
        <v>21</v>
      </c>
      <c r="K3007" s="16">
        <v>2024</v>
      </c>
    </row>
    <row r="3008" spans="1:11" ht="16.5" customHeight="1" x14ac:dyDescent="0.3">
      <c r="A3008" s="10">
        <v>45566</v>
      </c>
      <c r="B3008" s="11" t="s">
        <v>67</v>
      </c>
      <c r="C3008" s="11" t="s">
        <v>76</v>
      </c>
      <c r="D3008" s="12" t="s">
        <v>13</v>
      </c>
      <c r="E3008" s="12" t="s">
        <v>154</v>
      </c>
      <c r="F3008" s="11" t="s">
        <v>200</v>
      </c>
      <c r="G3008" s="13">
        <v>1419.59</v>
      </c>
      <c r="H3008" s="12">
        <v>2</v>
      </c>
      <c r="I3008" s="13">
        <v>171.55</v>
      </c>
      <c r="J3008" s="12" t="s">
        <v>96</v>
      </c>
      <c r="K3008" s="12">
        <v>2024</v>
      </c>
    </row>
    <row r="3009" spans="1:11" ht="16.5" customHeight="1" x14ac:dyDescent="0.3">
      <c r="A3009" s="14">
        <v>45715</v>
      </c>
      <c r="B3009" s="15" t="s">
        <v>132</v>
      </c>
      <c r="C3009" s="15" t="s">
        <v>153</v>
      </c>
      <c r="D3009" s="16" t="s">
        <v>13</v>
      </c>
      <c r="E3009" s="16" t="s">
        <v>19</v>
      </c>
      <c r="F3009" s="15" t="s">
        <v>20</v>
      </c>
      <c r="G3009" s="17">
        <v>413.39</v>
      </c>
      <c r="H3009" s="16">
        <v>2</v>
      </c>
      <c r="I3009" s="17">
        <v>104.99</v>
      </c>
      <c r="J3009" s="16" t="s">
        <v>78</v>
      </c>
      <c r="K3009" s="16">
        <v>2025</v>
      </c>
    </row>
    <row r="3010" spans="1:11" ht="16.5" customHeight="1" x14ac:dyDescent="0.3">
      <c r="A3010" s="10">
        <v>45611</v>
      </c>
      <c r="B3010" s="11" t="s">
        <v>190</v>
      </c>
      <c r="C3010" s="11" t="s">
        <v>153</v>
      </c>
      <c r="D3010" s="12" t="s">
        <v>13</v>
      </c>
      <c r="E3010" s="12" t="s">
        <v>24</v>
      </c>
      <c r="F3010" s="11" t="s">
        <v>125</v>
      </c>
      <c r="G3010" s="13">
        <v>1316.12</v>
      </c>
      <c r="H3010" s="12">
        <v>2</v>
      </c>
      <c r="I3010" s="13">
        <v>441.78</v>
      </c>
      <c r="J3010" s="12" t="s">
        <v>46</v>
      </c>
      <c r="K3010" s="12">
        <v>2024</v>
      </c>
    </row>
    <row r="3011" spans="1:11" ht="16.5" customHeight="1" x14ac:dyDescent="0.3">
      <c r="A3011" s="14">
        <v>45519</v>
      </c>
      <c r="B3011" s="15" t="s">
        <v>138</v>
      </c>
      <c r="C3011" s="15" t="s">
        <v>102</v>
      </c>
      <c r="D3011" s="16" t="s">
        <v>13</v>
      </c>
      <c r="E3011" s="16" t="s">
        <v>24</v>
      </c>
      <c r="F3011" s="15" t="s">
        <v>100</v>
      </c>
      <c r="G3011" s="17">
        <v>9663.77</v>
      </c>
      <c r="H3011" s="16">
        <v>2</v>
      </c>
      <c r="I3011" s="18">
        <v>-6631.01</v>
      </c>
      <c r="J3011" s="16" t="s">
        <v>36</v>
      </c>
      <c r="K3011" s="16">
        <v>2024</v>
      </c>
    </row>
    <row r="3012" spans="1:11" ht="16.5" customHeight="1" x14ac:dyDescent="0.3">
      <c r="A3012" s="10">
        <v>45639</v>
      </c>
      <c r="B3012" s="11" t="s">
        <v>164</v>
      </c>
      <c r="C3012" s="11" t="s">
        <v>18</v>
      </c>
      <c r="D3012" s="12" t="s">
        <v>28</v>
      </c>
      <c r="E3012" s="12" t="s">
        <v>29</v>
      </c>
      <c r="F3012" s="11" t="s">
        <v>201</v>
      </c>
      <c r="G3012" s="13">
        <v>106109.39</v>
      </c>
      <c r="H3012" s="12">
        <v>10</v>
      </c>
      <c r="I3012" s="13">
        <v>10580.56</v>
      </c>
      <c r="J3012" s="12" t="s">
        <v>21</v>
      </c>
      <c r="K3012" s="12">
        <v>2024</v>
      </c>
    </row>
    <row r="3013" spans="1:11" ht="16.5" customHeight="1" x14ac:dyDescent="0.3">
      <c r="A3013" s="14">
        <v>45445</v>
      </c>
      <c r="B3013" s="15" t="s">
        <v>54</v>
      </c>
      <c r="C3013" s="15" t="s">
        <v>47</v>
      </c>
      <c r="D3013" s="16" t="s">
        <v>48</v>
      </c>
      <c r="E3013" s="16" t="s">
        <v>107</v>
      </c>
      <c r="F3013" s="15" t="s">
        <v>157</v>
      </c>
      <c r="G3013" s="17">
        <v>2105.84</v>
      </c>
      <c r="H3013" s="16">
        <v>3</v>
      </c>
      <c r="I3013" s="17">
        <v>409.74</v>
      </c>
      <c r="J3013" s="16" t="s">
        <v>26</v>
      </c>
      <c r="K3013" s="16">
        <v>2024</v>
      </c>
    </row>
    <row r="3014" spans="1:11" ht="16.5" customHeight="1" x14ac:dyDescent="0.3">
      <c r="A3014" s="10">
        <v>45601</v>
      </c>
      <c r="B3014" s="11" t="s">
        <v>190</v>
      </c>
      <c r="C3014" s="11" t="s">
        <v>12</v>
      </c>
      <c r="D3014" s="12" t="s">
        <v>48</v>
      </c>
      <c r="E3014" s="12" t="s">
        <v>107</v>
      </c>
      <c r="F3014" s="11" t="s">
        <v>131</v>
      </c>
      <c r="G3014" s="13">
        <v>22005.21</v>
      </c>
      <c r="H3014" s="12">
        <v>4</v>
      </c>
      <c r="I3014" s="13">
        <v>6676.87</v>
      </c>
      <c r="J3014" s="12" t="s">
        <v>46</v>
      </c>
      <c r="K3014" s="12">
        <v>2024</v>
      </c>
    </row>
    <row r="3015" spans="1:11" ht="16.5" customHeight="1" x14ac:dyDescent="0.3">
      <c r="A3015" s="14">
        <v>45587</v>
      </c>
      <c r="B3015" s="15" t="s">
        <v>67</v>
      </c>
      <c r="C3015" s="15" t="s">
        <v>52</v>
      </c>
      <c r="D3015" s="16" t="s">
        <v>28</v>
      </c>
      <c r="E3015" s="16" t="s">
        <v>34</v>
      </c>
      <c r="F3015" s="15" t="s">
        <v>92</v>
      </c>
      <c r="G3015" s="17">
        <v>5101.03</v>
      </c>
      <c r="H3015" s="16">
        <v>16</v>
      </c>
      <c r="I3015" s="17">
        <v>2181.3000000000002</v>
      </c>
      <c r="J3015" s="16" t="s">
        <v>96</v>
      </c>
      <c r="K3015" s="16">
        <v>2024</v>
      </c>
    </row>
    <row r="3016" spans="1:11" ht="16.5" customHeight="1" x14ac:dyDescent="0.3">
      <c r="A3016" s="10">
        <v>45632</v>
      </c>
      <c r="B3016" s="11" t="s">
        <v>103</v>
      </c>
      <c r="C3016" s="11" t="s">
        <v>18</v>
      </c>
      <c r="D3016" s="12" t="s">
        <v>28</v>
      </c>
      <c r="E3016" s="12" t="s">
        <v>34</v>
      </c>
      <c r="F3016" s="11" t="s">
        <v>189</v>
      </c>
      <c r="G3016" s="13">
        <v>890.17</v>
      </c>
      <c r="H3016" s="12">
        <v>2</v>
      </c>
      <c r="I3016" s="13">
        <v>130.93</v>
      </c>
      <c r="J3016" s="12" t="s">
        <v>21</v>
      </c>
      <c r="K3016" s="12">
        <v>2024</v>
      </c>
    </row>
    <row r="3017" spans="1:11" ht="16.5" customHeight="1" x14ac:dyDescent="0.3">
      <c r="A3017" s="14">
        <v>45501</v>
      </c>
      <c r="B3017" s="15" t="s">
        <v>115</v>
      </c>
      <c r="C3017" s="15" t="s">
        <v>52</v>
      </c>
      <c r="D3017" s="16" t="s">
        <v>48</v>
      </c>
      <c r="E3017" s="16" t="s">
        <v>62</v>
      </c>
      <c r="F3017" s="15" t="s">
        <v>187</v>
      </c>
      <c r="G3017" s="17">
        <v>46658.44</v>
      </c>
      <c r="H3017" s="16">
        <v>1</v>
      </c>
      <c r="I3017" s="17">
        <v>5504.74</v>
      </c>
      <c r="J3017" s="16" t="s">
        <v>82</v>
      </c>
      <c r="K3017" s="16">
        <v>2024</v>
      </c>
    </row>
    <row r="3018" spans="1:11" ht="16.5" customHeight="1" x14ac:dyDescent="0.3">
      <c r="A3018" s="10">
        <v>45486</v>
      </c>
      <c r="B3018" s="11" t="s">
        <v>75</v>
      </c>
      <c r="C3018" s="11" t="s">
        <v>52</v>
      </c>
      <c r="D3018" s="12" t="s">
        <v>28</v>
      </c>
      <c r="E3018" s="12" t="s">
        <v>34</v>
      </c>
      <c r="F3018" s="11" t="s">
        <v>189</v>
      </c>
      <c r="G3018" s="13">
        <v>11384.77</v>
      </c>
      <c r="H3018" s="12">
        <v>3</v>
      </c>
      <c r="I3018" s="13">
        <v>4550.55</v>
      </c>
      <c r="J3018" s="12" t="s">
        <v>82</v>
      </c>
      <c r="K3018" s="12">
        <v>2024</v>
      </c>
    </row>
    <row r="3019" spans="1:11" ht="16.5" customHeight="1" x14ac:dyDescent="0.3">
      <c r="A3019" s="14">
        <v>45466</v>
      </c>
      <c r="B3019" s="15" t="s">
        <v>67</v>
      </c>
      <c r="C3019" s="15" t="s">
        <v>40</v>
      </c>
      <c r="D3019" s="16" t="s">
        <v>48</v>
      </c>
      <c r="E3019" s="16" t="s">
        <v>62</v>
      </c>
      <c r="F3019" s="15" t="s">
        <v>186</v>
      </c>
      <c r="G3019" s="17">
        <v>3144.27</v>
      </c>
      <c r="H3019" s="16">
        <v>2</v>
      </c>
      <c r="I3019" s="17">
        <v>780.84</v>
      </c>
      <c r="J3019" s="16" t="s">
        <v>26</v>
      </c>
      <c r="K3019" s="16">
        <v>2024</v>
      </c>
    </row>
    <row r="3020" spans="1:11" ht="16.5" customHeight="1" x14ac:dyDescent="0.3">
      <c r="A3020" s="10">
        <v>45414</v>
      </c>
      <c r="B3020" s="11" t="s">
        <v>71</v>
      </c>
      <c r="C3020" s="11" t="s">
        <v>55</v>
      </c>
      <c r="D3020" s="12" t="s">
        <v>13</v>
      </c>
      <c r="E3020" s="12" t="s">
        <v>14</v>
      </c>
      <c r="F3020" s="11" t="s">
        <v>139</v>
      </c>
      <c r="G3020" s="13">
        <v>589.45000000000005</v>
      </c>
      <c r="H3020" s="12">
        <v>5</v>
      </c>
      <c r="I3020" s="13">
        <v>24.25</v>
      </c>
      <c r="J3020" s="12" t="s">
        <v>31</v>
      </c>
      <c r="K3020" s="12">
        <v>2024</v>
      </c>
    </row>
    <row r="3021" spans="1:11" ht="16.5" customHeight="1" x14ac:dyDescent="0.3">
      <c r="A3021" s="14">
        <v>45664</v>
      </c>
      <c r="B3021" s="15" t="s">
        <v>69</v>
      </c>
      <c r="C3021" s="15" t="s">
        <v>33</v>
      </c>
      <c r="D3021" s="16" t="s">
        <v>48</v>
      </c>
      <c r="E3021" s="16" t="s">
        <v>62</v>
      </c>
      <c r="F3021" s="15" t="s">
        <v>70</v>
      </c>
      <c r="G3021" s="17">
        <v>29452.29</v>
      </c>
      <c r="H3021" s="16">
        <v>4</v>
      </c>
      <c r="I3021" s="18">
        <v>-8737.44</v>
      </c>
      <c r="J3021" s="16" t="s">
        <v>170</v>
      </c>
      <c r="K3021" s="16">
        <v>2025</v>
      </c>
    </row>
    <row r="3022" spans="1:11" ht="16.5" customHeight="1" x14ac:dyDescent="0.3">
      <c r="A3022" s="10">
        <v>45393</v>
      </c>
      <c r="B3022" s="11" t="s">
        <v>90</v>
      </c>
      <c r="C3022" s="11" t="s">
        <v>102</v>
      </c>
      <c r="D3022" s="12" t="s">
        <v>13</v>
      </c>
      <c r="E3022" s="12" t="s">
        <v>73</v>
      </c>
      <c r="F3022" s="11" t="s">
        <v>109</v>
      </c>
      <c r="G3022" s="13">
        <v>40272</v>
      </c>
      <c r="H3022" s="12">
        <v>3</v>
      </c>
      <c r="I3022" s="13">
        <v>5898.8</v>
      </c>
      <c r="J3022" s="12" t="s">
        <v>105</v>
      </c>
      <c r="K3022" s="12">
        <v>2024</v>
      </c>
    </row>
    <row r="3023" spans="1:11" ht="16.5" customHeight="1" x14ac:dyDescent="0.3">
      <c r="A3023" s="14">
        <v>45566</v>
      </c>
      <c r="B3023" s="15" t="s">
        <v>11</v>
      </c>
      <c r="C3023" s="15" t="s">
        <v>153</v>
      </c>
      <c r="D3023" s="16" t="s">
        <v>28</v>
      </c>
      <c r="E3023" s="16" t="s">
        <v>34</v>
      </c>
      <c r="F3023" s="15" t="s">
        <v>35</v>
      </c>
      <c r="G3023" s="17">
        <v>4617.43</v>
      </c>
      <c r="H3023" s="16">
        <v>6</v>
      </c>
      <c r="I3023" s="17">
        <v>1355.51</v>
      </c>
      <c r="J3023" s="16" t="s">
        <v>96</v>
      </c>
      <c r="K3023" s="16">
        <v>2024</v>
      </c>
    </row>
    <row r="3024" spans="1:11" ht="16.5" customHeight="1" x14ac:dyDescent="0.3">
      <c r="A3024" s="10">
        <v>45464</v>
      </c>
      <c r="B3024" s="11" t="s">
        <v>103</v>
      </c>
      <c r="C3024" s="11" t="s">
        <v>76</v>
      </c>
      <c r="D3024" s="12" t="s">
        <v>13</v>
      </c>
      <c r="E3024" s="12" t="s">
        <v>112</v>
      </c>
      <c r="F3024" s="11" t="s">
        <v>182</v>
      </c>
      <c r="G3024" s="13">
        <v>1345.87</v>
      </c>
      <c r="H3024" s="12">
        <v>2</v>
      </c>
      <c r="I3024" s="13">
        <v>655.29999999999995</v>
      </c>
      <c r="J3024" s="12" t="s">
        <v>26</v>
      </c>
      <c r="K3024" s="12">
        <v>2024</v>
      </c>
    </row>
    <row r="3025" spans="1:11" ht="16.5" customHeight="1" x14ac:dyDescent="0.3">
      <c r="A3025" s="14">
        <v>45711</v>
      </c>
      <c r="B3025" s="15" t="s">
        <v>75</v>
      </c>
      <c r="C3025" s="15" t="s">
        <v>80</v>
      </c>
      <c r="D3025" s="16" t="s">
        <v>13</v>
      </c>
      <c r="E3025" s="16" t="s">
        <v>73</v>
      </c>
      <c r="F3025" s="15" t="s">
        <v>173</v>
      </c>
      <c r="G3025" s="17">
        <v>10797.49</v>
      </c>
      <c r="H3025" s="16">
        <v>4</v>
      </c>
      <c r="I3025" s="17">
        <v>3058.24</v>
      </c>
      <c r="J3025" s="16" t="s">
        <v>78</v>
      </c>
      <c r="K3025" s="16">
        <v>2025</v>
      </c>
    </row>
    <row r="3026" spans="1:11" ht="16.5" customHeight="1" x14ac:dyDescent="0.3">
      <c r="A3026" s="10">
        <v>45730</v>
      </c>
      <c r="B3026" s="11" t="s">
        <v>118</v>
      </c>
      <c r="C3026" s="11" t="s">
        <v>52</v>
      </c>
      <c r="D3026" s="12" t="s">
        <v>13</v>
      </c>
      <c r="E3026" s="12" t="s">
        <v>73</v>
      </c>
      <c r="F3026" s="11" t="s">
        <v>109</v>
      </c>
      <c r="G3026" s="13">
        <v>3926.19</v>
      </c>
      <c r="H3026" s="12">
        <v>3</v>
      </c>
      <c r="I3026" s="13">
        <v>1275.55</v>
      </c>
      <c r="J3026" s="12" t="s">
        <v>16</v>
      </c>
      <c r="K3026" s="12">
        <v>2025</v>
      </c>
    </row>
    <row r="3027" spans="1:11" ht="16.5" customHeight="1" x14ac:dyDescent="0.3">
      <c r="A3027" s="14">
        <v>45614</v>
      </c>
      <c r="B3027" s="15" t="s">
        <v>22</v>
      </c>
      <c r="C3027" s="15" t="s">
        <v>33</v>
      </c>
      <c r="D3027" s="16" t="s">
        <v>13</v>
      </c>
      <c r="E3027" s="16" t="s">
        <v>24</v>
      </c>
      <c r="F3027" s="15" t="s">
        <v>91</v>
      </c>
      <c r="G3027" s="17">
        <v>461.05</v>
      </c>
      <c r="H3027" s="16">
        <v>2</v>
      </c>
      <c r="I3027" s="17">
        <v>134.29</v>
      </c>
      <c r="J3027" s="16" t="s">
        <v>46</v>
      </c>
      <c r="K3027" s="16">
        <v>2024</v>
      </c>
    </row>
    <row r="3028" spans="1:11" ht="16.5" customHeight="1" x14ac:dyDescent="0.3">
      <c r="A3028" s="10">
        <v>45463</v>
      </c>
      <c r="B3028" s="11" t="s">
        <v>176</v>
      </c>
      <c r="C3028" s="11" t="s">
        <v>121</v>
      </c>
      <c r="D3028" s="12" t="s">
        <v>13</v>
      </c>
      <c r="E3028" s="12" t="s">
        <v>24</v>
      </c>
      <c r="F3028" s="11" t="s">
        <v>25</v>
      </c>
      <c r="G3028" s="13">
        <v>521.16</v>
      </c>
      <c r="H3028" s="12">
        <v>2</v>
      </c>
      <c r="I3028" s="13">
        <v>291.02999999999997</v>
      </c>
      <c r="J3028" s="12" t="s">
        <v>26</v>
      </c>
      <c r="K3028" s="12">
        <v>2024</v>
      </c>
    </row>
    <row r="3029" spans="1:11" ht="16.5" customHeight="1" x14ac:dyDescent="0.3">
      <c r="A3029" s="14">
        <v>45601</v>
      </c>
      <c r="B3029" s="15" t="s">
        <v>27</v>
      </c>
      <c r="C3029" s="15" t="s">
        <v>83</v>
      </c>
      <c r="D3029" s="16" t="s">
        <v>13</v>
      </c>
      <c r="E3029" s="16" t="s">
        <v>24</v>
      </c>
      <c r="F3029" s="15" t="s">
        <v>125</v>
      </c>
      <c r="G3029" s="17">
        <v>440.64</v>
      </c>
      <c r="H3029" s="16">
        <v>1</v>
      </c>
      <c r="I3029" s="18">
        <v>-324.64999999999998</v>
      </c>
      <c r="J3029" s="16" t="s">
        <v>46</v>
      </c>
      <c r="K3029" s="16">
        <v>2024</v>
      </c>
    </row>
    <row r="3030" spans="1:11" ht="16.5" customHeight="1" x14ac:dyDescent="0.3">
      <c r="A3030" s="10">
        <v>45448</v>
      </c>
      <c r="B3030" s="11" t="s">
        <v>103</v>
      </c>
      <c r="C3030" s="11" t="s">
        <v>83</v>
      </c>
      <c r="D3030" s="12" t="s">
        <v>13</v>
      </c>
      <c r="E3030" s="12" t="s">
        <v>19</v>
      </c>
      <c r="F3030" s="11" t="s">
        <v>174</v>
      </c>
      <c r="G3030" s="13">
        <v>649.91999999999996</v>
      </c>
      <c r="H3030" s="12">
        <v>2</v>
      </c>
      <c r="I3030" s="13">
        <v>190.77</v>
      </c>
      <c r="J3030" s="12" t="s">
        <v>26</v>
      </c>
      <c r="K3030" s="12">
        <v>2024</v>
      </c>
    </row>
    <row r="3031" spans="1:11" ht="16.5" customHeight="1" x14ac:dyDescent="0.3">
      <c r="A3031" s="14">
        <v>45409</v>
      </c>
      <c r="B3031" s="15" t="s">
        <v>137</v>
      </c>
      <c r="C3031" s="15" t="s">
        <v>18</v>
      </c>
      <c r="D3031" s="16" t="s">
        <v>13</v>
      </c>
      <c r="E3031" s="16" t="s">
        <v>44</v>
      </c>
      <c r="F3031" s="15" t="s">
        <v>97</v>
      </c>
      <c r="G3031" s="17">
        <v>11332.51</v>
      </c>
      <c r="H3031" s="16">
        <v>2</v>
      </c>
      <c r="I3031" s="17">
        <v>4648.28</v>
      </c>
      <c r="J3031" s="16" t="s">
        <v>105</v>
      </c>
      <c r="K3031" s="16">
        <v>2024</v>
      </c>
    </row>
    <row r="3032" spans="1:11" ht="16.5" customHeight="1" x14ac:dyDescent="0.3">
      <c r="A3032" s="10">
        <v>45434</v>
      </c>
      <c r="B3032" s="11" t="s">
        <v>64</v>
      </c>
      <c r="C3032" s="11" t="s">
        <v>83</v>
      </c>
      <c r="D3032" s="12" t="s">
        <v>13</v>
      </c>
      <c r="E3032" s="12" t="s">
        <v>24</v>
      </c>
      <c r="F3032" s="11" t="s">
        <v>84</v>
      </c>
      <c r="G3032" s="13">
        <v>6724.74</v>
      </c>
      <c r="H3032" s="12">
        <v>11</v>
      </c>
      <c r="I3032" s="19">
        <v>-12014.72</v>
      </c>
      <c r="J3032" s="12" t="s">
        <v>31</v>
      </c>
      <c r="K3032" s="12">
        <v>2024</v>
      </c>
    </row>
    <row r="3033" spans="1:11" ht="16.5" customHeight="1" x14ac:dyDescent="0.3">
      <c r="A3033" s="14">
        <v>45539</v>
      </c>
      <c r="B3033" s="15" t="s">
        <v>183</v>
      </c>
      <c r="C3033" s="15" t="s">
        <v>93</v>
      </c>
      <c r="D3033" s="16" t="s">
        <v>48</v>
      </c>
      <c r="E3033" s="16" t="s">
        <v>107</v>
      </c>
      <c r="F3033" s="15" t="s">
        <v>160</v>
      </c>
      <c r="G3033" s="17">
        <v>2232.4299999999998</v>
      </c>
      <c r="H3033" s="16">
        <v>2</v>
      </c>
      <c r="I3033" s="17">
        <v>119.85</v>
      </c>
      <c r="J3033" s="16" t="s">
        <v>41</v>
      </c>
      <c r="K3033" s="16">
        <v>2024</v>
      </c>
    </row>
    <row r="3034" spans="1:11" ht="16.5" customHeight="1" x14ac:dyDescent="0.3">
      <c r="A3034" s="10">
        <v>45528</v>
      </c>
      <c r="B3034" s="11" t="s">
        <v>137</v>
      </c>
      <c r="C3034" s="11" t="s">
        <v>153</v>
      </c>
      <c r="D3034" s="12" t="s">
        <v>13</v>
      </c>
      <c r="E3034" s="12" t="s">
        <v>44</v>
      </c>
      <c r="F3034" s="11" t="s">
        <v>97</v>
      </c>
      <c r="G3034" s="13">
        <v>947.61</v>
      </c>
      <c r="H3034" s="12">
        <v>2</v>
      </c>
      <c r="I3034" s="13">
        <v>281.55</v>
      </c>
      <c r="J3034" s="12" t="s">
        <v>36</v>
      </c>
      <c r="K3034" s="12">
        <v>2024</v>
      </c>
    </row>
    <row r="3035" spans="1:11" ht="16.5" customHeight="1" x14ac:dyDescent="0.3">
      <c r="A3035" s="14">
        <v>45529</v>
      </c>
      <c r="B3035" s="15" t="s">
        <v>106</v>
      </c>
      <c r="C3035" s="15" t="s">
        <v>43</v>
      </c>
      <c r="D3035" s="16" t="s">
        <v>13</v>
      </c>
      <c r="E3035" s="16" t="s">
        <v>24</v>
      </c>
      <c r="F3035" s="15" t="s">
        <v>100</v>
      </c>
      <c r="G3035" s="17">
        <v>3409.33</v>
      </c>
      <c r="H3035" s="16">
        <v>2</v>
      </c>
      <c r="I3035" s="17">
        <v>967.18</v>
      </c>
      <c r="J3035" s="16" t="s">
        <v>36</v>
      </c>
      <c r="K3035" s="16">
        <v>2024</v>
      </c>
    </row>
    <row r="3036" spans="1:11" ht="16.5" customHeight="1" x14ac:dyDescent="0.3">
      <c r="A3036" s="10">
        <v>45682</v>
      </c>
      <c r="B3036" s="11" t="s">
        <v>95</v>
      </c>
      <c r="C3036" s="11" t="s">
        <v>65</v>
      </c>
      <c r="D3036" s="12" t="s">
        <v>13</v>
      </c>
      <c r="E3036" s="12" t="s">
        <v>19</v>
      </c>
      <c r="F3036" s="11" t="s">
        <v>38</v>
      </c>
      <c r="G3036" s="13">
        <v>459.59</v>
      </c>
      <c r="H3036" s="12">
        <v>2</v>
      </c>
      <c r="I3036" s="13">
        <v>113.57</v>
      </c>
      <c r="J3036" s="12" t="s">
        <v>170</v>
      </c>
      <c r="K3036" s="12">
        <v>2025</v>
      </c>
    </row>
    <row r="3037" spans="1:11" ht="16.5" customHeight="1" x14ac:dyDescent="0.3">
      <c r="A3037" s="14">
        <v>45474</v>
      </c>
      <c r="B3037" s="15" t="s">
        <v>27</v>
      </c>
      <c r="C3037" s="15" t="s">
        <v>99</v>
      </c>
      <c r="D3037" s="16" t="s">
        <v>13</v>
      </c>
      <c r="E3037" s="16" t="s">
        <v>24</v>
      </c>
      <c r="F3037" s="15" t="s">
        <v>84</v>
      </c>
      <c r="G3037" s="17">
        <v>3343.57</v>
      </c>
      <c r="H3037" s="16">
        <v>6</v>
      </c>
      <c r="I3037" s="17">
        <v>1131.49</v>
      </c>
      <c r="J3037" s="16" t="s">
        <v>82</v>
      </c>
      <c r="K3037" s="16">
        <v>2024</v>
      </c>
    </row>
    <row r="3038" spans="1:11" ht="16.5" customHeight="1" x14ac:dyDescent="0.3">
      <c r="A3038" s="10">
        <v>45519</v>
      </c>
      <c r="B3038" s="11" t="s">
        <v>32</v>
      </c>
      <c r="C3038" s="11" t="s">
        <v>40</v>
      </c>
      <c r="D3038" s="12" t="s">
        <v>13</v>
      </c>
      <c r="E3038" s="12" t="s">
        <v>73</v>
      </c>
      <c r="F3038" s="11" t="s">
        <v>173</v>
      </c>
      <c r="G3038" s="13">
        <v>94909.67</v>
      </c>
      <c r="H3038" s="12">
        <v>7</v>
      </c>
      <c r="I3038" s="13">
        <v>26834</v>
      </c>
      <c r="J3038" s="12" t="s">
        <v>36</v>
      </c>
      <c r="K3038" s="12">
        <v>2024</v>
      </c>
    </row>
    <row r="3039" spans="1:11" ht="16.5" customHeight="1" x14ac:dyDescent="0.3">
      <c r="A3039" s="14">
        <v>45653</v>
      </c>
      <c r="B3039" s="15" t="s">
        <v>168</v>
      </c>
      <c r="C3039" s="15" t="s">
        <v>102</v>
      </c>
      <c r="D3039" s="16" t="s">
        <v>13</v>
      </c>
      <c r="E3039" s="16" t="s">
        <v>73</v>
      </c>
      <c r="F3039" s="15" t="s">
        <v>167</v>
      </c>
      <c r="G3039" s="17">
        <v>2033.58</v>
      </c>
      <c r="H3039" s="16">
        <v>1</v>
      </c>
      <c r="I3039" s="17">
        <v>22.55</v>
      </c>
      <c r="J3039" s="16" t="s">
        <v>21</v>
      </c>
      <c r="K3039" s="16">
        <v>2024</v>
      </c>
    </row>
    <row r="3040" spans="1:11" ht="16.5" customHeight="1" x14ac:dyDescent="0.3">
      <c r="A3040" s="10">
        <v>45463</v>
      </c>
      <c r="B3040" s="11" t="s">
        <v>37</v>
      </c>
      <c r="C3040" s="11" t="s">
        <v>55</v>
      </c>
      <c r="D3040" s="12" t="s">
        <v>28</v>
      </c>
      <c r="E3040" s="12" t="s">
        <v>60</v>
      </c>
      <c r="F3040" s="11" t="s">
        <v>169</v>
      </c>
      <c r="G3040" s="13">
        <v>7562.52</v>
      </c>
      <c r="H3040" s="12">
        <v>2</v>
      </c>
      <c r="I3040" s="19">
        <v>-1818.86</v>
      </c>
      <c r="J3040" s="12" t="s">
        <v>26</v>
      </c>
      <c r="K3040" s="12">
        <v>2024</v>
      </c>
    </row>
    <row r="3041" spans="1:11" ht="16.5" customHeight="1" x14ac:dyDescent="0.3">
      <c r="A3041" s="14">
        <v>45743</v>
      </c>
      <c r="B3041" s="15" t="s">
        <v>150</v>
      </c>
      <c r="C3041" s="15" t="s">
        <v>153</v>
      </c>
      <c r="D3041" s="16" t="s">
        <v>13</v>
      </c>
      <c r="E3041" s="16" t="s">
        <v>14</v>
      </c>
      <c r="F3041" s="15" t="s">
        <v>193</v>
      </c>
      <c r="G3041" s="17">
        <v>379.64</v>
      </c>
      <c r="H3041" s="16">
        <v>1</v>
      </c>
      <c r="I3041" s="17">
        <v>127.05</v>
      </c>
      <c r="J3041" s="16" t="s">
        <v>16</v>
      </c>
      <c r="K3041" s="16">
        <v>2025</v>
      </c>
    </row>
    <row r="3042" spans="1:11" ht="16.5" customHeight="1" x14ac:dyDescent="0.3">
      <c r="A3042" s="10">
        <v>45401</v>
      </c>
      <c r="B3042" s="11" t="s">
        <v>137</v>
      </c>
      <c r="C3042" s="11" t="s">
        <v>121</v>
      </c>
      <c r="D3042" s="12" t="s">
        <v>13</v>
      </c>
      <c r="E3042" s="12" t="s">
        <v>24</v>
      </c>
      <c r="F3042" s="11" t="s">
        <v>125</v>
      </c>
      <c r="G3042" s="13">
        <v>789.16</v>
      </c>
      <c r="H3042" s="12">
        <v>4</v>
      </c>
      <c r="I3042" s="19">
        <v>-1438.02</v>
      </c>
      <c r="J3042" s="12" t="s">
        <v>105</v>
      </c>
      <c r="K3042" s="12">
        <v>2024</v>
      </c>
    </row>
    <row r="3043" spans="1:11" ht="16.5" customHeight="1" x14ac:dyDescent="0.3">
      <c r="A3043" s="14">
        <v>45630</v>
      </c>
      <c r="B3043" s="15" t="s">
        <v>106</v>
      </c>
      <c r="C3043" s="15" t="s">
        <v>121</v>
      </c>
      <c r="D3043" s="16" t="s">
        <v>13</v>
      </c>
      <c r="E3043" s="16" t="s">
        <v>24</v>
      </c>
      <c r="F3043" s="15" t="s">
        <v>84</v>
      </c>
      <c r="G3043" s="17">
        <v>49298.21</v>
      </c>
      <c r="H3043" s="16">
        <v>2</v>
      </c>
      <c r="I3043" s="17">
        <v>16424.599999999999</v>
      </c>
      <c r="J3043" s="16" t="s">
        <v>21</v>
      </c>
      <c r="K3043" s="16">
        <v>2024</v>
      </c>
    </row>
    <row r="3044" spans="1:11" ht="16.5" customHeight="1" x14ac:dyDescent="0.3">
      <c r="A3044" s="10">
        <v>45669</v>
      </c>
      <c r="B3044" s="11" t="s">
        <v>86</v>
      </c>
      <c r="C3044" s="11" t="s">
        <v>52</v>
      </c>
      <c r="D3044" s="12" t="s">
        <v>48</v>
      </c>
      <c r="E3044" s="12" t="s">
        <v>107</v>
      </c>
      <c r="F3044" s="11" t="s">
        <v>108</v>
      </c>
      <c r="G3044" s="13">
        <v>4415.47</v>
      </c>
      <c r="H3044" s="12">
        <v>10</v>
      </c>
      <c r="I3044" s="13">
        <v>925.19</v>
      </c>
      <c r="J3044" s="12" t="s">
        <v>170</v>
      </c>
      <c r="K3044" s="12">
        <v>2025</v>
      </c>
    </row>
    <row r="3045" spans="1:11" ht="16.5" customHeight="1" x14ac:dyDescent="0.3">
      <c r="A3045" s="14">
        <v>45457</v>
      </c>
      <c r="B3045" s="15" t="s">
        <v>98</v>
      </c>
      <c r="C3045" s="15" t="s">
        <v>153</v>
      </c>
      <c r="D3045" s="16" t="s">
        <v>13</v>
      </c>
      <c r="E3045" s="16" t="s">
        <v>24</v>
      </c>
      <c r="F3045" s="15" t="s">
        <v>91</v>
      </c>
      <c r="G3045" s="17">
        <v>554.95000000000005</v>
      </c>
      <c r="H3045" s="16">
        <v>1</v>
      </c>
      <c r="I3045" s="17">
        <v>239.01</v>
      </c>
      <c r="J3045" s="16" t="s">
        <v>26</v>
      </c>
      <c r="K3045" s="16">
        <v>2024</v>
      </c>
    </row>
    <row r="3046" spans="1:11" ht="16.5" customHeight="1" x14ac:dyDescent="0.3">
      <c r="A3046" s="10">
        <v>45409</v>
      </c>
      <c r="B3046" s="11" t="s">
        <v>120</v>
      </c>
      <c r="C3046" s="11" t="s">
        <v>80</v>
      </c>
      <c r="D3046" s="12" t="s">
        <v>13</v>
      </c>
      <c r="E3046" s="12" t="s">
        <v>44</v>
      </c>
      <c r="F3046" s="11" t="s">
        <v>45</v>
      </c>
      <c r="G3046" s="13">
        <v>8916.24</v>
      </c>
      <c r="H3046" s="12">
        <v>3</v>
      </c>
      <c r="I3046" s="13">
        <v>3701.38</v>
      </c>
      <c r="J3046" s="12" t="s">
        <v>105</v>
      </c>
      <c r="K3046" s="12">
        <v>2024</v>
      </c>
    </row>
    <row r="3047" spans="1:11" ht="16.5" customHeight="1" x14ac:dyDescent="0.3">
      <c r="A3047" s="14">
        <v>45428</v>
      </c>
      <c r="B3047" s="15" t="s">
        <v>90</v>
      </c>
      <c r="C3047" s="15" t="s">
        <v>65</v>
      </c>
      <c r="D3047" s="16" t="s">
        <v>13</v>
      </c>
      <c r="E3047" s="16" t="s">
        <v>112</v>
      </c>
      <c r="F3047" s="15" t="s">
        <v>113</v>
      </c>
      <c r="G3047" s="17">
        <v>374.43</v>
      </c>
      <c r="H3047" s="16">
        <v>1</v>
      </c>
      <c r="I3047" s="17">
        <v>131.37</v>
      </c>
      <c r="J3047" s="16" t="s">
        <v>31</v>
      </c>
      <c r="K3047" s="16">
        <v>2024</v>
      </c>
    </row>
    <row r="3048" spans="1:11" ht="16.5" customHeight="1" x14ac:dyDescent="0.3">
      <c r="A3048" s="10">
        <v>45491</v>
      </c>
      <c r="B3048" s="11" t="s">
        <v>54</v>
      </c>
      <c r="C3048" s="11" t="s">
        <v>47</v>
      </c>
      <c r="D3048" s="12" t="s">
        <v>48</v>
      </c>
      <c r="E3048" s="12" t="s">
        <v>62</v>
      </c>
      <c r="F3048" s="11" t="s">
        <v>186</v>
      </c>
      <c r="G3048" s="13">
        <v>3004.65</v>
      </c>
      <c r="H3048" s="12">
        <v>3</v>
      </c>
      <c r="I3048" s="13">
        <v>269.89999999999998</v>
      </c>
      <c r="J3048" s="12" t="s">
        <v>82</v>
      </c>
      <c r="K3048" s="12">
        <v>2024</v>
      </c>
    </row>
    <row r="3049" spans="1:11" ht="16.5" customHeight="1" x14ac:dyDescent="0.3">
      <c r="A3049" s="14">
        <v>45614</v>
      </c>
      <c r="B3049" s="15" t="s">
        <v>32</v>
      </c>
      <c r="C3049" s="15" t="s">
        <v>47</v>
      </c>
      <c r="D3049" s="16" t="s">
        <v>48</v>
      </c>
      <c r="E3049" s="16" t="s">
        <v>107</v>
      </c>
      <c r="F3049" s="15" t="s">
        <v>175</v>
      </c>
      <c r="G3049" s="17">
        <v>12206.15</v>
      </c>
      <c r="H3049" s="16">
        <v>1</v>
      </c>
      <c r="I3049" s="18">
        <v>-331.94</v>
      </c>
      <c r="J3049" s="16" t="s">
        <v>46</v>
      </c>
      <c r="K3049" s="16">
        <v>2024</v>
      </c>
    </row>
    <row r="3050" spans="1:11" ht="16.5" customHeight="1" x14ac:dyDescent="0.3">
      <c r="A3050" s="10">
        <v>45604</v>
      </c>
      <c r="B3050" s="11" t="s">
        <v>106</v>
      </c>
      <c r="C3050" s="11" t="s">
        <v>23</v>
      </c>
      <c r="D3050" s="12" t="s">
        <v>13</v>
      </c>
      <c r="E3050" s="12" t="s">
        <v>44</v>
      </c>
      <c r="F3050" s="11" t="s">
        <v>53</v>
      </c>
      <c r="G3050" s="13">
        <v>5756.2</v>
      </c>
      <c r="H3050" s="12">
        <v>1</v>
      </c>
      <c r="I3050" s="13">
        <v>1733.26</v>
      </c>
      <c r="J3050" s="12" t="s">
        <v>46</v>
      </c>
      <c r="K3050" s="12">
        <v>2024</v>
      </c>
    </row>
    <row r="3051" spans="1:11" ht="16.5" customHeight="1" x14ac:dyDescent="0.3">
      <c r="A3051" s="14">
        <v>45539</v>
      </c>
      <c r="B3051" s="15" t="s">
        <v>75</v>
      </c>
      <c r="C3051" s="15" t="s">
        <v>18</v>
      </c>
      <c r="D3051" s="16" t="s">
        <v>48</v>
      </c>
      <c r="E3051" s="16" t="s">
        <v>62</v>
      </c>
      <c r="F3051" s="15" t="s">
        <v>187</v>
      </c>
      <c r="G3051" s="17">
        <v>26273.7</v>
      </c>
      <c r="H3051" s="16">
        <v>13</v>
      </c>
      <c r="I3051" s="17">
        <v>12140.6</v>
      </c>
      <c r="J3051" s="16" t="s">
        <v>41</v>
      </c>
      <c r="K3051" s="16">
        <v>2024</v>
      </c>
    </row>
    <row r="3052" spans="1:11" ht="16.5" customHeight="1" x14ac:dyDescent="0.3">
      <c r="A3052" s="10">
        <v>45499</v>
      </c>
      <c r="B3052" s="11" t="s">
        <v>124</v>
      </c>
      <c r="C3052" s="11" t="s">
        <v>40</v>
      </c>
      <c r="D3052" s="12" t="s">
        <v>13</v>
      </c>
      <c r="E3052" s="12" t="s">
        <v>24</v>
      </c>
      <c r="F3052" s="11" t="s">
        <v>25</v>
      </c>
      <c r="G3052" s="13">
        <v>12111.16</v>
      </c>
      <c r="H3052" s="12">
        <v>7</v>
      </c>
      <c r="I3052" s="13">
        <v>5589.98</v>
      </c>
      <c r="J3052" s="12" t="s">
        <v>82</v>
      </c>
      <c r="K3052" s="12">
        <v>2024</v>
      </c>
    </row>
    <row r="3053" spans="1:11" ht="16.5" customHeight="1" x14ac:dyDescent="0.3">
      <c r="A3053" s="14">
        <v>45744</v>
      </c>
      <c r="B3053" s="15" t="s">
        <v>101</v>
      </c>
      <c r="C3053" s="15" t="s">
        <v>102</v>
      </c>
      <c r="D3053" s="16" t="s">
        <v>13</v>
      </c>
      <c r="E3053" s="16" t="s">
        <v>73</v>
      </c>
      <c r="F3053" s="15" t="s">
        <v>167</v>
      </c>
      <c r="G3053" s="17">
        <v>7442.61</v>
      </c>
      <c r="H3053" s="16">
        <v>5</v>
      </c>
      <c r="I3053" s="17">
        <v>319.95</v>
      </c>
      <c r="J3053" s="16" t="s">
        <v>16</v>
      </c>
      <c r="K3053" s="16">
        <v>2025</v>
      </c>
    </row>
    <row r="3054" spans="1:11" ht="16.5" customHeight="1" x14ac:dyDescent="0.3">
      <c r="A3054" s="10">
        <v>45663</v>
      </c>
      <c r="B3054" s="11" t="s">
        <v>75</v>
      </c>
      <c r="C3054" s="11" t="s">
        <v>80</v>
      </c>
      <c r="D3054" s="12" t="s">
        <v>13</v>
      </c>
      <c r="E3054" s="12" t="s">
        <v>44</v>
      </c>
      <c r="F3054" s="11" t="s">
        <v>66</v>
      </c>
      <c r="G3054" s="13">
        <v>2433.75</v>
      </c>
      <c r="H3054" s="12">
        <v>6</v>
      </c>
      <c r="I3054" s="13">
        <v>1239.03</v>
      </c>
      <c r="J3054" s="12" t="s">
        <v>170</v>
      </c>
      <c r="K3054" s="12">
        <v>2025</v>
      </c>
    </row>
    <row r="3055" spans="1:11" ht="16.5" customHeight="1" x14ac:dyDescent="0.3">
      <c r="A3055" s="14">
        <v>45670</v>
      </c>
      <c r="B3055" s="15" t="s">
        <v>22</v>
      </c>
      <c r="C3055" s="15" t="s">
        <v>65</v>
      </c>
      <c r="D3055" s="16" t="s">
        <v>13</v>
      </c>
      <c r="E3055" s="16" t="s">
        <v>44</v>
      </c>
      <c r="F3055" s="15" t="s">
        <v>156</v>
      </c>
      <c r="G3055" s="17">
        <v>6395.11</v>
      </c>
      <c r="H3055" s="16">
        <v>5</v>
      </c>
      <c r="I3055" s="17">
        <v>3342.9</v>
      </c>
      <c r="J3055" s="16" t="s">
        <v>170</v>
      </c>
      <c r="K3055" s="16">
        <v>2025</v>
      </c>
    </row>
    <row r="3056" spans="1:11" ht="16.5" customHeight="1" x14ac:dyDescent="0.3">
      <c r="A3056" s="10">
        <v>45524</v>
      </c>
      <c r="B3056" s="11" t="s">
        <v>85</v>
      </c>
      <c r="C3056" s="11" t="s">
        <v>80</v>
      </c>
      <c r="D3056" s="12" t="s">
        <v>13</v>
      </c>
      <c r="E3056" s="12" t="s">
        <v>24</v>
      </c>
      <c r="F3056" s="11" t="s">
        <v>100</v>
      </c>
      <c r="G3056" s="13">
        <v>35682.92</v>
      </c>
      <c r="H3056" s="12">
        <v>1</v>
      </c>
      <c r="I3056" s="13">
        <v>15368.12</v>
      </c>
      <c r="J3056" s="12" t="s">
        <v>36</v>
      </c>
      <c r="K3056" s="12">
        <v>2024</v>
      </c>
    </row>
    <row r="3057" spans="1:11" ht="16.5" customHeight="1" x14ac:dyDescent="0.3">
      <c r="A3057" s="14">
        <v>45650</v>
      </c>
      <c r="B3057" s="15" t="s">
        <v>17</v>
      </c>
      <c r="C3057" s="15" t="s">
        <v>52</v>
      </c>
      <c r="D3057" s="16" t="s">
        <v>13</v>
      </c>
      <c r="E3057" s="16" t="s">
        <v>24</v>
      </c>
      <c r="F3057" s="15" t="s">
        <v>25</v>
      </c>
      <c r="G3057" s="17">
        <v>10043.32</v>
      </c>
      <c r="H3057" s="16">
        <v>3</v>
      </c>
      <c r="I3057" s="17">
        <v>3820.91</v>
      </c>
      <c r="J3057" s="16" t="s">
        <v>21</v>
      </c>
      <c r="K3057" s="16">
        <v>2024</v>
      </c>
    </row>
    <row r="3058" spans="1:11" ht="16.5" customHeight="1" x14ac:dyDescent="0.3">
      <c r="A3058" s="10">
        <v>45622</v>
      </c>
      <c r="B3058" s="11" t="s">
        <v>88</v>
      </c>
      <c r="C3058" s="11" t="s">
        <v>23</v>
      </c>
      <c r="D3058" s="12" t="s">
        <v>48</v>
      </c>
      <c r="E3058" s="12" t="s">
        <v>62</v>
      </c>
      <c r="F3058" s="11" t="s">
        <v>70</v>
      </c>
      <c r="G3058" s="13">
        <v>6942.17</v>
      </c>
      <c r="H3058" s="12">
        <v>5</v>
      </c>
      <c r="I3058" s="19">
        <v>-1188.9100000000001</v>
      </c>
      <c r="J3058" s="12" t="s">
        <v>46</v>
      </c>
      <c r="K3058" s="12">
        <v>2024</v>
      </c>
    </row>
    <row r="3059" spans="1:11" ht="16.5" customHeight="1" x14ac:dyDescent="0.3">
      <c r="A3059" s="14">
        <v>45598</v>
      </c>
      <c r="B3059" s="15" t="s">
        <v>27</v>
      </c>
      <c r="C3059" s="15" t="s">
        <v>12</v>
      </c>
      <c r="D3059" s="16" t="s">
        <v>13</v>
      </c>
      <c r="E3059" s="16" t="s">
        <v>14</v>
      </c>
      <c r="F3059" s="15" t="s">
        <v>15</v>
      </c>
      <c r="G3059" s="17">
        <v>429.32</v>
      </c>
      <c r="H3059" s="16">
        <v>2</v>
      </c>
      <c r="I3059" s="17">
        <v>74.73</v>
      </c>
      <c r="J3059" s="16" t="s">
        <v>46</v>
      </c>
      <c r="K3059" s="16">
        <v>2024</v>
      </c>
    </row>
    <row r="3060" spans="1:11" ht="16.5" customHeight="1" x14ac:dyDescent="0.3">
      <c r="A3060" s="10">
        <v>45742</v>
      </c>
      <c r="B3060" s="11" t="s">
        <v>138</v>
      </c>
      <c r="C3060" s="11" t="s">
        <v>102</v>
      </c>
      <c r="D3060" s="12" t="s">
        <v>13</v>
      </c>
      <c r="E3060" s="12" t="s">
        <v>73</v>
      </c>
      <c r="F3060" s="11" t="s">
        <v>167</v>
      </c>
      <c r="G3060" s="13">
        <v>22176.45</v>
      </c>
      <c r="H3060" s="12">
        <v>3</v>
      </c>
      <c r="I3060" s="13">
        <v>5217.96</v>
      </c>
      <c r="J3060" s="12" t="s">
        <v>16</v>
      </c>
      <c r="K3060" s="12">
        <v>2025</v>
      </c>
    </row>
    <row r="3061" spans="1:11" ht="16.5" customHeight="1" x14ac:dyDescent="0.3">
      <c r="A3061" s="14">
        <v>45741</v>
      </c>
      <c r="B3061" s="15" t="s">
        <v>137</v>
      </c>
      <c r="C3061" s="15" t="s">
        <v>52</v>
      </c>
      <c r="D3061" s="16" t="s">
        <v>13</v>
      </c>
      <c r="E3061" s="16" t="s">
        <v>24</v>
      </c>
      <c r="F3061" s="15" t="s">
        <v>100</v>
      </c>
      <c r="G3061" s="17">
        <v>2841.27</v>
      </c>
      <c r="H3061" s="16">
        <v>2</v>
      </c>
      <c r="I3061" s="17">
        <v>1446.27</v>
      </c>
      <c r="J3061" s="16" t="s">
        <v>16</v>
      </c>
      <c r="K3061" s="16">
        <v>2025</v>
      </c>
    </row>
    <row r="3062" spans="1:11" ht="16.5" customHeight="1" x14ac:dyDescent="0.3">
      <c r="A3062" s="10">
        <v>45597</v>
      </c>
      <c r="B3062" s="11" t="s">
        <v>17</v>
      </c>
      <c r="C3062" s="11" t="s">
        <v>99</v>
      </c>
      <c r="D3062" s="12" t="s">
        <v>13</v>
      </c>
      <c r="E3062" s="12" t="s">
        <v>44</v>
      </c>
      <c r="F3062" s="11" t="s">
        <v>53</v>
      </c>
      <c r="G3062" s="13">
        <v>8685.27</v>
      </c>
      <c r="H3062" s="12">
        <v>8</v>
      </c>
      <c r="I3062" s="13">
        <v>4395.83</v>
      </c>
      <c r="J3062" s="12" t="s">
        <v>46</v>
      </c>
      <c r="K3062" s="12">
        <v>2024</v>
      </c>
    </row>
    <row r="3063" spans="1:11" ht="16.5" customHeight="1" x14ac:dyDescent="0.3">
      <c r="A3063" s="14">
        <v>45675</v>
      </c>
      <c r="B3063" s="15" t="s">
        <v>11</v>
      </c>
      <c r="C3063" s="15" t="s">
        <v>76</v>
      </c>
      <c r="D3063" s="16" t="s">
        <v>13</v>
      </c>
      <c r="E3063" s="16" t="s">
        <v>24</v>
      </c>
      <c r="F3063" s="15" t="s">
        <v>91</v>
      </c>
      <c r="G3063" s="17">
        <v>289.57</v>
      </c>
      <c r="H3063" s="16">
        <v>1</v>
      </c>
      <c r="I3063" s="17">
        <v>92.37</v>
      </c>
      <c r="J3063" s="16" t="s">
        <v>170</v>
      </c>
      <c r="K3063" s="16">
        <v>2025</v>
      </c>
    </row>
    <row r="3064" spans="1:11" ht="16.5" customHeight="1" x14ac:dyDescent="0.3">
      <c r="A3064" s="10">
        <v>45552</v>
      </c>
      <c r="B3064" s="11" t="s">
        <v>32</v>
      </c>
      <c r="C3064" s="11" t="s">
        <v>52</v>
      </c>
      <c r="D3064" s="12" t="s">
        <v>13</v>
      </c>
      <c r="E3064" s="12" t="s">
        <v>44</v>
      </c>
      <c r="F3064" s="11" t="s">
        <v>66</v>
      </c>
      <c r="G3064" s="13">
        <v>5714.84</v>
      </c>
      <c r="H3064" s="12">
        <v>6</v>
      </c>
      <c r="I3064" s="13">
        <v>2939.98</v>
      </c>
      <c r="J3064" s="12" t="s">
        <v>41</v>
      </c>
      <c r="K3064" s="12">
        <v>2024</v>
      </c>
    </row>
    <row r="3065" spans="1:11" ht="16.5" customHeight="1" x14ac:dyDescent="0.3">
      <c r="A3065" s="14">
        <v>45517</v>
      </c>
      <c r="B3065" s="15" t="s">
        <v>190</v>
      </c>
      <c r="C3065" s="15" t="s">
        <v>121</v>
      </c>
      <c r="D3065" s="16" t="s">
        <v>13</v>
      </c>
      <c r="E3065" s="16" t="s">
        <v>56</v>
      </c>
      <c r="F3065" s="15" t="s">
        <v>197</v>
      </c>
      <c r="G3065" s="17">
        <v>11208.28</v>
      </c>
      <c r="H3065" s="16">
        <v>1</v>
      </c>
      <c r="I3065" s="17">
        <v>4186.7299999999996</v>
      </c>
      <c r="J3065" s="16" t="s">
        <v>36</v>
      </c>
      <c r="K3065" s="16">
        <v>2024</v>
      </c>
    </row>
    <row r="3066" spans="1:11" ht="16.5" customHeight="1" x14ac:dyDescent="0.3">
      <c r="A3066" s="10">
        <v>45706</v>
      </c>
      <c r="B3066" s="11" t="s">
        <v>137</v>
      </c>
      <c r="C3066" s="11" t="s">
        <v>111</v>
      </c>
      <c r="D3066" s="12" t="s">
        <v>13</v>
      </c>
      <c r="E3066" s="12" t="s">
        <v>19</v>
      </c>
      <c r="F3066" s="11" t="s">
        <v>38</v>
      </c>
      <c r="G3066" s="13">
        <v>6216.93</v>
      </c>
      <c r="H3066" s="12">
        <v>5</v>
      </c>
      <c r="I3066" s="13">
        <v>1522.13</v>
      </c>
      <c r="J3066" s="12" t="s">
        <v>78</v>
      </c>
      <c r="K3066" s="12">
        <v>2025</v>
      </c>
    </row>
    <row r="3067" spans="1:11" ht="16.5" customHeight="1" x14ac:dyDescent="0.3">
      <c r="A3067" s="14">
        <v>45731</v>
      </c>
      <c r="B3067" s="15" t="s">
        <v>75</v>
      </c>
      <c r="C3067" s="15" t="s">
        <v>102</v>
      </c>
      <c r="D3067" s="16" t="s">
        <v>13</v>
      </c>
      <c r="E3067" s="16" t="s">
        <v>56</v>
      </c>
      <c r="F3067" s="15" t="s">
        <v>204</v>
      </c>
      <c r="G3067" s="17">
        <v>6228.5</v>
      </c>
      <c r="H3067" s="16">
        <v>6</v>
      </c>
      <c r="I3067" s="17">
        <v>2415.65</v>
      </c>
      <c r="J3067" s="16" t="s">
        <v>16</v>
      </c>
      <c r="K3067" s="16">
        <v>2025</v>
      </c>
    </row>
    <row r="3068" spans="1:11" ht="16.5" customHeight="1" x14ac:dyDescent="0.3">
      <c r="A3068" s="10">
        <v>45689</v>
      </c>
      <c r="B3068" s="11" t="s">
        <v>90</v>
      </c>
      <c r="C3068" s="11" t="s">
        <v>121</v>
      </c>
      <c r="D3068" s="12" t="s">
        <v>13</v>
      </c>
      <c r="E3068" s="12" t="s">
        <v>116</v>
      </c>
      <c r="F3068" s="11" t="s">
        <v>117</v>
      </c>
      <c r="G3068" s="13">
        <v>536.61</v>
      </c>
      <c r="H3068" s="12">
        <v>2</v>
      </c>
      <c r="I3068" s="19">
        <v>-1097.33</v>
      </c>
      <c r="J3068" s="12" t="s">
        <v>78</v>
      </c>
      <c r="K3068" s="12">
        <v>2025</v>
      </c>
    </row>
    <row r="3069" spans="1:11" ht="16.5" customHeight="1" x14ac:dyDescent="0.3">
      <c r="A3069" s="14">
        <v>45450</v>
      </c>
      <c r="B3069" s="15" t="s">
        <v>42</v>
      </c>
      <c r="C3069" s="15" t="s">
        <v>12</v>
      </c>
      <c r="D3069" s="16" t="s">
        <v>13</v>
      </c>
      <c r="E3069" s="16" t="s">
        <v>112</v>
      </c>
      <c r="F3069" s="15" t="s">
        <v>182</v>
      </c>
      <c r="G3069" s="17">
        <v>382.39</v>
      </c>
      <c r="H3069" s="16">
        <v>2</v>
      </c>
      <c r="I3069" s="17">
        <v>159.83000000000001</v>
      </c>
      <c r="J3069" s="16" t="s">
        <v>26</v>
      </c>
      <c r="K3069" s="16">
        <v>2024</v>
      </c>
    </row>
    <row r="3070" spans="1:11" ht="16.5" customHeight="1" x14ac:dyDescent="0.3">
      <c r="A3070" s="10">
        <v>45429</v>
      </c>
      <c r="B3070" s="11" t="s">
        <v>165</v>
      </c>
      <c r="C3070" s="11" t="s">
        <v>47</v>
      </c>
      <c r="D3070" s="12" t="s">
        <v>48</v>
      </c>
      <c r="E3070" s="12" t="s">
        <v>62</v>
      </c>
      <c r="F3070" s="11" t="s">
        <v>119</v>
      </c>
      <c r="G3070" s="13">
        <v>17294.89</v>
      </c>
      <c r="H3070" s="12">
        <v>2</v>
      </c>
      <c r="I3070" s="13">
        <v>153.13999999999999</v>
      </c>
      <c r="J3070" s="12" t="s">
        <v>31</v>
      </c>
      <c r="K3070" s="12">
        <v>2024</v>
      </c>
    </row>
    <row r="3071" spans="1:11" ht="16.5" customHeight="1" x14ac:dyDescent="0.3">
      <c r="A3071" s="14">
        <v>45528</v>
      </c>
      <c r="B3071" s="15" t="s">
        <v>58</v>
      </c>
      <c r="C3071" s="15" t="s">
        <v>153</v>
      </c>
      <c r="D3071" s="16" t="s">
        <v>28</v>
      </c>
      <c r="E3071" s="16" t="s">
        <v>34</v>
      </c>
      <c r="F3071" s="15" t="s">
        <v>189</v>
      </c>
      <c r="G3071" s="17">
        <v>24838.91</v>
      </c>
      <c r="H3071" s="16">
        <v>2</v>
      </c>
      <c r="I3071" s="17">
        <v>0</v>
      </c>
      <c r="J3071" s="16" t="s">
        <v>36</v>
      </c>
      <c r="K3071" s="16">
        <v>2024</v>
      </c>
    </row>
    <row r="3072" spans="1:11" ht="16.5" customHeight="1" x14ac:dyDescent="0.3">
      <c r="A3072" s="10">
        <v>45709</v>
      </c>
      <c r="B3072" s="11" t="s">
        <v>17</v>
      </c>
      <c r="C3072" s="11" t="s">
        <v>93</v>
      </c>
      <c r="D3072" s="12" t="s">
        <v>13</v>
      </c>
      <c r="E3072" s="12" t="s">
        <v>44</v>
      </c>
      <c r="F3072" s="11" t="s">
        <v>45</v>
      </c>
      <c r="G3072" s="13">
        <v>4867.46</v>
      </c>
      <c r="H3072" s="12">
        <v>1</v>
      </c>
      <c r="I3072" s="13">
        <v>1605.69</v>
      </c>
      <c r="J3072" s="12" t="s">
        <v>78</v>
      </c>
      <c r="K3072" s="12">
        <v>2025</v>
      </c>
    </row>
    <row r="3073" spans="1:11" ht="16.5" customHeight="1" x14ac:dyDescent="0.3">
      <c r="A3073" s="14">
        <v>45398</v>
      </c>
      <c r="B3073" s="15" t="s">
        <v>190</v>
      </c>
      <c r="C3073" s="15" t="s">
        <v>65</v>
      </c>
      <c r="D3073" s="16" t="s">
        <v>28</v>
      </c>
      <c r="E3073" s="16" t="s">
        <v>34</v>
      </c>
      <c r="F3073" s="15" t="s">
        <v>35</v>
      </c>
      <c r="G3073" s="17">
        <v>6140.35</v>
      </c>
      <c r="H3073" s="16">
        <v>3</v>
      </c>
      <c r="I3073" s="18">
        <v>-819.58</v>
      </c>
      <c r="J3073" s="16" t="s">
        <v>105</v>
      </c>
      <c r="K3073" s="16">
        <v>2024</v>
      </c>
    </row>
    <row r="3074" spans="1:11" ht="16.5" customHeight="1" x14ac:dyDescent="0.3">
      <c r="A3074" s="10">
        <v>45497</v>
      </c>
      <c r="B3074" s="11" t="s">
        <v>79</v>
      </c>
      <c r="C3074" s="11" t="s">
        <v>99</v>
      </c>
      <c r="D3074" s="12" t="s">
        <v>28</v>
      </c>
      <c r="E3074" s="12" t="s">
        <v>29</v>
      </c>
      <c r="F3074" s="11" t="s">
        <v>89</v>
      </c>
      <c r="G3074" s="13">
        <v>41791.15</v>
      </c>
      <c r="H3074" s="12">
        <v>2</v>
      </c>
      <c r="I3074" s="13">
        <v>3280.33</v>
      </c>
      <c r="J3074" s="12" t="s">
        <v>82</v>
      </c>
      <c r="K3074" s="12">
        <v>2024</v>
      </c>
    </row>
    <row r="3075" spans="1:11" ht="16.5" customHeight="1" x14ac:dyDescent="0.3">
      <c r="A3075" s="14">
        <v>45618</v>
      </c>
      <c r="B3075" s="15" t="s">
        <v>126</v>
      </c>
      <c r="C3075" s="15" t="s">
        <v>102</v>
      </c>
      <c r="D3075" s="16" t="s">
        <v>13</v>
      </c>
      <c r="E3075" s="16" t="s">
        <v>24</v>
      </c>
      <c r="F3075" s="15" t="s">
        <v>100</v>
      </c>
      <c r="G3075" s="17">
        <v>1006.4</v>
      </c>
      <c r="H3075" s="16">
        <v>5</v>
      </c>
      <c r="I3075" s="18">
        <v>-1603.63</v>
      </c>
      <c r="J3075" s="16" t="s">
        <v>46</v>
      </c>
      <c r="K3075" s="16">
        <v>2024</v>
      </c>
    </row>
    <row r="3076" spans="1:11" ht="16.5" customHeight="1" x14ac:dyDescent="0.3">
      <c r="A3076" s="10">
        <v>45737</v>
      </c>
      <c r="B3076" s="11" t="s">
        <v>142</v>
      </c>
      <c r="C3076" s="11" t="s">
        <v>40</v>
      </c>
      <c r="D3076" s="12" t="s">
        <v>13</v>
      </c>
      <c r="E3076" s="12" t="s">
        <v>56</v>
      </c>
      <c r="F3076" s="11" t="s">
        <v>197</v>
      </c>
      <c r="G3076" s="13">
        <v>1879.82</v>
      </c>
      <c r="H3076" s="12">
        <v>4</v>
      </c>
      <c r="I3076" s="13">
        <v>873.28</v>
      </c>
      <c r="J3076" s="12" t="s">
        <v>16</v>
      </c>
      <c r="K3076" s="12">
        <v>2025</v>
      </c>
    </row>
    <row r="3077" spans="1:11" ht="16.5" customHeight="1" x14ac:dyDescent="0.3">
      <c r="A3077" s="14">
        <v>45699</v>
      </c>
      <c r="B3077" s="15" t="s">
        <v>51</v>
      </c>
      <c r="C3077" s="15" t="s">
        <v>76</v>
      </c>
      <c r="D3077" s="16" t="s">
        <v>48</v>
      </c>
      <c r="E3077" s="16" t="s">
        <v>107</v>
      </c>
      <c r="F3077" s="15" t="s">
        <v>157</v>
      </c>
      <c r="G3077" s="17">
        <v>19881.439999999999</v>
      </c>
      <c r="H3077" s="16">
        <v>3</v>
      </c>
      <c r="I3077" s="17">
        <v>6468.89</v>
      </c>
      <c r="J3077" s="16" t="s">
        <v>78</v>
      </c>
      <c r="K3077" s="16">
        <v>2025</v>
      </c>
    </row>
    <row r="3078" spans="1:11" ht="16.5" customHeight="1" x14ac:dyDescent="0.3">
      <c r="A3078" s="10">
        <v>45609</v>
      </c>
      <c r="B3078" s="11" t="s">
        <v>142</v>
      </c>
      <c r="C3078" s="11" t="s">
        <v>59</v>
      </c>
      <c r="D3078" s="12" t="s">
        <v>13</v>
      </c>
      <c r="E3078" s="12" t="s">
        <v>44</v>
      </c>
      <c r="F3078" s="11" t="s">
        <v>156</v>
      </c>
      <c r="G3078" s="13">
        <v>967.35</v>
      </c>
      <c r="H3078" s="12">
        <v>2</v>
      </c>
      <c r="I3078" s="13">
        <v>406.26</v>
      </c>
      <c r="J3078" s="12" t="s">
        <v>46</v>
      </c>
      <c r="K3078" s="12">
        <v>2024</v>
      </c>
    </row>
    <row r="3079" spans="1:11" ht="16.5" customHeight="1" x14ac:dyDescent="0.3">
      <c r="A3079" s="14">
        <v>45602</v>
      </c>
      <c r="B3079" s="15" t="s">
        <v>150</v>
      </c>
      <c r="C3079" s="15" t="s">
        <v>52</v>
      </c>
      <c r="D3079" s="16" t="s">
        <v>48</v>
      </c>
      <c r="E3079" s="16" t="s">
        <v>107</v>
      </c>
      <c r="F3079" s="15" t="s">
        <v>175</v>
      </c>
      <c r="G3079" s="17">
        <v>13391.98</v>
      </c>
      <c r="H3079" s="16">
        <v>1</v>
      </c>
      <c r="I3079" s="17">
        <v>3753.83</v>
      </c>
      <c r="J3079" s="16" t="s">
        <v>46</v>
      </c>
      <c r="K3079" s="16">
        <v>2024</v>
      </c>
    </row>
    <row r="3080" spans="1:11" ht="16.5" customHeight="1" x14ac:dyDescent="0.3">
      <c r="A3080" s="10">
        <v>45643</v>
      </c>
      <c r="B3080" s="11" t="s">
        <v>133</v>
      </c>
      <c r="C3080" s="11" t="s">
        <v>55</v>
      </c>
      <c r="D3080" s="12" t="s">
        <v>13</v>
      </c>
      <c r="E3080" s="12" t="s">
        <v>112</v>
      </c>
      <c r="F3080" s="11" t="s">
        <v>182</v>
      </c>
      <c r="G3080" s="13">
        <v>1633.45</v>
      </c>
      <c r="H3080" s="12">
        <v>5</v>
      </c>
      <c r="I3080" s="13">
        <v>751.37</v>
      </c>
      <c r="J3080" s="12" t="s">
        <v>21</v>
      </c>
      <c r="K3080" s="12">
        <v>2024</v>
      </c>
    </row>
    <row r="3081" spans="1:11" ht="16.5" customHeight="1" x14ac:dyDescent="0.3">
      <c r="A3081" s="14">
        <v>45661</v>
      </c>
      <c r="B3081" s="15" t="s">
        <v>69</v>
      </c>
      <c r="C3081" s="15" t="s">
        <v>52</v>
      </c>
      <c r="D3081" s="16" t="s">
        <v>13</v>
      </c>
      <c r="E3081" s="16" t="s">
        <v>24</v>
      </c>
      <c r="F3081" s="15" t="s">
        <v>100</v>
      </c>
      <c r="G3081" s="17">
        <v>57039.02</v>
      </c>
      <c r="H3081" s="16">
        <v>5</v>
      </c>
      <c r="I3081" s="18">
        <v>-78611.009999999995</v>
      </c>
      <c r="J3081" s="16" t="s">
        <v>170</v>
      </c>
      <c r="K3081" s="16">
        <v>2025</v>
      </c>
    </row>
    <row r="3082" spans="1:11" ht="16.5" customHeight="1" x14ac:dyDescent="0.3">
      <c r="A3082" s="10">
        <v>45552</v>
      </c>
      <c r="B3082" s="11" t="s">
        <v>103</v>
      </c>
      <c r="C3082" s="11" t="s">
        <v>111</v>
      </c>
      <c r="D3082" s="12" t="s">
        <v>13</v>
      </c>
      <c r="E3082" s="12" t="s">
        <v>24</v>
      </c>
      <c r="F3082" s="11" t="s">
        <v>125</v>
      </c>
      <c r="G3082" s="13">
        <v>1943.3</v>
      </c>
      <c r="H3082" s="12">
        <v>6</v>
      </c>
      <c r="I3082" s="19">
        <v>-1360.73</v>
      </c>
      <c r="J3082" s="12" t="s">
        <v>41</v>
      </c>
      <c r="K3082" s="12">
        <v>2024</v>
      </c>
    </row>
    <row r="3083" spans="1:11" ht="16.5" customHeight="1" x14ac:dyDescent="0.3">
      <c r="A3083" s="14">
        <v>45634</v>
      </c>
      <c r="B3083" s="15" t="s">
        <v>103</v>
      </c>
      <c r="C3083" s="15" t="s">
        <v>99</v>
      </c>
      <c r="D3083" s="16" t="s">
        <v>13</v>
      </c>
      <c r="E3083" s="16" t="s">
        <v>73</v>
      </c>
      <c r="F3083" s="15" t="s">
        <v>127</v>
      </c>
      <c r="G3083" s="17">
        <v>3593.68</v>
      </c>
      <c r="H3083" s="16">
        <v>2</v>
      </c>
      <c r="I3083" s="18">
        <v>-784.94</v>
      </c>
      <c r="J3083" s="16" t="s">
        <v>21</v>
      </c>
      <c r="K3083" s="16">
        <v>2024</v>
      </c>
    </row>
    <row r="3084" spans="1:11" ht="16.5" customHeight="1" x14ac:dyDescent="0.3">
      <c r="A3084" s="10">
        <v>45397</v>
      </c>
      <c r="B3084" s="11" t="s">
        <v>115</v>
      </c>
      <c r="C3084" s="11" t="s">
        <v>55</v>
      </c>
      <c r="D3084" s="12" t="s">
        <v>13</v>
      </c>
      <c r="E3084" s="12" t="s">
        <v>24</v>
      </c>
      <c r="F3084" s="11" t="s">
        <v>100</v>
      </c>
      <c r="G3084" s="13">
        <v>1672.27</v>
      </c>
      <c r="H3084" s="12">
        <v>4</v>
      </c>
      <c r="I3084" s="13">
        <v>845.18</v>
      </c>
      <c r="J3084" s="12" t="s">
        <v>105</v>
      </c>
      <c r="K3084" s="12">
        <v>2024</v>
      </c>
    </row>
    <row r="3085" spans="1:11" ht="16.5" customHeight="1" x14ac:dyDescent="0.3">
      <c r="A3085" s="14">
        <v>45574</v>
      </c>
      <c r="B3085" s="15" t="s">
        <v>164</v>
      </c>
      <c r="C3085" s="15" t="s">
        <v>43</v>
      </c>
      <c r="D3085" s="16" t="s">
        <v>13</v>
      </c>
      <c r="E3085" s="16" t="s">
        <v>44</v>
      </c>
      <c r="F3085" s="15" t="s">
        <v>72</v>
      </c>
      <c r="G3085" s="17">
        <v>6211.65</v>
      </c>
      <c r="H3085" s="16">
        <v>9</v>
      </c>
      <c r="I3085" s="17">
        <v>2929.37</v>
      </c>
      <c r="J3085" s="16" t="s">
        <v>96</v>
      </c>
      <c r="K3085" s="16">
        <v>2024</v>
      </c>
    </row>
    <row r="3086" spans="1:11" ht="16.5" customHeight="1" x14ac:dyDescent="0.3">
      <c r="A3086" s="10">
        <v>45519</v>
      </c>
      <c r="B3086" s="11" t="s">
        <v>132</v>
      </c>
      <c r="C3086" s="11" t="s">
        <v>153</v>
      </c>
      <c r="D3086" s="12" t="s">
        <v>13</v>
      </c>
      <c r="E3086" s="12" t="s">
        <v>24</v>
      </c>
      <c r="F3086" s="11" t="s">
        <v>25</v>
      </c>
      <c r="G3086" s="13">
        <v>24464.54</v>
      </c>
      <c r="H3086" s="12">
        <v>1</v>
      </c>
      <c r="I3086" s="13">
        <v>7439.57</v>
      </c>
      <c r="J3086" s="12" t="s">
        <v>36</v>
      </c>
      <c r="K3086" s="12">
        <v>2024</v>
      </c>
    </row>
    <row r="3087" spans="1:11" ht="16.5" customHeight="1" x14ac:dyDescent="0.3">
      <c r="A3087" s="14">
        <v>45653</v>
      </c>
      <c r="B3087" s="15" t="s">
        <v>190</v>
      </c>
      <c r="C3087" s="15" t="s">
        <v>12</v>
      </c>
      <c r="D3087" s="16" t="s">
        <v>48</v>
      </c>
      <c r="E3087" s="16" t="s">
        <v>107</v>
      </c>
      <c r="F3087" s="15" t="s">
        <v>157</v>
      </c>
      <c r="G3087" s="17">
        <v>6201.34</v>
      </c>
      <c r="H3087" s="16">
        <v>5</v>
      </c>
      <c r="I3087" s="18">
        <v>-708.89</v>
      </c>
      <c r="J3087" s="16" t="s">
        <v>21</v>
      </c>
      <c r="K3087" s="16">
        <v>2024</v>
      </c>
    </row>
    <row r="3088" spans="1:11" ht="16.5" customHeight="1" x14ac:dyDescent="0.3">
      <c r="A3088" s="10">
        <v>45548</v>
      </c>
      <c r="B3088" s="11" t="s">
        <v>137</v>
      </c>
      <c r="C3088" s="11" t="s">
        <v>33</v>
      </c>
      <c r="D3088" s="12" t="s">
        <v>28</v>
      </c>
      <c r="E3088" s="12" t="s">
        <v>29</v>
      </c>
      <c r="F3088" s="11" t="s">
        <v>171</v>
      </c>
      <c r="G3088" s="13">
        <v>47638.31</v>
      </c>
      <c r="H3088" s="12">
        <v>1</v>
      </c>
      <c r="I3088" s="13">
        <v>12514.83</v>
      </c>
      <c r="J3088" s="12" t="s">
        <v>41</v>
      </c>
      <c r="K3088" s="12">
        <v>2024</v>
      </c>
    </row>
    <row r="3089" spans="1:11" ht="16.5" customHeight="1" x14ac:dyDescent="0.3">
      <c r="A3089" s="14">
        <v>45668</v>
      </c>
      <c r="B3089" s="15" t="s">
        <v>165</v>
      </c>
      <c r="C3089" s="15" t="s">
        <v>59</v>
      </c>
      <c r="D3089" s="16" t="s">
        <v>13</v>
      </c>
      <c r="E3089" s="16" t="s">
        <v>73</v>
      </c>
      <c r="F3089" s="15" t="s">
        <v>109</v>
      </c>
      <c r="G3089" s="17">
        <v>5854.62</v>
      </c>
      <c r="H3089" s="16">
        <v>4</v>
      </c>
      <c r="I3089" s="17">
        <v>1199.82</v>
      </c>
      <c r="J3089" s="16" t="s">
        <v>170</v>
      </c>
      <c r="K3089" s="16">
        <v>2025</v>
      </c>
    </row>
    <row r="3090" spans="1:11" ht="16.5" customHeight="1" x14ac:dyDescent="0.3">
      <c r="A3090" s="10">
        <v>45623</v>
      </c>
      <c r="B3090" s="11" t="s">
        <v>17</v>
      </c>
      <c r="C3090" s="11" t="s">
        <v>33</v>
      </c>
      <c r="D3090" s="12" t="s">
        <v>13</v>
      </c>
      <c r="E3090" s="12" t="s">
        <v>24</v>
      </c>
      <c r="F3090" s="11" t="s">
        <v>100</v>
      </c>
      <c r="G3090" s="13">
        <v>11413.55</v>
      </c>
      <c r="H3090" s="12">
        <v>5</v>
      </c>
      <c r="I3090" s="13">
        <v>4498.78</v>
      </c>
      <c r="J3090" s="12" t="s">
        <v>46</v>
      </c>
      <c r="K3090" s="12">
        <v>2024</v>
      </c>
    </row>
    <row r="3091" spans="1:11" ht="16.5" customHeight="1" x14ac:dyDescent="0.3">
      <c r="A3091" s="14">
        <v>45677</v>
      </c>
      <c r="B3091" s="15" t="s">
        <v>39</v>
      </c>
      <c r="C3091" s="15" t="s">
        <v>111</v>
      </c>
      <c r="D3091" s="16" t="s">
        <v>13</v>
      </c>
      <c r="E3091" s="16" t="s">
        <v>19</v>
      </c>
      <c r="F3091" s="15" t="s">
        <v>128</v>
      </c>
      <c r="G3091" s="17">
        <v>1148.3399999999999</v>
      </c>
      <c r="H3091" s="16">
        <v>2</v>
      </c>
      <c r="I3091" s="17">
        <v>134.41</v>
      </c>
      <c r="J3091" s="16" t="s">
        <v>170</v>
      </c>
      <c r="K3091" s="16">
        <v>2025</v>
      </c>
    </row>
    <row r="3092" spans="1:11" ht="16.5" customHeight="1" x14ac:dyDescent="0.3">
      <c r="A3092" s="10">
        <v>45478</v>
      </c>
      <c r="B3092" s="11" t="s">
        <v>178</v>
      </c>
      <c r="C3092" s="11" t="s">
        <v>121</v>
      </c>
      <c r="D3092" s="12" t="s">
        <v>13</v>
      </c>
      <c r="E3092" s="12" t="s">
        <v>73</v>
      </c>
      <c r="F3092" s="11" t="s">
        <v>127</v>
      </c>
      <c r="G3092" s="13">
        <v>21052.79</v>
      </c>
      <c r="H3092" s="12">
        <v>2</v>
      </c>
      <c r="I3092" s="13">
        <v>340.14</v>
      </c>
      <c r="J3092" s="12" t="s">
        <v>82</v>
      </c>
      <c r="K3092" s="12">
        <v>2024</v>
      </c>
    </row>
    <row r="3093" spans="1:11" ht="16.5" customHeight="1" x14ac:dyDescent="0.3">
      <c r="A3093" s="14">
        <v>45637</v>
      </c>
      <c r="B3093" s="15" t="s">
        <v>133</v>
      </c>
      <c r="C3093" s="15" t="s">
        <v>55</v>
      </c>
      <c r="D3093" s="16" t="s">
        <v>48</v>
      </c>
      <c r="E3093" s="16" t="s">
        <v>62</v>
      </c>
      <c r="F3093" s="15" t="s">
        <v>81</v>
      </c>
      <c r="G3093" s="17">
        <v>13838.4</v>
      </c>
      <c r="H3093" s="16">
        <v>1</v>
      </c>
      <c r="I3093" s="17">
        <v>1555.23</v>
      </c>
      <c r="J3093" s="16" t="s">
        <v>21</v>
      </c>
      <c r="K3093" s="16">
        <v>2024</v>
      </c>
    </row>
    <row r="3094" spans="1:11" ht="16.5" customHeight="1" x14ac:dyDescent="0.3">
      <c r="A3094" s="10">
        <v>45654</v>
      </c>
      <c r="B3094" s="11" t="s">
        <v>103</v>
      </c>
      <c r="C3094" s="11" t="s">
        <v>80</v>
      </c>
      <c r="D3094" s="12" t="s">
        <v>13</v>
      </c>
      <c r="E3094" s="12" t="s">
        <v>116</v>
      </c>
      <c r="F3094" s="11" t="s">
        <v>162</v>
      </c>
      <c r="G3094" s="13">
        <v>745.76</v>
      </c>
      <c r="H3094" s="12">
        <v>1</v>
      </c>
      <c r="I3094" s="13">
        <v>181.81</v>
      </c>
      <c r="J3094" s="12" t="s">
        <v>21</v>
      </c>
      <c r="K3094" s="12">
        <v>2024</v>
      </c>
    </row>
    <row r="3095" spans="1:11" ht="16.5" customHeight="1" x14ac:dyDescent="0.3">
      <c r="A3095" s="14">
        <v>45648</v>
      </c>
      <c r="B3095" s="15" t="s">
        <v>37</v>
      </c>
      <c r="C3095" s="15" t="s">
        <v>111</v>
      </c>
      <c r="D3095" s="16" t="s">
        <v>13</v>
      </c>
      <c r="E3095" s="16" t="s">
        <v>116</v>
      </c>
      <c r="F3095" s="15" t="s">
        <v>117</v>
      </c>
      <c r="G3095" s="17">
        <v>39575.39</v>
      </c>
      <c r="H3095" s="16">
        <v>2</v>
      </c>
      <c r="I3095" s="17">
        <v>10903.49</v>
      </c>
      <c r="J3095" s="16" t="s">
        <v>21</v>
      </c>
      <c r="K3095" s="16">
        <v>2024</v>
      </c>
    </row>
    <row r="3096" spans="1:11" ht="16.5" customHeight="1" x14ac:dyDescent="0.3">
      <c r="A3096" s="10">
        <v>45733</v>
      </c>
      <c r="B3096" s="11" t="s">
        <v>101</v>
      </c>
      <c r="C3096" s="11" t="s">
        <v>99</v>
      </c>
      <c r="D3096" s="12" t="s">
        <v>48</v>
      </c>
      <c r="E3096" s="12" t="s">
        <v>107</v>
      </c>
      <c r="F3096" s="11" t="s">
        <v>131</v>
      </c>
      <c r="G3096" s="13">
        <v>4728.8599999999997</v>
      </c>
      <c r="H3096" s="12">
        <v>4</v>
      </c>
      <c r="I3096" s="13">
        <v>1346.32</v>
      </c>
      <c r="J3096" s="12" t="s">
        <v>16</v>
      </c>
      <c r="K3096" s="12">
        <v>2025</v>
      </c>
    </row>
    <row r="3097" spans="1:11" ht="16.5" customHeight="1" x14ac:dyDescent="0.3">
      <c r="A3097" s="14">
        <v>45470</v>
      </c>
      <c r="B3097" s="15" t="s">
        <v>176</v>
      </c>
      <c r="C3097" s="15" t="s">
        <v>33</v>
      </c>
      <c r="D3097" s="16" t="s">
        <v>13</v>
      </c>
      <c r="E3097" s="16" t="s">
        <v>112</v>
      </c>
      <c r="F3097" s="15" t="s">
        <v>163</v>
      </c>
      <c r="G3097" s="17">
        <v>1596.3</v>
      </c>
      <c r="H3097" s="16">
        <v>5</v>
      </c>
      <c r="I3097" s="17">
        <v>758.68</v>
      </c>
      <c r="J3097" s="16" t="s">
        <v>26</v>
      </c>
      <c r="K3097" s="16">
        <v>2024</v>
      </c>
    </row>
    <row r="3098" spans="1:11" ht="16.5" customHeight="1" x14ac:dyDescent="0.3">
      <c r="A3098" s="10">
        <v>45629</v>
      </c>
      <c r="B3098" s="11" t="s">
        <v>120</v>
      </c>
      <c r="C3098" s="11" t="s">
        <v>80</v>
      </c>
      <c r="D3098" s="12" t="s">
        <v>13</v>
      </c>
      <c r="E3098" s="12" t="s">
        <v>44</v>
      </c>
      <c r="F3098" s="11" t="s">
        <v>66</v>
      </c>
      <c r="G3098" s="13">
        <v>2729.48</v>
      </c>
      <c r="H3098" s="12">
        <v>9</v>
      </c>
      <c r="I3098" s="13">
        <v>856.69</v>
      </c>
      <c r="J3098" s="12" t="s">
        <v>21</v>
      </c>
      <c r="K3098" s="12">
        <v>2024</v>
      </c>
    </row>
    <row r="3099" spans="1:11" ht="16.5" customHeight="1" x14ac:dyDescent="0.3">
      <c r="A3099" s="14">
        <v>45602</v>
      </c>
      <c r="B3099" s="15" t="s">
        <v>51</v>
      </c>
      <c r="C3099" s="15" t="s">
        <v>59</v>
      </c>
      <c r="D3099" s="16" t="s">
        <v>13</v>
      </c>
      <c r="E3099" s="16" t="s">
        <v>73</v>
      </c>
      <c r="F3099" s="15" t="s">
        <v>87</v>
      </c>
      <c r="G3099" s="17">
        <v>5821.94</v>
      </c>
      <c r="H3099" s="16">
        <v>4</v>
      </c>
      <c r="I3099" s="17">
        <v>595.80999999999995</v>
      </c>
      <c r="J3099" s="16" t="s">
        <v>46</v>
      </c>
      <c r="K3099" s="16">
        <v>2024</v>
      </c>
    </row>
    <row r="3100" spans="1:11" ht="16.5" customHeight="1" x14ac:dyDescent="0.3">
      <c r="A3100" s="10">
        <v>45636</v>
      </c>
      <c r="B3100" s="11" t="s">
        <v>114</v>
      </c>
      <c r="C3100" s="11" t="s">
        <v>99</v>
      </c>
      <c r="D3100" s="12" t="s">
        <v>28</v>
      </c>
      <c r="E3100" s="12" t="s">
        <v>29</v>
      </c>
      <c r="F3100" s="11" t="s">
        <v>30</v>
      </c>
      <c r="G3100" s="13">
        <v>15512.93</v>
      </c>
      <c r="H3100" s="12">
        <v>3</v>
      </c>
      <c r="I3100" s="13">
        <v>1420.95</v>
      </c>
      <c r="J3100" s="12" t="s">
        <v>21</v>
      </c>
      <c r="K3100" s="12">
        <v>2024</v>
      </c>
    </row>
    <row r="3101" spans="1:11" ht="16.5" customHeight="1" x14ac:dyDescent="0.3">
      <c r="A3101" s="14">
        <v>45497</v>
      </c>
      <c r="B3101" s="15" t="s">
        <v>178</v>
      </c>
      <c r="C3101" s="15" t="s">
        <v>47</v>
      </c>
      <c r="D3101" s="16" t="s">
        <v>28</v>
      </c>
      <c r="E3101" s="16" t="s">
        <v>146</v>
      </c>
      <c r="F3101" s="15" t="s">
        <v>149</v>
      </c>
      <c r="G3101" s="17">
        <v>7513.04</v>
      </c>
      <c r="H3101" s="16">
        <v>3</v>
      </c>
      <c r="I3101" s="18">
        <v>-3718.85</v>
      </c>
      <c r="J3101" s="16" t="s">
        <v>82</v>
      </c>
      <c r="K3101" s="16">
        <v>2024</v>
      </c>
    </row>
    <row r="3102" spans="1:11" ht="16.5" customHeight="1" x14ac:dyDescent="0.3">
      <c r="A3102" s="10">
        <v>45607</v>
      </c>
      <c r="B3102" s="11" t="s">
        <v>42</v>
      </c>
      <c r="C3102" s="11" t="s">
        <v>12</v>
      </c>
      <c r="D3102" s="12" t="s">
        <v>48</v>
      </c>
      <c r="E3102" s="12" t="s">
        <v>107</v>
      </c>
      <c r="F3102" s="11" t="s">
        <v>159</v>
      </c>
      <c r="G3102" s="13">
        <v>31341.26</v>
      </c>
      <c r="H3102" s="12">
        <v>2</v>
      </c>
      <c r="I3102" s="13">
        <v>12447.7</v>
      </c>
      <c r="J3102" s="12" t="s">
        <v>46</v>
      </c>
      <c r="K3102" s="12">
        <v>2024</v>
      </c>
    </row>
    <row r="3103" spans="1:11" ht="16.5" customHeight="1" x14ac:dyDescent="0.3">
      <c r="A3103" s="14">
        <v>45518</v>
      </c>
      <c r="B3103" s="15" t="s">
        <v>106</v>
      </c>
      <c r="C3103" s="15" t="s">
        <v>40</v>
      </c>
      <c r="D3103" s="16" t="s">
        <v>13</v>
      </c>
      <c r="E3103" s="16" t="s">
        <v>116</v>
      </c>
      <c r="F3103" s="15" t="s">
        <v>162</v>
      </c>
      <c r="G3103" s="17">
        <v>264.05</v>
      </c>
      <c r="H3103" s="16">
        <v>1</v>
      </c>
      <c r="I3103" s="17">
        <v>26.79</v>
      </c>
      <c r="J3103" s="16" t="s">
        <v>36</v>
      </c>
      <c r="K3103" s="16">
        <v>2024</v>
      </c>
    </row>
    <row r="3104" spans="1:11" ht="16.5" customHeight="1" x14ac:dyDescent="0.3">
      <c r="A3104" s="10">
        <v>45573</v>
      </c>
      <c r="B3104" s="11" t="s">
        <v>17</v>
      </c>
      <c r="C3104" s="11" t="s">
        <v>121</v>
      </c>
      <c r="D3104" s="12" t="s">
        <v>13</v>
      </c>
      <c r="E3104" s="12" t="s">
        <v>14</v>
      </c>
      <c r="F3104" s="11" t="s">
        <v>129</v>
      </c>
      <c r="G3104" s="13">
        <v>433.67</v>
      </c>
      <c r="H3104" s="12">
        <v>1</v>
      </c>
      <c r="I3104" s="13">
        <v>142.69999999999999</v>
      </c>
      <c r="J3104" s="12" t="s">
        <v>96</v>
      </c>
      <c r="K3104" s="12">
        <v>2024</v>
      </c>
    </row>
    <row r="3105" spans="1:11" ht="16.5" customHeight="1" x14ac:dyDescent="0.3">
      <c r="A3105" s="14">
        <v>45741</v>
      </c>
      <c r="B3105" s="15" t="s">
        <v>85</v>
      </c>
      <c r="C3105" s="15" t="s">
        <v>40</v>
      </c>
      <c r="D3105" s="16" t="s">
        <v>28</v>
      </c>
      <c r="E3105" s="16" t="s">
        <v>34</v>
      </c>
      <c r="F3105" s="15" t="s">
        <v>123</v>
      </c>
      <c r="G3105" s="17">
        <v>2368.5300000000002</v>
      </c>
      <c r="H3105" s="16">
        <v>4</v>
      </c>
      <c r="I3105" s="17">
        <v>616.02</v>
      </c>
      <c r="J3105" s="16" t="s">
        <v>16</v>
      </c>
      <c r="K3105" s="16">
        <v>2025</v>
      </c>
    </row>
    <row r="3106" spans="1:11" ht="16.5" customHeight="1" x14ac:dyDescent="0.3">
      <c r="A3106" s="10">
        <v>45516</v>
      </c>
      <c r="B3106" s="11" t="s">
        <v>176</v>
      </c>
      <c r="C3106" s="11" t="s">
        <v>80</v>
      </c>
      <c r="D3106" s="12" t="s">
        <v>13</v>
      </c>
      <c r="E3106" s="12" t="s">
        <v>44</v>
      </c>
      <c r="F3106" s="11" t="s">
        <v>97</v>
      </c>
      <c r="G3106" s="13">
        <v>2637.4</v>
      </c>
      <c r="H3106" s="12">
        <v>3</v>
      </c>
      <c r="I3106" s="13">
        <v>923.83</v>
      </c>
      <c r="J3106" s="12" t="s">
        <v>36</v>
      </c>
      <c r="K3106" s="12">
        <v>2024</v>
      </c>
    </row>
    <row r="3107" spans="1:11" ht="16.5" customHeight="1" x14ac:dyDescent="0.3">
      <c r="A3107" s="14">
        <v>45440</v>
      </c>
      <c r="B3107" s="15" t="s">
        <v>150</v>
      </c>
      <c r="C3107" s="15" t="s">
        <v>99</v>
      </c>
      <c r="D3107" s="16" t="s">
        <v>48</v>
      </c>
      <c r="E3107" s="16" t="s">
        <v>62</v>
      </c>
      <c r="F3107" s="15" t="s">
        <v>63</v>
      </c>
      <c r="G3107" s="17">
        <v>14368.56</v>
      </c>
      <c r="H3107" s="16">
        <v>4</v>
      </c>
      <c r="I3107" s="17">
        <v>1542.88</v>
      </c>
      <c r="J3107" s="16" t="s">
        <v>31</v>
      </c>
      <c r="K3107" s="16">
        <v>2024</v>
      </c>
    </row>
    <row r="3108" spans="1:11" ht="16.5" customHeight="1" x14ac:dyDescent="0.3">
      <c r="A3108" s="10">
        <v>45476</v>
      </c>
      <c r="B3108" s="11" t="s">
        <v>51</v>
      </c>
      <c r="C3108" s="11" t="s">
        <v>99</v>
      </c>
      <c r="D3108" s="12" t="s">
        <v>13</v>
      </c>
      <c r="E3108" s="12" t="s">
        <v>24</v>
      </c>
      <c r="F3108" s="11" t="s">
        <v>125</v>
      </c>
      <c r="G3108" s="13">
        <v>2101.09</v>
      </c>
      <c r="H3108" s="12">
        <v>8</v>
      </c>
      <c r="I3108" s="19">
        <v>-3324.93</v>
      </c>
      <c r="J3108" s="12" t="s">
        <v>82</v>
      </c>
      <c r="K3108" s="12">
        <v>2024</v>
      </c>
    </row>
    <row r="3109" spans="1:11" ht="16.5" customHeight="1" x14ac:dyDescent="0.3">
      <c r="A3109" s="14">
        <v>45463</v>
      </c>
      <c r="B3109" s="15" t="s">
        <v>122</v>
      </c>
      <c r="C3109" s="15" t="s">
        <v>40</v>
      </c>
      <c r="D3109" s="16" t="s">
        <v>13</v>
      </c>
      <c r="E3109" s="16" t="s">
        <v>19</v>
      </c>
      <c r="F3109" s="15" t="s">
        <v>198</v>
      </c>
      <c r="G3109" s="17">
        <v>747.49</v>
      </c>
      <c r="H3109" s="16">
        <v>1</v>
      </c>
      <c r="I3109" s="17">
        <v>210.34</v>
      </c>
      <c r="J3109" s="16" t="s">
        <v>26</v>
      </c>
      <c r="K3109" s="16">
        <v>2024</v>
      </c>
    </row>
    <row r="3110" spans="1:11" ht="16.5" customHeight="1" x14ac:dyDescent="0.3">
      <c r="A3110" s="10">
        <v>45465</v>
      </c>
      <c r="B3110" s="11" t="s">
        <v>37</v>
      </c>
      <c r="C3110" s="11" t="s">
        <v>93</v>
      </c>
      <c r="D3110" s="12" t="s">
        <v>13</v>
      </c>
      <c r="E3110" s="12" t="s">
        <v>73</v>
      </c>
      <c r="F3110" s="11" t="s">
        <v>74</v>
      </c>
      <c r="G3110" s="13">
        <v>5089</v>
      </c>
      <c r="H3110" s="12">
        <v>3</v>
      </c>
      <c r="I3110" s="13">
        <v>510.17</v>
      </c>
      <c r="J3110" s="12" t="s">
        <v>26</v>
      </c>
      <c r="K3110" s="12">
        <v>2024</v>
      </c>
    </row>
    <row r="3111" spans="1:11" ht="16.5" customHeight="1" x14ac:dyDescent="0.3">
      <c r="A3111" s="14">
        <v>45598</v>
      </c>
      <c r="B3111" s="15" t="s">
        <v>183</v>
      </c>
      <c r="C3111" s="15" t="s">
        <v>12</v>
      </c>
      <c r="D3111" s="16" t="s">
        <v>13</v>
      </c>
      <c r="E3111" s="16" t="s">
        <v>19</v>
      </c>
      <c r="F3111" s="15" t="s">
        <v>198</v>
      </c>
      <c r="G3111" s="17">
        <v>392.53</v>
      </c>
      <c r="H3111" s="16">
        <v>1</v>
      </c>
      <c r="I3111" s="17">
        <v>103.72</v>
      </c>
      <c r="J3111" s="16" t="s">
        <v>46</v>
      </c>
      <c r="K3111" s="16">
        <v>2024</v>
      </c>
    </row>
    <row r="3112" spans="1:11" ht="16.5" customHeight="1" x14ac:dyDescent="0.3">
      <c r="A3112" s="10">
        <v>45683</v>
      </c>
      <c r="B3112" s="11" t="s">
        <v>115</v>
      </c>
      <c r="C3112" s="11" t="s">
        <v>18</v>
      </c>
      <c r="D3112" s="12" t="s">
        <v>13</v>
      </c>
      <c r="E3112" s="12" t="s">
        <v>24</v>
      </c>
      <c r="F3112" s="11" t="s">
        <v>91</v>
      </c>
      <c r="G3112" s="13">
        <v>256.75</v>
      </c>
      <c r="H3112" s="12">
        <v>2</v>
      </c>
      <c r="I3112" s="13">
        <v>118.33</v>
      </c>
      <c r="J3112" s="12" t="s">
        <v>170</v>
      </c>
      <c r="K3112" s="12">
        <v>2025</v>
      </c>
    </row>
    <row r="3113" spans="1:11" ht="16.5" customHeight="1" x14ac:dyDescent="0.3">
      <c r="A3113" s="14">
        <v>45460</v>
      </c>
      <c r="B3113" s="15" t="s">
        <v>115</v>
      </c>
      <c r="C3113" s="15" t="s">
        <v>102</v>
      </c>
      <c r="D3113" s="16" t="s">
        <v>28</v>
      </c>
      <c r="E3113" s="16" t="s">
        <v>34</v>
      </c>
      <c r="F3113" s="15" t="s">
        <v>189</v>
      </c>
      <c r="G3113" s="17">
        <v>2776.77</v>
      </c>
      <c r="H3113" s="16">
        <v>5</v>
      </c>
      <c r="I3113" s="17">
        <v>810.33</v>
      </c>
      <c r="J3113" s="16" t="s">
        <v>26</v>
      </c>
      <c r="K3113" s="16">
        <v>2024</v>
      </c>
    </row>
    <row r="3114" spans="1:11" ht="16.5" customHeight="1" x14ac:dyDescent="0.3">
      <c r="A3114" s="10">
        <v>45735</v>
      </c>
      <c r="B3114" s="11" t="s">
        <v>58</v>
      </c>
      <c r="C3114" s="11" t="s">
        <v>18</v>
      </c>
      <c r="D3114" s="12" t="s">
        <v>28</v>
      </c>
      <c r="E3114" s="12" t="s">
        <v>29</v>
      </c>
      <c r="F3114" s="11" t="s">
        <v>104</v>
      </c>
      <c r="G3114" s="13">
        <v>84430.18</v>
      </c>
      <c r="H3114" s="12">
        <v>7</v>
      </c>
      <c r="I3114" s="19">
        <v>-3212.88</v>
      </c>
      <c r="J3114" s="12" t="s">
        <v>16</v>
      </c>
      <c r="K3114" s="12">
        <v>2025</v>
      </c>
    </row>
    <row r="3115" spans="1:11" ht="16.5" customHeight="1" x14ac:dyDescent="0.3">
      <c r="A3115" s="14">
        <v>45647</v>
      </c>
      <c r="B3115" s="15" t="s">
        <v>103</v>
      </c>
      <c r="C3115" s="15" t="s">
        <v>83</v>
      </c>
      <c r="D3115" s="16" t="s">
        <v>13</v>
      </c>
      <c r="E3115" s="16" t="s">
        <v>116</v>
      </c>
      <c r="F3115" s="15" t="s">
        <v>191</v>
      </c>
      <c r="G3115" s="17">
        <v>13877.88</v>
      </c>
      <c r="H3115" s="16">
        <v>4</v>
      </c>
      <c r="I3115" s="17">
        <v>3782.21</v>
      </c>
      <c r="J3115" s="16" t="s">
        <v>21</v>
      </c>
      <c r="K3115" s="16">
        <v>2024</v>
      </c>
    </row>
    <row r="3116" spans="1:11" ht="16.5" customHeight="1" x14ac:dyDescent="0.3">
      <c r="A3116" s="10">
        <v>45447</v>
      </c>
      <c r="B3116" s="11" t="s">
        <v>88</v>
      </c>
      <c r="C3116" s="11" t="s">
        <v>76</v>
      </c>
      <c r="D3116" s="12" t="s">
        <v>48</v>
      </c>
      <c r="E3116" s="12" t="s">
        <v>62</v>
      </c>
      <c r="F3116" s="11" t="s">
        <v>187</v>
      </c>
      <c r="G3116" s="13">
        <v>7708.74</v>
      </c>
      <c r="H3116" s="12">
        <v>3</v>
      </c>
      <c r="I3116" s="13">
        <v>2849.52</v>
      </c>
      <c r="J3116" s="12" t="s">
        <v>26</v>
      </c>
      <c r="K3116" s="12">
        <v>2024</v>
      </c>
    </row>
    <row r="3117" spans="1:11" ht="16.5" customHeight="1" x14ac:dyDescent="0.3">
      <c r="A3117" s="14">
        <v>45647</v>
      </c>
      <c r="B3117" s="15" t="s">
        <v>158</v>
      </c>
      <c r="C3117" s="15" t="s">
        <v>18</v>
      </c>
      <c r="D3117" s="16" t="s">
        <v>13</v>
      </c>
      <c r="E3117" s="16" t="s">
        <v>44</v>
      </c>
      <c r="F3117" s="15" t="s">
        <v>45</v>
      </c>
      <c r="G3117" s="17">
        <v>1054.3699999999999</v>
      </c>
      <c r="H3117" s="16">
        <v>2</v>
      </c>
      <c r="I3117" s="17">
        <v>356.64</v>
      </c>
      <c r="J3117" s="16" t="s">
        <v>21</v>
      </c>
      <c r="K3117" s="16">
        <v>2024</v>
      </c>
    </row>
    <row r="3118" spans="1:11" ht="16.5" customHeight="1" x14ac:dyDescent="0.3">
      <c r="A3118" s="10">
        <v>45590</v>
      </c>
      <c r="B3118" s="11" t="s">
        <v>164</v>
      </c>
      <c r="C3118" s="11" t="s">
        <v>23</v>
      </c>
      <c r="D3118" s="12" t="s">
        <v>13</v>
      </c>
      <c r="E3118" s="12" t="s">
        <v>73</v>
      </c>
      <c r="F3118" s="11" t="s">
        <v>109</v>
      </c>
      <c r="G3118" s="13">
        <v>33375.61</v>
      </c>
      <c r="H3118" s="12">
        <v>14</v>
      </c>
      <c r="I3118" s="13">
        <v>9229.18</v>
      </c>
      <c r="J3118" s="12" t="s">
        <v>96</v>
      </c>
      <c r="K3118" s="12">
        <v>2024</v>
      </c>
    </row>
    <row r="3119" spans="1:11" ht="16.5" customHeight="1" x14ac:dyDescent="0.3">
      <c r="A3119" s="14">
        <v>45613</v>
      </c>
      <c r="B3119" s="15" t="s">
        <v>172</v>
      </c>
      <c r="C3119" s="15" t="s">
        <v>153</v>
      </c>
      <c r="D3119" s="16" t="s">
        <v>13</v>
      </c>
      <c r="E3119" s="16" t="s">
        <v>73</v>
      </c>
      <c r="F3119" s="15" t="s">
        <v>173</v>
      </c>
      <c r="G3119" s="17">
        <v>9155.8700000000008</v>
      </c>
      <c r="H3119" s="16">
        <v>3</v>
      </c>
      <c r="I3119" s="17">
        <v>1438.79</v>
      </c>
      <c r="J3119" s="16" t="s">
        <v>46</v>
      </c>
      <c r="K3119" s="16">
        <v>2024</v>
      </c>
    </row>
    <row r="3120" spans="1:11" ht="16.5" customHeight="1" x14ac:dyDescent="0.3">
      <c r="A3120" s="10">
        <v>45432</v>
      </c>
      <c r="B3120" s="11" t="s">
        <v>172</v>
      </c>
      <c r="C3120" s="11" t="s">
        <v>12</v>
      </c>
      <c r="D3120" s="12" t="s">
        <v>28</v>
      </c>
      <c r="E3120" s="12" t="s">
        <v>29</v>
      </c>
      <c r="F3120" s="11" t="s">
        <v>184</v>
      </c>
      <c r="G3120" s="13">
        <v>3633.32</v>
      </c>
      <c r="H3120" s="12">
        <v>1</v>
      </c>
      <c r="I3120" s="19">
        <v>-161.99</v>
      </c>
      <c r="J3120" s="12" t="s">
        <v>31</v>
      </c>
      <c r="K3120" s="12">
        <v>2024</v>
      </c>
    </row>
    <row r="3121" spans="1:11" ht="16.5" customHeight="1" x14ac:dyDescent="0.3">
      <c r="A3121" s="14">
        <v>45605</v>
      </c>
      <c r="B3121" s="15" t="s">
        <v>114</v>
      </c>
      <c r="C3121" s="15" t="s">
        <v>93</v>
      </c>
      <c r="D3121" s="16" t="s">
        <v>13</v>
      </c>
      <c r="E3121" s="16" t="s">
        <v>24</v>
      </c>
      <c r="F3121" s="15" t="s">
        <v>125</v>
      </c>
      <c r="G3121" s="17">
        <v>1301.5899999999999</v>
      </c>
      <c r="H3121" s="16">
        <v>3</v>
      </c>
      <c r="I3121" s="17">
        <v>622.82000000000005</v>
      </c>
      <c r="J3121" s="16" t="s">
        <v>46</v>
      </c>
      <c r="K3121" s="16">
        <v>2024</v>
      </c>
    </row>
    <row r="3122" spans="1:11" ht="16.5" customHeight="1" x14ac:dyDescent="0.3">
      <c r="A3122" s="10">
        <v>45558</v>
      </c>
      <c r="B3122" s="11" t="s">
        <v>58</v>
      </c>
      <c r="C3122" s="11" t="s">
        <v>33</v>
      </c>
      <c r="D3122" s="12" t="s">
        <v>13</v>
      </c>
      <c r="E3122" s="12" t="s">
        <v>44</v>
      </c>
      <c r="F3122" s="11" t="s">
        <v>45</v>
      </c>
      <c r="G3122" s="13">
        <v>1692.2</v>
      </c>
      <c r="H3122" s="12">
        <v>4</v>
      </c>
      <c r="I3122" s="13">
        <v>930.82</v>
      </c>
      <c r="J3122" s="12" t="s">
        <v>41</v>
      </c>
      <c r="K3122" s="12">
        <v>2024</v>
      </c>
    </row>
    <row r="3123" spans="1:11" ht="16.5" customHeight="1" x14ac:dyDescent="0.3">
      <c r="A3123" s="14">
        <v>45554</v>
      </c>
      <c r="B3123" s="15" t="s">
        <v>85</v>
      </c>
      <c r="C3123" s="15" t="s">
        <v>93</v>
      </c>
      <c r="D3123" s="16" t="s">
        <v>28</v>
      </c>
      <c r="E3123" s="16" t="s">
        <v>29</v>
      </c>
      <c r="F3123" s="15" t="s">
        <v>30</v>
      </c>
      <c r="G3123" s="17">
        <v>78807.5</v>
      </c>
      <c r="H3123" s="16">
        <v>10</v>
      </c>
      <c r="I3123" s="18">
        <v>-8154.59</v>
      </c>
      <c r="J3123" s="16" t="s">
        <v>41</v>
      </c>
      <c r="K3123" s="16">
        <v>2024</v>
      </c>
    </row>
    <row r="3124" spans="1:11" ht="16.5" customHeight="1" x14ac:dyDescent="0.3">
      <c r="A3124" s="10">
        <v>45685</v>
      </c>
      <c r="B3124" s="11" t="s">
        <v>17</v>
      </c>
      <c r="C3124" s="11" t="s">
        <v>83</v>
      </c>
      <c r="D3124" s="12" t="s">
        <v>28</v>
      </c>
      <c r="E3124" s="12" t="s">
        <v>29</v>
      </c>
      <c r="F3124" s="11" t="s">
        <v>89</v>
      </c>
      <c r="G3124" s="13">
        <v>46571.93</v>
      </c>
      <c r="H3124" s="12">
        <v>7</v>
      </c>
      <c r="I3124" s="13">
        <v>7374.49</v>
      </c>
      <c r="J3124" s="12" t="s">
        <v>170</v>
      </c>
      <c r="K3124" s="12">
        <v>2025</v>
      </c>
    </row>
    <row r="3125" spans="1:11" ht="16.5" customHeight="1" x14ac:dyDescent="0.3">
      <c r="A3125" s="14">
        <v>45621</v>
      </c>
      <c r="B3125" s="15" t="s">
        <v>22</v>
      </c>
      <c r="C3125" s="15" t="s">
        <v>59</v>
      </c>
      <c r="D3125" s="16" t="s">
        <v>13</v>
      </c>
      <c r="E3125" s="16" t="s">
        <v>112</v>
      </c>
      <c r="F3125" s="15" t="s">
        <v>134</v>
      </c>
      <c r="G3125" s="17">
        <v>677.53</v>
      </c>
      <c r="H3125" s="16">
        <v>2</v>
      </c>
      <c r="I3125" s="17">
        <v>259.36</v>
      </c>
      <c r="J3125" s="16" t="s">
        <v>46</v>
      </c>
      <c r="K3125" s="16">
        <v>2024</v>
      </c>
    </row>
    <row r="3126" spans="1:11" ht="16.5" customHeight="1" x14ac:dyDescent="0.3">
      <c r="A3126" s="10">
        <v>45527</v>
      </c>
      <c r="B3126" s="11" t="s">
        <v>122</v>
      </c>
      <c r="C3126" s="11" t="s">
        <v>83</v>
      </c>
      <c r="D3126" s="12" t="s">
        <v>13</v>
      </c>
      <c r="E3126" s="12" t="s">
        <v>112</v>
      </c>
      <c r="F3126" s="11" t="s">
        <v>134</v>
      </c>
      <c r="G3126" s="13">
        <v>427.66</v>
      </c>
      <c r="H3126" s="12">
        <v>2</v>
      </c>
      <c r="I3126" s="13">
        <v>139.09</v>
      </c>
      <c r="J3126" s="12" t="s">
        <v>36</v>
      </c>
      <c r="K3126" s="12">
        <v>2024</v>
      </c>
    </row>
    <row r="3127" spans="1:11" ht="16.5" customHeight="1" x14ac:dyDescent="0.3">
      <c r="A3127" s="14">
        <v>45608</v>
      </c>
      <c r="B3127" s="15" t="s">
        <v>39</v>
      </c>
      <c r="C3127" s="15" t="s">
        <v>80</v>
      </c>
      <c r="D3127" s="16" t="s">
        <v>28</v>
      </c>
      <c r="E3127" s="16" t="s">
        <v>29</v>
      </c>
      <c r="F3127" s="15" t="s">
        <v>171</v>
      </c>
      <c r="G3127" s="17">
        <v>82839.710000000006</v>
      </c>
      <c r="H3127" s="16">
        <v>2</v>
      </c>
      <c r="I3127" s="18">
        <v>-5088.3100000000004</v>
      </c>
      <c r="J3127" s="16" t="s">
        <v>46</v>
      </c>
      <c r="K3127" s="16">
        <v>2024</v>
      </c>
    </row>
    <row r="3128" spans="1:11" ht="16.5" customHeight="1" x14ac:dyDescent="0.3">
      <c r="A3128" s="10">
        <v>45480</v>
      </c>
      <c r="B3128" s="11" t="s">
        <v>122</v>
      </c>
      <c r="C3128" s="11" t="s">
        <v>102</v>
      </c>
      <c r="D3128" s="12" t="s">
        <v>13</v>
      </c>
      <c r="E3128" s="12" t="s">
        <v>24</v>
      </c>
      <c r="F3128" s="11" t="s">
        <v>100</v>
      </c>
      <c r="G3128" s="13">
        <v>190089.46</v>
      </c>
      <c r="H3128" s="12">
        <v>9</v>
      </c>
      <c r="I3128" s="19">
        <v>-323702.28999999998</v>
      </c>
      <c r="J3128" s="12" t="s">
        <v>82</v>
      </c>
      <c r="K3128" s="12">
        <v>2024</v>
      </c>
    </row>
    <row r="3129" spans="1:11" ht="16.5" customHeight="1" x14ac:dyDescent="0.3">
      <c r="A3129" s="14">
        <v>45547</v>
      </c>
      <c r="B3129" s="15" t="s">
        <v>98</v>
      </c>
      <c r="C3129" s="15" t="s">
        <v>102</v>
      </c>
      <c r="D3129" s="16" t="s">
        <v>28</v>
      </c>
      <c r="E3129" s="16" t="s">
        <v>29</v>
      </c>
      <c r="F3129" s="15" t="s">
        <v>89</v>
      </c>
      <c r="G3129" s="17">
        <v>133818.29</v>
      </c>
      <c r="H3129" s="16">
        <v>8</v>
      </c>
      <c r="I3129" s="17">
        <v>36575.9</v>
      </c>
      <c r="J3129" s="16" t="s">
        <v>41</v>
      </c>
      <c r="K3129" s="16">
        <v>2024</v>
      </c>
    </row>
    <row r="3130" spans="1:11" ht="16.5" customHeight="1" x14ac:dyDescent="0.3">
      <c r="A3130" s="10">
        <v>45397</v>
      </c>
      <c r="B3130" s="11" t="s">
        <v>132</v>
      </c>
      <c r="C3130" s="11" t="s">
        <v>111</v>
      </c>
      <c r="D3130" s="12" t="s">
        <v>48</v>
      </c>
      <c r="E3130" s="12" t="s">
        <v>62</v>
      </c>
      <c r="F3130" s="11" t="s">
        <v>81</v>
      </c>
      <c r="G3130" s="13">
        <v>73835.429999999993</v>
      </c>
      <c r="H3130" s="12">
        <v>16</v>
      </c>
      <c r="I3130" s="13">
        <v>6353.14</v>
      </c>
      <c r="J3130" s="12" t="s">
        <v>105</v>
      </c>
      <c r="K3130" s="12">
        <v>2024</v>
      </c>
    </row>
    <row r="3131" spans="1:11" ht="16.5" customHeight="1" x14ac:dyDescent="0.3">
      <c r="A3131" s="14">
        <v>45430</v>
      </c>
      <c r="B3131" s="15" t="s">
        <v>75</v>
      </c>
      <c r="C3131" s="15" t="s">
        <v>18</v>
      </c>
      <c r="D3131" s="16" t="s">
        <v>28</v>
      </c>
      <c r="E3131" s="16" t="s">
        <v>29</v>
      </c>
      <c r="F3131" s="15" t="s">
        <v>201</v>
      </c>
      <c r="G3131" s="17">
        <v>8333.9500000000007</v>
      </c>
      <c r="H3131" s="16">
        <v>1</v>
      </c>
      <c r="I3131" s="18">
        <v>-1979.3</v>
      </c>
      <c r="J3131" s="16" t="s">
        <v>31</v>
      </c>
      <c r="K3131" s="16">
        <v>2024</v>
      </c>
    </row>
    <row r="3132" spans="1:11" ht="16.5" customHeight="1" x14ac:dyDescent="0.3">
      <c r="A3132" s="10">
        <v>45516</v>
      </c>
      <c r="B3132" s="11" t="s">
        <v>64</v>
      </c>
      <c r="C3132" s="11" t="s">
        <v>55</v>
      </c>
      <c r="D3132" s="12" t="s">
        <v>13</v>
      </c>
      <c r="E3132" s="12" t="s">
        <v>44</v>
      </c>
      <c r="F3132" s="11" t="s">
        <v>135</v>
      </c>
      <c r="G3132" s="13">
        <v>9529.61</v>
      </c>
      <c r="H3132" s="12">
        <v>2</v>
      </c>
      <c r="I3132" s="13">
        <v>4087.3</v>
      </c>
      <c r="J3132" s="12" t="s">
        <v>36</v>
      </c>
      <c r="K3132" s="12">
        <v>2024</v>
      </c>
    </row>
    <row r="3133" spans="1:11" ht="16.5" customHeight="1" x14ac:dyDescent="0.3">
      <c r="A3133" s="14">
        <v>45479</v>
      </c>
      <c r="B3133" s="15" t="s">
        <v>142</v>
      </c>
      <c r="C3133" s="15" t="s">
        <v>153</v>
      </c>
      <c r="D3133" s="16" t="s">
        <v>28</v>
      </c>
      <c r="E3133" s="16" t="s">
        <v>34</v>
      </c>
      <c r="F3133" s="15" t="s">
        <v>35</v>
      </c>
      <c r="G3133" s="17">
        <v>9115.19</v>
      </c>
      <c r="H3133" s="16">
        <v>2</v>
      </c>
      <c r="I3133" s="17">
        <v>3698.1</v>
      </c>
      <c r="J3133" s="16" t="s">
        <v>82</v>
      </c>
      <c r="K3133" s="16">
        <v>2024</v>
      </c>
    </row>
    <row r="3134" spans="1:11" ht="16.5" customHeight="1" x14ac:dyDescent="0.3">
      <c r="A3134" s="10">
        <v>45651</v>
      </c>
      <c r="B3134" s="11" t="s">
        <v>27</v>
      </c>
      <c r="C3134" s="11" t="s">
        <v>55</v>
      </c>
      <c r="D3134" s="12" t="s">
        <v>48</v>
      </c>
      <c r="E3134" s="12" t="s">
        <v>107</v>
      </c>
      <c r="F3134" s="11" t="s">
        <v>175</v>
      </c>
      <c r="G3134" s="13">
        <v>6173.23</v>
      </c>
      <c r="H3134" s="12">
        <v>2</v>
      </c>
      <c r="I3134" s="13">
        <v>140.83000000000001</v>
      </c>
      <c r="J3134" s="12" t="s">
        <v>21</v>
      </c>
      <c r="K3134" s="12">
        <v>2024</v>
      </c>
    </row>
    <row r="3135" spans="1:11" ht="16.5" customHeight="1" x14ac:dyDescent="0.3">
      <c r="A3135" s="14">
        <v>45387</v>
      </c>
      <c r="B3135" s="15" t="s">
        <v>86</v>
      </c>
      <c r="C3135" s="15" t="s">
        <v>43</v>
      </c>
      <c r="D3135" s="16" t="s">
        <v>28</v>
      </c>
      <c r="E3135" s="16" t="s">
        <v>29</v>
      </c>
      <c r="F3135" s="15" t="s">
        <v>104</v>
      </c>
      <c r="G3135" s="17">
        <v>13206.08</v>
      </c>
      <c r="H3135" s="16">
        <v>2</v>
      </c>
      <c r="I3135" s="17">
        <v>3655.42</v>
      </c>
      <c r="J3135" s="16" t="s">
        <v>105</v>
      </c>
      <c r="K3135" s="16">
        <v>2024</v>
      </c>
    </row>
    <row r="3136" spans="1:11" ht="16.5" customHeight="1" x14ac:dyDescent="0.3">
      <c r="A3136" s="10">
        <v>45452</v>
      </c>
      <c r="B3136" s="11" t="s">
        <v>95</v>
      </c>
      <c r="C3136" s="11" t="s">
        <v>43</v>
      </c>
      <c r="D3136" s="12" t="s">
        <v>13</v>
      </c>
      <c r="E3136" s="12" t="s">
        <v>56</v>
      </c>
      <c r="F3136" s="11" t="s">
        <v>130</v>
      </c>
      <c r="G3136" s="13">
        <v>3012.49</v>
      </c>
      <c r="H3136" s="12">
        <v>6</v>
      </c>
      <c r="I3136" s="13">
        <v>1063.97</v>
      </c>
      <c r="J3136" s="12" t="s">
        <v>26</v>
      </c>
      <c r="K3136" s="12">
        <v>2024</v>
      </c>
    </row>
    <row r="3137" spans="1:11" ht="16.5" customHeight="1" x14ac:dyDescent="0.3">
      <c r="A3137" s="14">
        <v>45406</v>
      </c>
      <c r="B3137" s="15" t="s">
        <v>17</v>
      </c>
      <c r="C3137" s="15" t="s">
        <v>65</v>
      </c>
      <c r="D3137" s="16" t="s">
        <v>48</v>
      </c>
      <c r="E3137" s="16" t="s">
        <v>62</v>
      </c>
      <c r="F3137" s="15" t="s">
        <v>110</v>
      </c>
      <c r="G3137" s="17">
        <v>1984.96</v>
      </c>
      <c r="H3137" s="16">
        <v>3</v>
      </c>
      <c r="I3137" s="17">
        <v>642</v>
      </c>
      <c r="J3137" s="16" t="s">
        <v>105</v>
      </c>
      <c r="K3137" s="16">
        <v>2024</v>
      </c>
    </row>
    <row r="3138" spans="1:11" ht="16.5" customHeight="1" x14ac:dyDescent="0.3">
      <c r="A3138" s="10">
        <v>45734</v>
      </c>
      <c r="B3138" s="11" t="s">
        <v>11</v>
      </c>
      <c r="C3138" s="11" t="s">
        <v>23</v>
      </c>
      <c r="D3138" s="12" t="s">
        <v>48</v>
      </c>
      <c r="E3138" s="12" t="s">
        <v>107</v>
      </c>
      <c r="F3138" s="11" t="s">
        <v>160</v>
      </c>
      <c r="G3138" s="13">
        <v>2837.99</v>
      </c>
      <c r="H3138" s="12">
        <v>2</v>
      </c>
      <c r="I3138" s="13">
        <v>109.61</v>
      </c>
      <c r="J3138" s="12" t="s">
        <v>16</v>
      </c>
      <c r="K3138" s="12">
        <v>2025</v>
      </c>
    </row>
    <row r="3139" spans="1:11" ht="16.5" customHeight="1" x14ac:dyDescent="0.3">
      <c r="A3139" s="14">
        <v>45649</v>
      </c>
      <c r="B3139" s="15" t="s">
        <v>17</v>
      </c>
      <c r="C3139" s="15" t="s">
        <v>65</v>
      </c>
      <c r="D3139" s="16" t="s">
        <v>13</v>
      </c>
      <c r="E3139" s="16" t="s">
        <v>73</v>
      </c>
      <c r="F3139" s="15" t="s">
        <v>87</v>
      </c>
      <c r="G3139" s="17">
        <v>18822.759999999998</v>
      </c>
      <c r="H3139" s="16">
        <v>3</v>
      </c>
      <c r="I3139" s="18">
        <v>-2920.72</v>
      </c>
      <c r="J3139" s="16" t="s">
        <v>21</v>
      </c>
      <c r="K3139" s="16">
        <v>2024</v>
      </c>
    </row>
    <row r="3140" spans="1:11" ht="16.5" customHeight="1" x14ac:dyDescent="0.3">
      <c r="A3140" s="10">
        <v>45644</v>
      </c>
      <c r="B3140" s="11" t="s">
        <v>39</v>
      </c>
      <c r="C3140" s="11" t="s">
        <v>18</v>
      </c>
      <c r="D3140" s="12" t="s">
        <v>13</v>
      </c>
      <c r="E3140" s="12" t="s">
        <v>24</v>
      </c>
      <c r="F3140" s="11" t="s">
        <v>84</v>
      </c>
      <c r="G3140" s="13">
        <v>6922.79</v>
      </c>
      <c r="H3140" s="12">
        <v>6</v>
      </c>
      <c r="I3140" s="19">
        <v>-7052.46</v>
      </c>
      <c r="J3140" s="12" t="s">
        <v>21</v>
      </c>
      <c r="K3140" s="12">
        <v>2024</v>
      </c>
    </row>
    <row r="3141" spans="1:11" ht="16.5" customHeight="1" x14ac:dyDescent="0.3">
      <c r="A3141" s="14">
        <v>45465</v>
      </c>
      <c r="B3141" s="15" t="s">
        <v>114</v>
      </c>
      <c r="C3141" s="15" t="s">
        <v>93</v>
      </c>
      <c r="D3141" s="16" t="s">
        <v>13</v>
      </c>
      <c r="E3141" s="16" t="s">
        <v>24</v>
      </c>
      <c r="F3141" s="15" t="s">
        <v>100</v>
      </c>
      <c r="G3141" s="17">
        <v>275.06</v>
      </c>
      <c r="H3141" s="16">
        <v>1</v>
      </c>
      <c r="I3141" s="18">
        <v>-201.64</v>
      </c>
      <c r="J3141" s="16" t="s">
        <v>26</v>
      </c>
      <c r="K3141" s="16">
        <v>2024</v>
      </c>
    </row>
    <row r="3142" spans="1:11" ht="16.5" customHeight="1" x14ac:dyDescent="0.3">
      <c r="A3142" s="10">
        <v>45414</v>
      </c>
      <c r="B3142" s="11" t="s">
        <v>132</v>
      </c>
      <c r="C3142" s="11" t="s">
        <v>99</v>
      </c>
      <c r="D3142" s="12" t="s">
        <v>13</v>
      </c>
      <c r="E3142" s="12" t="s">
        <v>73</v>
      </c>
      <c r="F3142" s="11" t="s">
        <v>167</v>
      </c>
      <c r="G3142" s="13">
        <v>1127.05</v>
      </c>
      <c r="H3142" s="12">
        <v>1</v>
      </c>
      <c r="I3142" s="13">
        <v>195.29</v>
      </c>
      <c r="J3142" s="12" t="s">
        <v>31</v>
      </c>
      <c r="K3142" s="12">
        <v>2024</v>
      </c>
    </row>
    <row r="3143" spans="1:11" ht="16.5" customHeight="1" x14ac:dyDescent="0.3">
      <c r="A3143" s="14">
        <v>45527</v>
      </c>
      <c r="B3143" s="15" t="s">
        <v>137</v>
      </c>
      <c r="C3143" s="15" t="s">
        <v>111</v>
      </c>
      <c r="D3143" s="16" t="s">
        <v>13</v>
      </c>
      <c r="E3143" s="16" t="s">
        <v>24</v>
      </c>
      <c r="F3143" s="15" t="s">
        <v>125</v>
      </c>
      <c r="G3143" s="17">
        <v>2042.09</v>
      </c>
      <c r="H3143" s="16">
        <v>7</v>
      </c>
      <c r="I3143" s="18">
        <v>-1673.49</v>
      </c>
      <c r="J3143" s="16" t="s">
        <v>36</v>
      </c>
      <c r="K3143" s="16">
        <v>2024</v>
      </c>
    </row>
    <row r="3144" spans="1:11" ht="16.5" customHeight="1" x14ac:dyDescent="0.3">
      <c r="A3144" s="10">
        <v>45640</v>
      </c>
      <c r="B3144" s="11" t="s">
        <v>88</v>
      </c>
      <c r="C3144" s="11" t="s">
        <v>99</v>
      </c>
      <c r="D3144" s="12" t="s">
        <v>28</v>
      </c>
      <c r="E3144" s="12" t="s">
        <v>60</v>
      </c>
      <c r="F3144" s="11" t="s">
        <v>194</v>
      </c>
      <c r="G3144" s="13">
        <v>22253.09</v>
      </c>
      <c r="H3144" s="12">
        <v>4</v>
      </c>
      <c r="I3144" s="19">
        <v>-12648.29</v>
      </c>
      <c r="J3144" s="12" t="s">
        <v>21</v>
      </c>
      <c r="K3144" s="12">
        <v>2024</v>
      </c>
    </row>
    <row r="3145" spans="1:11" ht="16.5" customHeight="1" x14ac:dyDescent="0.3">
      <c r="A3145" s="14">
        <v>45542</v>
      </c>
      <c r="B3145" s="15" t="s">
        <v>17</v>
      </c>
      <c r="C3145" s="15" t="s">
        <v>23</v>
      </c>
      <c r="D3145" s="16" t="s">
        <v>13</v>
      </c>
      <c r="E3145" s="16" t="s">
        <v>44</v>
      </c>
      <c r="F3145" s="15" t="s">
        <v>97</v>
      </c>
      <c r="G3145" s="17">
        <v>2613.79</v>
      </c>
      <c r="H3145" s="16">
        <v>4</v>
      </c>
      <c r="I3145" s="17">
        <v>1433.13</v>
      </c>
      <c r="J3145" s="16" t="s">
        <v>41</v>
      </c>
      <c r="K3145" s="16">
        <v>2024</v>
      </c>
    </row>
    <row r="3146" spans="1:11" ht="16.5" customHeight="1" x14ac:dyDescent="0.3">
      <c r="A3146" s="10">
        <v>45394</v>
      </c>
      <c r="B3146" s="11" t="s">
        <v>98</v>
      </c>
      <c r="C3146" s="11" t="s">
        <v>111</v>
      </c>
      <c r="D3146" s="12" t="s">
        <v>13</v>
      </c>
      <c r="E3146" s="12" t="s">
        <v>44</v>
      </c>
      <c r="F3146" s="11" t="s">
        <v>72</v>
      </c>
      <c r="G3146" s="13">
        <v>4597.62</v>
      </c>
      <c r="H3146" s="12">
        <v>1</v>
      </c>
      <c r="I3146" s="13">
        <v>1975.31</v>
      </c>
      <c r="J3146" s="12" t="s">
        <v>105</v>
      </c>
      <c r="K3146" s="12">
        <v>2024</v>
      </c>
    </row>
    <row r="3147" spans="1:11" ht="16.5" customHeight="1" x14ac:dyDescent="0.3">
      <c r="A3147" s="14">
        <v>45731</v>
      </c>
      <c r="B3147" s="15" t="s">
        <v>183</v>
      </c>
      <c r="C3147" s="15" t="s">
        <v>83</v>
      </c>
      <c r="D3147" s="16" t="s">
        <v>13</v>
      </c>
      <c r="E3147" s="16" t="s">
        <v>44</v>
      </c>
      <c r="F3147" s="15" t="s">
        <v>45</v>
      </c>
      <c r="G3147" s="17">
        <v>586.62</v>
      </c>
      <c r="H3147" s="16">
        <v>1</v>
      </c>
      <c r="I3147" s="17">
        <v>268.54000000000002</v>
      </c>
      <c r="J3147" s="16" t="s">
        <v>16</v>
      </c>
      <c r="K3147" s="16">
        <v>2025</v>
      </c>
    </row>
    <row r="3148" spans="1:11" ht="16.5" customHeight="1" x14ac:dyDescent="0.3">
      <c r="A3148" s="10">
        <v>45619</v>
      </c>
      <c r="B3148" s="11" t="s">
        <v>183</v>
      </c>
      <c r="C3148" s="11" t="s">
        <v>80</v>
      </c>
      <c r="D3148" s="12" t="s">
        <v>48</v>
      </c>
      <c r="E3148" s="12" t="s">
        <v>62</v>
      </c>
      <c r="F3148" s="11" t="s">
        <v>185</v>
      </c>
      <c r="G3148" s="13">
        <v>123212.73</v>
      </c>
      <c r="H3148" s="12">
        <v>7</v>
      </c>
      <c r="I3148" s="13">
        <v>32561.360000000001</v>
      </c>
      <c r="J3148" s="12" t="s">
        <v>46</v>
      </c>
      <c r="K3148" s="12">
        <v>2024</v>
      </c>
    </row>
    <row r="3149" spans="1:11" ht="16.5" customHeight="1" x14ac:dyDescent="0.3">
      <c r="A3149" s="14">
        <v>45572</v>
      </c>
      <c r="B3149" s="15" t="s">
        <v>137</v>
      </c>
      <c r="C3149" s="15" t="s">
        <v>55</v>
      </c>
      <c r="D3149" s="16" t="s">
        <v>28</v>
      </c>
      <c r="E3149" s="16" t="s">
        <v>34</v>
      </c>
      <c r="F3149" s="15" t="s">
        <v>35</v>
      </c>
      <c r="G3149" s="17">
        <v>579.61</v>
      </c>
      <c r="H3149" s="16">
        <v>2</v>
      </c>
      <c r="I3149" s="18">
        <v>-157.33000000000001</v>
      </c>
      <c r="J3149" s="16" t="s">
        <v>96</v>
      </c>
      <c r="K3149" s="16">
        <v>2024</v>
      </c>
    </row>
    <row r="3150" spans="1:11" ht="16.5" customHeight="1" x14ac:dyDescent="0.3">
      <c r="A3150" s="10">
        <v>45538</v>
      </c>
      <c r="B3150" s="11" t="s">
        <v>58</v>
      </c>
      <c r="C3150" s="11" t="s">
        <v>52</v>
      </c>
      <c r="D3150" s="12" t="s">
        <v>13</v>
      </c>
      <c r="E3150" s="12" t="s">
        <v>19</v>
      </c>
      <c r="F3150" s="11" t="s">
        <v>128</v>
      </c>
      <c r="G3150" s="13">
        <v>2927.29</v>
      </c>
      <c r="H3150" s="12">
        <v>3</v>
      </c>
      <c r="I3150" s="13">
        <v>360.42</v>
      </c>
      <c r="J3150" s="12" t="s">
        <v>41</v>
      </c>
      <c r="K3150" s="12">
        <v>2024</v>
      </c>
    </row>
    <row r="3151" spans="1:11" ht="16.5" customHeight="1" x14ac:dyDescent="0.3">
      <c r="A3151" s="14">
        <v>45597</v>
      </c>
      <c r="B3151" s="15" t="s">
        <v>64</v>
      </c>
      <c r="C3151" s="15" t="s">
        <v>47</v>
      </c>
      <c r="D3151" s="16" t="s">
        <v>48</v>
      </c>
      <c r="E3151" s="16" t="s">
        <v>107</v>
      </c>
      <c r="F3151" s="15" t="s">
        <v>175</v>
      </c>
      <c r="G3151" s="17">
        <v>21806.84</v>
      </c>
      <c r="H3151" s="16">
        <v>3</v>
      </c>
      <c r="I3151" s="17">
        <v>4178.58</v>
      </c>
      <c r="J3151" s="16" t="s">
        <v>46</v>
      </c>
      <c r="K3151" s="16">
        <v>2024</v>
      </c>
    </row>
    <row r="3152" spans="1:11" ht="16.5" customHeight="1" x14ac:dyDescent="0.3">
      <c r="A3152" s="10">
        <v>45501</v>
      </c>
      <c r="B3152" s="11" t="s">
        <v>164</v>
      </c>
      <c r="C3152" s="11" t="s">
        <v>80</v>
      </c>
      <c r="D3152" s="12" t="s">
        <v>13</v>
      </c>
      <c r="E3152" s="12" t="s">
        <v>24</v>
      </c>
      <c r="F3152" s="11" t="s">
        <v>125</v>
      </c>
      <c r="G3152" s="13">
        <v>241.19</v>
      </c>
      <c r="H3152" s="12">
        <v>2</v>
      </c>
      <c r="I3152" s="19">
        <v>-177.92</v>
      </c>
      <c r="J3152" s="12" t="s">
        <v>82</v>
      </c>
      <c r="K3152" s="12">
        <v>2024</v>
      </c>
    </row>
    <row r="3153" spans="1:11" ht="16.5" customHeight="1" x14ac:dyDescent="0.3">
      <c r="A3153" s="14">
        <v>45427</v>
      </c>
      <c r="B3153" s="15" t="s">
        <v>69</v>
      </c>
      <c r="C3153" s="15" t="s">
        <v>47</v>
      </c>
      <c r="D3153" s="16" t="s">
        <v>13</v>
      </c>
      <c r="E3153" s="16" t="s">
        <v>73</v>
      </c>
      <c r="F3153" s="15" t="s">
        <v>167</v>
      </c>
      <c r="G3153" s="17">
        <v>2992.18</v>
      </c>
      <c r="H3153" s="16">
        <v>3</v>
      </c>
      <c r="I3153" s="17">
        <v>690.15</v>
      </c>
      <c r="J3153" s="16" t="s">
        <v>31</v>
      </c>
      <c r="K3153" s="16">
        <v>2024</v>
      </c>
    </row>
    <row r="3154" spans="1:11" ht="16.5" customHeight="1" x14ac:dyDescent="0.3">
      <c r="A3154" s="10">
        <v>45545</v>
      </c>
      <c r="B3154" s="11" t="s">
        <v>176</v>
      </c>
      <c r="C3154" s="11" t="s">
        <v>102</v>
      </c>
      <c r="D3154" s="12" t="s">
        <v>48</v>
      </c>
      <c r="E3154" s="12" t="s">
        <v>140</v>
      </c>
      <c r="F3154" s="11" t="s">
        <v>141</v>
      </c>
      <c r="G3154" s="13">
        <v>122110.63</v>
      </c>
      <c r="H3154" s="12">
        <v>2</v>
      </c>
      <c r="I3154" s="19">
        <v>-45736.67</v>
      </c>
      <c r="J3154" s="12" t="s">
        <v>41</v>
      </c>
      <c r="K3154" s="12">
        <v>2024</v>
      </c>
    </row>
    <row r="3155" spans="1:11" ht="16.5" customHeight="1" x14ac:dyDescent="0.3">
      <c r="A3155" s="14">
        <v>45601</v>
      </c>
      <c r="B3155" s="15" t="s">
        <v>176</v>
      </c>
      <c r="C3155" s="15" t="s">
        <v>83</v>
      </c>
      <c r="D3155" s="16" t="s">
        <v>13</v>
      </c>
      <c r="E3155" s="16" t="s">
        <v>44</v>
      </c>
      <c r="F3155" s="15" t="s">
        <v>66</v>
      </c>
      <c r="G3155" s="17">
        <v>2155.33</v>
      </c>
      <c r="H3155" s="16">
        <v>3</v>
      </c>
      <c r="I3155" s="17">
        <v>681.15</v>
      </c>
      <c r="J3155" s="16" t="s">
        <v>46</v>
      </c>
      <c r="K3155" s="16">
        <v>2024</v>
      </c>
    </row>
    <row r="3156" spans="1:11" ht="16.5" customHeight="1" x14ac:dyDescent="0.3">
      <c r="A3156" s="10">
        <v>45603</v>
      </c>
      <c r="B3156" s="11" t="s">
        <v>164</v>
      </c>
      <c r="C3156" s="11" t="s">
        <v>23</v>
      </c>
      <c r="D3156" s="12" t="s">
        <v>28</v>
      </c>
      <c r="E3156" s="12" t="s">
        <v>60</v>
      </c>
      <c r="F3156" s="11" t="s">
        <v>136</v>
      </c>
      <c r="G3156" s="13">
        <v>82341.009999999995</v>
      </c>
      <c r="H3156" s="12">
        <v>2</v>
      </c>
      <c r="I3156" s="13">
        <v>16193.97</v>
      </c>
      <c r="J3156" s="12" t="s">
        <v>46</v>
      </c>
      <c r="K3156" s="12">
        <v>2024</v>
      </c>
    </row>
    <row r="3157" spans="1:11" ht="16.5" customHeight="1" x14ac:dyDescent="0.3">
      <c r="A3157" s="14">
        <v>45638</v>
      </c>
      <c r="B3157" s="15" t="s">
        <v>124</v>
      </c>
      <c r="C3157" s="15" t="s">
        <v>23</v>
      </c>
      <c r="D3157" s="16" t="s">
        <v>13</v>
      </c>
      <c r="E3157" s="16" t="s">
        <v>116</v>
      </c>
      <c r="F3157" s="15" t="s">
        <v>117</v>
      </c>
      <c r="G3157" s="17">
        <v>12091.47</v>
      </c>
      <c r="H3157" s="16">
        <v>2</v>
      </c>
      <c r="I3157" s="17">
        <v>3468.38</v>
      </c>
      <c r="J3157" s="16" t="s">
        <v>21</v>
      </c>
      <c r="K3157" s="16">
        <v>2024</v>
      </c>
    </row>
    <row r="3158" spans="1:11" ht="16.5" customHeight="1" x14ac:dyDescent="0.3">
      <c r="A3158" s="10">
        <v>45618</v>
      </c>
      <c r="B3158" s="11" t="s">
        <v>178</v>
      </c>
      <c r="C3158" s="11" t="s">
        <v>76</v>
      </c>
      <c r="D3158" s="12" t="s">
        <v>13</v>
      </c>
      <c r="E3158" s="12" t="s">
        <v>44</v>
      </c>
      <c r="F3158" s="11" t="s">
        <v>72</v>
      </c>
      <c r="G3158" s="13">
        <v>5498.82</v>
      </c>
      <c r="H3158" s="12">
        <v>5</v>
      </c>
      <c r="I3158" s="13">
        <v>2623.24</v>
      </c>
      <c r="J3158" s="12" t="s">
        <v>46</v>
      </c>
      <c r="K3158" s="12">
        <v>2024</v>
      </c>
    </row>
    <row r="3159" spans="1:11" ht="16.5" customHeight="1" x14ac:dyDescent="0.3">
      <c r="A3159" s="14">
        <v>45414</v>
      </c>
      <c r="B3159" s="15" t="s">
        <v>137</v>
      </c>
      <c r="C3159" s="15" t="s">
        <v>102</v>
      </c>
      <c r="D3159" s="16" t="s">
        <v>28</v>
      </c>
      <c r="E3159" s="16" t="s">
        <v>34</v>
      </c>
      <c r="F3159" s="15" t="s">
        <v>35</v>
      </c>
      <c r="G3159" s="17">
        <v>20291.830000000002</v>
      </c>
      <c r="H3159" s="16">
        <v>10</v>
      </c>
      <c r="I3159" s="17">
        <v>8196.16</v>
      </c>
      <c r="J3159" s="16" t="s">
        <v>31</v>
      </c>
      <c r="K3159" s="16">
        <v>2024</v>
      </c>
    </row>
    <row r="3160" spans="1:11" ht="16.5" customHeight="1" x14ac:dyDescent="0.3">
      <c r="A3160" s="10">
        <v>45554</v>
      </c>
      <c r="B3160" s="11" t="s">
        <v>124</v>
      </c>
      <c r="C3160" s="11" t="s">
        <v>111</v>
      </c>
      <c r="D3160" s="12" t="s">
        <v>13</v>
      </c>
      <c r="E3160" s="12" t="s">
        <v>44</v>
      </c>
      <c r="F3160" s="11" t="s">
        <v>66</v>
      </c>
      <c r="G3160" s="13">
        <v>6143.09</v>
      </c>
      <c r="H3160" s="12">
        <v>2</v>
      </c>
      <c r="I3160" s="13">
        <v>3074.42</v>
      </c>
      <c r="J3160" s="12" t="s">
        <v>41</v>
      </c>
      <c r="K3160" s="12">
        <v>2024</v>
      </c>
    </row>
    <row r="3161" spans="1:11" ht="16.5" customHeight="1" x14ac:dyDescent="0.3">
      <c r="A3161" s="14">
        <v>45628</v>
      </c>
      <c r="B3161" s="15" t="s">
        <v>11</v>
      </c>
      <c r="C3161" s="15" t="s">
        <v>121</v>
      </c>
      <c r="D3161" s="16" t="s">
        <v>28</v>
      </c>
      <c r="E3161" s="16" t="s">
        <v>60</v>
      </c>
      <c r="F3161" s="15" t="s">
        <v>136</v>
      </c>
      <c r="G3161" s="17">
        <v>38581.019999999997</v>
      </c>
      <c r="H3161" s="16">
        <v>4</v>
      </c>
      <c r="I3161" s="18">
        <v>-25415.31</v>
      </c>
      <c r="J3161" s="16" t="s">
        <v>21</v>
      </c>
      <c r="K3161" s="16">
        <v>2024</v>
      </c>
    </row>
    <row r="3162" spans="1:11" ht="16.5" customHeight="1" x14ac:dyDescent="0.3">
      <c r="A3162" s="10">
        <v>45454</v>
      </c>
      <c r="B3162" s="11" t="s">
        <v>67</v>
      </c>
      <c r="C3162" s="11" t="s">
        <v>76</v>
      </c>
      <c r="D3162" s="12" t="s">
        <v>13</v>
      </c>
      <c r="E3162" s="12" t="s">
        <v>116</v>
      </c>
      <c r="F3162" s="11" t="s">
        <v>199</v>
      </c>
      <c r="G3162" s="13">
        <v>1509.82</v>
      </c>
      <c r="H3162" s="12">
        <v>1</v>
      </c>
      <c r="I3162" s="13">
        <v>450.01</v>
      </c>
      <c r="J3162" s="12" t="s">
        <v>26</v>
      </c>
      <c r="K3162" s="12">
        <v>2024</v>
      </c>
    </row>
    <row r="3163" spans="1:11" ht="16.5" customHeight="1" x14ac:dyDescent="0.3">
      <c r="A3163" s="14">
        <v>45543</v>
      </c>
      <c r="B3163" s="15" t="s">
        <v>71</v>
      </c>
      <c r="C3163" s="15" t="s">
        <v>80</v>
      </c>
      <c r="D3163" s="16" t="s">
        <v>28</v>
      </c>
      <c r="E3163" s="16" t="s">
        <v>146</v>
      </c>
      <c r="F3163" s="15" t="s">
        <v>202</v>
      </c>
      <c r="G3163" s="17">
        <v>28881.26</v>
      </c>
      <c r="H3163" s="16">
        <v>2</v>
      </c>
      <c r="I3163" s="17">
        <v>2597.87</v>
      </c>
      <c r="J3163" s="16" t="s">
        <v>41</v>
      </c>
      <c r="K3163" s="16">
        <v>2024</v>
      </c>
    </row>
    <row r="3164" spans="1:11" ht="16.5" customHeight="1" x14ac:dyDescent="0.3">
      <c r="A3164" s="10">
        <v>45617</v>
      </c>
      <c r="B3164" s="11" t="s">
        <v>103</v>
      </c>
      <c r="C3164" s="11" t="s">
        <v>55</v>
      </c>
      <c r="D3164" s="12" t="s">
        <v>13</v>
      </c>
      <c r="E3164" s="12" t="s">
        <v>24</v>
      </c>
      <c r="F3164" s="11" t="s">
        <v>125</v>
      </c>
      <c r="G3164" s="13">
        <v>1682.07</v>
      </c>
      <c r="H3164" s="12">
        <v>2</v>
      </c>
      <c r="I3164" s="19">
        <v>-1192.29</v>
      </c>
      <c r="J3164" s="12" t="s">
        <v>46</v>
      </c>
      <c r="K3164" s="12">
        <v>2024</v>
      </c>
    </row>
    <row r="3165" spans="1:11" ht="16.5" customHeight="1" x14ac:dyDescent="0.3">
      <c r="A3165" s="14">
        <v>45743</v>
      </c>
      <c r="B3165" s="15" t="s">
        <v>86</v>
      </c>
      <c r="C3165" s="15" t="s">
        <v>52</v>
      </c>
      <c r="D3165" s="16" t="s">
        <v>13</v>
      </c>
      <c r="E3165" s="16" t="s">
        <v>56</v>
      </c>
      <c r="F3165" s="15" t="s">
        <v>77</v>
      </c>
      <c r="G3165" s="17">
        <v>14792.18</v>
      </c>
      <c r="H3165" s="16">
        <v>3</v>
      </c>
      <c r="I3165" s="17">
        <v>4444.1000000000004</v>
      </c>
      <c r="J3165" s="16" t="s">
        <v>16</v>
      </c>
      <c r="K3165" s="16">
        <v>2025</v>
      </c>
    </row>
    <row r="3166" spans="1:11" ht="16.5" customHeight="1" x14ac:dyDescent="0.3">
      <c r="A3166" s="10">
        <v>45712</v>
      </c>
      <c r="B3166" s="11" t="s">
        <v>39</v>
      </c>
      <c r="C3166" s="11" t="s">
        <v>40</v>
      </c>
      <c r="D3166" s="12" t="s">
        <v>13</v>
      </c>
      <c r="E3166" s="12" t="s">
        <v>44</v>
      </c>
      <c r="F3166" s="11" t="s">
        <v>97</v>
      </c>
      <c r="G3166" s="13">
        <v>1335.16</v>
      </c>
      <c r="H3166" s="12">
        <v>2</v>
      </c>
      <c r="I3166" s="13">
        <v>636.64</v>
      </c>
      <c r="J3166" s="12" t="s">
        <v>78</v>
      </c>
      <c r="K3166" s="12">
        <v>2025</v>
      </c>
    </row>
    <row r="3167" spans="1:11" ht="16.5" customHeight="1" x14ac:dyDescent="0.3">
      <c r="A3167" s="14">
        <v>45654</v>
      </c>
      <c r="B3167" s="15" t="s">
        <v>114</v>
      </c>
      <c r="C3167" s="15" t="s">
        <v>47</v>
      </c>
      <c r="D3167" s="16" t="s">
        <v>13</v>
      </c>
      <c r="E3167" s="16" t="s">
        <v>112</v>
      </c>
      <c r="F3167" s="15" t="s">
        <v>182</v>
      </c>
      <c r="G3167" s="17">
        <v>4690.72</v>
      </c>
      <c r="H3167" s="16">
        <v>10</v>
      </c>
      <c r="I3167" s="17">
        <v>1547.63</v>
      </c>
      <c r="J3167" s="16" t="s">
        <v>21</v>
      </c>
      <c r="K3167" s="16">
        <v>2024</v>
      </c>
    </row>
    <row r="3168" spans="1:11" ht="16.5" customHeight="1" x14ac:dyDescent="0.3">
      <c r="A3168" s="10">
        <v>45421</v>
      </c>
      <c r="B3168" s="11" t="s">
        <v>58</v>
      </c>
      <c r="C3168" s="11" t="s">
        <v>111</v>
      </c>
      <c r="D3168" s="12" t="s">
        <v>13</v>
      </c>
      <c r="E3168" s="12" t="s">
        <v>24</v>
      </c>
      <c r="F3168" s="11" t="s">
        <v>25</v>
      </c>
      <c r="G3168" s="13">
        <v>311.72000000000003</v>
      </c>
      <c r="H3168" s="12">
        <v>2</v>
      </c>
      <c r="I3168" s="19">
        <v>-227.54</v>
      </c>
      <c r="J3168" s="12" t="s">
        <v>31</v>
      </c>
      <c r="K3168" s="12">
        <v>2024</v>
      </c>
    </row>
    <row r="3169" spans="1:11" ht="16.5" customHeight="1" x14ac:dyDescent="0.3">
      <c r="A3169" s="14">
        <v>45609</v>
      </c>
      <c r="B3169" s="15" t="s">
        <v>101</v>
      </c>
      <c r="C3169" s="15" t="s">
        <v>111</v>
      </c>
      <c r="D3169" s="16" t="s">
        <v>28</v>
      </c>
      <c r="E3169" s="16" t="s">
        <v>29</v>
      </c>
      <c r="F3169" s="15" t="s">
        <v>148</v>
      </c>
      <c r="G3169" s="17">
        <v>21802.59</v>
      </c>
      <c r="H3169" s="16">
        <v>4</v>
      </c>
      <c r="I3169" s="17">
        <v>4770.88</v>
      </c>
      <c r="J3169" s="16" t="s">
        <v>46</v>
      </c>
      <c r="K3169" s="16">
        <v>2024</v>
      </c>
    </row>
    <row r="3170" spans="1:11" ht="16.5" customHeight="1" x14ac:dyDescent="0.3">
      <c r="A3170" s="10">
        <v>45453</v>
      </c>
      <c r="B3170" s="11" t="s">
        <v>122</v>
      </c>
      <c r="C3170" s="11" t="s">
        <v>47</v>
      </c>
      <c r="D3170" s="12" t="s">
        <v>48</v>
      </c>
      <c r="E3170" s="12" t="s">
        <v>62</v>
      </c>
      <c r="F3170" s="11" t="s">
        <v>186</v>
      </c>
      <c r="G3170" s="13">
        <v>18015.47</v>
      </c>
      <c r="H3170" s="12">
        <v>2</v>
      </c>
      <c r="I3170" s="13">
        <v>4609.84</v>
      </c>
      <c r="J3170" s="12" t="s">
        <v>26</v>
      </c>
      <c r="K3170" s="12">
        <v>2024</v>
      </c>
    </row>
    <row r="3171" spans="1:11" ht="16.5" customHeight="1" x14ac:dyDescent="0.3">
      <c r="A3171" s="14">
        <v>45524</v>
      </c>
      <c r="B3171" s="15" t="s">
        <v>165</v>
      </c>
      <c r="C3171" s="15" t="s">
        <v>102</v>
      </c>
      <c r="D3171" s="16" t="s">
        <v>13</v>
      </c>
      <c r="E3171" s="16" t="s">
        <v>44</v>
      </c>
      <c r="F3171" s="15" t="s">
        <v>45</v>
      </c>
      <c r="G3171" s="17">
        <v>1984.82</v>
      </c>
      <c r="H3171" s="16">
        <v>4</v>
      </c>
      <c r="I3171" s="17">
        <v>802.6</v>
      </c>
      <c r="J3171" s="16" t="s">
        <v>36</v>
      </c>
      <c r="K3171" s="16">
        <v>2024</v>
      </c>
    </row>
    <row r="3172" spans="1:11" ht="16.5" customHeight="1" x14ac:dyDescent="0.3">
      <c r="A3172" s="10">
        <v>45448</v>
      </c>
      <c r="B3172" s="11" t="s">
        <v>88</v>
      </c>
      <c r="C3172" s="11" t="s">
        <v>59</v>
      </c>
      <c r="D3172" s="12" t="s">
        <v>13</v>
      </c>
      <c r="E3172" s="12" t="s">
        <v>116</v>
      </c>
      <c r="F3172" s="11" t="s">
        <v>151</v>
      </c>
      <c r="G3172" s="13">
        <v>1132.78</v>
      </c>
      <c r="H3172" s="12">
        <v>4</v>
      </c>
      <c r="I3172" s="13">
        <v>101.42</v>
      </c>
      <c r="J3172" s="12" t="s">
        <v>26</v>
      </c>
      <c r="K3172" s="12">
        <v>2024</v>
      </c>
    </row>
    <row r="3173" spans="1:11" ht="16.5" customHeight="1" x14ac:dyDescent="0.3">
      <c r="A3173" s="14">
        <v>45388</v>
      </c>
      <c r="B3173" s="15" t="s">
        <v>138</v>
      </c>
      <c r="C3173" s="15" t="s">
        <v>80</v>
      </c>
      <c r="D3173" s="16" t="s">
        <v>28</v>
      </c>
      <c r="E3173" s="16" t="s">
        <v>146</v>
      </c>
      <c r="F3173" s="15" t="s">
        <v>147</v>
      </c>
      <c r="G3173" s="17">
        <v>23660.01</v>
      </c>
      <c r="H3173" s="16">
        <v>6</v>
      </c>
      <c r="I3173" s="17">
        <v>1930.41</v>
      </c>
      <c r="J3173" s="16" t="s">
        <v>105</v>
      </c>
      <c r="K3173" s="16">
        <v>2024</v>
      </c>
    </row>
    <row r="3174" spans="1:11" ht="16.5" customHeight="1" x14ac:dyDescent="0.3">
      <c r="A3174" s="10">
        <v>45740</v>
      </c>
      <c r="B3174" s="11" t="s">
        <v>142</v>
      </c>
      <c r="C3174" s="11" t="s">
        <v>76</v>
      </c>
      <c r="D3174" s="12" t="s">
        <v>13</v>
      </c>
      <c r="E3174" s="12" t="s">
        <v>73</v>
      </c>
      <c r="F3174" s="11" t="s">
        <v>167</v>
      </c>
      <c r="G3174" s="13">
        <v>1854.78</v>
      </c>
      <c r="H3174" s="12">
        <v>2</v>
      </c>
      <c r="I3174" s="13">
        <v>547.4</v>
      </c>
      <c r="J3174" s="12" t="s">
        <v>16</v>
      </c>
      <c r="K3174" s="12">
        <v>2025</v>
      </c>
    </row>
    <row r="3175" spans="1:11" ht="16.5" customHeight="1" x14ac:dyDescent="0.3">
      <c r="A3175" s="14">
        <v>45403</v>
      </c>
      <c r="B3175" s="15" t="s">
        <v>27</v>
      </c>
      <c r="C3175" s="15" t="s">
        <v>102</v>
      </c>
      <c r="D3175" s="16" t="s">
        <v>13</v>
      </c>
      <c r="E3175" s="16" t="s">
        <v>44</v>
      </c>
      <c r="F3175" s="15" t="s">
        <v>66</v>
      </c>
      <c r="G3175" s="17">
        <v>2593.39</v>
      </c>
      <c r="H3175" s="16">
        <v>2</v>
      </c>
      <c r="I3175" s="17">
        <v>1225.33</v>
      </c>
      <c r="J3175" s="16" t="s">
        <v>105</v>
      </c>
      <c r="K3175" s="16">
        <v>2024</v>
      </c>
    </row>
    <row r="3176" spans="1:11" ht="16.5" customHeight="1" x14ac:dyDescent="0.3">
      <c r="A3176" s="10">
        <v>45501</v>
      </c>
      <c r="B3176" s="11" t="s">
        <v>120</v>
      </c>
      <c r="C3176" s="11" t="s">
        <v>23</v>
      </c>
      <c r="D3176" s="12" t="s">
        <v>13</v>
      </c>
      <c r="E3176" s="12" t="s">
        <v>44</v>
      </c>
      <c r="F3176" s="11" t="s">
        <v>53</v>
      </c>
      <c r="G3176" s="13">
        <v>1356.44</v>
      </c>
      <c r="H3176" s="12">
        <v>4</v>
      </c>
      <c r="I3176" s="13">
        <v>759.93</v>
      </c>
      <c r="J3176" s="12" t="s">
        <v>82</v>
      </c>
      <c r="K3176" s="12">
        <v>2024</v>
      </c>
    </row>
    <row r="3177" spans="1:11" ht="16.5" customHeight="1" x14ac:dyDescent="0.3">
      <c r="A3177" s="14">
        <v>45700</v>
      </c>
      <c r="B3177" s="15" t="s">
        <v>32</v>
      </c>
      <c r="C3177" s="15" t="s">
        <v>43</v>
      </c>
      <c r="D3177" s="16" t="s">
        <v>13</v>
      </c>
      <c r="E3177" s="16" t="s">
        <v>44</v>
      </c>
      <c r="F3177" s="15" t="s">
        <v>72</v>
      </c>
      <c r="G3177" s="17">
        <v>2661.69</v>
      </c>
      <c r="H3177" s="16">
        <v>6</v>
      </c>
      <c r="I3177" s="17">
        <v>1231.0999999999999</v>
      </c>
      <c r="J3177" s="16" t="s">
        <v>78</v>
      </c>
      <c r="K3177" s="16">
        <v>2025</v>
      </c>
    </row>
    <row r="3178" spans="1:11" ht="16.5" customHeight="1" x14ac:dyDescent="0.3">
      <c r="A3178" s="10">
        <v>45722</v>
      </c>
      <c r="B3178" s="11" t="s">
        <v>164</v>
      </c>
      <c r="C3178" s="11" t="s">
        <v>111</v>
      </c>
      <c r="D3178" s="12" t="s">
        <v>13</v>
      </c>
      <c r="E3178" s="12" t="s">
        <v>112</v>
      </c>
      <c r="F3178" s="11" t="s">
        <v>182</v>
      </c>
      <c r="G3178" s="13">
        <v>1056.71</v>
      </c>
      <c r="H3178" s="12">
        <v>4</v>
      </c>
      <c r="I3178" s="13">
        <v>300.77999999999997</v>
      </c>
      <c r="J3178" s="12" t="s">
        <v>16</v>
      </c>
      <c r="K3178" s="12">
        <v>2025</v>
      </c>
    </row>
    <row r="3179" spans="1:11" ht="16.5" customHeight="1" x14ac:dyDescent="0.3">
      <c r="A3179" s="14">
        <v>45713</v>
      </c>
      <c r="B3179" s="15" t="s">
        <v>190</v>
      </c>
      <c r="C3179" s="15" t="s">
        <v>52</v>
      </c>
      <c r="D3179" s="16" t="s">
        <v>13</v>
      </c>
      <c r="E3179" s="16" t="s">
        <v>116</v>
      </c>
      <c r="F3179" s="15" t="s">
        <v>179</v>
      </c>
      <c r="G3179" s="17">
        <v>1057.52</v>
      </c>
      <c r="H3179" s="16">
        <v>2</v>
      </c>
      <c r="I3179" s="17">
        <v>237.69</v>
      </c>
      <c r="J3179" s="16" t="s">
        <v>78</v>
      </c>
      <c r="K3179" s="16">
        <v>2025</v>
      </c>
    </row>
    <row r="3180" spans="1:11" ht="16.5" customHeight="1" x14ac:dyDescent="0.3">
      <c r="A3180" s="10">
        <v>45610</v>
      </c>
      <c r="B3180" s="11" t="s">
        <v>150</v>
      </c>
      <c r="C3180" s="11" t="s">
        <v>65</v>
      </c>
      <c r="D3180" s="12" t="s">
        <v>13</v>
      </c>
      <c r="E3180" s="12" t="s">
        <v>116</v>
      </c>
      <c r="F3180" s="11" t="s">
        <v>179</v>
      </c>
      <c r="G3180" s="13">
        <v>5205.3999999999996</v>
      </c>
      <c r="H3180" s="12">
        <v>3</v>
      </c>
      <c r="I3180" s="13">
        <v>1754.36</v>
      </c>
      <c r="J3180" s="12" t="s">
        <v>46</v>
      </c>
      <c r="K3180" s="12">
        <v>2024</v>
      </c>
    </row>
    <row r="3181" spans="1:11" ht="16.5" customHeight="1" x14ac:dyDescent="0.3">
      <c r="A3181" s="14">
        <v>45464</v>
      </c>
      <c r="B3181" s="15" t="s">
        <v>176</v>
      </c>
      <c r="C3181" s="15" t="s">
        <v>47</v>
      </c>
      <c r="D3181" s="16" t="s">
        <v>13</v>
      </c>
      <c r="E3181" s="16" t="s">
        <v>14</v>
      </c>
      <c r="F3181" s="15" t="s">
        <v>161</v>
      </c>
      <c r="G3181" s="17">
        <v>637.15</v>
      </c>
      <c r="H3181" s="16">
        <v>7</v>
      </c>
      <c r="I3181" s="17">
        <v>276.52999999999997</v>
      </c>
      <c r="J3181" s="16" t="s">
        <v>26</v>
      </c>
      <c r="K3181" s="16">
        <v>2024</v>
      </c>
    </row>
    <row r="3182" spans="1:11" ht="16.5" customHeight="1" x14ac:dyDescent="0.3">
      <c r="A3182" s="10">
        <v>45608</v>
      </c>
      <c r="B3182" s="11" t="s">
        <v>183</v>
      </c>
      <c r="C3182" s="11" t="s">
        <v>121</v>
      </c>
      <c r="D3182" s="12" t="s">
        <v>13</v>
      </c>
      <c r="E3182" s="12" t="s">
        <v>24</v>
      </c>
      <c r="F3182" s="11" t="s">
        <v>25</v>
      </c>
      <c r="G3182" s="13">
        <v>4611.18</v>
      </c>
      <c r="H3182" s="12">
        <v>8</v>
      </c>
      <c r="I3182" s="19">
        <v>-7687.86</v>
      </c>
      <c r="J3182" s="12" t="s">
        <v>46</v>
      </c>
      <c r="K3182" s="12">
        <v>2024</v>
      </c>
    </row>
    <row r="3183" spans="1:11" ht="16.5" customHeight="1" x14ac:dyDescent="0.3">
      <c r="A3183" s="14">
        <v>45435</v>
      </c>
      <c r="B3183" s="15" t="s">
        <v>42</v>
      </c>
      <c r="C3183" s="15" t="s">
        <v>59</v>
      </c>
      <c r="D3183" s="16" t="s">
        <v>13</v>
      </c>
      <c r="E3183" s="16" t="s">
        <v>56</v>
      </c>
      <c r="F3183" s="15" t="s">
        <v>130</v>
      </c>
      <c r="G3183" s="17">
        <v>534.33000000000004</v>
      </c>
      <c r="H3183" s="16">
        <v>1</v>
      </c>
      <c r="I3183" s="17">
        <v>156.66</v>
      </c>
      <c r="J3183" s="16" t="s">
        <v>31</v>
      </c>
      <c r="K3183" s="16">
        <v>2024</v>
      </c>
    </row>
    <row r="3184" spans="1:11" ht="16.5" customHeight="1" x14ac:dyDescent="0.3">
      <c r="A3184" s="10">
        <v>45461</v>
      </c>
      <c r="B3184" s="11" t="s">
        <v>176</v>
      </c>
      <c r="C3184" s="11" t="s">
        <v>80</v>
      </c>
      <c r="D3184" s="12" t="s">
        <v>28</v>
      </c>
      <c r="E3184" s="12" t="s">
        <v>60</v>
      </c>
      <c r="F3184" s="11" t="s">
        <v>61</v>
      </c>
      <c r="G3184" s="13">
        <v>7098.24</v>
      </c>
      <c r="H3184" s="12">
        <v>1</v>
      </c>
      <c r="I3184" s="19">
        <v>-5734.3</v>
      </c>
      <c r="J3184" s="12" t="s">
        <v>26</v>
      </c>
      <c r="K3184" s="12">
        <v>2024</v>
      </c>
    </row>
    <row r="3185" spans="1:11" ht="16.5" customHeight="1" x14ac:dyDescent="0.3">
      <c r="A3185" s="14">
        <v>45664</v>
      </c>
      <c r="B3185" s="15" t="s">
        <v>51</v>
      </c>
      <c r="C3185" s="15" t="s">
        <v>83</v>
      </c>
      <c r="D3185" s="16" t="s">
        <v>28</v>
      </c>
      <c r="E3185" s="16" t="s">
        <v>146</v>
      </c>
      <c r="F3185" s="15" t="s">
        <v>206</v>
      </c>
      <c r="G3185" s="17">
        <v>14918.42</v>
      </c>
      <c r="H3185" s="16">
        <v>5</v>
      </c>
      <c r="I3185" s="18">
        <v>-26980.25</v>
      </c>
      <c r="J3185" s="16" t="s">
        <v>170</v>
      </c>
      <c r="K3185" s="16">
        <v>2025</v>
      </c>
    </row>
    <row r="3186" spans="1:11" ht="16.5" customHeight="1" x14ac:dyDescent="0.3">
      <c r="A3186" s="10">
        <v>45722</v>
      </c>
      <c r="B3186" s="11" t="s">
        <v>133</v>
      </c>
      <c r="C3186" s="11" t="s">
        <v>12</v>
      </c>
      <c r="D3186" s="12" t="s">
        <v>48</v>
      </c>
      <c r="E3186" s="12" t="s">
        <v>107</v>
      </c>
      <c r="F3186" s="11" t="s">
        <v>157</v>
      </c>
      <c r="G3186" s="13">
        <v>2588.6799999999998</v>
      </c>
      <c r="H3186" s="12">
        <v>3</v>
      </c>
      <c r="I3186" s="13">
        <v>387.75</v>
      </c>
      <c r="J3186" s="12" t="s">
        <v>16</v>
      </c>
      <c r="K3186" s="12">
        <v>2025</v>
      </c>
    </row>
    <row r="3187" spans="1:11" ht="16.5" customHeight="1" x14ac:dyDescent="0.3">
      <c r="A3187" s="14">
        <v>45603</v>
      </c>
      <c r="B3187" s="15" t="s">
        <v>178</v>
      </c>
      <c r="C3187" s="15" t="s">
        <v>18</v>
      </c>
      <c r="D3187" s="16" t="s">
        <v>28</v>
      </c>
      <c r="E3187" s="16" t="s">
        <v>34</v>
      </c>
      <c r="F3187" s="15" t="s">
        <v>189</v>
      </c>
      <c r="G3187" s="17">
        <v>19888.490000000002</v>
      </c>
      <c r="H3187" s="16">
        <v>4</v>
      </c>
      <c r="I3187" s="17">
        <v>3991.84</v>
      </c>
      <c r="J3187" s="16" t="s">
        <v>46</v>
      </c>
      <c r="K3187" s="16">
        <v>2024</v>
      </c>
    </row>
    <row r="3188" spans="1:11" ht="16.5" customHeight="1" x14ac:dyDescent="0.3">
      <c r="A3188" s="10">
        <v>45549</v>
      </c>
      <c r="B3188" s="11" t="s">
        <v>58</v>
      </c>
      <c r="C3188" s="11" t="s">
        <v>12</v>
      </c>
      <c r="D3188" s="12" t="s">
        <v>13</v>
      </c>
      <c r="E3188" s="12" t="s">
        <v>112</v>
      </c>
      <c r="F3188" s="11" t="s">
        <v>182</v>
      </c>
      <c r="G3188" s="13">
        <v>682.53</v>
      </c>
      <c r="H3188" s="12">
        <v>3</v>
      </c>
      <c r="I3188" s="13">
        <v>370.69</v>
      </c>
      <c r="J3188" s="12" t="s">
        <v>41</v>
      </c>
      <c r="K3188" s="12">
        <v>2024</v>
      </c>
    </row>
    <row r="3189" spans="1:11" ht="16.5" customHeight="1" x14ac:dyDescent="0.3">
      <c r="A3189" s="14">
        <v>45423</v>
      </c>
      <c r="B3189" s="15" t="s">
        <v>142</v>
      </c>
      <c r="C3189" s="15" t="s">
        <v>102</v>
      </c>
      <c r="D3189" s="16" t="s">
        <v>48</v>
      </c>
      <c r="E3189" s="16" t="s">
        <v>62</v>
      </c>
      <c r="F3189" s="15" t="s">
        <v>110</v>
      </c>
      <c r="G3189" s="17">
        <v>3440.1</v>
      </c>
      <c r="H3189" s="16">
        <v>4</v>
      </c>
      <c r="I3189" s="17">
        <v>350.16</v>
      </c>
      <c r="J3189" s="16" t="s">
        <v>31</v>
      </c>
      <c r="K3189" s="16">
        <v>2024</v>
      </c>
    </row>
    <row r="3190" spans="1:11" ht="16.5" customHeight="1" x14ac:dyDescent="0.3">
      <c r="A3190" s="10">
        <v>45463</v>
      </c>
      <c r="B3190" s="11" t="s">
        <v>133</v>
      </c>
      <c r="C3190" s="11" t="s">
        <v>12</v>
      </c>
      <c r="D3190" s="12" t="s">
        <v>28</v>
      </c>
      <c r="E3190" s="12" t="s">
        <v>34</v>
      </c>
      <c r="F3190" s="11" t="s">
        <v>145</v>
      </c>
      <c r="G3190" s="13">
        <v>14567.46</v>
      </c>
      <c r="H3190" s="12">
        <v>5</v>
      </c>
      <c r="I3190" s="13">
        <v>3781.85</v>
      </c>
      <c r="J3190" s="12" t="s">
        <v>26</v>
      </c>
      <c r="K3190" s="12">
        <v>2024</v>
      </c>
    </row>
    <row r="3191" spans="1:11" ht="16.5" customHeight="1" x14ac:dyDescent="0.3">
      <c r="A3191" s="14">
        <v>45549</v>
      </c>
      <c r="B3191" s="15" t="s">
        <v>27</v>
      </c>
      <c r="C3191" s="15" t="s">
        <v>83</v>
      </c>
      <c r="D3191" s="16" t="s">
        <v>28</v>
      </c>
      <c r="E3191" s="16" t="s">
        <v>34</v>
      </c>
      <c r="F3191" s="15" t="s">
        <v>145</v>
      </c>
      <c r="G3191" s="17">
        <v>5173.04</v>
      </c>
      <c r="H3191" s="16">
        <v>7</v>
      </c>
      <c r="I3191" s="17">
        <v>696.28</v>
      </c>
      <c r="J3191" s="16" t="s">
        <v>41</v>
      </c>
      <c r="K3191" s="16">
        <v>2024</v>
      </c>
    </row>
    <row r="3192" spans="1:11" ht="16.5" customHeight="1" x14ac:dyDescent="0.3">
      <c r="A3192" s="10">
        <v>45510</v>
      </c>
      <c r="B3192" s="11" t="s">
        <v>67</v>
      </c>
      <c r="C3192" s="11" t="s">
        <v>59</v>
      </c>
      <c r="D3192" s="12" t="s">
        <v>13</v>
      </c>
      <c r="E3192" s="12" t="s">
        <v>24</v>
      </c>
      <c r="F3192" s="11" t="s">
        <v>84</v>
      </c>
      <c r="G3192" s="13">
        <v>1148.23</v>
      </c>
      <c r="H3192" s="12">
        <v>3</v>
      </c>
      <c r="I3192" s="13">
        <v>394.1</v>
      </c>
      <c r="J3192" s="12" t="s">
        <v>36</v>
      </c>
      <c r="K3192" s="12">
        <v>2024</v>
      </c>
    </row>
    <row r="3193" spans="1:11" ht="16.5" customHeight="1" x14ac:dyDescent="0.3">
      <c r="A3193" s="14">
        <v>45630</v>
      </c>
      <c r="B3193" s="15" t="s">
        <v>58</v>
      </c>
      <c r="C3193" s="15" t="s">
        <v>33</v>
      </c>
      <c r="D3193" s="16" t="s">
        <v>13</v>
      </c>
      <c r="E3193" s="16" t="s">
        <v>24</v>
      </c>
      <c r="F3193" s="15" t="s">
        <v>25</v>
      </c>
      <c r="G3193" s="17">
        <v>1601.57</v>
      </c>
      <c r="H3193" s="16">
        <v>2</v>
      </c>
      <c r="I3193" s="18">
        <v>-949.19</v>
      </c>
      <c r="J3193" s="16" t="s">
        <v>21</v>
      </c>
      <c r="K3193" s="16">
        <v>2024</v>
      </c>
    </row>
    <row r="3194" spans="1:11" ht="16.5" customHeight="1" x14ac:dyDescent="0.3">
      <c r="A3194" s="10">
        <v>45613</v>
      </c>
      <c r="B3194" s="11" t="s">
        <v>106</v>
      </c>
      <c r="C3194" s="11" t="s">
        <v>99</v>
      </c>
      <c r="D3194" s="12" t="s">
        <v>28</v>
      </c>
      <c r="E3194" s="12" t="s">
        <v>60</v>
      </c>
      <c r="F3194" s="11" t="s">
        <v>169</v>
      </c>
      <c r="G3194" s="13">
        <v>37656.11</v>
      </c>
      <c r="H3194" s="12">
        <v>1</v>
      </c>
      <c r="I3194" s="13">
        <v>6045.3</v>
      </c>
      <c r="J3194" s="12" t="s">
        <v>46</v>
      </c>
      <c r="K3194" s="12">
        <v>2024</v>
      </c>
    </row>
    <row r="3195" spans="1:11" ht="16.5" customHeight="1" x14ac:dyDescent="0.3">
      <c r="A3195" s="14">
        <v>45575</v>
      </c>
      <c r="B3195" s="15" t="s">
        <v>190</v>
      </c>
      <c r="C3195" s="15" t="s">
        <v>40</v>
      </c>
      <c r="D3195" s="16" t="s">
        <v>48</v>
      </c>
      <c r="E3195" s="16" t="s">
        <v>62</v>
      </c>
      <c r="F3195" s="15" t="s">
        <v>81</v>
      </c>
      <c r="G3195" s="17">
        <v>85331.68</v>
      </c>
      <c r="H3195" s="16">
        <v>6</v>
      </c>
      <c r="I3195" s="17">
        <v>9826.93</v>
      </c>
      <c r="J3195" s="16" t="s">
        <v>96</v>
      </c>
      <c r="K3195" s="16">
        <v>2024</v>
      </c>
    </row>
    <row r="3196" spans="1:11" ht="16.5" customHeight="1" x14ac:dyDescent="0.3">
      <c r="A3196" s="10">
        <v>45685</v>
      </c>
      <c r="B3196" s="11" t="s">
        <v>69</v>
      </c>
      <c r="C3196" s="11" t="s">
        <v>47</v>
      </c>
      <c r="D3196" s="12" t="s">
        <v>13</v>
      </c>
      <c r="E3196" s="12" t="s">
        <v>44</v>
      </c>
      <c r="F3196" s="11" t="s">
        <v>156</v>
      </c>
      <c r="G3196" s="13">
        <v>1142.26</v>
      </c>
      <c r="H3196" s="12">
        <v>7</v>
      </c>
      <c r="I3196" s="13">
        <v>354.47</v>
      </c>
      <c r="J3196" s="12" t="s">
        <v>170</v>
      </c>
      <c r="K3196" s="12">
        <v>2025</v>
      </c>
    </row>
    <row r="3197" spans="1:11" ht="16.5" customHeight="1" x14ac:dyDescent="0.3">
      <c r="A3197" s="14">
        <v>45631</v>
      </c>
      <c r="B3197" s="15" t="s">
        <v>142</v>
      </c>
      <c r="C3197" s="15" t="s">
        <v>59</v>
      </c>
      <c r="D3197" s="16" t="s">
        <v>28</v>
      </c>
      <c r="E3197" s="16" t="s">
        <v>60</v>
      </c>
      <c r="F3197" s="15" t="s">
        <v>136</v>
      </c>
      <c r="G3197" s="17">
        <v>23599.03</v>
      </c>
      <c r="H3197" s="16">
        <v>3</v>
      </c>
      <c r="I3197" s="17">
        <v>731.88</v>
      </c>
      <c r="J3197" s="16" t="s">
        <v>21</v>
      </c>
      <c r="K3197" s="16">
        <v>2024</v>
      </c>
    </row>
    <row r="3198" spans="1:11" ht="16.5" customHeight="1" x14ac:dyDescent="0.3">
      <c r="A3198" s="10">
        <v>45482</v>
      </c>
      <c r="B3198" s="11" t="s">
        <v>150</v>
      </c>
      <c r="C3198" s="11" t="s">
        <v>55</v>
      </c>
      <c r="D3198" s="12" t="s">
        <v>48</v>
      </c>
      <c r="E3198" s="12" t="s">
        <v>62</v>
      </c>
      <c r="F3198" s="11" t="s">
        <v>187</v>
      </c>
      <c r="G3198" s="13">
        <v>22974.23</v>
      </c>
      <c r="H3198" s="12">
        <v>3</v>
      </c>
      <c r="I3198" s="13">
        <v>5498.45</v>
      </c>
      <c r="J3198" s="12" t="s">
        <v>82</v>
      </c>
      <c r="K3198" s="12">
        <v>2024</v>
      </c>
    </row>
    <row r="3199" spans="1:11" ht="16.5" customHeight="1" x14ac:dyDescent="0.3">
      <c r="A3199" s="14">
        <v>45479</v>
      </c>
      <c r="B3199" s="15" t="s">
        <v>168</v>
      </c>
      <c r="C3199" s="15" t="s">
        <v>23</v>
      </c>
      <c r="D3199" s="16" t="s">
        <v>48</v>
      </c>
      <c r="E3199" s="16" t="s">
        <v>62</v>
      </c>
      <c r="F3199" s="15" t="s">
        <v>81</v>
      </c>
      <c r="G3199" s="17">
        <v>48037.62</v>
      </c>
      <c r="H3199" s="16">
        <v>4</v>
      </c>
      <c r="I3199" s="17">
        <v>3264.75</v>
      </c>
      <c r="J3199" s="16" t="s">
        <v>82</v>
      </c>
      <c r="K3199" s="16">
        <v>2024</v>
      </c>
    </row>
    <row r="3200" spans="1:11" ht="16.5" customHeight="1" x14ac:dyDescent="0.3">
      <c r="A3200" s="10">
        <v>45559</v>
      </c>
      <c r="B3200" s="11" t="s">
        <v>86</v>
      </c>
      <c r="C3200" s="11" t="s">
        <v>59</v>
      </c>
      <c r="D3200" s="12" t="s">
        <v>48</v>
      </c>
      <c r="E3200" s="12" t="s">
        <v>62</v>
      </c>
      <c r="F3200" s="11" t="s">
        <v>185</v>
      </c>
      <c r="G3200" s="13">
        <v>29544.38</v>
      </c>
      <c r="H3200" s="12">
        <v>1</v>
      </c>
      <c r="I3200" s="13">
        <v>7934.56</v>
      </c>
      <c r="J3200" s="12" t="s">
        <v>41</v>
      </c>
      <c r="K3200" s="12">
        <v>2024</v>
      </c>
    </row>
    <row r="3201" spans="1:11" ht="16.5" customHeight="1" x14ac:dyDescent="0.3">
      <c r="A3201" s="14">
        <v>45485</v>
      </c>
      <c r="B3201" s="15" t="s">
        <v>54</v>
      </c>
      <c r="C3201" s="15" t="s">
        <v>99</v>
      </c>
      <c r="D3201" s="16" t="s">
        <v>13</v>
      </c>
      <c r="E3201" s="16" t="s">
        <v>19</v>
      </c>
      <c r="F3201" s="15" t="s">
        <v>128</v>
      </c>
      <c r="G3201" s="17">
        <v>987.54</v>
      </c>
      <c r="H3201" s="16">
        <v>2</v>
      </c>
      <c r="I3201" s="17">
        <v>469.39</v>
      </c>
      <c r="J3201" s="16" t="s">
        <v>82</v>
      </c>
      <c r="K3201" s="16">
        <v>2024</v>
      </c>
    </row>
    <row r="3202" spans="1:11" ht="16.5" customHeight="1" x14ac:dyDescent="0.3">
      <c r="A3202" s="10">
        <v>45429</v>
      </c>
      <c r="B3202" s="11" t="s">
        <v>114</v>
      </c>
      <c r="C3202" s="11" t="s">
        <v>12</v>
      </c>
      <c r="D3202" s="12" t="s">
        <v>13</v>
      </c>
      <c r="E3202" s="12" t="s">
        <v>116</v>
      </c>
      <c r="F3202" s="11" t="s">
        <v>191</v>
      </c>
      <c r="G3202" s="13">
        <v>68241.08</v>
      </c>
      <c r="H3202" s="12">
        <v>4</v>
      </c>
      <c r="I3202" s="13">
        <v>18844.84</v>
      </c>
      <c r="J3202" s="12" t="s">
        <v>31</v>
      </c>
      <c r="K3202" s="12">
        <v>2024</v>
      </c>
    </row>
    <row r="3203" spans="1:11" ht="16.5" customHeight="1" x14ac:dyDescent="0.3">
      <c r="A3203" s="14">
        <v>45432</v>
      </c>
      <c r="B3203" s="15" t="s">
        <v>39</v>
      </c>
      <c r="C3203" s="15" t="s">
        <v>52</v>
      </c>
      <c r="D3203" s="16" t="s">
        <v>13</v>
      </c>
      <c r="E3203" s="16" t="s">
        <v>112</v>
      </c>
      <c r="F3203" s="15" t="s">
        <v>182</v>
      </c>
      <c r="G3203" s="17">
        <v>654.28</v>
      </c>
      <c r="H3203" s="16">
        <v>2</v>
      </c>
      <c r="I3203" s="17">
        <v>232.28</v>
      </c>
      <c r="J3203" s="16" t="s">
        <v>31</v>
      </c>
      <c r="K3203" s="16">
        <v>2024</v>
      </c>
    </row>
    <row r="3204" spans="1:11" ht="16.5" customHeight="1" x14ac:dyDescent="0.3">
      <c r="A3204" s="10">
        <v>45671</v>
      </c>
      <c r="B3204" s="11" t="s">
        <v>132</v>
      </c>
      <c r="C3204" s="11" t="s">
        <v>93</v>
      </c>
      <c r="D3204" s="12" t="s">
        <v>28</v>
      </c>
      <c r="E3204" s="12" t="s">
        <v>29</v>
      </c>
      <c r="F3204" s="11" t="s">
        <v>148</v>
      </c>
      <c r="G3204" s="13">
        <v>25188.75</v>
      </c>
      <c r="H3204" s="12">
        <v>3</v>
      </c>
      <c r="I3204" s="19">
        <v>-2232.17</v>
      </c>
      <c r="J3204" s="12" t="s">
        <v>170</v>
      </c>
      <c r="K3204" s="12">
        <v>2025</v>
      </c>
    </row>
    <row r="3205" spans="1:11" ht="16.5" customHeight="1" x14ac:dyDescent="0.3">
      <c r="A3205" s="14">
        <v>45500</v>
      </c>
      <c r="B3205" s="15" t="s">
        <v>165</v>
      </c>
      <c r="C3205" s="15" t="s">
        <v>83</v>
      </c>
      <c r="D3205" s="16" t="s">
        <v>13</v>
      </c>
      <c r="E3205" s="16" t="s">
        <v>24</v>
      </c>
      <c r="F3205" s="15" t="s">
        <v>25</v>
      </c>
      <c r="G3205" s="17">
        <v>2711.76</v>
      </c>
      <c r="H3205" s="16">
        <v>2</v>
      </c>
      <c r="I3205" s="17">
        <v>1197.1400000000001</v>
      </c>
      <c r="J3205" s="16" t="s">
        <v>82</v>
      </c>
      <c r="K3205" s="16">
        <v>2024</v>
      </c>
    </row>
    <row r="3206" spans="1:11" ht="16.5" customHeight="1" x14ac:dyDescent="0.3">
      <c r="A3206" s="10">
        <v>45515</v>
      </c>
      <c r="B3206" s="11" t="s">
        <v>54</v>
      </c>
      <c r="C3206" s="11" t="s">
        <v>43</v>
      </c>
      <c r="D3206" s="12" t="s">
        <v>13</v>
      </c>
      <c r="E3206" s="12" t="s">
        <v>19</v>
      </c>
      <c r="F3206" s="11" t="s">
        <v>128</v>
      </c>
      <c r="G3206" s="13">
        <v>607.76</v>
      </c>
      <c r="H3206" s="12">
        <v>1</v>
      </c>
      <c r="I3206" s="13">
        <v>33.83</v>
      </c>
      <c r="J3206" s="12" t="s">
        <v>36</v>
      </c>
      <c r="K3206" s="12">
        <v>2024</v>
      </c>
    </row>
    <row r="3207" spans="1:11" ht="16.5" customHeight="1" x14ac:dyDescent="0.3">
      <c r="A3207" s="14">
        <v>45652</v>
      </c>
      <c r="B3207" s="15" t="s">
        <v>176</v>
      </c>
      <c r="C3207" s="15" t="s">
        <v>76</v>
      </c>
      <c r="D3207" s="16" t="s">
        <v>13</v>
      </c>
      <c r="E3207" s="16" t="s">
        <v>44</v>
      </c>
      <c r="F3207" s="15" t="s">
        <v>72</v>
      </c>
      <c r="G3207" s="17">
        <v>10283.18</v>
      </c>
      <c r="H3207" s="16">
        <v>6</v>
      </c>
      <c r="I3207" s="17">
        <v>3364.87</v>
      </c>
      <c r="J3207" s="16" t="s">
        <v>21</v>
      </c>
      <c r="K3207" s="16">
        <v>2024</v>
      </c>
    </row>
    <row r="3208" spans="1:11" ht="16.5" customHeight="1" x14ac:dyDescent="0.3">
      <c r="A3208" s="10">
        <v>45723</v>
      </c>
      <c r="B3208" s="11" t="s">
        <v>67</v>
      </c>
      <c r="C3208" s="11" t="s">
        <v>111</v>
      </c>
      <c r="D3208" s="12" t="s">
        <v>13</v>
      </c>
      <c r="E3208" s="12" t="s">
        <v>116</v>
      </c>
      <c r="F3208" s="11" t="s">
        <v>151</v>
      </c>
      <c r="G3208" s="13">
        <v>6281.14</v>
      </c>
      <c r="H3208" s="12">
        <v>8</v>
      </c>
      <c r="I3208" s="13">
        <v>1604.79</v>
      </c>
      <c r="J3208" s="12" t="s">
        <v>16</v>
      </c>
      <c r="K3208" s="12">
        <v>2025</v>
      </c>
    </row>
    <row r="3209" spans="1:11" ht="16.5" customHeight="1" x14ac:dyDescent="0.3">
      <c r="A3209" s="14">
        <v>45450</v>
      </c>
      <c r="B3209" s="15" t="s">
        <v>115</v>
      </c>
      <c r="C3209" s="15" t="s">
        <v>23</v>
      </c>
      <c r="D3209" s="16" t="s">
        <v>28</v>
      </c>
      <c r="E3209" s="16" t="s">
        <v>146</v>
      </c>
      <c r="F3209" s="15" t="s">
        <v>149</v>
      </c>
      <c r="G3209" s="17">
        <v>81922.14</v>
      </c>
      <c r="H3209" s="16">
        <v>6</v>
      </c>
      <c r="I3209" s="17">
        <v>22173.1</v>
      </c>
      <c r="J3209" s="16" t="s">
        <v>26</v>
      </c>
      <c r="K3209" s="16">
        <v>2024</v>
      </c>
    </row>
    <row r="3210" spans="1:11" ht="16.5" customHeight="1" x14ac:dyDescent="0.3">
      <c r="A3210" s="10">
        <v>45438</v>
      </c>
      <c r="B3210" s="11" t="s">
        <v>164</v>
      </c>
      <c r="C3210" s="11" t="s">
        <v>153</v>
      </c>
      <c r="D3210" s="12" t="s">
        <v>13</v>
      </c>
      <c r="E3210" s="12" t="s">
        <v>19</v>
      </c>
      <c r="F3210" s="11" t="s">
        <v>198</v>
      </c>
      <c r="G3210" s="13">
        <v>6529.37</v>
      </c>
      <c r="H3210" s="12">
        <v>5</v>
      </c>
      <c r="I3210" s="13">
        <v>764.07</v>
      </c>
      <c r="J3210" s="12" t="s">
        <v>31</v>
      </c>
      <c r="K3210" s="12">
        <v>2024</v>
      </c>
    </row>
    <row r="3211" spans="1:11" ht="16.5" customHeight="1" x14ac:dyDescent="0.3">
      <c r="A3211" s="14">
        <v>45591</v>
      </c>
      <c r="B3211" s="15" t="s">
        <v>64</v>
      </c>
      <c r="C3211" s="15" t="s">
        <v>43</v>
      </c>
      <c r="D3211" s="16" t="s">
        <v>48</v>
      </c>
      <c r="E3211" s="16" t="s">
        <v>62</v>
      </c>
      <c r="F3211" s="15" t="s">
        <v>63</v>
      </c>
      <c r="G3211" s="17">
        <v>38850.36</v>
      </c>
      <c r="H3211" s="16">
        <v>2</v>
      </c>
      <c r="I3211" s="17">
        <v>10963.24</v>
      </c>
      <c r="J3211" s="16" t="s">
        <v>96</v>
      </c>
      <c r="K3211" s="16">
        <v>2024</v>
      </c>
    </row>
    <row r="3212" spans="1:11" ht="16.5" customHeight="1" x14ac:dyDescent="0.3">
      <c r="A3212" s="10">
        <v>45566</v>
      </c>
      <c r="B3212" s="11" t="s">
        <v>32</v>
      </c>
      <c r="C3212" s="11" t="s">
        <v>76</v>
      </c>
      <c r="D3212" s="12" t="s">
        <v>48</v>
      </c>
      <c r="E3212" s="12" t="s">
        <v>62</v>
      </c>
      <c r="F3212" s="11" t="s">
        <v>70</v>
      </c>
      <c r="G3212" s="13">
        <v>54305.23</v>
      </c>
      <c r="H3212" s="12">
        <v>5</v>
      </c>
      <c r="I3212" s="13">
        <v>6128.22</v>
      </c>
      <c r="J3212" s="12" t="s">
        <v>96</v>
      </c>
      <c r="K3212" s="12">
        <v>2024</v>
      </c>
    </row>
    <row r="3213" spans="1:11" ht="16.5" customHeight="1" x14ac:dyDescent="0.3">
      <c r="A3213" s="14">
        <v>45400</v>
      </c>
      <c r="B3213" s="15" t="s">
        <v>79</v>
      </c>
      <c r="C3213" s="15" t="s">
        <v>40</v>
      </c>
      <c r="D3213" s="16" t="s">
        <v>13</v>
      </c>
      <c r="E3213" s="16" t="s">
        <v>56</v>
      </c>
      <c r="F3213" s="15" t="s">
        <v>77</v>
      </c>
      <c r="G3213" s="17">
        <v>5360.53</v>
      </c>
      <c r="H3213" s="16">
        <v>3</v>
      </c>
      <c r="I3213" s="17">
        <v>2450.46</v>
      </c>
      <c r="J3213" s="16" t="s">
        <v>105</v>
      </c>
      <c r="K3213" s="16">
        <v>2024</v>
      </c>
    </row>
    <row r="3214" spans="1:11" ht="16.5" customHeight="1" x14ac:dyDescent="0.3">
      <c r="A3214" s="10">
        <v>45635</v>
      </c>
      <c r="B3214" s="11" t="s">
        <v>114</v>
      </c>
      <c r="C3214" s="11" t="s">
        <v>99</v>
      </c>
      <c r="D3214" s="12" t="s">
        <v>13</v>
      </c>
      <c r="E3214" s="12" t="s">
        <v>24</v>
      </c>
      <c r="F3214" s="11" t="s">
        <v>125</v>
      </c>
      <c r="G3214" s="13">
        <v>49080.95</v>
      </c>
      <c r="H3214" s="12">
        <v>2</v>
      </c>
      <c r="I3214" s="13">
        <v>15895.3</v>
      </c>
      <c r="J3214" s="12" t="s">
        <v>21</v>
      </c>
      <c r="K3214" s="12">
        <v>2024</v>
      </c>
    </row>
    <row r="3215" spans="1:11" ht="16.5" customHeight="1" x14ac:dyDescent="0.3">
      <c r="A3215" s="14">
        <v>45728</v>
      </c>
      <c r="B3215" s="15" t="s">
        <v>126</v>
      </c>
      <c r="C3215" s="15" t="s">
        <v>93</v>
      </c>
      <c r="D3215" s="16" t="s">
        <v>28</v>
      </c>
      <c r="E3215" s="16" t="s">
        <v>29</v>
      </c>
      <c r="F3215" s="15" t="s">
        <v>104</v>
      </c>
      <c r="G3215" s="17">
        <v>48256.76</v>
      </c>
      <c r="H3215" s="16">
        <v>5</v>
      </c>
      <c r="I3215" s="17">
        <v>0</v>
      </c>
      <c r="J3215" s="16" t="s">
        <v>16</v>
      </c>
      <c r="K3215" s="16">
        <v>2025</v>
      </c>
    </row>
    <row r="3216" spans="1:11" ht="16.5" customHeight="1" x14ac:dyDescent="0.3">
      <c r="A3216" s="10">
        <v>45420</v>
      </c>
      <c r="B3216" s="11" t="s">
        <v>17</v>
      </c>
      <c r="C3216" s="11" t="s">
        <v>55</v>
      </c>
      <c r="D3216" s="12" t="s">
        <v>13</v>
      </c>
      <c r="E3216" s="12" t="s">
        <v>73</v>
      </c>
      <c r="F3216" s="11" t="s">
        <v>74</v>
      </c>
      <c r="G3216" s="13">
        <v>4959.5</v>
      </c>
      <c r="H3216" s="12">
        <v>2</v>
      </c>
      <c r="I3216" s="19">
        <v>-709.47</v>
      </c>
      <c r="J3216" s="12" t="s">
        <v>31</v>
      </c>
      <c r="K3216" s="12">
        <v>2024</v>
      </c>
    </row>
    <row r="3217" spans="1:11" ht="16.5" customHeight="1" x14ac:dyDescent="0.3">
      <c r="A3217" s="14">
        <v>45640</v>
      </c>
      <c r="B3217" s="15" t="s">
        <v>150</v>
      </c>
      <c r="C3217" s="15" t="s">
        <v>102</v>
      </c>
      <c r="D3217" s="16" t="s">
        <v>28</v>
      </c>
      <c r="E3217" s="16" t="s">
        <v>60</v>
      </c>
      <c r="F3217" s="15" t="s">
        <v>194</v>
      </c>
      <c r="G3217" s="17">
        <v>42815.85</v>
      </c>
      <c r="H3217" s="16">
        <v>2</v>
      </c>
      <c r="I3217" s="18">
        <v>-14453.81</v>
      </c>
      <c r="J3217" s="16" t="s">
        <v>21</v>
      </c>
      <c r="K3217" s="16">
        <v>2024</v>
      </c>
    </row>
    <row r="3218" spans="1:11" ht="16.5" customHeight="1" x14ac:dyDescent="0.3">
      <c r="A3218" s="10">
        <v>45516</v>
      </c>
      <c r="B3218" s="11" t="s">
        <v>176</v>
      </c>
      <c r="C3218" s="11" t="s">
        <v>40</v>
      </c>
      <c r="D3218" s="12" t="s">
        <v>28</v>
      </c>
      <c r="E3218" s="12" t="s">
        <v>34</v>
      </c>
      <c r="F3218" s="11" t="s">
        <v>145</v>
      </c>
      <c r="G3218" s="13">
        <v>1254.55</v>
      </c>
      <c r="H3218" s="12">
        <v>1</v>
      </c>
      <c r="I3218" s="13">
        <v>430.88</v>
      </c>
      <c r="J3218" s="12" t="s">
        <v>36</v>
      </c>
      <c r="K3218" s="12">
        <v>2024</v>
      </c>
    </row>
    <row r="3219" spans="1:11" ht="16.5" customHeight="1" x14ac:dyDescent="0.3">
      <c r="A3219" s="14">
        <v>45537</v>
      </c>
      <c r="B3219" s="15" t="s">
        <v>122</v>
      </c>
      <c r="C3219" s="15" t="s">
        <v>80</v>
      </c>
      <c r="D3219" s="16" t="s">
        <v>13</v>
      </c>
      <c r="E3219" s="16" t="s">
        <v>24</v>
      </c>
      <c r="F3219" s="15" t="s">
        <v>91</v>
      </c>
      <c r="G3219" s="17">
        <v>1215.42</v>
      </c>
      <c r="H3219" s="16">
        <v>4</v>
      </c>
      <c r="I3219" s="17">
        <v>368.17</v>
      </c>
      <c r="J3219" s="16" t="s">
        <v>41</v>
      </c>
      <c r="K3219" s="16">
        <v>2024</v>
      </c>
    </row>
    <row r="3220" spans="1:11" ht="16.5" customHeight="1" x14ac:dyDescent="0.3">
      <c r="A3220" s="10">
        <v>45450</v>
      </c>
      <c r="B3220" s="11" t="s">
        <v>115</v>
      </c>
      <c r="C3220" s="11" t="s">
        <v>102</v>
      </c>
      <c r="D3220" s="12" t="s">
        <v>13</v>
      </c>
      <c r="E3220" s="12" t="s">
        <v>19</v>
      </c>
      <c r="F3220" s="11" t="s">
        <v>198</v>
      </c>
      <c r="G3220" s="13">
        <v>248.69</v>
      </c>
      <c r="H3220" s="12">
        <v>2</v>
      </c>
      <c r="I3220" s="13">
        <v>73.55</v>
      </c>
      <c r="J3220" s="12" t="s">
        <v>26</v>
      </c>
      <c r="K3220" s="12">
        <v>2024</v>
      </c>
    </row>
    <row r="3221" spans="1:11" ht="16.5" customHeight="1" x14ac:dyDescent="0.3">
      <c r="A3221" s="14">
        <v>45458</v>
      </c>
      <c r="B3221" s="15" t="s">
        <v>42</v>
      </c>
      <c r="C3221" s="15" t="s">
        <v>65</v>
      </c>
      <c r="D3221" s="16" t="s">
        <v>13</v>
      </c>
      <c r="E3221" s="16" t="s">
        <v>24</v>
      </c>
      <c r="F3221" s="15" t="s">
        <v>25</v>
      </c>
      <c r="G3221" s="17">
        <v>456.32</v>
      </c>
      <c r="H3221" s="16">
        <v>6</v>
      </c>
      <c r="I3221" s="18">
        <v>-587.22</v>
      </c>
      <c r="J3221" s="16" t="s">
        <v>26</v>
      </c>
      <c r="K3221" s="16">
        <v>2024</v>
      </c>
    </row>
    <row r="3222" spans="1:11" ht="16.5" customHeight="1" x14ac:dyDescent="0.3">
      <c r="A3222" s="10">
        <v>45424</v>
      </c>
      <c r="B3222" s="11" t="s">
        <v>64</v>
      </c>
      <c r="C3222" s="11" t="s">
        <v>47</v>
      </c>
      <c r="D3222" s="12" t="s">
        <v>13</v>
      </c>
      <c r="E3222" s="12" t="s">
        <v>14</v>
      </c>
      <c r="F3222" s="11" t="s">
        <v>129</v>
      </c>
      <c r="G3222" s="13">
        <v>1070.4100000000001</v>
      </c>
      <c r="H3222" s="12">
        <v>3</v>
      </c>
      <c r="I3222" s="13">
        <v>432.14</v>
      </c>
      <c r="J3222" s="12" t="s">
        <v>31</v>
      </c>
      <c r="K3222" s="12">
        <v>2024</v>
      </c>
    </row>
    <row r="3223" spans="1:11" ht="16.5" customHeight="1" x14ac:dyDescent="0.3">
      <c r="A3223" s="14">
        <v>45395</v>
      </c>
      <c r="B3223" s="15" t="s">
        <v>115</v>
      </c>
      <c r="C3223" s="15" t="s">
        <v>23</v>
      </c>
      <c r="D3223" s="16" t="s">
        <v>13</v>
      </c>
      <c r="E3223" s="16" t="s">
        <v>154</v>
      </c>
      <c r="F3223" s="15" t="s">
        <v>195</v>
      </c>
      <c r="G3223" s="17">
        <v>453.91</v>
      </c>
      <c r="H3223" s="16">
        <v>1</v>
      </c>
      <c r="I3223" s="17">
        <v>140.36000000000001</v>
      </c>
      <c r="J3223" s="16" t="s">
        <v>105</v>
      </c>
      <c r="K3223" s="16">
        <v>2024</v>
      </c>
    </row>
    <row r="3224" spans="1:11" ht="16.5" customHeight="1" x14ac:dyDescent="0.3">
      <c r="A3224" s="10">
        <v>45521</v>
      </c>
      <c r="B3224" s="11" t="s">
        <v>54</v>
      </c>
      <c r="C3224" s="11" t="s">
        <v>40</v>
      </c>
      <c r="D3224" s="12" t="s">
        <v>48</v>
      </c>
      <c r="E3224" s="12" t="s">
        <v>140</v>
      </c>
      <c r="F3224" s="11" t="s">
        <v>141</v>
      </c>
      <c r="G3224" s="13">
        <v>21327.37</v>
      </c>
      <c r="H3224" s="12">
        <v>3</v>
      </c>
      <c r="I3224" s="13">
        <v>7618.64</v>
      </c>
      <c r="J3224" s="12" t="s">
        <v>36</v>
      </c>
      <c r="K3224" s="12">
        <v>2024</v>
      </c>
    </row>
    <row r="3225" spans="1:11" ht="16.5" customHeight="1" x14ac:dyDescent="0.3">
      <c r="A3225" s="14">
        <v>45662</v>
      </c>
      <c r="B3225" s="15" t="s">
        <v>17</v>
      </c>
      <c r="C3225" s="15" t="s">
        <v>65</v>
      </c>
      <c r="D3225" s="16" t="s">
        <v>13</v>
      </c>
      <c r="E3225" s="16" t="s">
        <v>14</v>
      </c>
      <c r="F3225" s="15" t="s">
        <v>139</v>
      </c>
      <c r="G3225" s="17">
        <v>486.12</v>
      </c>
      <c r="H3225" s="16">
        <v>2</v>
      </c>
      <c r="I3225" s="17">
        <v>0</v>
      </c>
      <c r="J3225" s="16" t="s">
        <v>170</v>
      </c>
      <c r="K3225" s="16">
        <v>2025</v>
      </c>
    </row>
    <row r="3226" spans="1:11" ht="16.5" customHeight="1" x14ac:dyDescent="0.3">
      <c r="A3226" s="10">
        <v>45613</v>
      </c>
      <c r="B3226" s="11" t="s">
        <v>86</v>
      </c>
      <c r="C3226" s="11" t="s">
        <v>102</v>
      </c>
      <c r="D3226" s="12" t="s">
        <v>13</v>
      </c>
      <c r="E3226" s="12" t="s">
        <v>24</v>
      </c>
      <c r="F3226" s="11" t="s">
        <v>100</v>
      </c>
      <c r="G3226" s="13">
        <v>13333.91</v>
      </c>
      <c r="H3226" s="12">
        <v>4</v>
      </c>
      <c r="I3226" s="13">
        <v>6673.55</v>
      </c>
      <c r="J3226" s="12" t="s">
        <v>46</v>
      </c>
      <c r="K3226" s="12">
        <v>2024</v>
      </c>
    </row>
    <row r="3227" spans="1:11" ht="16.5" customHeight="1" x14ac:dyDescent="0.3">
      <c r="A3227" s="14">
        <v>45600</v>
      </c>
      <c r="B3227" s="15" t="s">
        <v>58</v>
      </c>
      <c r="C3227" s="15" t="s">
        <v>65</v>
      </c>
      <c r="D3227" s="16" t="s">
        <v>13</v>
      </c>
      <c r="E3227" s="16" t="s">
        <v>24</v>
      </c>
      <c r="F3227" s="15" t="s">
        <v>125</v>
      </c>
      <c r="G3227" s="17">
        <v>709.43</v>
      </c>
      <c r="H3227" s="16">
        <v>3</v>
      </c>
      <c r="I3227" s="17">
        <v>218.24</v>
      </c>
      <c r="J3227" s="16" t="s">
        <v>46</v>
      </c>
      <c r="K3227" s="16">
        <v>2024</v>
      </c>
    </row>
    <row r="3228" spans="1:11" ht="16.5" customHeight="1" x14ac:dyDescent="0.3">
      <c r="A3228" s="10">
        <v>45455</v>
      </c>
      <c r="B3228" s="11" t="s">
        <v>86</v>
      </c>
      <c r="C3228" s="11" t="s">
        <v>111</v>
      </c>
      <c r="D3228" s="12" t="s">
        <v>13</v>
      </c>
      <c r="E3228" s="12" t="s">
        <v>112</v>
      </c>
      <c r="F3228" s="11" t="s">
        <v>188</v>
      </c>
      <c r="G3228" s="13">
        <v>712.43</v>
      </c>
      <c r="H3228" s="12">
        <v>2</v>
      </c>
      <c r="I3228" s="13">
        <v>248.88</v>
      </c>
      <c r="J3228" s="12" t="s">
        <v>26</v>
      </c>
      <c r="K3228" s="12">
        <v>2024</v>
      </c>
    </row>
    <row r="3229" spans="1:11" ht="16.5" customHeight="1" x14ac:dyDescent="0.3">
      <c r="A3229" s="14">
        <v>45469</v>
      </c>
      <c r="B3229" s="15" t="s">
        <v>58</v>
      </c>
      <c r="C3229" s="15" t="s">
        <v>93</v>
      </c>
      <c r="D3229" s="16" t="s">
        <v>13</v>
      </c>
      <c r="E3229" s="16" t="s">
        <v>112</v>
      </c>
      <c r="F3229" s="15" t="s">
        <v>188</v>
      </c>
      <c r="G3229" s="17">
        <v>1402.2</v>
      </c>
      <c r="H3229" s="16">
        <v>4</v>
      </c>
      <c r="I3229" s="17">
        <v>601.94000000000005</v>
      </c>
      <c r="J3229" s="16" t="s">
        <v>26</v>
      </c>
      <c r="K3229" s="16">
        <v>2024</v>
      </c>
    </row>
    <row r="3230" spans="1:11" ht="16.5" customHeight="1" x14ac:dyDescent="0.3">
      <c r="A3230" s="10">
        <v>45553</v>
      </c>
      <c r="B3230" s="11" t="s">
        <v>67</v>
      </c>
      <c r="C3230" s="11" t="s">
        <v>18</v>
      </c>
      <c r="D3230" s="12" t="s">
        <v>13</v>
      </c>
      <c r="E3230" s="12" t="s">
        <v>116</v>
      </c>
      <c r="F3230" s="11" t="s">
        <v>191</v>
      </c>
      <c r="G3230" s="13">
        <v>36281.269999999997</v>
      </c>
      <c r="H3230" s="12">
        <v>4</v>
      </c>
      <c r="I3230" s="13">
        <v>5728.51</v>
      </c>
      <c r="J3230" s="12" t="s">
        <v>41</v>
      </c>
      <c r="K3230" s="12">
        <v>2024</v>
      </c>
    </row>
    <row r="3231" spans="1:11" ht="16.5" customHeight="1" x14ac:dyDescent="0.3">
      <c r="A3231" s="14">
        <v>45593</v>
      </c>
      <c r="B3231" s="15" t="s">
        <v>51</v>
      </c>
      <c r="C3231" s="15" t="s">
        <v>43</v>
      </c>
      <c r="D3231" s="16" t="s">
        <v>28</v>
      </c>
      <c r="E3231" s="16" t="s">
        <v>29</v>
      </c>
      <c r="F3231" s="15" t="s">
        <v>89</v>
      </c>
      <c r="G3231" s="17">
        <v>46023.59</v>
      </c>
      <c r="H3231" s="16">
        <v>1</v>
      </c>
      <c r="I3231" s="18">
        <v>-6524.47</v>
      </c>
      <c r="J3231" s="16" t="s">
        <v>96</v>
      </c>
      <c r="K3231" s="16">
        <v>2024</v>
      </c>
    </row>
    <row r="3232" spans="1:11" ht="16.5" customHeight="1" x14ac:dyDescent="0.3">
      <c r="A3232" s="10">
        <v>45401</v>
      </c>
      <c r="B3232" s="11" t="s">
        <v>178</v>
      </c>
      <c r="C3232" s="11" t="s">
        <v>33</v>
      </c>
      <c r="D3232" s="12" t="s">
        <v>13</v>
      </c>
      <c r="E3232" s="12" t="s">
        <v>24</v>
      </c>
      <c r="F3232" s="11" t="s">
        <v>91</v>
      </c>
      <c r="G3232" s="13">
        <v>1358.69</v>
      </c>
      <c r="H3232" s="12">
        <v>1</v>
      </c>
      <c r="I3232" s="19">
        <v>-898.52</v>
      </c>
      <c r="J3232" s="12" t="s">
        <v>105</v>
      </c>
      <c r="K3232" s="12">
        <v>2024</v>
      </c>
    </row>
    <row r="3233" spans="1:11" ht="16.5" customHeight="1" x14ac:dyDescent="0.3">
      <c r="A3233" s="14">
        <v>45510</v>
      </c>
      <c r="B3233" s="15" t="s">
        <v>150</v>
      </c>
      <c r="C3233" s="15" t="s">
        <v>12</v>
      </c>
      <c r="D3233" s="16" t="s">
        <v>48</v>
      </c>
      <c r="E3233" s="16" t="s">
        <v>62</v>
      </c>
      <c r="F3233" s="15" t="s">
        <v>81</v>
      </c>
      <c r="G3233" s="17">
        <v>67010.48</v>
      </c>
      <c r="H3233" s="16">
        <v>3</v>
      </c>
      <c r="I3233" s="17">
        <v>6788.56</v>
      </c>
      <c r="J3233" s="16" t="s">
        <v>36</v>
      </c>
      <c r="K3233" s="16">
        <v>2024</v>
      </c>
    </row>
    <row r="3234" spans="1:11" ht="16.5" customHeight="1" x14ac:dyDescent="0.3">
      <c r="A3234" s="10">
        <v>45702</v>
      </c>
      <c r="B3234" s="11" t="s">
        <v>17</v>
      </c>
      <c r="C3234" s="11" t="s">
        <v>43</v>
      </c>
      <c r="D3234" s="12" t="s">
        <v>48</v>
      </c>
      <c r="E3234" s="12" t="s">
        <v>62</v>
      </c>
      <c r="F3234" s="11" t="s">
        <v>186</v>
      </c>
      <c r="G3234" s="13">
        <v>2242.94</v>
      </c>
      <c r="H3234" s="12">
        <v>3</v>
      </c>
      <c r="I3234" s="13">
        <v>663.4</v>
      </c>
      <c r="J3234" s="12" t="s">
        <v>78</v>
      </c>
      <c r="K3234" s="12">
        <v>2025</v>
      </c>
    </row>
    <row r="3235" spans="1:11" ht="16.5" customHeight="1" x14ac:dyDescent="0.3">
      <c r="A3235" s="14">
        <v>45388</v>
      </c>
      <c r="B3235" s="15" t="s">
        <v>69</v>
      </c>
      <c r="C3235" s="15" t="s">
        <v>23</v>
      </c>
      <c r="D3235" s="16" t="s">
        <v>13</v>
      </c>
      <c r="E3235" s="16" t="s">
        <v>24</v>
      </c>
      <c r="F3235" s="15" t="s">
        <v>100</v>
      </c>
      <c r="G3235" s="17">
        <v>239.78</v>
      </c>
      <c r="H3235" s="16">
        <v>1</v>
      </c>
      <c r="I3235" s="17">
        <v>85.08</v>
      </c>
      <c r="J3235" s="16" t="s">
        <v>105</v>
      </c>
      <c r="K3235" s="16">
        <v>2024</v>
      </c>
    </row>
    <row r="3236" spans="1:11" ht="16.5" customHeight="1" x14ac:dyDescent="0.3">
      <c r="A3236" s="10">
        <v>45524</v>
      </c>
      <c r="B3236" s="11" t="s">
        <v>172</v>
      </c>
      <c r="C3236" s="11" t="s">
        <v>121</v>
      </c>
      <c r="D3236" s="12" t="s">
        <v>13</v>
      </c>
      <c r="E3236" s="12" t="s">
        <v>44</v>
      </c>
      <c r="F3236" s="11" t="s">
        <v>156</v>
      </c>
      <c r="G3236" s="13">
        <v>357.58</v>
      </c>
      <c r="H3236" s="12">
        <v>1</v>
      </c>
      <c r="I3236" s="13">
        <v>95.33</v>
      </c>
      <c r="J3236" s="12" t="s">
        <v>36</v>
      </c>
      <c r="K3236" s="12">
        <v>2024</v>
      </c>
    </row>
    <row r="3237" spans="1:11" ht="16.5" customHeight="1" x14ac:dyDescent="0.3">
      <c r="A3237" s="14">
        <v>45513</v>
      </c>
      <c r="B3237" s="15" t="s">
        <v>71</v>
      </c>
      <c r="C3237" s="15" t="s">
        <v>43</v>
      </c>
      <c r="D3237" s="16" t="s">
        <v>48</v>
      </c>
      <c r="E3237" s="16" t="s">
        <v>107</v>
      </c>
      <c r="F3237" s="15" t="s">
        <v>160</v>
      </c>
      <c r="G3237" s="17">
        <v>23691.21</v>
      </c>
      <c r="H3237" s="16">
        <v>4</v>
      </c>
      <c r="I3237" s="18">
        <v>-3053.81</v>
      </c>
      <c r="J3237" s="16" t="s">
        <v>36</v>
      </c>
      <c r="K3237" s="16">
        <v>2024</v>
      </c>
    </row>
    <row r="3238" spans="1:11" ht="16.5" customHeight="1" x14ac:dyDescent="0.3">
      <c r="A3238" s="10">
        <v>45516</v>
      </c>
      <c r="B3238" s="11" t="s">
        <v>165</v>
      </c>
      <c r="C3238" s="11" t="s">
        <v>99</v>
      </c>
      <c r="D3238" s="12" t="s">
        <v>13</v>
      </c>
      <c r="E3238" s="12" t="s">
        <v>24</v>
      </c>
      <c r="F3238" s="11" t="s">
        <v>25</v>
      </c>
      <c r="G3238" s="13">
        <v>1067.9100000000001</v>
      </c>
      <c r="H3238" s="12">
        <v>1</v>
      </c>
      <c r="I3238" s="13">
        <v>381.47</v>
      </c>
      <c r="J3238" s="12" t="s">
        <v>36</v>
      </c>
      <c r="K3238" s="12">
        <v>2024</v>
      </c>
    </row>
    <row r="3239" spans="1:11" ht="16.5" customHeight="1" x14ac:dyDescent="0.3">
      <c r="A3239" s="14">
        <v>45742</v>
      </c>
      <c r="B3239" s="15" t="s">
        <v>190</v>
      </c>
      <c r="C3239" s="15" t="s">
        <v>65</v>
      </c>
      <c r="D3239" s="16" t="s">
        <v>13</v>
      </c>
      <c r="E3239" s="16" t="s">
        <v>24</v>
      </c>
      <c r="F3239" s="15" t="s">
        <v>91</v>
      </c>
      <c r="G3239" s="17">
        <v>3667.46</v>
      </c>
      <c r="H3239" s="16">
        <v>4</v>
      </c>
      <c r="I3239" s="18">
        <v>-2958.25</v>
      </c>
      <c r="J3239" s="16" t="s">
        <v>16</v>
      </c>
      <c r="K3239" s="16">
        <v>2025</v>
      </c>
    </row>
    <row r="3240" spans="1:11" ht="16.5" customHeight="1" x14ac:dyDescent="0.3">
      <c r="A3240" s="10">
        <v>45507</v>
      </c>
      <c r="B3240" s="11" t="s">
        <v>95</v>
      </c>
      <c r="C3240" s="11" t="s">
        <v>102</v>
      </c>
      <c r="D3240" s="12" t="s">
        <v>13</v>
      </c>
      <c r="E3240" s="12" t="s">
        <v>116</v>
      </c>
      <c r="F3240" s="11" t="s">
        <v>179</v>
      </c>
      <c r="G3240" s="13">
        <v>36301.589999999997</v>
      </c>
      <c r="H3240" s="12">
        <v>8</v>
      </c>
      <c r="I3240" s="13">
        <v>9255.49</v>
      </c>
      <c r="J3240" s="12" t="s">
        <v>36</v>
      </c>
      <c r="K3240" s="12">
        <v>2024</v>
      </c>
    </row>
    <row r="3241" spans="1:11" ht="16.5" customHeight="1" x14ac:dyDescent="0.3">
      <c r="A3241" s="14">
        <v>45651</v>
      </c>
      <c r="B3241" s="15" t="s">
        <v>114</v>
      </c>
      <c r="C3241" s="15" t="s">
        <v>47</v>
      </c>
      <c r="D3241" s="16" t="s">
        <v>48</v>
      </c>
      <c r="E3241" s="16" t="s">
        <v>107</v>
      </c>
      <c r="F3241" s="15" t="s">
        <v>159</v>
      </c>
      <c r="G3241" s="17">
        <v>5444.34</v>
      </c>
      <c r="H3241" s="16">
        <v>2</v>
      </c>
      <c r="I3241" s="17">
        <v>2614.94</v>
      </c>
      <c r="J3241" s="16" t="s">
        <v>21</v>
      </c>
      <c r="K3241" s="16">
        <v>2024</v>
      </c>
    </row>
    <row r="3242" spans="1:11" ht="16.5" customHeight="1" x14ac:dyDescent="0.3">
      <c r="A3242" s="10">
        <v>45663</v>
      </c>
      <c r="B3242" s="11" t="s">
        <v>85</v>
      </c>
      <c r="C3242" s="11" t="s">
        <v>83</v>
      </c>
      <c r="D3242" s="12" t="s">
        <v>13</v>
      </c>
      <c r="E3242" s="12" t="s">
        <v>44</v>
      </c>
      <c r="F3242" s="11" t="s">
        <v>97</v>
      </c>
      <c r="G3242" s="13">
        <v>4322.79</v>
      </c>
      <c r="H3242" s="12">
        <v>2</v>
      </c>
      <c r="I3242" s="13">
        <v>1619.63</v>
      </c>
      <c r="J3242" s="12" t="s">
        <v>170</v>
      </c>
      <c r="K3242" s="12">
        <v>2025</v>
      </c>
    </row>
    <row r="3243" spans="1:11" ht="16.5" customHeight="1" x14ac:dyDescent="0.3">
      <c r="A3243" s="14">
        <v>45683</v>
      </c>
      <c r="B3243" s="15" t="s">
        <v>42</v>
      </c>
      <c r="C3243" s="15" t="s">
        <v>23</v>
      </c>
      <c r="D3243" s="16" t="s">
        <v>28</v>
      </c>
      <c r="E3243" s="16" t="s">
        <v>146</v>
      </c>
      <c r="F3243" s="15" t="s">
        <v>147</v>
      </c>
      <c r="G3243" s="17">
        <v>29035.200000000001</v>
      </c>
      <c r="H3243" s="16">
        <v>3</v>
      </c>
      <c r="I3243" s="17">
        <v>287.68</v>
      </c>
      <c r="J3243" s="16" t="s">
        <v>170</v>
      </c>
      <c r="K3243" s="16">
        <v>2025</v>
      </c>
    </row>
    <row r="3244" spans="1:11" ht="16.5" customHeight="1" x14ac:dyDescent="0.3">
      <c r="A3244" s="10">
        <v>45401</v>
      </c>
      <c r="B3244" s="11" t="s">
        <v>58</v>
      </c>
      <c r="C3244" s="11" t="s">
        <v>99</v>
      </c>
      <c r="D3244" s="12" t="s">
        <v>28</v>
      </c>
      <c r="E3244" s="12" t="s">
        <v>60</v>
      </c>
      <c r="F3244" s="11" t="s">
        <v>136</v>
      </c>
      <c r="G3244" s="13">
        <v>27858.560000000001</v>
      </c>
      <c r="H3244" s="12">
        <v>2</v>
      </c>
      <c r="I3244" s="13">
        <v>4929.99</v>
      </c>
      <c r="J3244" s="12" t="s">
        <v>105</v>
      </c>
      <c r="K3244" s="12">
        <v>2024</v>
      </c>
    </row>
    <row r="3245" spans="1:11" ht="16.5" customHeight="1" x14ac:dyDescent="0.3">
      <c r="A3245" s="14">
        <v>45709</v>
      </c>
      <c r="B3245" s="15" t="s">
        <v>27</v>
      </c>
      <c r="C3245" s="15" t="s">
        <v>40</v>
      </c>
      <c r="D3245" s="16" t="s">
        <v>48</v>
      </c>
      <c r="E3245" s="16" t="s">
        <v>140</v>
      </c>
      <c r="F3245" s="15" t="s">
        <v>180</v>
      </c>
      <c r="G3245" s="17">
        <v>617912.61</v>
      </c>
      <c r="H3245" s="16">
        <v>4</v>
      </c>
      <c r="I3245" s="17">
        <v>220270.37</v>
      </c>
      <c r="J3245" s="16" t="s">
        <v>78</v>
      </c>
      <c r="K3245" s="16">
        <v>2025</v>
      </c>
    </row>
    <row r="3246" spans="1:11" ht="16.5" customHeight="1" x14ac:dyDescent="0.3">
      <c r="A3246" s="10">
        <v>45645</v>
      </c>
      <c r="B3246" s="11" t="s">
        <v>42</v>
      </c>
      <c r="C3246" s="11" t="s">
        <v>47</v>
      </c>
      <c r="D3246" s="12" t="s">
        <v>28</v>
      </c>
      <c r="E3246" s="12" t="s">
        <v>29</v>
      </c>
      <c r="F3246" s="11" t="s">
        <v>184</v>
      </c>
      <c r="G3246" s="13">
        <v>81534.78</v>
      </c>
      <c r="H3246" s="12">
        <v>2</v>
      </c>
      <c r="I3246" s="13">
        <v>19273.990000000002</v>
      </c>
      <c r="J3246" s="12" t="s">
        <v>21</v>
      </c>
      <c r="K3246" s="12">
        <v>2024</v>
      </c>
    </row>
    <row r="3247" spans="1:11" ht="16.5" customHeight="1" x14ac:dyDescent="0.3">
      <c r="A3247" s="14">
        <v>45743</v>
      </c>
      <c r="B3247" s="15" t="s">
        <v>133</v>
      </c>
      <c r="C3247" s="15" t="s">
        <v>55</v>
      </c>
      <c r="D3247" s="16" t="s">
        <v>13</v>
      </c>
      <c r="E3247" s="16" t="s">
        <v>56</v>
      </c>
      <c r="F3247" s="15" t="s">
        <v>130</v>
      </c>
      <c r="G3247" s="17">
        <v>33560.51</v>
      </c>
      <c r="H3247" s="16">
        <v>4</v>
      </c>
      <c r="I3247" s="17">
        <v>12143.69</v>
      </c>
      <c r="J3247" s="16" t="s">
        <v>16</v>
      </c>
      <c r="K3247" s="16">
        <v>2025</v>
      </c>
    </row>
    <row r="3248" spans="1:11" ht="16.5" customHeight="1" x14ac:dyDescent="0.3">
      <c r="A3248" s="10">
        <v>45579</v>
      </c>
      <c r="B3248" s="11" t="s">
        <v>90</v>
      </c>
      <c r="C3248" s="11" t="s">
        <v>80</v>
      </c>
      <c r="D3248" s="12" t="s">
        <v>13</v>
      </c>
      <c r="E3248" s="12" t="s">
        <v>19</v>
      </c>
      <c r="F3248" s="11" t="s">
        <v>174</v>
      </c>
      <c r="G3248" s="13">
        <v>14111.94</v>
      </c>
      <c r="H3248" s="12">
        <v>5</v>
      </c>
      <c r="I3248" s="13">
        <v>3252.91</v>
      </c>
      <c r="J3248" s="12" t="s">
        <v>96</v>
      </c>
      <c r="K3248" s="12">
        <v>2024</v>
      </c>
    </row>
    <row r="3249" spans="1:11" ht="16.5" customHeight="1" x14ac:dyDescent="0.3">
      <c r="A3249" s="14">
        <v>45597</v>
      </c>
      <c r="B3249" s="15" t="s">
        <v>176</v>
      </c>
      <c r="C3249" s="15" t="s">
        <v>55</v>
      </c>
      <c r="D3249" s="16" t="s">
        <v>48</v>
      </c>
      <c r="E3249" s="16" t="s">
        <v>62</v>
      </c>
      <c r="F3249" s="15" t="s">
        <v>186</v>
      </c>
      <c r="G3249" s="17">
        <v>99777.67</v>
      </c>
      <c r="H3249" s="16">
        <v>4</v>
      </c>
      <c r="I3249" s="17">
        <v>11964.17</v>
      </c>
      <c r="J3249" s="16" t="s">
        <v>46</v>
      </c>
      <c r="K3249" s="16">
        <v>2024</v>
      </c>
    </row>
    <row r="3250" spans="1:11" ht="16.5" customHeight="1" x14ac:dyDescent="0.3">
      <c r="A3250" s="10">
        <v>45527</v>
      </c>
      <c r="B3250" s="11" t="s">
        <v>168</v>
      </c>
      <c r="C3250" s="11" t="s">
        <v>83</v>
      </c>
      <c r="D3250" s="12" t="s">
        <v>13</v>
      </c>
      <c r="E3250" s="12" t="s">
        <v>19</v>
      </c>
      <c r="F3250" s="11" t="s">
        <v>128</v>
      </c>
      <c r="G3250" s="13">
        <v>10410.68</v>
      </c>
      <c r="H3250" s="12">
        <v>11</v>
      </c>
      <c r="I3250" s="13">
        <v>913.26</v>
      </c>
      <c r="J3250" s="12" t="s">
        <v>36</v>
      </c>
      <c r="K3250" s="12">
        <v>2024</v>
      </c>
    </row>
    <row r="3251" spans="1:11" ht="16.5" customHeight="1" x14ac:dyDescent="0.3">
      <c r="A3251" s="14">
        <v>45530</v>
      </c>
      <c r="B3251" s="15" t="s">
        <v>190</v>
      </c>
      <c r="C3251" s="15" t="s">
        <v>12</v>
      </c>
      <c r="D3251" s="16" t="s">
        <v>28</v>
      </c>
      <c r="E3251" s="16" t="s">
        <v>34</v>
      </c>
      <c r="F3251" s="15" t="s">
        <v>123</v>
      </c>
      <c r="G3251" s="17">
        <v>1294.99</v>
      </c>
      <c r="H3251" s="16">
        <v>1</v>
      </c>
      <c r="I3251" s="17">
        <v>517.01</v>
      </c>
      <c r="J3251" s="16" t="s">
        <v>36</v>
      </c>
      <c r="K3251" s="16">
        <v>2024</v>
      </c>
    </row>
    <row r="3252" spans="1:11" ht="16.5" customHeight="1" x14ac:dyDescent="0.3">
      <c r="A3252" s="10">
        <v>45527</v>
      </c>
      <c r="B3252" s="11" t="s">
        <v>27</v>
      </c>
      <c r="C3252" s="11" t="s">
        <v>43</v>
      </c>
      <c r="D3252" s="12" t="s">
        <v>13</v>
      </c>
      <c r="E3252" s="12" t="s">
        <v>44</v>
      </c>
      <c r="F3252" s="11" t="s">
        <v>156</v>
      </c>
      <c r="G3252" s="13">
        <v>1990.97</v>
      </c>
      <c r="H3252" s="12">
        <v>2</v>
      </c>
      <c r="I3252" s="13">
        <v>629.13</v>
      </c>
      <c r="J3252" s="12" t="s">
        <v>36</v>
      </c>
      <c r="K3252" s="12">
        <v>2024</v>
      </c>
    </row>
    <row r="3253" spans="1:11" ht="16.5" customHeight="1" x14ac:dyDescent="0.3">
      <c r="A3253" s="14">
        <v>45510</v>
      </c>
      <c r="B3253" s="15" t="s">
        <v>164</v>
      </c>
      <c r="C3253" s="15" t="s">
        <v>40</v>
      </c>
      <c r="D3253" s="16" t="s">
        <v>13</v>
      </c>
      <c r="E3253" s="16" t="s">
        <v>73</v>
      </c>
      <c r="F3253" s="15" t="s">
        <v>167</v>
      </c>
      <c r="G3253" s="17">
        <v>977.24</v>
      </c>
      <c r="H3253" s="16">
        <v>1</v>
      </c>
      <c r="I3253" s="17">
        <v>77.06</v>
      </c>
      <c r="J3253" s="16" t="s">
        <v>36</v>
      </c>
      <c r="K3253" s="16">
        <v>2024</v>
      </c>
    </row>
    <row r="3254" spans="1:11" ht="16.5" customHeight="1" x14ac:dyDescent="0.3">
      <c r="A3254" s="10">
        <v>45426</v>
      </c>
      <c r="B3254" s="11" t="s">
        <v>132</v>
      </c>
      <c r="C3254" s="11" t="s">
        <v>33</v>
      </c>
      <c r="D3254" s="12" t="s">
        <v>13</v>
      </c>
      <c r="E3254" s="12" t="s">
        <v>73</v>
      </c>
      <c r="F3254" s="11" t="s">
        <v>167</v>
      </c>
      <c r="G3254" s="13">
        <v>62096.76</v>
      </c>
      <c r="H3254" s="12">
        <v>5</v>
      </c>
      <c r="I3254" s="19">
        <v>-4203.37</v>
      </c>
      <c r="J3254" s="12" t="s">
        <v>31</v>
      </c>
      <c r="K3254" s="12">
        <v>2024</v>
      </c>
    </row>
    <row r="3255" spans="1:11" ht="16.5" customHeight="1" x14ac:dyDescent="0.3">
      <c r="A3255" s="14">
        <v>45729</v>
      </c>
      <c r="B3255" s="15" t="s">
        <v>22</v>
      </c>
      <c r="C3255" s="15" t="s">
        <v>93</v>
      </c>
      <c r="D3255" s="16" t="s">
        <v>13</v>
      </c>
      <c r="E3255" s="16" t="s">
        <v>24</v>
      </c>
      <c r="F3255" s="15" t="s">
        <v>25</v>
      </c>
      <c r="G3255" s="17">
        <v>789.34</v>
      </c>
      <c r="H3255" s="16">
        <v>8</v>
      </c>
      <c r="I3255" s="18">
        <v>-1317.03</v>
      </c>
      <c r="J3255" s="16" t="s">
        <v>16</v>
      </c>
      <c r="K3255" s="16">
        <v>2025</v>
      </c>
    </row>
    <row r="3256" spans="1:11" ht="16.5" customHeight="1" x14ac:dyDescent="0.3">
      <c r="A3256" s="10">
        <v>45575</v>
      </c>
      <c r="B3256" s="11" t="s">
        <v>64</v>
      </c>
      <c r="C3256" s="11" t="s">
        <v>18</v>
      </c>
      <c r="D3256" s="12" t="s">
        <v>28</v>
      </c>
      <c r="E3256" s="12" t="s">
        <v>34</v>
      </c>
      <c r="F3256" s="11" t="s">
        <v>189</v>
      </c>
      <c r="G3256" s="13">
        <v>13968.52</v>
      </c>
      <c r="H3256" s="12">
        <v>5</v>
      </c>
      <c r="I3256" s="19">
        <v>-11585.4</v>
      </c>
      <c r="J3256" s="12" t="s">
        <v>96</v>
      </c>
      <c r="K3256" s="12">
        <v>2024</v>
      </c>
    </row>
    <row r="3257" spans="1:11" ht="16.5" customHeight="1" x14ac:dyDescent="0.3">
      <c r="A3257" s="14">
        <v>45493</v>
      </c>
      <c r="B3257" s="15" t="s">
        <v>168</v>
      </c>
      <c r="C3257" s="15" t="s">
        <v>121</v>
      </c>
      <c r="D3257" s="16" t="s">
        <v>13</v>
      </c>
      <c r="E3257" s="16" t="s">
        <v>19</v>
      </c>
      <c r="F3257" s="15" t="s">
        <v>152</v>
      </c>
      <c r="G3257" s="17">
        <v>920.35</v>
      </c>
      <c r="H3257" s="16">
        <v>4</v>
      </c>
      <c r="I3257" s="17">
        <v>168.78</v>
      </c>
      <c r="J3257" s="16" t="s">
        <v>82</v>
      </c>
      <c r="K3257" s="16">
        <v>2024</v>
      </c>
    </row>
    <row r="3258" spans="1:11" ht="16.5" customHeight="1" x14ac:dyDescent="0.3">
      <c r="A3258" s="10">
        <v>45733</v>
      </c>
      <c r="B3258" s="11" t="s">
        <v>190</v>
      </c>
      <c r="C3258" s="11" t="s">
        <v>23</v>
      </c>
      <c r="D3258" s="12" t="s">
        <v>13</v>
      </c>
      <c r="E3258" s="12" t="s">
        <v>19</v>
      </c>
      <c r="F3258" s="11" t="s">
        <v>174</v>
      </c>
      <c r="G3258" s="13">
        <v>1894.37</v>
      </c>
      <c r="H3258" s="12">
        <v>5</v>
      </c>
      <c r="I3258" s="13">
        <v>844.96</v>
      </c>
      <c r="J3258" s="12" t="s">
        <v>16</v>
      </c>
      <c r="K3258" s="12">
        <v>2025</v>
      </c>
    </row>
    <row r="3259" spans="1:11" ht="16.5" customHeight="1" x14ac:dyDescent="0.3">
      <c r="A3259" s="14">
        <v>45652</v>
      </c>
      <c r="B3259" s="15" t="s">
        <v>183</v>
      </c>
      <c r="C3259" s="15" t="s">
        <v>18</v>
      </c>
      <c r="D3259" s="16" t="s">
        <v>13</v>
      </c>
      <c r="E3259" s="16" t="s">
        <v>44</v>
      </c>
      <c r="F3259" s="15" t="s">
        <v>156</v>
      </c>
      <c r="G3259" s="17">
        <v>3666.68</v>
      </c>
      <c r="H3259" s="16">
        <v>7</v>
      </c>
      <c r="I3259" s="17">
        <v>2023.39</v>
      </c>
      <c r="J3259" s="16" t="s">
        <v>21</v>
      </c>
      <c r="K3259" s="16">
        <v>2024</v>
      </c>
    </row>
    <row r="3260" spans="1:11" ht="16.5" customHeight="1" x14ac:dyDescent="0.3">
      <c r="A3260" s="10">
        <v>45479</v>
      </c>
      <c r="B3260" s="11" t="s">
        <v>101</v>
      </c>
      <c r="C3260" s="11" t="s">
        <v>43</v>
      </c>
      <c r="D3260" s="12" t="s">
        <v>13</v>
      </c>
      <c r="E3260" s="12" t="s">
        <v>73</v>
      </c>
      <c r="F3260" s="11" t="s">
        <v>87</v>
      </c>
      <c r="G3260" s="13">
        <v>25355.74</v>
      </c>
      <c r="H3260" s="12">
        <v>2</v>
      </c>
      <c r="I3260" s="13">
        <v>7520.5</v>
      </c>
      <c r="J3260" s="12" t="s">
        <v>82</v>
      </c>
      <c r="K3260" s="12">
        <v>2024</v>
      </c>
    </row>
    <row r="3261" spans="1:11" ht="16.5" customHeight="1" x14ac:dyDescent="0.3">
      <c r="A3261" s="14">
        <v>45446</v>
      </c>
      <c r="B3261" s="15" t="s">
        <v>88</v>
      </c>
      <c r="C3261" s="15" t="s">
        <v>153</v>
      </c>
      <c r="D3261" s="16" t="s">
        <v>13</v>
      </c>
      <c r="E3261" s="16" t="s">
        <v>19</v>
      </c>
      <c r="F3261" s="15" t="s">
        <v>174</v>
      </c>
      <c r="G3261" s="17">
        <v>547.98</v>
      </c>
      <c r="H3261" s="16">
        <v>3</v>
      </c>
      <c r="I3261" s="17">
        <v>161.96</v>
      </c>
      <c r="J3261" s="16" t="s">
        <v>26</v>
      </c>
      <c r="K3261" s="16">
        <v>2024</v>
      </c>
    </row>
    <row r="3262" spans="1:11" ht="16.5" customHeight="1" x14ac:dyDescent="0.3">
      <c r="A3262" s="10">
        <v>45613</v>
      </c>
      <c r="B3262" s="11" t="s">
        <v>168</v>
      </c>
      <c r="C3262" s="11" t="s">
        <v>55</v>
      </c>
      <c r="D3262" s="12" t="s">
        <v>13</v>
      </c>
      <c r="E3262" s="12" t="s">
        <v>73</v>
      </c>
      <c r="F3262" s="11" t="s">
        <v>127</v>
      </c>
      <c r="G3262" s="13">
        <v>73115.88</v>
      </c>
      <c r="H3262" s="12">
        <v>7</v>
      </c>
      <c r="I3262" s="13">
        <v>3081.38</v>
      </c>
      <c r="J3262" s="12" t="s">
        <v>46</v>
      </c>
      <c r="K3262" s="12">
        <v>2024</v>
      </c>
    </row>
    <row r="3263" spans="1:11" ht="16.5" customHeight="1" x14ac:dyDescent="0.3">
      <c r="A3263" s="14">
        <v>45538</v>
      </c>
      <c r="B3263" s="15" t="s">
        <v>158</v>
      </c>
      <c r="C3263" s="15" t="s">
        <v>65</v>
      </c>
      <c r="D3263" s="16" t="s">
        <v>13</v>
      </c>
      <c r="E3263" s="16" t="s">
        <v>73</v>
      </c>
      <c r="F3263" s="15" t="s">
        <v>127</v>
      </c>
      <c r="G3263" s="17">
        <v>1402.29</v>
      </c>
      <c r="H3263" s="16">
        <v>5</v>
      </c>
      <c r="I3263" s="17">
        <v>86.94</v>
      </c>
      <c r="J3263" s="16" t="s">
        <v>41</v>
      </c>
      <c r="K3263" s="16">
        <v>2024</v>
      </c>
    </row>
    <row r="3264" spans="1:11" ht="16.5" customHeight="1" x14ac:dyDescent="0.3">
      <c r="A3264" s="10">
        <v>45590</v>
      </c>
      <c r="B3264" s="11" t="s">
        <v>158</v>
      </c>
      <c r="C3264" s="11" t="s">
        <v>40</v>
      </c>
      <c r="D3264" s="12" t="s">
        <v>28</v>
      </c>
      <c r="E3264" s="12" t="s">
        <v>29</v>
      </c>
      <c r="F3264" s="11" t="s">
        <v>30</v>
      </c>
      <c r="G3264" s="13">
        <v>24629.79</v>
      </c>
      <c r="H3264" s="12">
        <v>3</v>
      </c>
      <c r="I3264" s="13">
        <v>1524.17</v>
      </c>
      <c r="J3264" s="12" t="s">
        <v>96</v>
      </c>
      <c r="K3264" s="12">
        <v>2024</v>
      </c>
    </row>
    <row r="3265" spans="1:11" ht="16.5" customHeight="1" x14ac:dyDescent="0.3">
      <c r="A3265" s="14">
        <v>45537</v>
      </c>
      <c r="B3265" s="15" t="s">
        <v>67</v>
      </c>
      <c r="C3265" s="15" t="s">
        <v>111</v>
      </c>
      <c r="D3265" s="16" t="s">
        <v>13</v>
      </c>
      <c r="E3265" s="16" t="s">
        <v>56</v>
      </c>
      <c r="F3265" s="15" t="s">
        <v>77</v>
      </c>
      <c r="G3265" s="17">
        <v>6775.9</v>
      </c>
      <c r="H3265" s="16">
        <v>6</v>
      </c>
      <c r="I3265" s="17">
        <v>2945.04</v>
      </c>
      <c r="J3265" s="16" t="s">
        <v>41</v>
      </c>
      <c r="K3265" s="16">
        <v>2024</v>
      </c>
    </row>
    <row r="3266" spans="1:11" ht="16.5" customHeight="1" x14ac:dyDescent="0.3">
      <c r="A3266" s="10">
        <v>45557</v>
      </c>
      <c r="B3266" s="11" t="s">
        <v>58</v>
      </c>
      <c r="C3266" s="11" t="s">
        <v>76</v>
      </c>
      <c r="D3266" s="12" t="s">
        <v>13</v>
      </c>
      <c r="E3266" s="12" t="s">
        <v>116</v>
      </c>
      <c r="F3266" s="11" t="s">
        <v>179</v>
      </c>
      <c r="G3266" s="13">
        <v>18355.02</v>
      </c>
      <c r="H3266" s="12">
        <v>6</v>
      </c>
      <c r="I3266" s="13">
        <v>5160.84</v>
      </c>
      <c r="J3266" s="12" t="s">
        <v>41</v>
      </c>
      <c r="K3266" s="12">
        <v>2024</v>
      </c>
    </row>
    <row r="3267" spans="1:11" ht="16.5" customHeight="1" x14ac:dyDescent="0.3">
      <c r="A3267" s="14">
        <v>45427</v>
      </c>
      <c r="B3267" s="15" t="s">
        <v>178</v>
      </c>
      <c r="C3267" s="15" t="s">
        <v>12</v>
      </c>
      <c r="D3267" s="16" t="s">
        <v>28</v>
      </c>
      <c r="E3267" s="16" t="s">
        <v>29</v>
      </c>
      <c r="F3267" s="15" t="s">
        <v>201</v>
      </c>
      <c r="G3267" s="17">
        <v>100948.6</v>
      </c>
      <c r="H3267" s="16">
        <v>5</v>
      </c>
      <c r="I3267" s="17">
        <v>31000.1</v>
      </c>
      <c r="J3267" s="16" t="s">
        <v>31</v>
      </c>
      <c r="K3267" s="16">
        <v>2024</v>
      </c>
    </row>
    <row r="3268" spans="1:11" ht="16.5" customHeight="1" x14ac:dyDescent="0.3">
      <c r="A3268" s="10">
        <v>45476</v>
      </c>
      <c r="B3268" s="11" t="s">
        <v>86</v>
      </c>
      <c r="C3268" s="11" t="s">
        <v>18</v>
      </c>
      <c r="D3268" s="12" t="s">
        <v>48</v>
      </c>
      <c r="E3268" s="12" t="s">
        <v>62</v>
      </c>
      <c r="F3268" s="11" t="s">
        <v>110</v>
      </c>
      <c r="G3268" s="13">
        <v>7224.55</v>
      </c>
      <c r="H3268" s="12">
        <v>4</v>
      </c>
      <c r="I3268" s="13">
        <v>3084.11</v>
      </c>
      <c r="J3268" s="12" t="s">
        <v>82</v>
      </c>
      <c r="K3268" s="12">
        <v>2024</v>
      </c>
    </row>
    <row r="3269" spans="1:11" ht="16.5" customHeight="1" x14ac:dyDescent="0.3">
      <c r="A3269" s="14">
        <v>45684</v>
      </c>
      <c r="B3269" s="15" t="s">
        <v>22</v>
      </c>
      <c r="C3269" s="15" t="s">
        <v>18</v>
      </c>
      <c r="D3269" s="16" t="s">
        <v>48</v>
      </c>
      <c r="E3269" s="16" t="s">
        <v>107</v>
      </c>
      <c r="F3269" s="15" t="s">
        <v>175</v>
      </c>
      <c r="G3269" s="17">
        <v>19862.43</v>
      </c>
      <c r="H3269" s="16">
        <v>2</v>
      </c>
      <c r="I3269" s="17">
        <v>7134.43</v>
      </c>
      <c r="J3269" s="16" t="s">
        <v>170</v>
      </c>
      <c r="K3269" s="16">
        <v>2025</v>
      </c>
    </row>
    <row r="3270" spans="1:11" ht="16.5" customHeight="1" x14ac:dyDescent="0.3">
      <c r="A3270" s="10">
        <v>45450</v>
      </c>
      <c r="B3270" s="11" t="s">
        <v>79</v>
      </c>
      <c r="C3270" s="11" t="s">
        <v>93</v>
      </c>
      <c r="D3270" s="12" t="s">
        <v>13</v>
      </c>
      <c r="E3270" s="12" t="s">
        <v>44</v>
      </c>
      <c r="F3270" s="11" t="s">
        <v>72</v>
      </c>
      <c r="G3270" s="13">
        <v>6017.99</v>
      </c>
      <c r="H3270" s="12">
        <v>2</v>
      </c>
      <c r="I3270" s="13">
        <v>3337.34</v>
      </c>
      <c r="J3270" s="12" t="s">
        <v>26</v>
      </c>
      <c r="K3270" s="12">
        <v>2024</v>
      </c>
    </row>
    <row r="3271" spans="1:11" ht="16.5" customHeight="1" x14ac:dyDescent="0.3">
      <c r="A3271" s="14">
        <v>45383</v>
      </c>
      <c r="B3271" s="15" t="s">
        <v>42</v>
      </c>
      <c r="C3271" s="15" t="s">
        <v>111</v>
      </c>
      <c r="D3271" s="16" t="s">
        <v>48</v>
      </c>
      <c r="E3271" s="16" t="s">
        <v>107</v>
      </c>
      <c r="F3271" s="15" t="s">
        <v>175</v>
      </c>
      <c r="G3271" s="17">
        <v>7042.92</v>
      </c>
      <c r="H3271" s="16">
        <v>1</v>
      </c>
      <c r="I3271" s="17">
        <v>2366.42</v>
      </c>
      <c r="J3271" s="16" t="s">
        <v>105</v>
      </c>
      <c r="K3271" s="16">
        <v>2024</v>
      </c>
    </row>
    <row r="3272" spans="1:11" ht="16.5" customHeight="1" x14ac:dyDescent="0.3">
      <c r="A3272" s="10">
        <v>45562</v>
      </c>
      <c r="B3272" s="11" t="s">
        <v>64</v>
      </c>
      <c r="C3272" s="11" t="s">
        <v>18</v>
      </c>
      <c r="D3272" s="12" t="s">
        <v>13</v>
      </c>
      <c r="E3272" s="12" t="s">
        <v>44</v>
      </c>
      <c r="F3272" s="11" t="s">
        <v>45</v>
      </c>
      <c r="G3272" s="13">
        <v>3371.74</v>
      </c>
      <c r="H3272" s="12">
        <v>4</v>
      </c>
      <c r="I3272" s="13">
        <v>994.34</v>
      </c>
      <c r="J3272" s="12" t="s">
        <v>41</v>
      </c>
      <c r="K3272" s="12">
        <v>2024</v>
      </c>
    </row>
    <row r="3273" spans="1:11" ht="16.5" customHeight="1" x14ac:dyDescent="0.3">
      <c r="A3273" s="14">
        <v>45517</v>
      </c>
      <c r="B3273" s="15" t="s">
        <v>164</v>
      </c>
      <c r="C3273" s="15" t="s">
        <v>111</v>
      </c>
      <c r="D3273" s="16" t="s">
        <v>13</v>
      </c>
      <c r="E3273" s="16" t="s">
        <v>44</v>
      </c>
      <c r="F3273" s="15" t="s">
        <v>53</v>
      </c>
      <c r="G3273" s="17">
        <v>7337.84</v>
      </c>
      <c r="H3273" s="16">
        <v>4</v>
      </c>
      <c r="I3273" s="17">
        <v>2687.75</v>
      </c>
      <c r="J3273" s="16" t="s">
        <v>36</v>
      </c>
      <c r="K3273" s="16">
        <v>2024</v>
      </c>
    </row>
    <row r="3274" spans="1:11" ht="16.5" customHeight="1" x14ac:dyDescent="0.3">
      <c r="A3274" s="10">
        <v>45407</v>
      </c>
      <c r="B3274" s="11" t="s">
        <v>37</v>
      </c>
      <c r="C3274" s="11" t="s">
        <v>83</v>
      </c>
      <c r="D3274" s="12" t="s">
        <v>48</v>
      </c>
      <c r="E3274" s="12" t="s">
        <v>62</v>
      </c>
      <c r="F3274" s="11" t="s">
        <v>70</v>
      </c>
      <c r="G3274" s="13">
        <v>5938.26</v>
      </c>
      <c r="H3274" s="12">
        <v>2</v>
      </c>
      <c r="I3274" s="19">
        <v>-1606</v>
      </c>
      <c r="J3274" s="12" t="s">
        <v>105</v>
      </c>
      <c r="K3274" s="12">
        <v>2024</v>
      </c>
    </row>
    <row r="3275" spans="1:11" ht="16.5" customHeight="1" x14ac:dyDescent="0.3">
      <c r="A3275" s="14">
        <v>45461</v>
      </c>
      <c r="B3275" s="15" t="s">
        <v>27</v>
      </c>
      <c r="C3275" s="15" t="s">
        <v>52</v>
      </c>
      <c r="D3275" s="16" t="s">
        <v>13</v>
      </c>
      <c r="E3275" s="16" t="s">
        <v>44</v>
      </c>
      <c r="F3275" s="15" t="s">
        <v>66</v>
      </c>
      <c r="G3275" s="17">
        <v>3537.56</v>
      </c>
      <c r="H3275" s="16">
        <v>5</v>
      </c>
      <c r="I3275" s="17">
        <v>1659.15</v>
      </c>
      <c r="J3275" s="16" t="s">
        <v>26</v>
      </c>
      <c r="K3275" s="16">
        <v>2024</v>
      </c>
    </row>
    <row r="3276" spans="1:11" ht="16.5" customHeight="1" x14ac:dyDescent="0.3">
      <c r="A3276" s="10">
        <v>45559</v>
      </c>
      <c r="B3276" s="11" t="s">
        <v>54</v>
      </c>
      <c r="C3276" s="11" t="s">
        <v>99</v>
      </c>
      <c r="D3276" s="12" t="s">
        <v>48</v>
      </c>
      <c r="E3276" s="12" t="s">
        <v>107</v>
      </c>
      <c r="F3276" s="11" t="s">
        <v>108</v>
      </c>
      <c r="G3276" s="13">
        <v>3847.73</v>
      </c>
      <c r="H3276" s="12">
        <v>2</v>
      </c>
      <c r="I3276" s="13">
        <v>679.12</v>
      </c>
      <c r="J3276" s="12" t="s">
        <v>41</v>
      </c>
      <c r="K3276" s="12">
        <v>2024</v>
      </c>
    </row>
    <row r="3277" spans="1:11" ht="16.5" customHeight="1" x14ac:dyDescent="0.3">
      <c r="A3277" s="14">
        <v>45483</v>
      </c>
      <c r="B3277" s="15" t="s">
        <v>158</v>
      </c>
      <c r="C3277" s="15" t="s">
        <v>93</v>
      </c>
      <c r="D3277" s="16" t="s">
        <v>48</v>
      </c>
      <c r="E3277" s="16" t="s">
        <v>62</v>
      </c>
      <c r="F3277" s="15" t="s">
        <v>119</v>
      </c>
      <c r="G3277" s="17">
        <v>79340.62</v>
      </c>
      <c r="H3277" s="16">
        <v>4</v>
      </c>
      <c r="I3277" s="17">
        <v>20690.54</v>
      </c>
      <c r="J3277" s="16" t="s">
        <v>82</v>
      </c>
      <c r="K3277" s="16">
        <v>2024</v>
      </c>
    </row>
    <row r="3278" spans="1:11" ht="16.5" customHeight="1" x14ac:dyDescent="0.3">
      <c r="A3278" s="10">
        <v>45404</v>
      </c>
      <c r="B3278" s="11" t="s">
        <v>88</v>
      </c>
      <c r="C3278" s="11" t="s">
        <v>23</v>
      </c>
      <c r="D3278" s="12" t="s">
        <v>13</v>
      </c>
      <c r="E3278" s="12" t="s">
        <v>19</v>
      </c>
      <c r="F3278" s="11" t="s">
        <v>198</v>
      </c>
      <c r="G3278" s="13">
        <v>906.74</v>
      </c>
      <c r="H3278" s="12">
        <v>4</v>
      </c>
      <c r="I3278" s="13">
        <v>283.35000000000002</v>
      </c>
      <c r="J3278" s="12" t="s">
        <v>105</v>
      </c>
      <c r="K3278" s="12">
        <v>2024</v>
      </c>
    </row>
    <row r="3279" spans="1:11" ht="16.5" customHeight="1" x14ac:dyDescent="0.3">
      <c r="A3279" s="14">
        <v>45735</v>
      </c>
      <c r="B3279" s="15" t="s">
        <v>27</v>
      </c>
      <c r="C3279" s="15" t="s">
        <v>83</v>
      </c>
      <c r="D3279" s="16" t="s">
        <v>28</v>
      </c>
      <c r="E3279" s="16" t="s">
        <v>34</v>
      </c>
      <c r="F3279" s="15" t="s">
        <v>92</v>
      </c>
      <c r="G3279" s="17">
        <v>38555.61</v>
      </c>
      <c r="H3279" s="16">
        <v>7</v>
      </c>
      <c r="I3279" s="17">
        <v>11516.57</v>
      </c>
      <c r="J3279" s="16" t="s">
        <v>16</v>
      </c>
      <c r="K3279" s="16">
        <v>2025</v>
      </c>
    </row>
    <row r="3280" spans="1:11" ht="16.5" customHeight="1" x14ac:dyDescent="0.3">
      <c r="A3280" s="10">
        <v>45732</v>
      </c>
      <c r="B3280" s="11" t="s">
        <v>168</v>
      </c>
      <c r="C3280" s="11" t="s">
        <v>83</v>
      </c>
      <c r="D3280" s="12" t="s">
        <v>13</v>
      </c>
      <c r="E3280" s="12" t="s">
        <v>116</v>
      </c>
      <c r="F3280" s="11" t="s">
        <v>199</v>
      </c>
      <c r="G3280" s="13">
        <v>33664.89</v>
      </c>
      <c r="H3280" s="12">
        <v>8</v>
      </c>
      <c r="I3280" s="13">
        <v>10345.34</v>
      </c>
      <c r="J3280" s="12" t="s">
        <v>16</v>
      </c>
      <c r="K3280" s="12">
        <v>2025</v>
      </c>
    </row>
    <row r="3281" spans="1:11" ht="16.5" customHeight="1" x14ac:dyDescent="0.3">
      <c r="A3281" s="14">
        <v>45465</v>
      </c>
      <c r="B3281" s="15" t="s">
        <v>85</v>
      </c>
      <c r="C3281" s="15" t="s">
        <v>80</v>
      </c>
      <c r="D3281" s="16" t="s">
        <v>13</v>
      </c>
      <c r="E3281" s="16" t="s">
        <v>14</v>
      </c>
      <c r="F3281" s="15" t="s">
        <v>15</v>
      </c>
      <c r="G3281" s="17">
        <v>1285.57</v>
      </c>
      <c r="H3281" s="16">
        <v>4</v>
      </c>
      <c r="I3281" s="17">
        <v>582.71</v>
      </c>
      <c r="J3281" s="16" t="s">
        <v>26</v>
      </c>
      <c r="K3281" s="16">
        <v>2024</v>
      </c>
    </row>
    <row r="3282" spans="1:11" ht="16.5" customHeight="1" x14ac:dyDescent="0.3">
      <c r="A3282" s="10">
        <v>45716</v>
      </c>
      <c r="B3282" s="11" t="s">
        <v>120</v>
      </c>
      <c r="C3282" s="11" t="s">
        <v>52</v>
      </c>
      <c r="D3282" s="12" t="s">
        <v>13</v>
      </c>
      <c r="E3282" s="12" t="s">
        <v>44</v>
      </c>
      <c r="F3282" s="11" t="s">
        <v>135</v>
      </c>
      <c r="G3282" s="13">
        <v>1577.52</v>
      </c>
      <c r="H3282" s="12">
        <v>3</v>
      </c>
      <c r="I3282" s="13">
        <v>827.91</v>
      </c>
      <c r="J3282" s="12" t="s">
        <v>78</v>
      </c>
      <c r="K3282" s="12">
        <v>2025</v>
      </c>
    </row>
    <row r="3283" spans="1:11" ht="16.5" customHeight="1" x14ac:dyDescent="0.3">
      <c r="A3283" s="14">
        <v>45466</v>
      </c>
      <c r="B3283" s="15" t="s">
        <v>137</v>
      </c>
      <c r="C3283" s="15" t="s">
        <v>80</v>
      </c>
      <c r="D3283" s="16" t="s">
        <v>13</v>
      </c>
      <c r="E3283" s="16" t="s">
        <v>44</v>
      </c>
      <c r="F3283" s="15" t="s">
        <v>72</v>
      </c>
      <c r="G3283" s="17">
        <v>5007.6499999999996</v>
      </c>
      <c r="H3283" s="16">
        <v>2</v>
      </c>
      <c r="I3283" s="17">
        <v>1843.83</v>
      </c>
      <c r="J3283" s="16" t="s">
        <v>26</v>
      </c>
      <c r="K3283" s="16">
        <v>2024</v>
      </c>
    </row>
    <row r="3284" spans="1:11" ht="16.5" customHeight="1" x14ac:dyDescent="0.3">
      <c r="A3284" s="10">
        <v>45464</v>
      </c>
      <c r="B3284" s="11" t="s">
        <v>138</v>
      </c>
      <c r="C3284" s="11" t="s">
        <v>55</v>
      </c>
      <c r="D3284" s="12" t="s">
        <v>48</v>
      </c>
      <c r="E3284" s="12" t="s">
        <v>62</v>
      </c>
      <c r="F3284" s="11" t="s">
        <v>187</v>
      </c>
      <c r="G3284" s="13">
        <v>26251.14</v>
      </c>
      <c r="H3284" s="12">
        <v>2</v>
      </c>
      <c r="I3284" s="13">
        <v>7329.69</v>
      </c>
      <c r="J3284" s="12" t="s">
        <v>26</v>
      </c>
      <c r="K3284" s="12">
        <v>2024</v>
      </c>
    </row>
    <row r="3285" spans="1:11" ht="16.5" customHeight="1" x14ac:dyDescent="0.3">
      <c r="A3285" s="14">
        <v>45614</v>
      </c>
      <c r="B3285" s="15" t="s">
        <v>95</v>
      </c>
      <c r="C3285" s="15" t="s">
        <v>55</v>
      </c>
      <c r="D3285" s="16" t="s">
        <v>28</v>
      </c>
      <c r="E3285" s="16" t="s">
        <v>34</v>
      </c>
      <c r="F3285" s="15" t="s">
        <v>92</v>
      </c>
      <c r="G3285" s="17">
        <v>3561.37</v>
      </c>
      <c r="H3285" s="16">
        <v>2</v>
      </c>
      <c r="I3285" s="17">
        <v>1439.82</v>
      </c>
      <c r="J3285" s="16" t="s">
        <v>46</v>
      </c>
      <c r="K3285" s="16">
        <v>2024</v>
      </c>
    </row>
    <row r="3286" spans="1:11" ht="16.5" customHeight="1" x14ac:dyDescent="0.3">
      <c r="A3286" s="10">
        <v>45462</v>
      </c>
      <c r="B3286" s="11" t="s">
        <v>79</v>
      </c>
      <c r="C3286" s="11" t="s">
        <v>43</v>
      </c>
      <c r="D3286" s="12" t="s">
        <v>13</v>
      </c>
      <c r="E3286" s="12" t="s">
        <v>73</v>
      </c>
      <c r="F3286" s="11" t="s">
        <v>173</v>
      </c>
      <c r="G3286" s="13">
        <v>1186.53</v>
      </c>
      <c r="H3286" s="12">
        <v>1</v>
      </c>
      <c r="I3286" s="13">
        <v>323.67</v>
      </c>
      <c r="J3286" s="12" t="s">
        <v>26</v>
      </c>
      <c r="K3286" s="12">
        <v>2024</v>
      </c>
    </row>
    <row r="3287" spans="1:11" ht="16.5" customHeight="1" x14ac:dyDescent="0.3">
      <c r="A3287" s="14">
        <v>45659</v>
      </c>
      <c r="B3287" s="15" t="s">
        <v>79</v>
      </c>
      <c r="C3287" s="15" t="s">
        <v>12</v>
      </c>
      <c r="D3287" s="16" t="s">
        <v>48</v>
      </c>
      <c r="E3287" s="16" t="s">
        <v>62</v>
      </c>
      <c r="F3287" s="15" t="s">
        <v>70</v>
      </c>
      <c r="G3287" s="17">
        <v>28602.47</v>
      </c>
      <c r="H3287" s="16">
        <v>2</v>
      </c>
      <c r="I3287" s="17">
        <v>9487.9</v>
      </c>
      <c r="J3287" s="16" t="s">
        <v>170</v>
      </c>
      <c r="K3287" s="16">
        <v>2025</v>
      </c>
    </row>
    <row r="3288" spans="1:11" ht="16.5" customHeight="1" x14ac:dyDescent="0.3">
      <c r="A3288" s="10">
        <v>45706</v>
      </c>
      <c r="B3288" s="11" t="s">
        <v>42</v>
      </c>
      <c r="C3288" s="11" t="s">
        <v>18</v>
      </c>
      <c r="D3288" s="12" t="s">
        <v>48</v>
      </c>
      <c r="E3288" s="12" t="s">
        <v>62</v>
      </c>
      <c r="F3288" s="11" t="s">
        <v>63</v>
      </c>
      <c r="G3288" s="13">
        <v>8219.6299999999992</v>
      </c>
      <c r="H3288" s="12">
        <v>1</v>
      </c>
      <c r="I3288" s="13">
        <v>69.31</v>
      </c>
      <c r="J3288" s="12" t="s">
        <v>78</v>
      </c>
      <c r="K3288" s="12">
        <v>2025</v>
      </c>
    </row>
    <row r="3289" spans="1:11" ht="16.5" customHeight="1" x14ac:dyDescent="0.3">
      <c r="A3289" s="14">
        <v>45499</v>
      </c>
      <c r="B3289" s="15" t="s">
        <v>88</v>
      </c>
      <c r="C3289" s="15" t="s">
        <v>33</v>
      </c>
      <c r="D3289" s="16" t="s">
        <v>28</v>
      </c>
      <c r="E3289" s="16" t="s">
        <v>146</v>
      </c>
      <c r="F3289" s="15" t="s">
        <v>147</v>
      </c>
      <c r="G3289" s="17">
        <v>77645.84</v>
      </c>
      <c r="H3289" s="16">
        <v>5</v>
      </c>
      <c r="I3289" s="18">
        <v>-3594.02</v>
      </c>
      <c r="J3289" s="16" t="s">
        <v>82</v>
      </c>
      <c r="K3289" s="16">
        <v>2024</v>
      </c>
    </row>
    <row r="3290" spans="1:11" ht="16.5" customHeight="1" x14ac:dyDescent="0.3">
      <c r="A3290" s="10">
        <v>45665</v>
      </c>
      <c r="B3290" s="11" t="s">
        <v>178</v>
      </c>
      <c r="C3290" s="11" t="s">
        <v>12</v>
      </c>
      <c r="D3290" s="12" t="s">
        <v>13</v>
      </c>
      <c r="E3290" s="12" t="s">
        <v>73</v>
      </c>
      <c r="F3290" s="11" t="s">
        <v>167</v>
      </c>
      <c r="G3290" s="13">
        <v>45528.28</v>
      </c>
      <c r="H3290" s="12">
        <v>5</v>
      </c>
      <c r="I3290" s="13">
        <v>2368.4899999999998</v>
      </c>
      <c r="J3290" s="12" t="s">
        <v>170</v>
      </c>
      <c r="K3290" s="12">
        <v>2025</v>
      </c>
    </row>
    <row r="3291" spans="1:11" ht="16.5" customHeight="1" x14ac:dyDescent="0.3">
      <c r="A3291" s="14">
        <v>45419</v>
      </c>
      <c r="B3291" s="15" t="s">
        <v>37</v>
      </c>
      <c r="C3291" s="15" t="s">
        <v>43</v>
      </c>
      <c r="D3291" s="16" t="s">
        <v>48</v>
      </c>
      <c r="E3291" s="16" t="s">
        <v>49</v>
      </c>
      <c r="F3291" s="15" t="s">
        <v>68</v>
      </c>
      <c r="G3291" s="17">
        <v>57331.040000000001</v>
      </c>
      <c r="H3291" s="16">
        <v>1</v>
      </c>
      <c r="I3291" s="17">
        <v>4448.41</v>
      </c>
      <c r="J3291" s="16" t="s">
        <v>31</v>
      </c>
      <c r="K3291" s="16">
        <v>2024</v>
      </c>
    </row>
    <row r="3292" spans="1:11" ht="16.5" customHeight="1" x14ac:dyDescent="0.3">
      <c r="A3292" s="10">
        <v>45487</v>
      </c>
      <c r="B3292" s="11" t="s">
        <v>103</v>
      </c>
      <c r="C3292" s="11" t="s">
        <v>59</v>
      </c>
      <c r="D3292" s="12" t="s">
        <v>13</v>
      </c>
      <c r="E3292" s="12" t="s">
        <v>19</v>
      </c>
      <c r="F3292" s="11" t="s">
        <v>128</v>
      </c>
      <c r="G3292" s="13">
        <v>3402.71</v>
      </c>
      <c r="H3292" s="12">
        <v>7</v>
      </c>
      <c r="I3292" s="13">
        <v>917.16</v>
      </c>
      <c r="J3292" s="12" t="s">
        <v>82</v>
      </c>
      <c r="K3292" s="12">
        <v>2024</v>
      </c>
    </row>
    <row r="3293" spans="1:11" ht="16.5" customHeight="1" x14ac:dyDescent="0.3">
      <c r="A3293" s="14">
        <v>45599</v>
      </c>
      <c r="B3293" s="15" t="s">
        <v>183</v>
      </c>
      <c r="C3293" s="15" t="s">
        <v>153</v>
      </c>
      <c r="D3293" s="16" t="s">
        <v>48</v>
      </c>
      <c r="E3293" s="16" t="s">
        <v>140</v>
      </c>
      <c r="F3293" s="15" t="s">
        <v>143</v>
      </c>
      <c r="G3293" s="17">
        <v>4462.5</v>
      </c>
      <c r="H3293" s="16">
        <v>2</v>
      </c>
      <c r="I3293" s="18">
        <v>-294.45</v>
      </c>
      <c r="J3293" s="16" t="s">
        <v>46</v>
      </c>
      <c r="K3293" s="16">
        <v>2024</v>
      </c>
    </row>
    <row r="3294" spans="1:11" ht="16.5" customHeight="1" x14ac:dyDescent="0.3">
      <c r="A3294" s="10">
        <v>45387</v>
      </c>
      <c r="B3294" s="11" t="s">
        <v>165</v>
      </c>
      <c r="C3294" s="11" t="s">
        <v>33</v>
      </c>
      <c r="D3294" s="12" t="s">
        <v>28</v>
      </c>
      <c r="E3294" s="12" t="s">
        <v>29</v>
      </c>
      <c r="F3294" s="11" t="s">
        <v>171</v>
      </c>
      <c r="G3294" s="13">
        <v>33167.81</v>
      </c>
      <c r="H3294" s="12">
        <v>6</v>
      </c>
      <c r="I3294" s="19">
        <v>-2983.2</v>
      </c>
      <c r="J3294" s="12" t="s">
        <v>105</v>
      </c>
      <c r="K3294" s="12">
        <v>2024</v>
      </c>
    </row>
    <row r="3295" spans="1:11" ht="16.5" customHeight="1" x14ac:dyDescent="0.3">
      <c r="A3295" s="14">
        <v>45741</v>
      </c>
      <c r="B3295" s="15" t="s">
        <v>124</v>
      </c>
      <c r="C3295" s="15" t="s">
        <v>55</v>
      </c>
      <c r="D3295" s="16" t="s">
        <v>28</v>
      </c>
      <c r="E3295" s="16" t="s">
        <v>29</v>
      </c>
      <c r="F3295" s="15" t="s">
        <v>89</v>
      </c>
      <c r="G3295" s="17">
        <v>84033.21</v>
      </c>
      <c r="H3295" s="16">
        <v>8</v>
      </c>
      <c r="I3295" s="17">
        <v>19491.71</v>
      </c>
      <c r="J3295" s="16" t="s">
        <v>16</v>
      </c>
      <c r="K3295" s="16">
        <v>2025</v>
      </c>
    </row>
    <row r="3296" spans="1:11" ht="16.5" customHeight="1" x14ac:dyDescent="0.3">
      <c r="A3296" s="10">
        <v>45622</v>
      </c>
      <c r="B3296" s="11" t="s">
        <v>17</v>
      </c>
      <c r="C3296" s="11" t="s">
        <v>47</v>
      </c>
      <c r="D3296" s="12" t="s">
        <v>13</v>
      </c>
      <c r="E3296" s="12" t="s">
        <v>24</v>
      </c>
      <c r="F3296" s="11" t="s">
        <v>100</v>
      </c>
      <c r="G3296" s="13">
        <v>1155.73</v>
      </c>
      <c r="H3296" s="12">
        <v>2</v>
      </c>
      <c r="I3296" s="13">
        <v>345.52</v>
      </c>
      <c r="J3296" s="12" t="s">
        <v>46</v>
      </c>
      <c r="K3296" s="12">
        <v>2024</v>
      </c>
    </row>
    <row r="3297" spans="1:11" ht="16.5" customHeight="1" x14ac:dyDescent="0.3">
      <c r="A3297" s="14">
        <v>45604</v>
      </c>
      <c r="B3297" s="15" t="s">
        <v>27</v>
      </c>
      <c r="C3297" s="15" t="s">
        <v>59</v>
      </c>
      <c r="D3297" s="16" t="s">
        <v>13</v>
      </c>
      <c r="E3297" s="16" t="s">
        <v>44</v>
      </c>
      <c r="F3297" s="15" t="s">
        <v>53</v>
      </c>
      <c r="G3297" s="17">
        <v>5311.72</v>
      </c>
      <c r="H3297" s="16">
        <v>6</v>
      </c>
      <c r="I3297" s="17">
        <v>2733.31</v>
      </c>
      <c r="J3297" s="16" t="s">
        <v>46</v>
      </c>
      <c r="K3297" s="16">
        <v>2024</v>
      </c>
    </row>
    <row r="3298" spans="1:11" ht="16.5" customHeight="1" x14ac:dyDescent="0.3">
      <c r="A3298" s="10">
        <v>45536</v>
      </c>
      <c r="B3298" s="11" t="s">
        <v>132</v>
      </c>
      <c r="C3298" s="11" t="s">
        <v>33</v>
      </c>
      <c r="D3298" s="12" t="s">
        <v>13</v>
      </c>
      <c r="E3298" s="12" t="s">
        <v>73</v>
      </c>
      <c r="F3298" s="11" t="s">
        <v>87</v>
      </c>
      <c r="G3298" s="13">
        <v>41959.040000000001</v>
      </c>
      <c r="H3298" s="12">
        <v>7</v>
      </c>
      <c r="I3298" s="13">
        <v>1811</v>
      </c>
      <c r="J3298" s="12" t="s">
        <v>41</v>
      </c>
      <c r="K3298" s="12">
        <v>2024</v>
      </c>
    </row>
    <row r="3299" spans="1:11" ht="16.5" customHeight="1" x14ac:dyDescent="0.3">
      <c r="A3299" s="14">
        <v>45700</v>
      </c>
      <c r="B3299" s="15" t="s">
        <v>85</v>
      </c>
      <c r="C3299" s="15" t="s">
        <v>121</v>
      </c>
      <c r="D3299" s="16" t="s">
        <v>13</v>
      </c>
      <c r="E3299" s="16" t="s">
        <v>14</v>
      </c>
      <c r="F3299" s="15" t="s">
        <v>129</v>
      </c>
      <c r="G3299" s="17">
        <v>773.03</v>
      </c>
      <c r="H3299" s="16">
        <v>4</v>
      </c>
      <c r="I3299" s="17">
        <v>13.1</v>
      </c>
      <c r="J3299" s="16" t="s">
        <v>78</v>
      </c>
      <c r="K3299" s="16">
        <v>2025</v>
      </c>
    </row>
    <row r="3300" spans="1:11" ht="16.5" customHeight="1" x14ac:dyDescent="0.3">
      <c r="A3300" s="10">
        <v>45551</v>
      </c>
      <c r="B3300" s="11" t="s">
        <v>115</v>
      </c>
      <c r="C3300" s="11" t="s">
        <v>40</v>
      </c>
      <c r="D3300" s="12" t="s">
        <v>13</v>
      </c>
      <c r="E3300" s="12" t="s">
        <v>44</v>
      </c>
      <c r="F3300" s="11" t="s">
        <v>53</v>
      </c>
      <c r="G3300" s="13">
        <v>642.79999999999995</v>
      </c>
      <c r="H3300" s="12">
        <v>2</v>
      </c>
      <c r="I3300" s="13">
        <v>235.74</v>
      </c>
      <c r="J3300" s="12" t="s">
        <v>41</v>
      </c>
      <c r="K3300" s="12">
        <v>2024</v>
      </c>
    </row>
    <row r="3301" spans="1:11" ht="16.5" customHeight="1" x14ac:dyDescent="0.3">
      <c r="A3301" s="14">
        <v>45549</v>
      </c>
      <c r="B3301" s="15" t="s">
        <v>103</v>
      </c>
      <c r="C3301" s="15" t="s">
        <v>99</v>
      </c>
      <c r="D3301" s="16" t="s">
        <v>13</v>
      </c>
      <c r="E3301" s="16" t="s">
        <v>73</v>
      </c>
      <c r="F3301" s="15" t="s">
        <v>173</v>
      </c>
      <c r="G3301" s="17">
        <v>68434.23</v>
      </c>
      <c r="H3301" s="16">
        <v>4</v>
      </c>
      <c r="I3301" s="17">
        <v>13519.7</v>
      </c>
      <c r="J3301" s="16" t="s">
        <v>41</v>
      </c>
      <c r="K3301" s="16">
        <v>2024</v>
      </c>
    </row>
    <row r="3302" spans="1:11" ht="16.5" customHeight="1" x14ac:dyDescent="0.3">
      <c r="A3302" s="10">
        <v>45385</v>
      </c>
      <c r="B3302" s="11" t="s">
        <v>158</v>
      </c>
      <c r="C3302" s="11" t="s">
        <v>59</v>
      </c>
      <c r="D3302" s="12" t="s">
        <v>13</v>
      </c>
      <c r="E3302" s="12" t="s">
        <v>19</v>
      </c>
      <c r="F3302" s="11" t="s">
        <v>152</v>
      </c>
      <c r="G3302" s="13">
        <v>952.91</v>
      </c>
      <c r="H3302" s="12">
        <v>3</v>
      </c>
      <c r="I3302" s="13">
        <v>378.26</v>
      </c>
      <c r="J3302" s="12" t="s">
        <v>105</v>
      </c>
      <c r="K3302" s="12">
        <v>2024</v>
      </c>
    </row>
    <row r="3303" spans="1:11" ht="16.5" customHeight="1" x14ac:dyDescent="0.3">
      <c r="A3303" s="14">
        <v>45633</v>
      </c>
      <c r="B3303" s="15" t="s">
        <v>27</v>
      </c>
      <c r="C3303" s="15" t="s">
        <v>43</v>
      </c>
      <c r="D3303" s="16" t="s">
        <v>28</v>
      </c>
      <c r="E3303" s="16" t="s">
        <v>60</v>
      </c>
      <c r="F3303" s="15" t="s">
        <v>169</v>
      </c>
      <c r="G3303" s="17">
        <v>98989.86</v>
      </c>
      <c r="H3303" s="16">
        <v>6</v>
      </c>
      <c r="I3303" s="17">
        <v>15248.47</v>
      </c>
      <c r="J3303" s="16" t="s">
        <v>21</v>
      </c>
      <c r="K3303" s="16">
        <v>2024</v>
      </c>
    </row>
    <row r="3304" spans="1:11" ht="16.5" customHeight="1" x14ac:dyDescent="0.3">
      <c r="A3304" s="10">
        <v>45622</v>
      </c>
      <c r="B3304" s="11" t="s">
        <v>165</v>
      </c>
      <c r="C3304" s="11" t="s">
        <v>80</v>
      </c>
      <c r="D3304" s="12" t="s">
        <v>13</v>
      </c>
      <c r="E3304" s="12" t="s">
        <v>14</v>
      </c>
      <c r="F3304" s="11" t="s">
        <v>129</v>
      </c>
      <c r="G3304" s="13">
        <v>3715.72</v>
      </c>
      <c r="H3304" s="12">
        <v>14</v>
      </c>
      <c r="I3304" s="13">
        <v>1758.73</v>
      </c>
      <c r="J3304" s="12" t="s">
        <v>46</v>
      </c>
      <c r="K3304" s="12">
        <v>2024</v>
      </c>
    </row>
    <row r="3305" spans="1:11" ht="16.5" customHeight="1" x14ac:dyDescent="0.3">
      <c r="A3305" s="14">
        <v>45724</v>
      </c>
      <c r="B3305" s="15" t="s">
        <v>122</v>
      </c>
      <c r="C3305" s="15" t="s">
        <v>52</v>
      </c>
      <c r="D3305" s="16" t="s">
        <v>48</v>
      </c>
      <c r="E3305" s="16" t="s">
        <v>62</v>
      </c>
      <c r="F3305" s="15" t="s">
        <v>63</v>
      </c>
      <c r="G3305" s="17">
        <v>86927.59</v>
      </c>
      <c r="H3305" s="16">
        <v>8</v>
      </c>
      <c r="I3305" s="17">
        <v>6265.94</v>
      </c>
      <c r="J3305" s="16" t="s">
        <v>16</v>
      </c>
      <c r="K3305" s="16">
        <v>2025</v>
      </c>
    </row>
    <row r="3306" spans="1:11" ht="16.5" customHeight="1" x14ac:dyDescent="0.3">
      <c r="A3306" s="10">
        <v>45702</v>
      </c>
      <c r="B3306" s="11" t="s">
        <v>120</v>
      </c>
      <c r="C3306" s="11" t="s">
        <v>121</v>
      </c>
      <c r="D3306" s="12" t="s">
        <v>13</v>
      </c>
      <c r="E3306" s="12" t="s">
        <v>44</v>
      </c>
      <c r="F3306" s="11" t="s">
        <v>45</v>
      </c>
      <c r="G3306" s="13">
        <v>25039.37</v>
      </c>
      <c r="H3306" s="12">
        <v>10</v>
      </c>
      <c r="I3306" s="13">
        <v>11360.47</v>
      </c>
      <c r="J3306" s="12" t="s">
        <v>78</v>
      </c>
      <c r="K3306" s="12">
        <v>2025</v>
      </c>
    </row>
    <row r="3307" spans="1:11" ht="16.5" customHeight="1" x14ac:dyDescent="0.3">
      <c r="A3307" s="14">
        <v>45543</v>
      </c>
      <c r="B3307" s="15" t="s">
        <v>67</v>
      </c>
      <c r="C3307" s="15" t="s">
        <v>12</v>
      </c>
      <c r="D3307" s="16" t="s">
        <v>13</v>
      </c>
      <c r="E3307" s="16" t="s">
        <v>24</v>
      </c>
      <c r="F3307" s="15" t="s">
        <v>125</v>
      </c>
      <c r="G3307" s="17">
        <v>756.51</v>
      </c>
      <c r="H3307" s="16">
        <v>1</v>
      </c>
      <c r="I3307" s="18">
        <v>-1126.8399999999999</v>
      </c>
      <c r="J3307" s="16" t="s">
        <v>41</v>
      </c>
      <c r="K3307" s="16">
        <v>2024</v>
      </c>
    </row>
    <row r="3308" spans="1:11" ht="16.5" customHeight="1" x14ac:dyDescent="0.3">
      <c r="A3308" s="10">
        <v>45386</v>
      </c>
      <c r="B3308" s="11" t="s">
        <v>79</v>
      </c>
      <c r="C3308" s="11" t="s">
        <v>65</v>
      </c>
      <c r="D3308" s="12" t="s">
        <v>13</v>
      </c>
      <c r="E3308" s="12" t="s">
        <v>73</v>
      </c>
      <c r="F3308" s="11" t="s">
        <v>127</v>
      </c>
      <c r="G3308" s="13">
        <v>38202.550000000003</v>
      </c>
      <c r="H3308" s="12">
        <v>9</v>
      </c>
      <c r="I3308" s="13">
        <v>9699.56</v>
      </c>
      <c r="J3308" s="12" t="s">
        <v>105</v>
      </c>
      <c r="K3308" s="12">
        <v>2024</v>
      </c>
    </row>
    <row r="3309" spans="1:11" ht="16.5" customHeight="1" x14ac:dyDescent="0.3">
      <c r="A3309" s="14">
        <v>45646</v>
      </c>
      <c r="B3309" s="15" t="s">
        <v>58</v>
      </c>
      <c r="C3309" s="15" t="s">
        <v>18</v>
      </c>
      <c r="D3309" s="16" t="s">
        <v>13</v>
      </c>
      <c r="E3309" s="16" t="s">
        <v>116</v>
      </c>
      <c r="F3309" s="15" t="s">
        <v>191</v>
      </c>
      <c r="G3309" s="17">
        <v>18162.669999999998</v>
      </c>
      <c r="H3309" s="16">
        <v>4</v>
      </c>
      <c r="I3309" s="17">
        <v>6330.49</v>
      </c>
      <c r="J3309" s="16" t="s">
        <v>21</v>
      </c>
      <c r="K3309" s="16">
        <v>2024</v>
      </c>
    </row>
    <row r="3310" spans="1:11" ht="16.5" customHeight="1" x14ac:dyDescent="0.3">
      <c r="A3310" s="10">
        <v>45430</v>
      </c>
      <c r="B3310" s="11" t="s">
        <v>69</v>
      </c>
      <c r="C3310" s="11" t="s">
        <v>18</v>
      </c>
      <c r="D3310" s="12" t="s">
        <v>13</v>
      </c>
      <c r="E3310" s="12" t="s">
        <v>19</v>
      </c>
      <c r="F3310" s="11" t="s">
        <v>174</v>
      </c>
      <c r="G3310" s="13">
        <v>1345.91</v>
      </c>
      <c r="H3310" s="12">
        <v>2</v>
      </c>
      <c r="I3310" s="13">
        <v>339.92</v>
      </c>
      <c r="J3310" s="12" t="s">
        <v>31</v>
      </c>
      <c r="K3310" s="12">
        <v>2024</v>
      </c>
    </row>
    <row r="3311" spans="1:11" ht="16.5" customHeight="1" x14ac:dyDescent="0.3">
      <c r="A3311" s="14">
        <v>45679</v>
      </c>
      <c r="B3311" s="15" t="s">
        <v>86</v>
      </c>
      <c r="C3311" s="15" t="s">
        <v>33</v>
      </c>
      <c r="D3311" s="16" t="s">
        <v>13</v>
      </c>
      <c r="E3311" s="16" t="s">
        <v>19</v>
      </c>
      <c r="F3311" s="15" t="s">
        <v>20</v>
      </c>
      <c r="G3311" s="17">
        <v>1043.57</v>
      </c>
      <c r="H3311" s="16">
        <v>6</v>
      </c>
      <c r="I3311" s="17">
        <v>315.14</v>
      </c>
      <c r="J3311" s="16" t="s">
        <v>170</v>
      </c>
      <c r="K3311" s="16">
        <v>2025</v>
      </c>
    </row>
    <row r="3312" spans="1:11" ht="16.5" customHeight="1" x14ac:dyDescent="0.3">
      <c r="A3312" s="10">
        <v>45386</v>
      </c>
      <c r="B3312" s="11" t="s">
        <v>120</v>
      </c>
      <c r="C3312" s="11" t="s">
        <v>153</v>
      </c>
      <c r="D3312" s="12" t="s">
        <v>13</v>
      </c>
      <c r="E3312" s="12" t="s">
        <v>56</v>
      </c>
      <c r="F3312" s="11" t="s">
        <v>130</v>
      </c>
      <c r="G3312" s="13">
        <v>15204.76</v>
      </c>
      <c r="H3312" s="12">
        <v>2</v>
      </c>
      <c r="I3312" s="13">
        <v>5766.55</v>
      </c>
      <c r="J3312" s="12" t="s">
        <v>105</v>
      </c>
      <c r="K3312" s="12">
        <v>2024</v>
      </c>
    </row>
    <row r="3313" spans="1:11" ht="16.5" customHeight="1" x14ac:dyDescent="0.3">
      <c r="A3313" s="14">
        <v>45744</v>
      </c>
      <c r="B3313" s="15" t="s">
        <v>51</v>
      </c>
      <c r="C3313" s="15" t="s">
        <v>33</v>
      </c>
      <c r="D3313" s="16" t="s">
        <v>13</v>
      </c>
      <c r="E3313" s="16" t="s">
        <v>44</v>
      </c>
      <c r="F3313" s="15" t="s">
        <v>45</v>
      </c>
      <c r="G3313" s="17">
        <v>3497.35</v>
      </c>
      <c r="H3313" s="16">
        <v>7</v>
      </c>
      <c r="I3313" s="17">
        <v>1302.6600000000001</v>
      </c>
      <c r="J3313" s="16" t="s">
        <v>16</v>
      </c>
      <c r="K3313" s="16">
        <v>2025</v>
      </c>
    </row>
    <row r="3314" spans="1:11" ht="16.5" customHeight="1" x14ac:dyDescent="0.3">
      <c r="A3314" s="10">
        <v>45605</v>
      </c>
      <c r="B3314" s="11" t="s">
        <v>27</v>
      </c>
      <c r="C3314" s="11" t="s">
        <v>59</v>
      </c>
      <c r="D3314" s="12" t="s">
        <v>28</v>
      </c>
      <c r="E3314" s="12" t="s">
        <v>146</v>
      </c>
      <c r="F3314" s="11" t="s">
        <v>202</v>
      </c>
      <c r="G3314" s="13">
        <v>35162.720000000001</v>
      </c>
      <c r="H3314" s="12">
        <v>3</v>
      </c>
      <c r="I3314" s="19">
        <v>-5580.12</v>
      </c>
      <c r="J3314" s="12" t="s">
        <v>46</v>
      </c>
      <c r="K3314" s="12">
        <v>2024</v>
      </c>
    </row>
    <row r="3315" spans="1:11" ht="16.5" customHeight="1" x14ac:dyDescent="0.3">
      <c r="A3315" s="14">
        <v>45454</v>
      </c>
      <c r="B3315" s="15" t="s">
        <v>90</v>
      </c>
      <c r="C3315" s="15" t="s">
        <v>121</v>
      </c>
      <c r="D3315" s="16" t="s">
        <v>13</v>
      </c>
      <c r="E3315" s="16" t="s">
        <v>24</v>
      </c>
      <c r="F3315" s="15" t="s">
        <v>100</v>
      </c>
      <c r="G3315" s="17">
        <v>2656.76</v>
      </c>
      <c r="H3315" s="16">
        <v>2</v>
      </c>
      <c r="I3315" s="17">
        <v>1097.98</v>
      </c>
      <c r="J3315" s="16" t="s">
        <v>26</v>
      </c>
      <c r="K3315" s="16">
        <v>2024</v>
      </c>
    </row>
    <row r="3316" spans="1:11" ht="16.5" customHeight="1" x14ac:dyDescent="0.3">
      <c r="A3316" s="10">
        <v>45488</v>
      </c>
      <c r="B3316" s="11" t="s">
        <v>90</v>
      </c>
      <c r="C3316" s="11" t="s">
        <v>121</v>
      </c>
      <c r="D3316" s="12" t="s">
        <v>13</v>
      </c>
      <c r="E3316" s="12" t="s">
        <v>44</v>
      </c>
      <c r="F3316" s="11" t="s">
        <v>156</v>
      </c>
      <c r="G3316" s="13">
        <v>851.15</v>
      </c>
      <c r="H3316" s="12">
        <v>2</v>
      </c>
      <c r="I3316" s="13">
        <v>301.19</v>
      </c>
      <c r="J3316" s="12" t="s">
        <v>82</v>
      </c>
      <c r="K3316" s="12">
        <v>2024</v>
      </c>
    </row>
    <row r="3317" spans="1:11" ht="16.5" customHeight="1" x14ac:dyDescent="0.3">
      <c r="A3317" s="14">
        <v>45510</v>
      </c>
      <c r="B3317" s="15" t="s">
        <v>79</v>
      </c>
      <c r="C3317" s="15" t="s">
        <v>111</v>
      </c>
      <c r="D3317" s="16" t="s">
        <v>13</v>
      </c>
      <c r="E3317" s="16" t="s">
        <v>73</v>
      </c>
      <c r="F3317" s="15" t="s">
        <v>109</v>
      </c>
      <c r="G3317" s="17">
        <v>2065.86</v>
      </c>
      <c r="H3317" s="16">
        <v>2</v>
      </c>
      <c r="I3317" s="17">
        <v>559.1</v>
      </c>
      <c r="J3317" s="16" t="s">
        <v>36</v>
      </c>
      <c r="K3317" s="16">
        <v>2024</v>
      </c>
    </row>
    <row r="3318" spans="1:11" ht="16.5" customHeight="1" x14ac:dyDescent="0.3">
      <c r="A3318" s="10">
        <v>45697</v>
      </c>
      <c r="B3318" s="11" t="s">
        <v>106</v>
      </c>
      <c r="C3318" s="11" t="s">
        <v>52</v>
      </c>
      <c r="D3318" s="12" t="s">
        <v>13</v>
      </c>
      <c r="E3318" s="12" t="s">
        <v>44</v>
      </c>
      <c r="F3318" s="11" t="s">
        <v>156</v>
      </c>
      <c r="G3318" s="13">
        <v>743.12</v>
      </c>
      <c r="H3318" s="12">
        <v>2</v>
      </c>
      <c r="I3318" s="13">
        <v>315.23</v>
      </c>
      <c r="J3318" s="12" t="s">
        <v>78</v>
      </c>
      <c r="K3318" s="12">
        <v>2025</v>
      </c>
    </row>
    <row r="3319" spans="1:11" ht="16.5" customHeight="1" x14ac:dyDescent="0.3">
      <c r="A3319" s="14">
        <v>45424</v>
      </c>
      <c r="B3319" s="15" t="s">
        <v>42</v>
      </c>
      <c r="C3319" s="15" t="s">
        <v>40</v>
      </c>
      <c r="D3319" s="16" t="s">
        <v>13</v>
      </c>
      <c r="E3319" s="16" t="s">
        <v>73</v>
      </c>
      <c r="F3319" s="15" t="s">
        <v>173</v>
      </c>
      <c r="G3319" s="17">
        <v>6154.2</v>
      </c>
      <c r="H3319" s="16">
        <v>2</v>
      </c>
      <c r="I3319" s="18">
        <v>-1401.29</v>
      </c>
      <c r="J3319" s="16" t="s">
        <v>31</v>
      </c>
      <c r="K3319" s="16">
        <v>2024</v>
      </c>
    </row>
    <row r="3320" spans="1:11" ht="16.5" customHeight="1" x14ac:dyDescent="0.3">
      <c r="A3320" s="10">
        <v>45551</v>
      </c>
      <c r="B3320" s="11" t="s">
        <v>124</v>
      </c>
      <c r="C3320" s="11" t="s">
        <v>40</v>
      </c>
      <c r="D3320" s="12" t="s">
        <v>13</v>
      </c>
      <c r="E3320" s="12" t="s">
        <v>24</v>
      </c>
      <c r="F3320" s="11" t="s">
        <v>100</v>
      </c>
      <c r="G3320" s="13">
        <v>983.06</v>
      </c>
      <c r="H3320" s="12">
        <v>10</v>
      </c>
      <c r="I3320" s="13">
        <v>407.56</v>
      </c>
      <c r="J3320" s="12" t="s">
        <v>41</v>
      </c>
      <c r="K3320" s="12">
        <v>2024</v>
      </c>
    </row>
    <row r="3321" spans="1:11" ht="16.5" customHeight="1" x14ac:dyDescent="0.3">
      <c r="A3321" s="14">
        <v>45607</v>
      </c>
      <c r="B3321" s="15" t="s">
        <v>37</v>
      </c>
      <c r="C3321" s="15" t="s">
        <v>93</v>
      </c>
      <c r="D3321" s="16" t="s">
        <v>28</v>
      </c>
      <c r="E3321" s="16" t="s">
        <v>29</v>
      </c>
      <c r="F3321" s="15" t="s">
        <v>171</v>
      </c>
      <c r="G3321" s="17">
        <v>16809.63</v>
      </c>
      <c r="H3321" s="16">
        <v>1</v>
      </c>
      <c r="I3321" s="17">
        <v>1425.06</v>
      </c>
      <c r="J3321" s="16" t="s">
        <v>46</v>
      </c>
      <c r="K3321" s="16">
        <v>2024</v>
      </c>
    </row>
    <row r="3322" spans="1:11" ht="16.5" customHeight="1" x14ac:dyDescent="0.3">
      <c r="A3322" s="10">
        <v>45591</v>
      </c>
      <c r="B3322" s="11" t="s">
        <v>132</v>
      </c>
      <c r="C3322" s="11" t="s">
        <v>111</v>
      </c>
      <c r="D3322" s="12" t="s">
        <v>28</v>
      </c>
      <c r="E3322" s="12" t="s">
        <v>34</v>
      </c>
      <c r="F3322" s="11" t="s">
        <v>145</v>
      </c>
      <c r="G3322" s="13">
        <v>7749.78</v>
      </c>
      <c r="H3322" s="12">
        <v>3</v>
      </c>
      <c r="I3322" s="13">
        <v>354.99</v>
      </c>
      <c r="J3322" s="12" t="s">
        <v>96</v>
      </c>
      <c r="K3322" s="12">
        <v>2024</v>
      </c>
    </row>
    <row r="3323" spans="1:11" ht="16.5" customHeight="1" x14ac:dyDescent="0.3">
      <c r="A3323" s="14">
        <v>45490</v>
      </c>
      <c r="B3323" s="15" t="s">
        <v>95</v>
      </c>
      <c r="C3323" s="15" t="s">
        <v>80</v>
      </c>
      <c r="D3323" s="16" t="s">
        <v>13</v>
      </c>
      <c r="E3323" s="16" t="s">
        <v>44</v>
      </c>
      <c r="F3323" s="15" t="s">
        <v>45</v>
      </c>
      <c r="G3323" s="17">
        <v>2754.98</v>
      </c>
      <c r="H3323" s="16">
        <v>5</v>
      </c>
      <c r="I3323" s="17">
        <v>1188.1600000000001</v>
      </c>
      <c r="J3323" s="16" t="s">
        <v>82</v>
      </c>
      <c r="K3323" s="16">
        <v>2024</v>
      </c>
    </row>
    <row r="3324" spans="1:11" ht="16.5" customHeight="1" x14ac:dyDescent="0.3">
      <c r="A3324" s="10">
        <v>45613</v>
      </c>
      <c r="B3324" s="11" t="s">
        <v>64</v>
      </c>
      <c r="C3324" s="11" t="s">
        <v>43</v>
      </c>
      <c r="D3324" s="12" t="s">
        <v>13</v>
      </c>
      <c r="E3324" s="12" t="s">
        <v>24</v>
      </c>
      <c r="F3324" s="11" t="s">
        <v>25</v>
      </c>
      <c r="G3324" s="13">
        <v>5270.63</v>
      </c>
      <c r="H3324" s="12">
        <v>2</v>
      </c>
      <c r="I3324" s="13">
        <v>1400.62</v>
      </c>
      <c r="J3324" s="12" t="s">
        <v>46</v>
      </c>
      <c r="K3324" s="12">
        <v>2024</v>
      </c>
    </row>
    <row r="3325" spans="1:11" ht="16.5" customHeight="1" x14ac:dyDescent="0.3">
      <c r="A3325" s="14">
        <v>45488</v>
      </c>
      <c r="B3325" s="15" t="s">
        <v>138</v>
      </c>
      <c r="C3325" s="15" t="s">
        <v>111</v>
      </c>
      <c r="D3325" s="16" t="s">
        <v>13</v>
      </c>
      <c r="E3325" s="16" t="s">
        <v>73</v>
      </c>
      <c r="F3325" s="15" t="s">
        <v>173</v>
      </c>
      <c r="G3325" s="17">
        <v>3071.6</v>
      </c>
      <c r="H3325" s="16">
        <v>2</v>
      </c>
      <c r="I3325" s="17">
        <v>306.72000000000003</v>
      </c>
      <c r="J3325" s="16" t="s">
        <v>82</v>
      </c>
      <c r="K3325" s="16">
        <v>2024</v>
      </c>
    </row>
    <row r="3326" spans="1:11" ht="16.5" customHeight="1" x14ac:dyDescent="0.3">
      <c r="A3326" s="10">
        <v>45673</v>
      </c>
      <c r="B3326" s="11" t="s">
        <v>168</v>
      </c>
      <c r="C3326" s="11" t="s">
        <v>47</v>
      </c>
      <c r="D3326" s="12" t="s">
        <v>28</v>
      </c>
      <c r="E3326" s="12" t="s">
        <v>146</v>
      </c>
      <c r="F3326" s="11" t="s">
        <v>147</v>
      </c>
      <c r="G3326" s="13">
        <v>35352.9</v>
      </c>
      <c r="H3326" s="12">
        <v>4</v>
      </c>
      <c r="I3326" s="19">
        <v>-4883.04</v>
      </c>
      <c r="J3326" s="12" t="s">
        <v>170</v>
      </c>
      <c r="K3326" s="12">
        <v>2025</v>
      </c>
    </row>
    <row r="3327" spans="1:11" ht="16.5" customHeight="1" x14ac:dyDescent="0.3">
      <c r="A3327" s="14">
        <v>45628</v>
      </c>
      <c r="B3327" s="15" t="s">
        <v>37</v>
      </c>
      <c r="C3327" s="15" t="s">
        <v>76</v>
      </c>
      <c r="D3327" s="16" t="s">
        <v>13</v>
      </c>
      <c r="E3327" s="16" t="s">
        <v>24</v>
      </c>
      <c r="F3327" s="15" t="s">
        <v>91</v>
      </c>
      <c r="G3327" s="17">
        <v>1421.37</v>
      </c>
      <c r="H3327" s="16">
        <v>2</v>
      </c>
      <c r="I3327" s="17">
        <v>642.71</v>
      </c>
      <c r="J3327" s="16" t="s">
        <v>21</v>
      </c>
      <c r="K3327" s="16">
        <v>2024</v>
      </c>
    </row>
    <row r="3328" spans="1:11" ht="16.5" customHeight="1" x14ac:dyDescent="0.3">
      <c r="A3328" s="10">
        <v>45647</v>
      </c>
      <c r="B3328" s="11" t="s">
        <v>126</v>
      </c>
      <c r="C3328" s="11" t="s">
        <v>55</v>
      </c>
      <c r="D3328" s="12" t="s">
        <v>48</v>
      </c>
      <c r="E3328" s="12" t="s">
        <v>62</v>
      </c>
      <c r="F3328" s="11" t="s">
        <v>186</v>
      </c>
      <c r="G3328" s="13">
        <v>13896.87</v>
      </c>
      <c r="H3328" s="12">
        <v>2</v>
      </c>
      <c r="I3328" s="13">
        <v>6138.43</v>
      </c>
      <c r="J3328" s="12" t="s">
        <v>21</v>
      </c>
      <c r="K3328" s="12">
        <v>2024</v>
      </c>
    </row>
    <row r="3329" spans="1:11" ht="16.5" customHeight="1" x14ac:dyDescent="0.3">
      <c r="A3329" s="14">
        <v>45602</v>
      </c>
      <c r="B3329" s="15" t="s">
        <v>133</v>
      </c>
      <c r="C3329" s="15" t="s">
        <v>47</v>
      </c>
      <c r="D3329" s="16" t="s">
        <v>13</v>
      </c>
      <c r="E3329" s="16" t="s">
        <v>24</v>
      </c>
      <c r="F3329" s="15" t="s">
        <v>25</v>
      </c>
      <c r="G3329" s="17">
        <v>2097.37</v>
      </c>
      <c r="H3329" s="16">
        <v>3</v>
      </c>
      <c r="I3329" s="17">
        <v>867.82</v>
      </c>
      <c r="J3329" s="16" t="s">
        <v>46</v>
      </c>
      <c r="K3329" s="16">
        <v>2024</v>
      </c>
    </row>
    <row r="3330" spans="1:11" ht="16.5" customHeight="1" x14ac:dyDescent="0.3">
      <c r="A3330" s="10">
        <v>45739</v>
      </c>
      <c r="B3330" s="11" t="s">
        <v>183</v>
      </c>
      <c r="C3330" s="11" t="s">
        <v>43</v>
      </c>
      <c r="D3330" s="12" t="s">
        <v>13</v>
      </c>
      <c r="E3330" s="12" t="s">
        <v>19</v>
      </c>
      <c r="F3330" s="11" t="s">
        <v>152</v>
      </c>
      <c r="G3330" s="13">
        <v>1435.51</v>
      </c>
      <c r="H3330" s="12">
        <v>3</v>
      </c>
      <c r="I3330" s="13">
        <v>142.74</v>
      </c>
      <c r="J3330" s="12" t="s">
        <v>16</v>
      </c>
      <c r="K3330" s="12">
        <v>2025</v>
      </c>
    </row>
    <row r="3331" spans="1:11" ht="16.5" customHeight="1" x14ac:dyDescent="0.3">
      <c r="A3331" s="14">
        <v>45551</v>
      </c>
      <c r="B3331" s="15" t="s">
        <v>17</v>
      </c>
      <c r="C3331" s="15" t="s">
        <v>40</v>
      </c>
      <c r="D3331" s="16" t="s">
        <v>13</v>
      </c>
      <c r="E3331" s="16" t="s">
        <v>19</v>
      </c>
      <c r="F3331" s="15" t="s">
        <v>174</v>
      </c>
      <c r="G3331" s="17">
        <v>5973.99</v>
      </c>
      <c r="H3331" s="16">
        <v>3</v>
      </c>
      <c r="I3331" s="17">
        <v>641.99</v>
      </c>
      <c r="J3331" s="16" t="s">
        <v>41</v>
      </c>
      <c r="K3331" s="16">
        <v>2024</v>
      </c>
    </row>
    <row r="3332" spans="1:11" ht="16.5" customHeight="1" x14ac:dyDescent="0.3">
      <c r="A3332" s="10">
        <v>45645</v>
      </c>
      <c r="B3332" s="11" t="s">
        <v>106</v>
      </c>
      <c r="C3332" s="11" t="s">
        <v>76</v>
      </c>
      <c r="D3332" s="12" t="s">
        <v>13</v>
      </c>
      <c r="E3332" s="12" t="s">
        <v>24</v>
      </c>
      <c r="F3332" s="11" t="s">
        <v>25</v>
      </c>
      <c r="G3332" s="13">
        <v>1645.53</v>
      </c>
      <c r="H3332" s="12">
        <v>4</v>
      </c>
      <c r="I3332" s="19">
        <v>-1437.48</v>
      </c>
      <c r="J3332" s="12" t="s">
        <v>21</v>
      </c>
      <c r="K3332" s="12">
        <v>2024</v>
      </c>
    </row>
    <row r="3333" spans="1:11" ht="16.5" customHeight="1" x14ac:dyDescent="0.3">
      <c r="A3333" s="14">
        <v>45511</v>
      </c>
      <c r="B3333" s="15" t="s">
        <v>58</v>
      </c>
      <c r="C3333" s="15" t="s">
        <v>47</v>
      </c>
      <c r="D3333" s="16" t="s">
        <v>13</v>
      </c>
      <c r="E3333" s="16" t="s">
        <v>44</v>
      </c>
      <c r="F3333" s="15" t="s">
        <v>156</v>
      </c>
      <c r="G3333" s="17">
        <v>18094.95</v>
      </c>
      <c r="H3333" s="16">
        <v>3</v>
      </c>
      <c r="I3333" s="17">
        <v>8968.84</v>
      </c>
      <c r="J3333" s="16" t="s">
        <v>36</v>
      </c>
      <c r="K3333" s="16">
        <v>2024</v>
      </c>
    </row>
    <row r="3334" spans="1:11" ht="16.5" customHeight="1" x14ac:dyDescent="0.3">
      <c r="A3334" s="10">
        <v>45483</v>
      </c>
      <c r="B3334" s="11" t="s">
        <v>88</v>
      </c>
      <c r="C3334" s="11" t="s">
        <v>52</v>
      </c>
      <c r="D3334" s="12" t="s">
        <v>13</v>
      </c>
      <c r="E3334" s="12" t="s">
        <v>44</v>
      </c>
      <c r="F3334" s="11" t="s">
        <v>97</v>
      </c>
      <c r="G3334" s="13">
        <v>4670.53</v>
      </c>
      <c r="H3334" s="12">
        <v>6</v>
      </c>
      <c r="I3334" s="13">
        <v>2357.5300000000002</v>
      </c>
      <c r="J3334" s="12" t="s">
        <v>82</v>
      </c>
      <c r="K3334" s="12">
        <v>2024</v>
      </c>
    </row>
    <row r="3335" spans="1:11" ht="16.5" customHeight="1" x14ac:dyDescent="0.3">
      <c r="A3335" s="14">
        <v>45449</v>
      </c>
      <c r="B3335" s="15" t="s">
        <v>69</v>
      </c>
      <c r="C3335" s="15" t="s">
        <v>80</v>
      </c>
      <c r="D3335" s="16" t="s">
        <v>13</v>
      </c>
      <c r="E3335" s="16" t="s">
        <v>116</v>
      </c>
      <c r="F3335" s="15" t="s">
        <v>151</v>
      </c>
      <c r="G3335" s="17">
        <v>33812.99</v>
      </c>
      <c r="H3335" s="16">
        <v>1</v>
      </c>
      <c r="I3335" s="17">
        <v>2175.3200000000002</v>
      </c>
      <c r="J3335" s="16" t="s">
        <v>26</v>
      </c>
      <c r="K3335" s="16">
        <v>2024</v>
      </c>
    </row>
    <row r="3336" spans="1:11" ht="16.5" customHeight="1" x14ac:dyDescent="0.3">
      <c r="A3336" s="10">
        <v>45603</v>
      </c>
      <c r="B3336" s="11" t="s">
        <v>58</v>
      </c>
      <c r="C3336" s="11" t="s">
        <v>33</v>
      </c>
      <c r="D3336" s="12" t="s">
        <v>13</v>
      </c>
      <c r="E3336" s="12" t="s">
        <v>112</v>
      </c>
      <c r="F3336" s="11" t="s">
        <v>163</v>
      </c>
      <c r="G3336" s="13">
        <v>7210.79</v>
      </c>
      <c r="H3336" s="12">
        <v>6</v>
      </c>
      <c r="I3336" s="13">
        <v>3570.94</v>
      </c>
      <c r="J3336" s="12" t="s">
        <v>46</v>
      </c>
      <c r="K3336" s="12">
        <v>2024</v>
      </c>
    </row>
    <row r="3337" spans="1:11" ht="16.5" customHeight="1" x14ac:dyDescent="0.3">
      <c r="A3337" s="14">
        <v>45383</v>
      </c>
      <c r="B3337" s="15" t="s">
        <v>95</v>
      </c>
      <c r="C3337" s="15" t="s">
        <v>121</v>
      </c>
      <c r="D3337" s="16" t="s">
        <v>13</v>
      </c>
      <c r="E3337" s="16" t="s">
        <v>19</v>
      </c>
      <c r="F3337" s="15" t="s">
        <v>152</v>
      </c>
      <c r="G3337" s="17">
        <v>354.25</v>
      </c>
      <c r="H3337" s="16">
        <v>1</v>
      </c>
      <c r="I3337" s="17">
        <v>154.59</v>
      </c>
      <c r="J3337" s="16" t="s">
        <v>105</v>
      </c>
      <c r="K3337" s="16">
        <v>2024</v>
      </c>
    </row>
    <row r="3338" spans="1:11" ht="16.5" customHeight="1" x14ac:dyDescent="0.3">
      <c r="A3338" s="10">
        <v>45517</v>
      </c>
      <c r="B3338" s="11" t="s">
        <v>69</v>
      </c>
      <c r="C3338" s="11" t="s">
        <v>121</v>
      </c>
      <c r="D3338" s="12" t="s">
        <v>13</v>
      </c>
      <c r="E3338" s="12" t="s">
        <v>24</v>
      </c>
      <c r="F3338" s="11" t="s">
        <v>100</v>
      </c>
      <c r="G3338" s="13">
        <v>311.48</v>
      </c>
      <c r="H3338" s="12">
        <v>1</v>
      </c>
      <c r="I3338" s="13">
        <v>123.49</v>
      </c>
      <c r="J3338" s="12" t="s">
        <v>36</v>
      </c>
      <c r="K3338" s="12">
        <v>2024</v>
      </c>
    </row>
    <row r="3339" spans="1:11" ht="16.5" customHeight="1" x14ac:dyDescent="0.3">
      <c r="A3339" s="14">
        <v>45612</v>
      </c>
      <c r="B3339" s="15" t="s">
        <v>58</v>
      </c>
      <c r="C3339" s="15" t="s">
        <v>23</v>
      </c>
      <c r="D3339" s="16" t="s">
        <v>13</v>
      </c>
      <c r="E3339" s="16" t="s">
        <v>44</v>
      </c>
      <c r="F3339" s="15" t="s">
        <v>156</v>
      </c>
      <c r="G3339" s="17">
        <v>1781.88</v>
      </c>
      <c r="H3339" s="16">
        <v>2</v>
      </c>
      <c r="I3339" s="17">
        <v>929.14</v>
      </c>
      <c r="J3339" s="16" t="s">
        <v>46</v>
      </c>
      <c r="K3339" s="16">
        <v>2024</v>
      </c>
    </row>
    <row r="3340" spans="1:11" ht="16.5" customHeight="1" x14ac:dyDescent="0.3">
      <c r="A3340" s="10">
        <v>45435</v>
      </c>
      <c r="B3340" s="11" t="s">
        <v>27</v>
      </c>
      <c r="C3340" s="11" t="s">
        <v>23</v>
      </c>
      <c r="D3340" s="12" t="s">
        <v>28</v>
      </c>
      <c r="E3340" s="12" t="s">
        <v>60</v>
      </c>
      <c r="F3340" s="11" t="s">
        <v>194</v>
      </c>
      <c r="G3340" s="13">
        <v>46520.71</v>
      </c>
      <c r="H3340" s="12">
        <v>2</v>
      </c>
      <c r="I3340" s="19">
        <v>-8917.52</v>
      </c>
      <c r="J3340" s="12" t="s">
        <v>31</v>
      </c>
      <c r="K3340" s="12">
        <v>2024</v>
      </c>
    </row>
    <row r="3341" spans="1:11" ht="16.5" customHeight="1" x14ac:dyDescent="0.3">
      <c r="A3341" s="14">
        <v>45556</v>
      </c>
      <c r="B3341" s="15" t="s">
        <v>124</v>
      </c>
      <c r="C3341" s="15" t="s">
        <v>12</v>
      </c>
      <c r="D3341" s="16" t="s">
        <v>48</v>
      </c>
      <c r="E3341" s="16" t="s">
        <v>107</v>
      </c>
      <c r="F3341" s="15" t="s">
        <v>157</v>
      </c>
      <c r="G3341" s="17">
        <v>17461.52</v>
      </c>
      <c r="H3341" s="16">
        <v>4</v>
      </c>
      <c r="I3341" s="17">
        <v>1424.38</v>
      </c>
      <c r="J3341" s="16" t="s">
        <v>41</v>
      </c>
      <c r="K3341" s="16">
        <v>2024</v>
      </c>
    </row>
    <row r="3342" spans="1:11" ht="16.5" customHeight="1" x14ac:dyDescent="0.3">
      <c r="A3342" s="10">
        <v>45426</v>
      </c>
      <c r="B3342" s="11" t="s">
        <v>22</v>
      </c>
      <c r="C3342" s="11" t="s">
        <v>43</v>
      </c>
      <c r="D3342" s="12" t="s">
        <v>28</v>
      </c>
      <c r="E3342" s="12" t="s">
        <v>34</v>
      </c>
      <c r="F3342" s="11" t="s">
        <v>92</v>
      </c>
      <c r="G3342" s="13">
        <v>148.43</v>
      </c>
      <c r="H3342" s="12">
        <v>1</v>
      </c>
      <c r="I3342" s="19">
        <v>-74.34</v>
      </c>
      <c r="J3342" s="12" t="s">
        <v>31</v>
      </c>
      <c r="K3342" s="12">
        <v>2024</v>
      </c>
    </row>
    <row r="3343" spans="1:11" ht="16.5" customHeight="1" x14ac:dyDescent="0.3">
      <c r="A3343" s="14">
        <v>45612</v>
      </c>
      <c r="B3343" s="15" t="s">
        <v>11</v>
      </c>
      <c r="C3343" s="15" t="s">
        <v>65</v>
      </c>
      <c r="D3343" s="16" t="s">
        <v>13</v>
      </c>
      <c r="E3343" s="16" t="s">
        <v>24</v>
      </c>
      <c r="F3343" s="15" t="s">
        <v>100</v>
      </c>
      <c r="G3343" s="17">
        <v>529.59</v>
      </c>
      <c r="H3343" s="16">
        <v>6</v>
      </c>
      <c r="I3343" s="18">
        <v>-494.92</v>
      </c>
      <c r="J3343" s="16" t="s">
        <v>46</v>
      </c>
      <c r="K3343" s="16">
        <v>2024</v>
      </c>
    </row>
    <row r="3344" spans="1:11" ht="16.5" customHeight="1" x14ac:dyDescent="0.3">
      <c r="A3344" s="10">
        <v>45394</v>
      </c>
      <c r="B3344" s="11" t="s">
        <v>85</v>
      </c>
      <c r="C3344" s="11" t="s">
        <v>80</v>
      </c>
      <c r="D3344" s="12" t="s">
        <v>28</v>
      </c>
      <c r="E3344" s="12" t="s">
        <v>60</v>
      </c>
      <c r="F3344" s="11" t="s">
        <v>136</v>
      </c>
      <c r="G3344" s="13">
        <v>46958.9</v>
      </c>
      <c r="H3344" s="12">
        <v>4</v>
      </c>
      <c r="I3344" s="19">
        <v>-9508.27</v>
      </c>
      <c r="J3344" s="12" t="s">
        <v>105</v>
      </c>
      <c r="K3344" s="12">
        <v>2024</v>
      </c>
    </row>
    <row r="3345" spans="1:11" ht="16.5" customHeight="1" x14ac:dyDescent="0.3">
      <c r="A3345" s="14">
        <v>45590</v>
      </c>
      <c r="B3345" s="15" t="s">
        <v>75</v>
      </c>
      <c r="C3345" s="15" t="s">
        <v>121</v>
      </c>
      <c r="D3345" s="16" t="s">
        <v>13</v>
      </c>
      <c r="E3345" s="16" t="s">
        <v>44</v>
      </c>
      <c r="F3345" s="15" t="s">
        <v>66</v>
      </c>
      <c r="G3345" s="17">
        <v>47668.9</v>
      </c>
      <c r="H3345" s="16">
        <v>11</v>
      </c>
      <c r="I3345" s="17">
        <v>20029.55</v>
      </c>
      <c r="J3345" s="16" t="s">
        <v>96</v>
      </c>
      <c r="K3345" s="16">
        <v>2024</v>
      </c>
    </row>
    <row r="3346" spans="1:11" ht="16.5" customHeight="1" x14ac:dyDescent="0.3">
      <c r="A3346" s="10">
        <v>45478</v>
      </c>
      <c r="B3346" s="11" t="s">
        <v>132</v>
      </c>
      <c r="C3346" s="11" t="s">
        <v>18</v>
      </c>
      <c r="D3346" s="12" t="s">
        <v>13</v>
      </c>
      <c r="E3346" s="12" t="s">
        <v>112</v>
      </c>
      <c r="F3346" s="11" t="s">
        <v>113</v>
      </c>
      <c r="G3346" s="13">
        <v>5150.79</v>
      </c>
      <c r="H3346" s="12">
        <v>7</v>
      </c>
      <c r="I3346" s="13">
        <v>2692.29</v>
      </c>
      <c r="J3346" s="12" t="s">
        <v>82</v>
      </c>
      <c r="K3346" s="12">
        <v>2024</v>
      </c>
    </row>
    <row r="3347" spans="1:11" ht="16.5" customHeight="1" x14ac:dyDescent="0.3">
      <c r="A3347" s="14">
        <v>45448</v>
      </c>
      <c r="B3347" s="15" t="s">
        <v>42</v>
      </c>
      <c r="C3347" s="15" t="s">
        <v>43</v>
      </c>
      <c r="D3347" s="16" t="s">
        <v>48</v>
      </c>
      <c r="E3347" s="16" t="s">
        <v>62</v>
      </c>
      <c r="F3347" s="15" t="s">
        <v>63</v>
      </c>
      <c r="G3347" s="17">
        <v>14023.09</v>
      </c>
      <c r="H3347" s="16">
        <v>3</v>
      </c>
      <c r="I3347" s="17">
        <v>1805.51</v>
      </c>
      <c r="J3347" s="16" t="s">
        <v>26</v>
      </c>
      <c r="K3347" s="16">
        <v>2024</v>
      </c>
    </row>
    <row r="3348" spans="1:11" ht="16.5" customHeight="1" x14ac:dyDescent="0.3">
      <c r="A3348" s="10">
        <v>45425</v>
      </c>
      <c r="B3348" s="11" t="s">
        <v>103</v>
      </c>
      <c r="C3348" s="11" t="s">
        <v>121</v>
      </c>
      <c r="D3348" s="12" t="s">
        <v>48</v>
      </c>
      <c r="E3348" s="12" t="s">
        <v>107</v>
      </c>
      <c r="F3348" s="11" t="s">
        <v>159</v>
      </c>
      <c r="G3348" s="13">
        <v>7115.84</v>
      </c>
      <c r="H3348" s="12">
        <v>5</v>
      </c>
      <c r="I3348" s="13">
        <v>2628.27</v>
      </c>
      <c r="J3348" s="12" t="s">
        <v>31</v>
      </c>
      <c r="K3348" s="12">
        <v>2024</v>
      </c>
    </row>
    <row r="3349" spans="1:11" ht="16.5" customHeight="1" x14ac:dyDescent="0.3">
      <c r="A3349" s="14">
        <v>45735</v>
      </c>
      <c r="B3349" s="15" t="s">
        <v>27</v>
      </c>
      <c r="C3349" s="15" t="s">
        <v>55</v>
      </c>
      <c r="D3349" s="16" t="s">
        <v>13</v>
      </c>
      <c r="E3349" s="16" t="s">
        <v>73</v>
      </c>
      <c r="F3349" s="15" t="s">
        <v>87</v>
      </c>
      <c r="G3349" s="17">
        <v>11885.52</v>
      </c>
      <c r="H3349" s="16">
        <v>1</v>
      </c>
      <c r="I3349" s="17">
        <v>576.13</v>
      </c>
      <c r="J3349" s="16" t="s">
        <v>16</v>
      </c>
      <c r="K3349" s="16">
        <v>2025</v>
      </c>
    </row>
    <row r="3350" spans="1:11" ht="16.5" customHeight="1" x14ac:dyDescent="0.3">
      <c r="A3350" s="10">
        <v>45383</v>
      </c>
      <c r="B3350" s="11" t="s">
        <v>106</v>
      </c>
      <c r="C3350" s="11" t="s">
        <v>65</v>
      </c>
      <c r="D3350" s="12" t="s">
        <v>13</v>
      </c>
      <c r="E3350" s="12" t="s">
        <v>24</v>
      </c>
      <c r="F3350" s="11" t="s">
        <v>100</v>
      </c>
      <c r="G3350" s="13">
        <v>13733.92</v>
      </c>
      <c r="H3350" s="12">
        <v>2</v>
      </c>
      <c r="I3350" s="19">
        <v>-9844.24</v>
      </c>
      <c r="J3350" s="12" t="s">
        <v>105</v>
      </c>
      <c r="K3350" s="12">
        <v>2024</v>
      </c>
    </row>
    <row r="3351" spans="1:11" ht="16.5" customHeight="1" x14ac:dyDescent="0.3">
      <c r="A3351" s="14">
        <v>45524</v>
      </c>
      <c r="B3351" s="15" t="s">
        <v>32</v>
      </c>
      <c r="C3351" s="15" t="s">
        <v>102</v>
      </c>
      <c r="D3351" s="16" t="s">
        <v>13</v>
      </c>
      <c r="E3351" s="16" t="s">
        <v>56</v>
      </c>
      <c r="F3351" s="15" t="s">
        <v>130</v>
      </c>
      <c r="G3351" s="17">
        <v>1928.13</v>
      </c>
      <c r="H3351" s="16">
        <v>2</v>
      </c>
      <c r="I3351" s="17">
        <v>1060.8699999999999</v>
      </c>
      <c r="J3351" s="16" t="s">
        <v>36</v>
      </c>
      <c r="K3351" s="16">
        <v>2024</v>
      </c>
    </row>
    <row r="3352" spans="1:11" ht="16.5" customHeight="1" x14ac:dyDescent="0.3">
      <c r="A3352" s="10">
        <v>45663</v>
      </c>
      <c r="B3352" s="11" t="s">
        <v>101</v>
      </c>
      <c r="C3352" s="11" t="s">
        <v>43</v>
      </c>
      <c r="D3352" s="12" t="s">
        <v>48</v>
      </c>
      <c r="E3352" s="12" t="s">
        <v>107</v>
      </c>
      <c r="F3352" s="11" t="s">
        <v>175</v>
      </c>
      <c r="G3352" s="13">
        <v>26827.69</v>
      </c>
      <c r="H3352" s="12">
        <v>4</v>
      </c>
      <c r="I3352" s="13">
        <v>9131.7199999999993</v>
      </c>
      <c r="J3352" s="12" t="s">
        <v>170</v>
      </c>
      <c r="K3352" s="12">
        <v>2025</v>
      </c>
    </row>
    <row r="3353" spans="1:11" ht="16.5" customHeight="1" x14ac:dyDescent="0.3">
      <c r="A3353" s="14">
        <v>45654</v>
      </c>
      <c r="B3353" s="15" t="s">
        <v>85</v>
      </c>
      <c r="C3353" s="15" t="s">
        <v>121</v>
      </c>
      <c r="D3353" s="16" t="s">
        <v>48</v>
      </c>
      <c r="E3353" s="16" t="s">
        <v>62</v>
      </c>
      <c r="F3353" s="15" t="s">
        <v>70</v>
      </c>
      <c r="G3353" s="17">
        <v>12064.86</v>
      </c>
      <c r="H3353" s="16">
        <v>1</v>
      </c>
      <c r="I3353" s="17">
        <v>3402.04</v>
      </c>
      <c r="J3353" s="16" t="s">
        <v>21</v>
      </c>
      <c r="K3353" s="16">
        <v>2024</v>
      </c>
    </row>
    <row r="3354" spans="1:11" ht="16.5" customHeight="1" x14ac:dyDescent="0.3">
      <c r="A3354" s="10">
        <v>45643</v>
      </c>
      <c r="B3354" s="11" t="s">
        <v>178</v>
      </c>
      <c r="C3354" s="11" t="s">
        <v>12</v>
      </c>
      <c r="D3354" s="12" t="s">
        <v>13</v>
      </c>
      <c r="E3354" s="12" t="s">
        <v>24</v>
      </c>
      <c r="F3354" s="11" t="s">
        <v>125</v>
      </c>
      <c r="G3354" s="13">
        <v>5096.79</v>
      </c>
      <c r="H3354" s="12">
        <v>3</v>
      </c>
      <c r="I3354" s="13">
        <v>2111.5</v>
      </c>
      <c r="J3354" s="12" t="s">
        <v>21</v>
      </c>
      <c r="K3354" s="12">
        <v>2024</v>
      </c>
    </row>
    <row r="3355" spans="1:11" ht="16.5" customHeight="1" x14ac:dyDescent="0.3">
      <c r="A3355" s="14">
        <v>45556</v>
      </c>
      <c r="B3355" s="15" t="s">
        <v>138</v>
      </c>
      <c r="C3355" s="15" t="s">
        <v>47</v>
      </c>
      <c r="D3355" s="16" t="s">
        <v>13</v>
      </c>
      <c r="E3355" s="16" t="s">
        <v>73</v>
      </c>
      <c r="F3355" s="15" t="s">
        <v>109</v>
      </c>
      <c r="G3355" s="17">
        <v>33544.629999999997</v>
      </c>
      <c r="H3355" s="16">
        <v>5</v>
      </c>
      <c r="I3355" s="17">
        <v>844.58</v>
      </c>
      <c r="J3355" s="16" t="s">
        <v>41</v>
      </c>
      <c r="K3355" s="16">
        <v>2024</v>
      </c>
    </row>
    <row r="3356" spans="1:11" ht="16.5" customHeight="1" x14ac:dyDescent="0.3">
      <c r="A3356" s="10">
        <v>45598</v>
      </c>
      <c r="B3356" s="11" t="s">
        <v>54</v>
      </c>
      <c r="C3356" s="11" t="s">
        <v>33</v>
      </c>
      <c r="D3356" s="12" t="s">
        <v>13</v>
      </c>
      <c r="E3356" s="12" t="s">
        <v>24</v>
      </c>
      <c r="F3356" s="11" t="s">
        <v>100</v>
      </c>
      <c r="G3356" s="13">
        <v>588.03</v>
      </c>
      <c r="H3356" s="12">
        <v>1</v>
      </c>
      <c r="I3356" s="13">
        <v>169.52</v>
      </c>
      <c r="J3356" s="12" t="s">
        <v>46</v>
      </c>
      <c r="K3356" s="12">
        <v>2024</v>
      </c>
    </row>
    <row r="3357" spans="1:11" ht="16.5" customHeight="1" x14ac:dyDescent="0.3">
      <c r="A3357" s="14">
        <v>45487</v>
      </c>
      <c r="B3357" s="15" t="s">
        <v>90</v>
      </c>
      <c r="C3357" s="15" t="s">
        <v>40</v>
      </c>
      <c r="D3357" s="16" t="s">
        <v>13</v>
      </c>
      <c r="E3357" s="16" t="s">
        <v>44</v>
      </c>
      <c r="F3357" s="15" t="s">
        <v>45</v>
      </c>
      <c r="G3357" s="17">
        <v>2385.2800000000002</v>
      </c>
      <c r="H3357" s="16">
        <v>6</v>
      </c>
      <c r="I3357" s="17">
        <v>777.2</v>
      </c>
      <c r="J3357" s="16" t="s">
        <v>82</v>
      </c>
      <c r="K3357" s="16">
        <v>2024</v>
      </c>
    </row>
    <row r="3358" spans="1:11" ht="16.5" customHeight="1" x14ac:dyDescent="0.3">
      <c r="A3358" s="10">
        <v>45731</v>
      </c>
      <c r="B3358" s="11" t="s">
        <v>178</v>
      </c>
      <c r="C3358" s="11" t="s">
        <v>43</v>
      </c>
      <c r="D3358" s="12" t="s">
        <v>13</v>
      </c>
      <c r="E3358" s="12" t="s">
        <v>116</v>
      </c>
      <c r="F3358" s="11" t="s">
        <v>191</v>
      </c>
      <c r="G3358" s="13">
        <v>4387.97</v>
      </c>
      <c r="H3358" s="12">
        <v>1</v>
      </c>
      <c r="I3358" s="13">
        <v>378.68</v>
      </c>
      <c r="J3358" s="12" t="s">
        <v>16</v>
      </c>
      <c r="K3358" s="12">
        <v>2025</v>
      </c>
    </row>
    <row r="3359" spans="1:11" ht="16.5" customHeight="1" x14ac:dyDescent="0.3">
      <c r="A3359" s="14">
        <v>45537</v>
      </c>
      <c r="B3359" s="15" t="s">
        <v>165</v>
      </c>
      <c r="C3359" s="15" t="s">
        <v>59</v>
      </c>
      <c r="D3359" s="16" t="s">
        <v>13</v>
      </c>
      <c r="E3359" s="16" t="s">
        <v>24</v>
      </c>
      <c r="F3359" s="15" t="s">
        <v>125</v>
      </c>
      <c r="G3359" s="17">
        <v>715.41</v>
      </c>
      <c r="H3359" s="16">
        <v>2</v>
      </c>
      <c r="I3359" s="18">
        <v>-1417.69</v>
      </c>
      <c r="J3359" s="16" t="s">
        <v>41</v>
      </c>
      <c r="K3359" s="16">
        <v>2024</v>
      </c>
    </row>
    <row r="3360" spans="1:11" ht="16.5" customHeight="1" x14ac:dyDescent="0.3">
      <c r="A3360" s="10">
        <v>45740</v>
      </c>
      <c r="B3360" s="11" t="s">
        <v>75</v>
      </c>
      <c r="C3360" s="11" t="s">
        <v>76</v>
      </c>
      <c r="D3360" s="12" t="s">
        <v>13</v>
      </c>
      <c r="E3360" s="12" t="s">
        <v>44</v>
      </c>
      <c r="F3360" s="11" t="s">
        <v>66</v>
      </c>
      <c r="G3360" s="13">
        <v>1120.72</v>
      </c>
      <c r="H3360" s="12">
        <v>2</v>
      </c>
      <c r="I3360" s="13">
        <v>621.41</v>
      </c>
      <c r="J3360" s="12" t="s">
        <v>16</v>
      </c>
      <c r="K3360" s="12">
        <v>2025</v>
      </c>
    </row>
    <row r="3361" spans="1:11" ht="16.5" customHeight="1" x14ac:dyDescent="0.3">
      <c r="A3361" s="14">
        <v>45481</v>
      </c>
      <c r="B3361" s="15" t="s">
        <v>158</v>
      </c>
      <c r="C3361" s="15" t="s">
        <v>33</v>
      </c>
      <c r="D3361" s="16" t="s">
        <v>13</v>
      </c>
      <c r="E3361" s="16" t="s">
        <v>14</v>
      </c>
      <c r="F3361" s="15" t="s">
        <v>161</v>
      </c>
      <c r="G3361" s="17">
        <v>219.52</v>
      </c>
      <c r="H3361" s="16">
        <v>1</v>
      </c>
      <c r="I3361" s="17">
        <v>38.71</v>
      </c>
      <c r="J3361" s="16" t="s">
        <v>82</v>
      </c>
      <c r="K3361" s="16">
        <v>2024</v>
      </c>
    </row>
    <row r="3362" spans="1:11" ht="16.5" customHeight="1" x14ac:dyDescent="0.3">
      <c r="A3362" s="10">
        <v>45403</v>
      </c>
      <c r="B3362" s="11" t="s">
        <v>39</v>
      </c>
      <c r="C3362" s="11" t="s">
        <v>153</v>
      </c>
      <c r="D3362" s="12" t="s">
        <v>13</v>
      </c>
      <c r="E3362" s="12" t="s">
        <v>154</v>
      </c>
      <c r="F3362" s="11" t="s">
        <v>155</v>
      </c>
      <c r="G3362" s="13">
        <v>9681.91</v>
      </c>
      <c r="H3362" s="12">
        <v>7</v>
      </c>
      <c r="I3362" s="13">
        <v>2971.98</v>
      </c>
      <c r="J3362" s="12" t="s">
        <v>105</v>
      </c>
      <c r="K3362" s="12">
        <v>2024</v>
      </c>
    </row>
    <row r="3363" spans="1:11" ht="16.5" customHeight="1" x14ac:dyDescent="0.3">
      <c r="A3363" s="14">
        <v>45518</v>
      </c>
      <c r="B3363" s="15" t="s">
        <v>101</v>
      </c>
      <c r="C3363" s="15" t="s">
        <v>33</v>
      </c>
      <c r="D3363" s="16" t="s">
        <v>13</v>
      </c>
      <c r="E3363" s="16" t="s">
        <v>24</v>
      </c>
      <c r="F3363" s="15" t="s">
        <v>91</v>
      </c>
      <c r="G3363" s="17">
        <v>6950.7</v>
      </c>
      <c r="H3363" s="16">
        <v>2</v>
      </c>
      <c r="I3363" s="17">
        <v>2264.7600000000002</v>
      </c>
      <c r="J3363" s="16" t="s">
        <v>36</v>
      </c>
      <c r="K3363" s="16">
        <v>2024</v>
      </c>
    </row>
    <row r="3364" spans="1:11" ht="16.5" customHeight="1" x14ac:dyDescent="0.3">
      <c r="A3364" s="10">
        <v>45394</v>
      </c>
      <c r="B3364" s="11" t="s">
        <v>122</v>
      </c>
      <c r="C3364" s="11" t="s">
        <v>65</v>
      </c>
      <c r="D3364" s="12" t="s">
        <v>13</v>
      </c>
      <c r="E3364" s="12" t="s">
        <v>73</v>
      </c>
      <c r="F3364" s="11" t="s">
        <v>109</v>
      </c>
      <c r="G3364" s="13">
        <v>18735.87</v>
      </c>
      <c r="H3364" s="12">
        <v>2</v>
      </c>
      <c r="I3364" s="19">
        <v>-3986.18</v>
      </c>
      <c r="J3364" s="12" t="s">
        <v>105</v>
      </c>
      <c r="K3364" s="12">
        <v>2024</v>
      </c>
    </row>
    <row r="3365" spans="1:11" ht="16.5" customHeight="1" x14ac:dyDescent="0.3">
      <c r="A3365" s="14">
        <v>45554</v>
      </c>
      <c r="B3365" s="15" t="s">
        <v>176</v>
      </c>
      <c r="C3365" s="15" t="s">
        <v>52</v>
      </c>
      <c r="D3365" s="16" t="s">
        <v>13</v>
      </c>
      <c r="E3365" s="16" t="s">
        <v>19</v>
      </c>
      <c r="F3365" s="15" t="s">
        <v>198</v>
      </c>
      <c r="G3365" s="17">
        <v>520.01</v>
      </c>
      <c r="H3365" s="16">
        <v>2</v>
      </c>
      <c r="I3365" s="17">
        <v>128.75</v>
      </c>
      <c r="J3365" s="16" t="s">
        <v>41</v>
      </c>
      <c r="K3365" s="16">
        <v>2024</v>
      </c>
    </row>
    <row r="3366" spans="1:11" ht="16.5" customHeight="1" x14ac:dyDescent="0.3">
      <c r="A3366" s="10">
        <v>45413</v>
      </c>
      <c r="B3366" s="11" t="s">
        <v>118</v>
      </c>
      <c r="C3366" s="11" t="s">
        <v>76</v>
      </c>
      <c r="D3366" s="12" t="s">
        <v>48</v>
      </c>
      <c r="E3366" s="12" t="s">
        <v>107</v>
      </c>
      <c r="F3366" s="11" t="s">
        <v>177</v>
      </c>
      <c r="G3366" s="13">
        <v>8607.1</v>
      </c>
      <c r="H3366" s="12">
        <v>2</v>
      </c>
      <c r="I3366" s="13">
        <v>2196.98</v>
      </c>
      <c r="J3366" s="12" t="s">
        <v>31</v>
      </c>
      <c r="K3366" s="12">
        <v>2024</v>
      </c>
    </row>
    <row r="3367" spans="1:11" ht="16.5" customHeight="1" x14ac:dyDescent="0.3">
      <c r="A3367" s="14">
        <v>45428</v>
      </c>
      <c r="B3367" s="15" t="s">
        <v>67</v>
      </c>
      <c r="C3367" s="15" t="s">
        <v>153</v>
      </c>
      <c r="D3367" s="16" t="s">
        <v>13</v>
      </c>
      <c r="E3367" s="16" t="s">
        <v>112</v>
      </c>
      <c r="F3367" s="15" t="s">
        <v>163</v>
      </c>
      <c r="G3367" s="17">
        <v>2517.41</v>
      </c>
      <c r="H3367" s="16">
        <v>9</v>
      </c>
      <c r="I3367" s="17">
        <v>1138.57</v>
      </c>
      <c r="J3367" s="16" t="s">
        <v>31</v>
      </c>
      <c r="K3367" s="16">
        <v>2024</v>
      </c>
    </row>
    <row r="3368" spans="1:11" ht="16.5" customHeight="1" x14ac:dyDescent="0.3">
      <c r="A3368" s="10">
        <v>45609</v>
      </c>
      <c r="B3368" s="11" t="s">
        <v>114</v>
      </c>
      <c r="C3368" s="11" t="s">
        <v>99</v>
      </c>
      <c r="D3368" s="12" t="s">
        <v>48</v>
      </c>
      <c r="E3368" s="12" t="s">
        <v>62</v>
      </c>
      <c r="F3368" s="11" t="s">
        <v>185</v>
      </c>
      <c r="G3368" s="13">
        <v>15849.4</v>
      </c>
      <c r="H3368" s="12">
        <v>1</v>
      </c>
      <c r="I3368" s="13">
        <v>1914.43</v>
      </c>
      <c r="J3368" s="12" t="s">
        <v>46</v>
      </c>
      <c r="K3368" s="12">
        <v>2024</v>
      </c>
    </row>
    <row r="3369" spans="1:11" ht="16.5" customHeight="1" x14ac:dyDescent="0.3">
      <c r="A3369" s="14">
        <v>45536</v>
      </c>
      <c r="B3369" s="15" t="s">
        <v>51</v>
      </c>
      <c r="C3369" s="15" t="s">
        <v>23</v>
      </c>
      <c r="D3369" s="16" t="s">
        <v>13</v>
      </c>
      <c r="E3369" s="16" t="s">
        <v>112</v>
      </c>
      <c r="F3369" s="15" t="s">
        <v>163</v>
      </c>
      <c r="G3369" s="17">
        <v>5370.97</v>
      </c>
      <c r="H3369" s="16">
        <v>9</v>
      </c>
      <c r="I3369" s="17">
        <v>2327.7800000000002</v>
      </c>
      <c r="J3369" s="16" t="s">
        <v>41</v>
      </c>
      <c r="K3369" s="16">
        <v>2024</v>
      </c>
    </row>
    <row r="3370" spans="1:11" ht="16.5" customHeight="1" x14ac:dyDescent="0.3">
      <c r="A3370" s="10">
        <v>45637</v>
      </c>
      <c r="B3370" s="11" t="s">
        <v>132</v>
      </c>
      <c r="C3370" s="11" t="s">
        <v>65</v>
      </c>
      <c r="D3370" s="12" t="s">
        <v>13</v>
      </c>
      <c r="E3370" s="12" t="s">
        <v>14</v>
      </c>
      <c r="F3370" s="11" t="s">
        <v>139</v>
      </c>
      <c r="G3370" s="13">
        <v>1537.65</v>
      </c>
      <c r="H3370" s="12">
        <v>6</v>
      </c>
      <c r="I3370" s="13">
        <v>0</v>
      </c>
      <c r="J3370" s="12" t="s">
        <v>21</v>
      </c>
      <c r="K3370" s="12">
        <v>2024</v>
      </c>
    </row>
    <row r="3371" spans="1:11" ht="16.5" customHeight="1" x14ac:dyDescent="0.3">
      <c r="A3371" s="14">
        <v>45528</v>
      </c>
      <c r="B3371" s="15" t="s">
        <v>168</v>
      </c>
      <c r="C3371" s="15" t="s">
        <v>65</v>
      </c>
      <c r="D3371" s="16" t="s">
        <v>13</v>
      </c>
      <c r="E3371" s="16" t="s">
        <v>19</v>
      </c>
      <c r="F3371" s="15" t="s">
        <v>20</v>
      </c>
      <c r="G3371" s="17">
        <v>721.91</v>
      </c>
      <c r="H3371" s="16">
        <v>3</v>
      </c>
      <c r="I3371" s="17">
        <v>61.64</v>
      </c>
      <c r="J3371" s="16" t="s">
        <v>36</v>
      </c>
      <c r="K3371" s="16">
        <v>2024</v>
      </c>
    </row>
    <row r="3372" spans="1:11" ht="16.5" customHeight="1" x14ac:dyDescent="0.3">
      <c r="A3372" s="10">
        <v>45660</v>
      </c>
      <c r="B3372" s="11" t="s">
        <v>150</v>
      </c>
      <c r="C3372" s="11" t="s">
        <v>47</v>
      </c>
      <c r="D3372" s="12" t="s">
        <v>13</v>
      </c>
      <c r="E3372" s="12" t="s">
        <v>19</v>
      </c>
      <c r="F3372" s="11" t="s">
        <v>198</v>
      </c>
      <c r="G3372" s="13">
        <v>2650.29</v>
      </c>
      <c r="H3372" s="12">
        <v>1</v>
      </c>
      <c r="I3372" s="13">
        <v>799</v>
      </c>
      <c r="J3372" s="12" t="s">
        <v>170</v>
      </c>
      <c r="K3372" s="12">
        <v>2025</v>
      </c>
    </row>
    <row r="3373" spans="1:11" ht="16.5" customHeight="1" x14ac:dyDescent="0.3">
      <c r="A3373" s="14">
        <v>45481</v>
      </c>
      <c r="B3373" s="15" t="s">
        <v>85</v>
      </c>
      <c r="C3373" s="15" t="s">
        <v>153</v>
      </c>
      <c r="D3373" s="16" t="s">
        <v>13</v>
      </c>
      <c r="E3373" s="16" t="s">
        <v>24</v>
      </c>
      <c r="F3373" s="15" t="s">
        <v>125</v>
      </c>
      <c r="G3373" s="17">
        <v>415</v>
      </c>
      <c r="H3373" s="16">
        <v>6</v>
      </c>
      <c r="I3373" s="18">
        <v>-354.32</v>
      </c>
      <c r="J3373" s="16" t="s">
        <v>82</v>
      </c>
      <c r="K3373" s="16">
        <v>2024</v>
      </c>
    </row>
    <row r="3374" spans="1:11" ht="16.5" customHeight="1" x14ac:dyDescent="0.3">
      <c r="A3374" s="10">
        <v>45739</v>
      </c>
      <c r="B3374" s="11" t="s">
        <v>106</v>
      </c>
      <c r="C3374" s="11" t="s">
        <v>80</v>
      </c>
      <c r="D3374" s="12" t="s">
        <v>48</v>
      </c>
      <c r="E3374" s="12" t="s">
        <v>107</v>
      </c>
      <c r="F3374" s="11" t="s">
        <v>159</v>
      </c>
      <c r="G3374" s="13">
        <v>21985.47</v>
      </c>
      <c r="H3374" s="12">
        <v>5</v>
      </c>
      <c r="I3374" s="13">
        <v>9278.4699999999993</v>
      </c>
      <c r="J3374" s="12" t="s">
        <v>16</v>
      </c>
      <c r="K3374" s="12">
        <v>2025</v>
      </c>
    </row>
    <row r="3375" spans="1:11" ht="16.5" customHeight="1" x14ac:dyDescent="0.3">
      <c r="A3375" s="14">
        <v>45392</v>
      </c>
      <c r="B3375" s="15" t="s">
        <v>124</v>
      </c>
      <c r="C3375" s="15" t="s">
        <v>52</v>
      </c>
      <c r="D3375" s="16" t="s">
        <v>13</v>
      </c>
      <c r="E3375" s="16" t="s">
        <v>24</v>
      </c>
      <c r="F3375" s="15" t="s">
        <v>25</v>
      </c>
      <c r="G3375" s="17">
        <v>345.28</v>
      </c>
      <c r="H3375" s="16">
        <v>2</v>
      </c>
      <c r="I3375" s="18">
        <v>-577.04999999999995</v>
      </c>
      <c r="J3375" s="16" t="s">
        <v>105</v>
      </c>
      <c r="K3375" s="16">
        <v>2024</v>
      </c>
    </row>
    <row r="3376" spans="1:11" ht="16.5" customHeight="1" x14ac:dyDescent="0.3">
      <c r="A3376" s="10">
        <v>45722</v>
      </c>
      <c r="B3376" s="11" t="s">
        <v>168</v>
      </c>
      <c r="C3376" s="11" t="s">
        <v>99</v>
      </c>
      <c r="D3376" s="12" t="s">
        <v>28</v>
      </c>
      <c r="E3376" s="12" t="s">
        <v>60</v>
      </c>
      <c r="F3376" s="11" t="s">
        <v>194</v>
      </c>
      <c r="G3376" s="13">
        <v>70893.84</v>
      </c>
      <c r="H3376" s="12">
        <v>5</v>
      </c>
      <c r="I3376" s="13">
        <v>902.3</v>
      </c>
      <c r="J3376" s="12" t="s">
        <v>16</v>
      </c>
      <c r="K3376" s="12">
        <v>2025</v>
      </c>
    </row>
    <row r="3377" spans="1:11" ht="16.5" customHeight="1" x14ac:dyDescent="0.3">
      <c r="A3377" s="14">
        <v>45608</v>
      </c>
      <c r="B3377" s="15" t="s">
        <v>86</v>
      </c>
      <c r="C3377" s="15" t="s">
        <v>18</v>
      </c>
      <c r="D3377" s="16" t="s">
        <v>48</v>
      </c>
      <c r="E3377" s="16" t="s">
        <v>107</v>
      </c>
      <c r="F3377" s="15" t="s">
        <v>177</v>
      </c>
      <c r="G3377" s="17">
        <v>1337.27</v>
      </c>
      <c r="H3377" s="16">
        <v>1</v>
      </c>
      <c r="I3377" s="17">
        <v>538.1</v>
      </c>
      <c r="J3377" s="16" t="s">
        <v>46</v>
      </c>
      <c r="K3377" s="16">
        <v>2024</v>
      </c>
    </row>
    <row r="3378" spans="1:11" ht="16.5" customHeight="1" x14ac:dyDescent="0.3">
      <c r="A3378" s="10">
        <v>45497</v>
      </c>
      <c r="B3378" s="11" t="s">
        <v>54</v>
      </c>
      <c r="C3378" s="11" t="s">
        <v>102</v>
      </c>
      <c r="D3378" s="12" t="s">
        <v>28</v>
      </c>
      <c r="E3378" s="12" t="s">
        <v>60</v>
      </c>
      <c r="F3378" s="11" t="s">
        <v>169</v>
      </c>
      <c r="G3378" s="13">
        <v>56779.79</v>
      </c>
      <c r="H3378" s="12">
        <v>2</v>
      </c>
      <c r="I3378" s="19">
        <v>-1519.95</v>
      </c>
      <c r="J3378" s="12" t="s">
        <v>82</v>
      </c>
      <c r="K3378" s="12">
        <v>2024</v>
      </c>
    </row>
    <row r="3379" spans="1:11" ht="16.5" customHeight="1" x14ac:dyDescent="0.3">
      <c r="A3379" s="14">
        <v>45467</v>
      </c>
      <c r="B3379" s="15" t="s">
        <v>37</v>
      </c>
      <c r="C3379" s="15" t="s">
        <v>102</v>
      </c>
      <c r="D3379" s="16" t="s">
        <v>28</v>
      </c>
      <c r="E3379" s="16" t="s">
        <v>34</v>
      </c>
      <c r="F3379" s="15" t="s">
        <v>92</v>
      </c>
      <c r="G3379" s="17">
        <v>1886.87</v>
      </c>
      <c r="H3379" s="16">
        <v>2</v>
      </c>
      <c r="I3379" s="18">
        <v>-1051.6300000000001</v>
      </c>
      <c r="J3379" s="16" t="s">
        <v>26</v>
      </c>
      <c r="K3379" s="16">
        <v>2024</v>
      </c>
    </row>
    <row r="3380" spans="1:11" ht="16.5" customHeight="1" x14ac:dyDescent="0.3">
      <c r="A3380" s="10">
        <v>45512</v>
      </c>
      <c r="B3380" s="11" t="s">
        <v>132</v>
      </c>
      <c r="C3380" s="11" t="s">
        <v>111</v>
      </c>
      <c r="D3380" s="12" t="s">
        <v>13</v>
      </c>
      <c r="E3380" s="12" t="s">
        <v>24</v>
      </c>
      <c r="F3380" s="11" t="s">
        <v>91</v>
      </c>
      <c r="G3380" s="13">
        <v>6089.86</v>
      </c>
      <c r="H3380" s="12">
        <v>4</v>
      </c>
      <c r="I3380" s="19">
        <v>-5532.14</v>
      </c>
      <c r="J3380" s="12" t="s">
        <v>36</v>
      </c>
      <c r="K3380" s="12">
        <v>2024</v>
      </c>
    </row>
    <row r="3381" spans="1:11" ht="16.5" customHeight="1" x14ac:dyDescent="0.3">
      <c r="A3381" s="14">
        <v>45742</v>
      </c>
      <c r="B3381" s="15" t="s">
        <v>132</v>
      </c>
      <c r="C3381" s="15" t="s">
        <v>102</v>
      </c>
      <c r="D3381" s="16" t="s">
        <v>13</v>
      </c>
      <c r="E3381" s="16" t="s">
        <v>44</v>
      </c>
      <c r="F3381" s="15" t="s">
        <v>66</v>
      </c>
      <c r="G3381" s="17">
        <v>1907.3</v>
      </c>
      <c r="H3381" s="16">
        <v>3</v>
      </c>
      <c r="I3381" s="17">
        <v>781.92</v>
      </c>
      <c r="J3381" s="16" t="s">
        <v>16</v>
      </c>
      <c r="K3381" s="16">
        <v>2025</v>
      </c>
    </row>
    <row r="3382" spans="1:11" ht="16.5" customHeight="1" x14ac:dyDescent="0.3">
      <c r="A3382" s="10">
        <v>45427</v>
      </c>
      <c r="B3382" s="11" t="s">
        <v>101</v>
      </c>
      <c r="C3382" s="11" t="s">
        <v>65</v>
      </c>
      <c r="D3382" s="12" t="s">
        <v>28</v>
      </c>
      <c r="E3382" s="12" t="s">
        <v>34</v>
      </c>
      <c r="F3382" s="11" t="s">
        <v>145</v>
      </c>
      <c r="G3382" s="13">
        <v>1318.32</v>
      </c>
      <c r="H3382" s="12">
        <v>3</v>
      </c>
      <c r="I3382" s="13">
        <v>456.94</v>
      </c>
      <c r="J3382" s="12" t="s">
        <v>31</v>
      </c>
      <c r="K3382" s="12">
        <v>2024</v>
      </c>
    </row>
    <row r="3383" spans="1:11" ht="16.5" customHeight="1" x14ac:dyDescent="0.3">
      <c r="A3383" s="14">
        <v>45541</v>
      </c>
      <c r="B3383" s="15" t="s">
        <v>75</v>
      </c>
      <c r="C3383" s="15" t="s">
        <v>47</v>
      </c>
      <c r="D3383" s="16" t="s">
        <v>13</v>
      </c>
      <c r="E3383" s="16" t="s">
        <v>19</v>
      </c>
      <c r="F3383" s="15" t="s">
        <v>152</v>
      </c>
      <c r="G3383" s="17">
        <v>615.87</v>
      </c>
      <c r="H3383" s="16">
        <v>1</v>
      </c>
      <c r="I3383" s="17">
        <v>165.16</v>
      </c>
      <c r="J3383" s="16" t="s">
        <v>41</v>
      </c>
      <c r="K3383" s="16">
        <v>2024</v>
      </c>
    </row>
    <row r="3384" spans="1:11" ht="16.5" customHeight="1" x14ac:dyDescent="0.3">
      <c r="A3384" s="10">
        <v>45652</v>
      </c>
      <c r="B3384" s="11" t="s">
        <v>17</v>
      </c>
      <c r="C3384" s="11" t="s">
        <v>23</v>
      </c>
      <c r="D3384" s="12" t="s">
        <v>13</v>
      </c>
      <c r="E3384" s="12" t="s">
        <v>19</v>
      </c>
      <c r="F3384" s="11" t="s">
        <v>174</v>
      </c>
      <c r="G3384" s="13">
        <v>8395.5499999999993</v>
      </c>
      <c r="H3384" s="12">
        <v>5</v>
      </c>
      <c r="I3384" s="13">
        <v>1049.3699999999999</v>
      </c>
      <c r="J3384" s="12" t="s">
        <v>21</v>
      </c>
      <c r="K3384" s="12">
        <v>2024</v>
      </c>
    </row>
    <row r="3385" spans="1:11" ht="16.5" customHeight="1" x14ac:dyDescent="0.3">
      <c r="A3385" s="14">
        <v>45629</v>
      </c>
      <c r="B3385" s="15" t="s">
        <v>95</v>
      </c>
      <c r="C3385" s="15" t="s">
        <v>43</v>
      </c>
      <c r="D3385" s="16" t="s">
        <v>28</v>
      </c>
      <c r="E3385" s="16" t="s">
        <v>34</v>
      </c>
      <c r="F3385" s="15" t="s">
        <v>145</v>
      </c>
      <c r="G3385" s="17">
        <v>4077.45</v>
      </c>
      <c r="H3385" s="16">
        <v>4</v>
      </c>
      <c r="I3385" s="17">
        <v>1390.41</v>
      </c>
      <c r="J3385" s="16" t="s">
        <v>21</v>
      </c>
      <c r="K3385" s="16">
        <v>2024</v>
      </c>
    </row>
    <row r="3386" spans="1:11" ht="16.5" customHeight="1" x14ac:dyDescent="0.3">
      <c r="A3386" s="10">
        <v>45540</v>
      </c>
      <c r="B3386" s="11" t="s">
        <v>32</v>
      </c>
      <c r="C3386" s="11" t="s">
        <v>47</v>
      </c>
      <c r="D3386" s="12" t="s">
        <v>28</v>
      </c>
      <c r="E3386" s="12" t="s">
        <v>29</v>
      </c>
      <c r="F3386" s="11" t="s">
        <v>30</v>
      </c>
      <c r="G3386" s="13">
        <v>31024.53</v>
      </c>
      <c r="H3386" s="12">
        <v>3</v>
      </c>
      <c r="I3386" s="13">
        <v>7770.14</v>
      </c>
      <c r="J3386" s="12" t="s">
        <v>41</v>
      </c>
      <c r="K3386" s="12">
        <v>2024</v>
      </c>
    </row>
    <row r="3387" spans="1:11" ht="16.5" customHeight="1" x14ac:dyDescent="0.3">
      <c r="A3387" s="14">
        <v>45695</v>
      </c>
      <c r="B3387" s="15" t="s">
        <v>176</v>
      </c>
      <c r="C3387" s="15" t="s">
        <v>65</v>
      </c>
      <c r="D3387" s="16" t="s">
        <v>48</v>
      </c>
      <c r="E3387" s="16" t="s">
        <v>107</v>
      </c>
      <c r="F3387" s="15" t="s">
        <v>108</v>
      </c>
      <c r="G3387" s="17">
        <v>3381.84</v>
      </c>
      <c r="H3387" s="16">
        <v>1</v>
      </c>
      <c r="I3387" s="18">
        <v>-248.81</v>
      </c>
      <c r="J3387" s="16" t="s">
        <v>78</v>
      </c>
      <c r="K3387" s="16">
        <v>2025</v>
      </c>
    </row>
    <row r="3388" spans="1:11" ht="16.5" customHeight="1" x14ac:dyDescent="0.3">
      <c r="A3388" s="10">
        <v>45623</v>
      </c>
      <c r="B3388" s="11" t="s">
        <v>120</v>
      </c>
      <c r="C3388" s="11" t="s">
        <v>52</v>
      </c>
      <c r="D3388" s="12" t="s">
        <v>48</v>
      </c>
      <c r="E3388" s="12" t="s">
        <v>107</v>
      </c>
      <c r="F3388" s="11" t="s">
        <v>159</v>
      </c>
      <c r="G3388" s="13">
        <v>15067.09</v>
      </c>
      <c r="H3388" s="12">
        <v>2</v>
      </c>
      <c r="I3388" s="13">
        <v>5147.16</v>
      </c>
      <c r="J3388" s="12" t="s">
        <v>46</v>
      </c>
      <c r="K3388" s="12">
        <v>2024</v>
      </c>
    </row>
    <row r="3389" spans="1:11" ht="16.5" customHeight="1" x14ac:dyDescent="0.3">
      <c r="A3389" s="14">
        <v>45527</v>
      </c>
      <c r="B3389" s="15" t="s">
        <v>168</v>
      </c>
      <c r="C3389" s="15" t="s">
        <v>121</v>
      </c>
      <c r="D3389" s="16" t="s">
        <v>28</v>
      </c>
      <c r="E3389" s="16" t="s">
        <v>34</v>
      </c>
      <c r="F3389" s="15" t="s">
        <v>145</v>
      </c>
      <c r="G3389" s="17">
        <v>19131.599999999999</v>
      </c>
      <c r="H3389" s="16">
        <v>2</v>
      </c>
      <c r="I3389" s="17">
        <v>8116.41</v>
      </c>
      <c r="J3389" s="16" t="s">
        <v>36</v>
      </c>
      <c r="K3389" s="16">
        <v>2024</v>
      </c>
    </row>
    <row r="3390" spans="1:11" ht="16.5" customHeight="1" x14ac:dyDescent="0.3">
      <c r="A3390" s="10">
        <v>45548</v>
      </c>
      <c r="B3390" s="11" t="s">
        <v>95</v>
      </c>
      <c r="C3390" s="11" t="s">
        <v>153</v>
      </c>
      <c r="D3390" s="12" t="s">
        <v>13</v>
      </c>
      <c r="E3390" s="12" t="s">
        <v>73</v>
      </c>
      <c r="F3390" s="11" t="s">
        <v>87</v>
      </c>
      <c r="G3390" s="13">
        <v>5434.06</v>
      </c>
      <c r="H3390" s="12">
        <v>1</v>
      </c>
      <c r="I3390" s="19">
        <v>-1261.97</v>
      </c>
      <c r="J3390" s="12" t="s">
        <v>41</v>
      </c>
      <c r="K3390" s="12">
        <v>2024</v>
      </c>
    </row>
    <row r="3391" spans="1:11" ht="16.5" customHeight="1" x14ac:dyDescent="0.3">
      <c r="A3391" s="14">
        <v>45742</v>
      </c>
      <c r="B3391" s="15" t="s">
        <v>71</v>
      </c>
      <c r="C3391" s="15" t="s">
        <v>99</v>
      </c>
      <c r="D3391" s="16" t="s">
        <v>13</v>
      </c>
      <c r="E3391" s="16" t="s">
        <v>73</v>
      </c>
      <c r="F3391" s="15" t="s">
        <v>127</v>
      </c>
      <c r="G3391" s="17">
        <v>2716.59</v>
      </c>
      <c r="H3391" s="16">
        <v>2</v>
      </c>
      <c r="I3391" s="17">
        <v>271.99</v>
      </c>
      <c r="J3391" s="16" t="s">
        <v>16</v>
      </c>
      <c r="K3391" s="16">
        <v>2025</v>
      </c>
    </row>
    <row r="3392" spans="1:11" ht="16.5" customHeight="1" x14ac:dyDescent="0.3">
      <c r="A3392" s="10">
        <v>45438</v>
      </c>
      <c r="B3392" s="11" t="s">
        <v>42</v>
      </c>
      <c r="C3392" s="11" t="s">
        <v>83</v>
      </c>
      <c r="D3392" s="12" t="s">
        <v>28</v>
      </c>
      <c r="E3392" s="12" t="s">
        <v>29</v>
      </c>
      <c r="F3392" s="11" t="s">
        <v>30</v>
      </c>
      <c r="G3392" s="13">
        <v>9975.0300000000007</v>
      </c>
      <c r="H3392" s="12">
        <v>3</v>
      </c>
      <c r="I3392" s="19">
        <v>-1873.26</v>
      </c>
      <c r="J3392" s="12" t="s">
        <v>31</v>
      </c>
      <c r="K3392" s="12">
        <v>2024</v>
      </c>
    </row>
    <row r="3393" spans="1:11" ht="16.5" customHeight="1" x14ac:dyDescent="0.3">
      <c r="A3393" s="14">
        <v>45557</v>
      </c>
      <c r="B3393" s="15" t="s">
        <v>17</v>
      </c>
      <c r="C3393" s="15" t="s">
        <v>65</v>
      </c>
      <c r="D3393" s="16" t="s">
        <v>13</v>
      </c>
      <c r="E3393" s="16" t="s">
        <v>24</v>
      </c>
      <c r="F3393" s="15" t="s">
        <v>84</v>
      </c>
      <c r="G3393" s="17">
        <v>9031.16</v>
      </c>
      <c r="H3393" s="16">
        <v>4</v>
      </c>
      <c r="I3393" s="17">
        <v>4350.2700000000004</v>
      </c>
      <c r="J3393" s="16" t="s">
        <v>41</v>
      </c>
      <c r="K3393" s="16">
        <v>2024</v>
      </c>
    </row>
    <row r="3394" spans="1:11" ht="16.5" customHeight="1" x14ac:dyDescent="0.3">
      <c r="A3394" s="10">
        <v>45633</v>
      </c>
      <c r="B3394" s="11" t="s">
        <v>101</v>
      </c>
      <c r="C3394" s="11" t="s">
        <v>76</v>
      </c>
      <c r="D3394" s="12" t="s">
        <v>28</v>
      </c>
      <c r="E3394" s="12" t="s">
        <v>34</v>
      </c>
      <c r="F3394" s="11" t="s">
        <v>145</v>
      </c>
      <c r="G3394" s="13">
        <v>1591.17</v>
      </c>
      <c r="H3394" s="12">
        <v>3</v>
      </c>
      <c r="I3394" s="13">
        <v>544.25</v>
      </c>
      <c r="J3394" s="12" t="s">
        <v>21</v>
      </c>
      <c r="K3394" s="12">
        <v>2024</v>
      </c>
    </row>
    <row r="3395" spans="1:11" ht="16.5" customHeight="1" x14ac:dyDescent="0.3">
      <c r="A3395" s="14">
        <v>45461</v>
      </c>
      <c r="B3395" s="15" t="s">
        <v>183</v>
      </c>
      <c r="C3395" s="15" t="s">
        <v>18</v>
      </c>
      <c r="D3395" s="16" t="s">
        <v>13</v>
      </c>
      <c r="E3395" s="16" t="s">
        <v>24</v>
      </c>
      <c r="F3395" s="15" t="s">
        <v>91</v>
      </c>
      <c r="G3395" s="17">
        <v>2797.4</v>
      </c>
      <c r="H3395" s="16">
        <v>7</v>
      </c>
      <c r="I3395" s="17">
        <v>1625.95</v>
      </c>
      <c r="J3395" s="16" t="s">
        <v>26</v>
      </c>
      <c r="K3395" s="16">
        <v>2024</v>
      </c>
    </row>
    <row r="3396" spans="1:11" ht="16.5" customHeight="1" x14ac:dyDescent="0.3">
      <c r="A3396" s="10">
        <v>45501</v>
      </c>
      <c r="B3396" s="11" t="s">
        <v>58</v>
      </c>
      <c r="C3396" s="11" t="s">
        <v>47</v>
      </c>
      <c r="D3396" s="12" t="s">
        <v>28</v>
      </c>
      <c r="E3396" s="12" t="s">
        <v>29</v>
      </c>
      <c r="F3396" s="11" t="s">
        <v>104</v>
      </c>
      <c r="G3396" s="13">
        <v>11389.22</v>
      </c>
      <c r="H3396" s="12">
        <v>1</v>
      </c>
      <c r="I3396" s="13">
        <v>3356.55</v>
      </c>
      <c r="J3396" s="12" t="s">
        <v>82</v>
      </c>
      <c r="K3396" s="12">
        <v>2024</v>
      </c>
    </row>
    <row r="3397" spans="1:11" ht="16.5" customHeight="1" x14ac:dyDescent="0.3">
      <c r="A3397" s="14">
        <v>45447</v>
      </c>
      <c r="B3397" s="15" t="s">
        <v>79</v>
      </c>
      <c r="C3397" s="15" t="s">
        <v>76</v>
      </c>
      <c r="D3397" s="16" t="s">
        <v>28</v>
      </c>
      <c r="E3397" s="16" t="s">
        <v>29</v>
      </c>
      <c r="F3397" s="15" t="s">
        <v>104</v>
      </c>
      <c r="G3397" s="17">
        <v>100949.92</v>
      </c>
      <c r="H3397" s="16">
        <v>8</v>
      </c>
      <c r="I3397" s="17">
        <v>13142.34</v>
      </c>
      <c r="J3397" s="16" t="s">
        <v>26</v>
      </c>
      <c r="K3397" s="16">
        <v>2024</v>
      </c>
    </row>
    <row r="3398" spans="1:11" ht="16.5" customHeight="1" x14ac:dyDescent="0.3">
      <c r="A3398" s="10">
        <v>45637</v>
      </c>
      <c r="B3398" s="11" t="s">
        <v>114</v>
      </c>
      <c r="C3398" s="11" t="s">
        <v>111</v>
      </c>
      <c r="D3398" s="12" t="s">
        <v>13</v>
      </c>
      <c r="E3398" s="12" t="s">
        <v>116</v>
      </c>
      <c r="F3398" s="11" t="s">
        <v>151</v>
      </c>
      <c r="G3398" s="13">
        <v>372.4</v>
      </c>
      <c r="H3398" s="12">
        <v>1</v>
      </c>
      <c r="I3398" s="13">
        <v>43.11</v>
      </c>
      <c r="J3398" s="12" t="s">
        <v>21</v>
      </c>
      <c r="K3398" s="12">
        <v>2024</v>
      </c>
    </row>
    <row r="3399" spans="1:11" ht="16.5" customHeight="1" x14ac:dyDescent="0.3">
      <c r="A3399" s="14">
        <v>45405</v>
      </c>
      <c r="B3399" s="15" t="s">
        <v>158</v>
      </c>
      <c r="C3399" s="15" t="s">
        <v>40</v>
      </c>
      <c r="D3399" s="16" t="s">
        <v>13</v>
      </c>
      <c r="E3399" s="16" t="s">
        <v>24</v>
      </c>
      <c r="F3399" s="15" t="s">
        <v>100</v>
      </c>
      <c r="G3399" s="17">
        <v>1721.47</v>
      </c>
      <c r="H3399" s="16">
        <v>2</v>
      </c>
      <c r="I3399" s="18">
        <v>-942.42</v>
      </c>
      <c r="J3399" s="16" t="s">
        <v>105</v>
      </c>
      <c r="K3399" s="16">
        <v>2024</v>
      </c>
    </row>
    <row r="3400" spans="1:11" ht="16.5" customHeight="1" x14ac:dyDescent="0.3">
      <c r="A3400" s="10">
        <v>45447</v>
      </c>
      <c r="B3400" s="11" t="s">
        <v>138</v>
      </c>
      <c r="C3400" s="11" t="s">
        <v>59</v>
      </c>
      <c r="D3400" s="12" t="s">
        <v>13</v>
      </c>
      <c r="E3400" s="12" t="s">
        <v>154</v>
      </c>
      <c r="F3400" s="11" t="s">
        <v>200</v>
      </c>
      <c r="G3400" s="13">
        <v>1365.54</v>
      </c>
      <c r="H3400" s="12">
        <v>2</v>
      </c>
      <c r="I3400" s="13">
        <v>338.87</v>
      </c>
      <c r="J3400" s="12" t="s">
        <v>26</v>
      </c>
      <c r="K3400" s="12">
        <v>2024</v>
      </c>
    </row>
    <row r="3401" spans="1:11" ht="16.5" customHeight="1" x14ac:dyDescent="0.3">
      <c r="A3401" s="14">
        <v>45582</v>
      </c>
      <c r="B3401" s="15" t="s">
        <v>103</v>
      </c>
      <c r="C3401" s="15" t="s">
        <v>40</v>
      </c>
      <c r="D3401" s="16" t="s">
        <v>28</v>
      </c>
      <c r="E3401" s="16" t="s">
        <v>60</v>
      </c>
      <c r="F3401" s="15" t="s">
        <v>136</v>
      </c>
      <c r="G3401" s="17">
        <v>158751.35</v>
      </c>
      <c r="H3401" s="16">
        <v>5</v>
      </c>
      <c r="I3401" s="17">
        <v>38568.5</v>
      </c>
      <c r="J3401" s="16" t="s">
        <v>96</v>
      </c>
      <c r="K3401" s="16">
        <v>2024</v>
      </c>
    </row>
    <row r="3402" spans="1:11" ht="16.5" customHeight="1" x14ac:dyDescent="0.3">
      <c r="A3402" s="10">
        <v>45623</v>
      </c>
      <c r="B3402" s="11" t="s">
        <v>58</v>
      </c>
      <c r="C3402" s="11" t="s">
        <v>111</v>
      </c>
      <c r="D3402" s="12" t="s">
        <v>48</v>
      </c>
      <c r="E3402" s="12" t="s">
        <v>62</v>
      </c>
      <c r="F3402" s="11" t="s">
        <v>187</v>
      </c>
      <c r="G3402" s="13">
        <v>36743.21</v>
      </c>
      <c r="H3402" s="12">
        <v>2</v>
      </c>
      <c r="I3402" s="13">
        <v>12279.49</v>
      </c>
      <c r="J3402" s="12" t="s">
        <v>46</v>
      </c>
      <c r="K3402" s="12">
        <v>2024</v>
      </c>
    </row>
    <row r="3403" spans="1:11" ht="16.5" customHeight="1" x14ac:dyDescent="0.3">
      <c r="A3403" s="14">
        <v>45668</v>
      </c>
      <c r="B3403" s="15" t="s">
        <v>168</v>
      </c>
      <c r="C3403" s="15" t="s">
        <v>59</v>
      </c>
      <c r="D3403" s="16" t="s">
        <v>48</v>
      </c>
      <c r="E3403" s="16" t="s">
        <v>62</v>
      </c>
      <c r="F3403" s="15" t="s">
        <v>110</v>
      </c>
      <c r="G3403" s="17">
        <v>32428.01</v>
      </c>
      <c r="H3403" s="16">
        <v>1</v>
      </c>
      <c r="I3403" s="17">
        <v>9601.7000000000007</v>
      </c>
      <c r="J3403" s="16" t="s">
        <v>170</v>
      </c>
      <c r="K3403" s="16">
        <v>2025</v>
      </c>
    </row>
    <row r="3404" spans="1:11" ht="16.5" customHeight="1" x14ac:dyDescent="0.3">
      <c r="A3404" s="10">
        <v>45437</v>
      </c>
      <c r="B3404" s="11" t="s">
        <v>115</v>
      </c>
      <c r="C3404" s="11" t="s">
        <v>80</v>
      </c>
      <c r="D3404" s="12" t="s">
        <v>13</v>
      </c>
      <c r="E3404" s="12" t="s">
        <v>154</v>
      </c>
      <c r="F3404" s="11" t="s">
        <v>200</v>
      </c>
      <c r="G3404" s="13">
        <v>366.92</v>
      </c>
      <c r="H3404" s="12">
        <v>2</v>
      </c>
      <c r="I3404" s="13">
        <v>11.7</v>
      </c>
      <c r="J3404" s="12" t="s">
        <v>31</v>
      </c>
      <c r="K3404" s="12">
        <v>2024</v>
      </c>
    </row>
    <row r="3405" spans="1:11" ht="16.5" customHeight="1" x14ac:dyDescent="0.3">
      <c r="A3405" s="14">
        <v>45471</v>
      </c>
      <c r="B3405" s="15" t="s">
        <v>42</v>
      </c>
      <c r="C3405" s="15" t="s">
        <v>93</v>
      </c>
      <c r="D3405" s="16" t="s">
        <v>13</v>
      </c>
      <c r="E3405" s="16" t="s">
        <v>44</v>
      </c>
      <c r="F3405" s="15" t="s">
        <v>72</v>
      </c>
      <c r="G3405" s="17">
        <v>2589.4899999999998</v>
      </c>
      <c r="H3405" s="16">
        <v>2</v>
      </c>
      <c r="I3405" s="17">
        <v>1266.6099999999999</v>
      </c>
      <c r="J3405" s="16" t="s">
        <v>26</v>
      </c>
      <c r="K3405" s="16">
        <v>2024</v>
      </c>
    </row>
    <row r="3406" spans="1:11" ht="16.5" customHeight="1" x14ac:dyDescent="0.3">
      <c r="A3406" s="10">
        <v>45635</v>
      </c>
      <c r="B3406" s="11" t="s">
        <v>54</v>
      </c>
      <c r="C3406" s="11" t="s">
        <v>121</v>
      </c>
      <c r="D3406" s="12" t="s">
        <v>28</v>
      </c>
      <c r="E3406" s="12" t="s">
        <v>29</v>
      </c>
      <c r="F3406" s="11" t="s">
        <v>201</v>
      </c>
      <c r="G3406" s="13">
        <v>16844.75</v>
      </c>
      <c r="H3406" s="12">
        <v>4</v>
      </c>
      <c r="I3406" s="13">
        <v>1359.82</v>
      </c>
      <c r="J3406" s="12" t="s">
        <v>21</v>
      </c>
      <c r="K3406" s="12">
        <v>2024</v>
      </c>
    </row>
    <row r="3407" spans="1:11" ht="16.5" customHeight="1" x14ac:dyDescent="0.3">
      <c r="A3407" s="14">
        <v>45479</v>
      </c>
      <c r="B3407" s="15" t="s">
        <v>138</v>
      </c>
      <c r="C3407" s="15" t="s">
        <v>47</v>
      </c>
      <c r="D3407" s="16" t="s">
        <v>28</v>
      </c>
      <c r="E3407" s="16" t="s">
        <v>29</v>
      </c>
      <c r="F3407" s="15" t="s">
        <v>89</v>
      </c>
      <c r="G3407" s="17">
        <v>5925.62</v>
      </c>
      <c r="H3407" s="16">
        <v>2</v>
      </c>
      <c r="I3407" s="18">
        <v>-69.849999999999994</v>
      </c>
      <c r="J3407" s="16" t="s">
        <v>82</v>
      </c>
      <c r="K3407" s="16">
        <v>2024</v>
      </c>
    </row>
    <row r="3408" spans="1:11" ht="16.5" customHeight="1" x14ac:dyDescent="0.3">
      <c r="A3408" s="10">
        <v>45643</v>
      </c>
      <c r="B3408" s="11" t="s">
        <v>27</v>
      </c>
      <c r="C3408" s="11" t="s">
        <v>40</v>
      </c>
      <c r="D3408" s="12" t="s">
        <v>13</v>
      </c>
      <c r="E3408" s="12" t="s">
        <v>19</v>
      </c>
      <c r="F3408" s="11" t="s">
        <v>38</v>
      </c>
      <c r="G3408" s="13">
        <v>5657.9</v>
      </c>
      <c r="H3408" s="12">
        <v>2</v>
      </c>
      <c r="I3408" s="13">
        <v>1683.06</v>
      </c>
      <c r="J3408" s="12" t="s">
        <v>21</v>
      </c>
      <c r="K3408" s="12">
        <v>2024</v>
      </c>
    </row>
    <row r="3409" spans="1:11" ht="16.5" customHeight="1" x14ac:dyDescent="0.3">
      <c r="A3409" s="14">
        <v>45507</v>
      </c>
      <c r="B3409" s="15" t="s">
        <v>190</v>
      </c>
      <c r="C3409" s="15" t="s">
        <v>47</v>
      </c>
      <c r="D3409" s="16" t="s">
        <v>48</v>
      </c>
      <c r="E3409" s="16" t="s">
        <v>107</v>
      </c>
      <c r="F3409" s="15" t="s">
        <v>160</v>
      </c>
      <c r="G3409" s="17">
        <v>13197.79</v>
      </c>
      <c r="H3409" s="16">
        <v>1</v>
      </c>
      <c r="I3409" s="17">
        <v>3718.97</v>
      </c>
      <c r="J3409" s="16" t="s">
        <v>36</v>
      </c>
      <c r="K3409" s="16">
        <v>2024</v>
      </c>
    </row>
    <row r="3410" spans="1:11" ht="16.5" customHeight="1" x14ac:dyDescent="0.3">
      <c r="A3410" s="10">
        <v>45715</v>
      </c>
      <c r="B3410" s="11" t="s">
        <v>71</v>
      </c>
      <c r="C3410" s="11" t="s">
        <v>76</v>
      </c>
      <c r="D3410" s="12" t="s">
        <v>48</v>
      </c>
      <c r="E3410" s="12" t="s">
        <v>140</v>
      </c>
      <c r="F3410" s="11" t="s">
        <v>192</v>
      </c>
      <c r="G3410" s="13">
        <v>16485.810000000001</v>
      </c>
      <c r="H3410" s="12">
        <v>1</v>
      </c>
      <c r="I3410" s="13">
        <v>3206.51</v>
      </c>
      <c r="J3410" s="12" t="s">
        <v>78</v>
      </c>
      <c r="K3410" s="12">
        <v>2025</v>
      </c>
    </row>
    <row r="3411" spans="1:11" ht="16.5" customHeight="1" x14ac:dyDescent="0.3">
      <c r="A3411" s="14">
        <v>45552</v>
      </c>
      <c r="B3411" s="15" t="s">
        <v>158</v>
      </c>
      <c r="C3411" s="15" t="s">
        <v>76</v>
      </c>
      <c r="D3411" s="16" t="s">
        <v>48</v>
      </c>
      <c r="E3411" s="16" t="s">
        <v>107</v>
      </c>
      <c r="F3411" s="15" t="s">
        <v>177</v>
      </c>
      <c r="G3411" s="17">
        <v>11432.38</v>
      </c>
      <c r="H3411" s="16">
        <v>3</v>
      </c>
      <c r="I3411" s="17">
        <v>2581.2600000000002</v>
      </c>
      <c r="J3411" s="16" t="s">
        <v>41</v>
      </c>
      <c r="K3411" s="16">
        <v>2024</v>
      </c>
    </row>
    <row r="3412" spans="1:11" ht="16.5" customHeight="1" x14ac:dyDescent="0.3">
      <c r="A3412" s="10">
        <v>45734</v>
      </c>
      <c r="B3412" s="11" t="s">
        <v>164</v>
      </c>
      <c r="C3412" s="11" t="s">
        <v>76</v>
      </c>
      <c r="D3412" s="12" t="s">
        <v>13</v>
      </c>
      <c r="E3412" s="12" t="s">
        <v>73</v>
      </c>
      <c r="F3412" s="11" t="s">
        <v>167</v>
      </c>
      <c r="G3412" s="13">
        <v>3053.52</v>
      </c>
      <c r="H3412" s="12">
        <v>2</v>
      </c>
      <c r="I3412" s="13">
        <v>738.27</v>
      </c>
      <c r="J3412" s="12" t="s">
        <v>16</v>
      </c>
      <c r="K3412" s="12">
        <v>2025</v>
      </c>
    </row>
    <row r="3413" spans="1:11" ht="16.5" customHeight="1" x14ac:dyDescent="0.3">
      <c r="A3413" s="14">
        <v>45507</v>
      </c>
      <c r="B3413" s="15" t="s">
        <v>126</v>
      </c>
      <c r="C3413" s="15" t="s">
        <v>12</v>
      </c>
      <c r="D3413" s="16" t="s">
        <v>28</v>
      </c>
      <c r="E3413" s="16" t="s">
        <v>29</v>
      </c>
      <c r="F3413" s="15" t="s">
        <v>30</v>
      </c>
      <c r="G3413" s="17">
        <v>22047.05</v>
      </c>
      <c r="H3413" s="16">
        <v>2</v>
      </c>
      <c r="I3413" s="17">
        <v>2138.96</v>
      </c>
      <c r="J3413" s="16" t="s">
        <v>36</v>
      </c>
      <c r="K3413" s="16">
        <v>2024</v>
      </c>
    </row>
    <row r="3414" spans="1:11" ht="16.5" customHeight="1" x14ac:dyDescent="0.3">
      <c r="A3414" s="10">
        <v>45578</v>
      </c>
      <c r="B3414" s="11" t="s">
        <v>168</v>
      </c>
      <c r="C3414" s="11" t="s">
        <v>102</v>
      </c>
      <c r="D3414" s="12" t="s">
        <v>13</v>
      </c>
      <c r="E3414" s="12" t="s">
        <v>24</v>
      </c>
      <c r="F3414" s="11" t="s">
        <v>91</v>
      </c>
      <c r="G3414" s="13">
        <v>697.73</v>
      </c>
      <c r="H3414" s="12">
        <v>8</v>
      </c>
      <c r="I3414" s="19">
        <v>-1390.06</v>
      </c>
      <c r="J3414" s="12" t="s">
        <v>96</v>
      </c>
      <c r="K3414" s="12">
        <v>2024</v>
      </c>
    </row>
    <row r="3415" spans="1:11" ht="16.5" customHeight="1" x14ac:dyDescent="0.3">
      <c r="A3415" s="14">
        <v>45738</v>
      </c>
      <c r="B3415" s="15" t="s">
        <v>103</v>
      </c>
      <c r="C3415" s="15" t="s">
        <v>121</v>
      </c>
      <c r="D3415" s="16" t="s">
        <v>13</v>
      </c>
      <c r="E3415" s="16" t="s">
        <v>24</v>
      </c>
      <c r="F3415" s="15" t="s">
        <v>125</v>
      </c>
      <c r="G3415" s="17">
        <v>10773</v>
      </c>
      <c r="H3415" s="16">
        <v>2</v>
      </c>
      <c r="I3415" s="17">
        <v>5507.96</v>
      </c>
      <c r="J3415" s="16" t="s">
        <v>16</v>
      </c>
      <c r="K3415" s="16">
        <v>2025</v>
      </c>
    </row>
    <row r="3416" spans="1:11" ht="16.5" customHeight="1" x14ac:dyDescent="0.3">
      <c r="A3416" s="10">
        <v>45408</v>
      </c>
      <c r="B3416" s="11" t="s">
        <v>58</v>
      </c>
      <c r="C3416" s="11" t="s">
        <v>111</v>
      </c>
      <c r="D3416" s="12" t="s">
        <v>48</v>
      </c>
      <c r="E3416" s="12" t="s">
        <v>107</v>
      </c>
      <c r="F3416" s="11" t="s">
        <v>160</v>
      </c>
      <c r="G3416" s="13">
        <v>8420.5400000000009</v>
      </c>
      <c r="H3416" s="12">
        <v>1</v>
      </c>
      <c r="I3416" s="13">
        <v>1698.48</v>
      </c>
      <c r="J3416" s="12" t="s">
        <v>105</v>
      </c>
      <c r="K3416" s="12">
        <v>2024</v>
      </c>
    </row>
    <row r="3417" spans="1:11" ht="16.5" customHeight="1" x14ac:dyDescent="0.3">
      <c r="A3417" s="14">
        <v>45396</v>
      </c>
      <c r="B3417" s="15" t="s">
        <v>137</v>
      </c>
      <c r="C3417" s="15" t="s">
        <v>102</v>
      </c>
      <c r="D3417" s="16" t="s">
        <v>28</v>
      </c>
      <c r="E3417" s="16" t="s">
        <v>146</v>
      </c>
      <c r="F3417" s="15" t="s">
        <v>149</v>
      </c>
      <c r="G3417" s="17">
        <v>22297.29</v>
      </c>
      <c r="H3417" s="16">
        <v>3</v>
      </c>
      <c r="I3417" s="18">
        <v>-1239.9000000000001</v>
      </c>
      <c r="J3417" s="16" t="s">
        <v>105</v>
      </c>
      <c r="K3417" s="16">
        <v>2024</v>
      </c>
    </row>
    <row r="3418" spans="1:11" ht="16.5" customHeight="1" x14ac:dyDescent="0.3">
      <c r="A3418" s="10">
        <v>45554</v>
      </c>
      <c r="B3418" s="11" t="s">
        <v>150</v>
      </c>
      <c r="C3418" s="11" t="s">
        <v>93</v>
      </c>
      <c r="D3418" s="12" t="s">
        <v>13</v>
      </c>
      <c r="E3418" s="12" t="s">
        <v>44</v>
      </c>
      <c r="F3418" s="11" t="s">
        <v>45</v>
      </c>
      <c r="G3418" s="13">
        <v>1622.81</v>
      </c>
      <c r="H3418" s="12">
        <v>2</v>
      </c>
      <c r="I3418" s="13">
        <v>754.83</v>
      </c>
      <c r="J3418" s="12" t="s">
        <v>41</v>
      </c>
      <c r="K3418" s="12">
        <v>2024</v>
      </c>
    </row>
    <row r="3419" spans="1:11" ht="16.5" customHeight="1" x14ac:dyDescent="0.3">
      <c r="A3419" s="14">
        <v>45542</v>
      </c>
      <c r="B3419" s="15" t="s">
        <v>95</v>
      </c>
      <c r="C3419" s="15" t="s">
        <v>23</v>
      </c>
      <c r="D3419" s="16" t="s">
        <v>28</v>
      </c>
      <c r="E3419" s="16" t="s">
        <v>34</v>
      </c>
      <c r="F3419" s="15" t="s">
        <v>92</v>
      </c>
      <c r="G3419" s="17">
        <v>399.29</v>
      </c>
      <c r="H3419" s="16">
        <v>3</v>
      </c>
      <c r="I3419" s="17">
        <v>141.99</v>
      </c>
      <c r="J3419" s="16" t="s">
        <v>41</v>
      </c>
      <c r="K3419" s="16">
        <v>2024</v>
      </c>
    </row>
    <row r="3420" spans="1:11" ht="16.5" customHeight="1" x14ac:dyDescent="0.3">
      <c r="A3420" s="10">
        <v>45638</v>
      </c>
      <c r="B3420" s="11" t="s">
        <v>39</v>
      </c>
      <c r="C3420" s="11" t="s">
        <v>153</v>
      </c>
      <c r="D3420" s="12" t="s">
        <v>13</v>
      </c>
      <c r="E3420" s="12" t="s">
        <v>44</v>
      </c>
      <c r="F3420" s="11" t="s">
        <v>45</v>
      </c>
      <c r="G3420" s="13">
        <v>18150.740000000002</v>
      </c>
      <c r="H3420" s="12">
        <v>7</v>
      </c>
      <c r="I3420" s="13">
        <v>9298.57</v>
      </c>
      <c r="J3420" s="12" t="s">
        <v>21</v>
      </c>
      <c r="K3420" s="12">
        <v>2024</v>
      </c>
    </row>
    <row r="3421" spans="1:11" ht="16.5" customHeight="1" x14ac:dyDescent="0.3">
      <c r="A3421" s="14">
        <v>45400</v>
      </c>
      <c r="B3421" s="15" t="s">
        <v>98</v>
      </c>
      <c r="C3421" s="15" t="s">
        <v>121</v>
      </c>
      <c r="D3421" s="16" t="s">
        <v>13</v>
      </c>
      <c r="E3421" s="16" t="s">
        <v>24</v>
      </c>
      <c r="F3421" s="15" t="s">
        <v>91</v>
      </c>
      <c r="G3421" s="17">
        <v>675.83</v>
      </c>
      <c r="H3421" s="16">
        <v>1</v>
      </c>
      <c r="I3421" s="17">
        <v>275.56</v>
      </c>
      <c r="J3421" s="16" t="s">
        <v>105</v>
      </c>
      <c r="K3421" s="16">
        <v>2024</v>
      </c>
    </row>
    <row r="3422" spans="1:11" ht="16.5" customHeight="1" x14ac:dyDescent="0.3">
      <c r="A3422" s="10">
        <v>45470</v>
      </c>
      <c r="B3422" s="11" t="s">
        <v>168</v>
      </c>
      <c r="C3422" s="11" t="s">
        <v>40</v>
      </c>
      <c r="D3422" s="12" t="s">
        <v>13</v>
      </c>
      <c r="E3422" s="12" t="s">
        <v>73</v>
      </c>
      <c r="F3422" s="11" t="s">
        <v>87</v>
      </c>
      <c r="G3422" s="13">
        <v>8540.1200000000008</v>
      </c>
      <c r="H3422" s="12">
        <v>3</v>
      </c>
      <c r="I3422" s="13">
        <v>2507.9699999999998</v>
      </c>
      <c r="J3422" s="12" t="s">
        <v>26</v>
      </c>
      <c r="K3422" s="12">
        <v>2024</v>
      </c>
    </row>
    <row r="3423" spans="1:11" ht="16.5" customHeight="1" x14ac:dyDescent="0.3">
      <c r="A3423" s="14">
        <v>45667</v>
      </c>
      <c r="B3423" s="15" t="s">
        <v>133</v>
      </c>
      <c r="C3423" s="15" t="s">
        <v>153</v>
      </c>
      <c r="D3423" s="16" t="s">
        <v>28</v>
      </c>
      <c r="E3423" s="16" t="s">
        <v>34</v>
      </c>
      <c r="F3423" s="15" t="s">
        <v>123</v>
      </c>
      <c r="G3423" s="17">
        <v>1579.72</v>
      </c>
      <c r="H3423" s="16">
        <v>2</v>
      </c>
      <c r="I3423" s="17">
        <v>584.29</v>
      </c>
      <c r="J3423" s="16" t="s">
        <v>170</v>
      </c>
      <c r="K3423" s="16">
        <v>2025</v>
      </c>
    </row>
    <row r="3424" spans="1:11" ht="16.5" customHeight="1" x14ac:dyDescent="0.3">
      <c r="A3424" s="10">
        <v>45635</v>
      </c>
      <c r="B3424" s="11" t="s">
        <v>98</v>
      </c>
      <c r="C3424" s="11" t="s">
        <v>18</v>
      </c>
      <c r="D3424" s="12" t="s">
        <v>13</v>
      </c>
      <c r="E3424" s="12" t="s">
        <v>112</v>
      </c>
      <c r="F3424" s="11" t="s">
        <v>163</v>
      </c>
      <c r="G3424" s="13">
        <v>581.65</v>
      </c>
      <c r="H3424" s="12">
        <v>2</v>
      </c>
      <c r="I3424" s="13">
        <v>196.16</v>
      </c>
      <c r="J3424" s="12" t="s">
        <v>21</v>
      </c>
      <c r="K3424" s="12">
        <v>2024</v>
      </c>
    </row>
    <row r="3425" spans="1:11" ht="16.5" customHeight="1" x14ac:dyDescent="0.3">
      <c r="A3425" s="14">
        <v>45653</v>
      </c>
      <c r="B3425" s="15" t="s">
        <v>132</v>
      </c>
      <c r="C3425" s="15" t="s">
        <v>65</v>
      </c>
      <c r="D3425" s="16" t="s">
        <v>28</v>
      </c>
      <c r="E3425" s="16" t="s">
        <v>29</v>
      </c>
      <c r="F3425" s="15" t="s">
        <v>171</v>
      </c>
      <c r="G3425" s="17">
        <v>89231.91</v>
      </c>
      <c r="H3425" s="16">
        <v>6</v>
      </c>
      <c r="I3425" s="18">
        <v>-1277</v>
      </c>
      <c r="J3425" s="16" t="s">
        <v>21</v>
      </c>
      <c r="K3425" s="16">
        <v>2024</v>
      </c>
    </row>
    <row r="3426" spans="1:11" ht="16.5" customHeight="1" x14ac:dyDescent="0.3">
      <c r="A3426" s="10">
        <v>45643</v>
      </c>
      <c r="B3426" s="11" t="s">
        <v>158</v>
      </c>
      <c r="C3426" s="11" t="s">
        <v>83</v>
      </c>
      <c r="D3426" s="12" t="s">
        <v>28</v>
      </c>
      <c r="E3426" s="12" t="s">
        <v>60</v>
      </c>
      <c r="F3426" s="11" t="s">
        <v>144</v>
      </c>
      <c r="G3426" s="13">
        <v>195735.73</v>
      </c>
      <c r="H3426" s="12">
        <v>10</v>
      </c>
      <c r="I3426" s="13">
        <v>37213.07</v>
      </c>
      <c r="J3426" s="12" t="s">
        <v>21</v>
      </c>
      <c r="K3426" s="12">
        <v>2024</v>
      </c>
    </row>
    <row r="3427" spans="1:11" ht="16.5" customHeight="1" x14ac:dyDescent="0.3">
      <c r="A3427" s="14">
        <v>45445</v>
      </c>
      <c r="B3427" s="15" t="s">
        <v>11</v>
      </c>
      <c r="C3427" s="15" t="s">
        <v>65</v>
      </c>
      <c r="D3427" s="16" t="s">
        <v>28</v>
      </c>
      <c r="E3427" s="16" t="s">
        <v>29</v>
      </c>
      <c r="F3427" s="15" t="s">
        <v>171</v>
      </c>
      <c r="G3427" s="17">
        <v>8489.4599999999991</v>
      </c>
      <c r="H3427" s="16">
        <v>3</v>
      </c>
      <c r="I3427" s="17">
        <v>1068.44</v>
      </c>
      <c r="J3427" s="16" t="s">
        <v>26</v>
      </c>
      <c r="K3427" s="16">
        <v>2024</v>
      </c>
    </row>
    <row r="3428" spans="1:11" ht="16.5" customHeight="1" x14ac:dyDescent="0.3">
      <c r="A3428" s="10">
        <v>45439</v>
      </c>
      <c r="B3428" s="11" t="s">
        <v>178</v>
      </c>
      <c r="C3428" s="11" t="s">
        <v>121</v>
      </c>
      <c r="D3428" s="12" t="s">
        <v>13</v>
      </c>
      <c r="E3428" s="12" t="s">
        <v>19</v>
      </c>
      <c r="F3428" s="11" t="s">
        <v>198</v>
      </c>
      <c r="G3428" s="13">
        <v>1561.34</v>
      </c>
      <c r="H3428" s="12">
        <v>5</v>
      </c>
      <c r="I3428" s="13">
        <v>390.01</v>
      </c>
      <c r="J3428" s="12" t="s">
        <v>31</v>
      </c>
      <c r="K3428" s="12">
        <v>2024</v>
      </c>
    </row>
    <row r="3429" spans="1:11" ht="16.5" customHeight="1" x14ac:dyDescent="0.3">
      <c r="A3429" s="14">
        <v>45394</v>
      </c>
      <c r="B3429" s="15" t="s">
        <v>120</v>
      </c>
      <c r="C3429" s="15" t="s">
        <v>52</v>
      </c>
      <c r="D3429" s="16" t="s">
        <v>13</v>
      </c>
      <c r="E3429" s="16" t="s">
        <v>24</v>
      </c>
      <c r="F3429" s="15" t="s">
        <v>84</v>
      </c>
      <c r="G3429" s="17">
        <v>1771.63</v>
      </c>
      <c r="H3429" s="16">
        <v>2</v>
      </c>
      <c r="I3429" s="17">
        <v>705.29</v>
      </c>
      <c r="J3429" s="16" t="s">
        <v>105</v>
      </c>
      <c r="K3429" s="16">
        <v>2024</v>
      </c>
    </row>
    <row r="3430" spans="1:11" ht="16.5" customHeight="1" x14ac:dyDescent="0.3">
      <c r="A3430" s="10">
        <v>45561</v>
      </c>
      <c r="B3430" s="11" t="s">
        <v>150</v>
      </c>
      <c r="C3430" s="11" t="s">
        <v>59</v>
      </c>
      <c r="D3430" s="12" t="s">
        <v>13</v>
      </c>
      <c r="E3430" s="12" t="s">
        <v>44</v>
      </c>
      <c r="F3430" s="11" t="s">
        <v>156</v>
      </c>
      <c r="G3430" s="13">
        <v>619.9</v>
      </c>
      <c r="H3430" s="12">
        <v>1</v>
      </c>
      <c r="I3430" s="13">
        <v>296.79000000000002</v>
      </c>
      <c r="J3430" s="12" t="s">
        <v>41</v>
      </c>
      <c r="K3430" s="12">
        <v>2024</v>
      </c>
    </row>
    <row r="3431" spans="1:11" ht="16.5" customHeight="1" x14ac:dyDescent="0.3">
      <c r="A3431" s="14">
        <v>45523</v>
      </c>
      <c r="B3431" s="15" t="s">
        <v>138</v>
      </c>
      <c r="C3431" s="15" t="s">
        <v>55</v>
      </c>
      <c r="D3431" s="16" t="s">
        <v>13</v>
      </c>
      <c r="E3431" s="16" t="s">
        <v>44</v>
      </c>
      <c r="F3431" s="15" t="s">
        <v>97</v>
      </c>
      <c r="G3431" s="17">
        <v>1883.45</v>
      </c>
      <c r="H3431" s="16">
        <v>2</v>
      </c>
      <c r="I3431" s="17">
        <v>814.17</v>
      </c>
      <c r="J3431" s="16" t="s">
        <v>36</v>
      </c>
      <c r="K3431" s="16">
        <v>2024</v>
      </c>
    </row>
    <row r="3432" spans="1:11" ht="16.5" customHeight="1" x14ac:dyDescent="0.3">
      <c r="A3432" s="10">
        <v>45517</v>
      </c>
      <c r="B3432" s="11" t="s">
        <v>142</v>
      </c>
      <c r="C3432" s="11" t="s">
        <v>93</v>
      </c>
      <c r="D3432" s="12" t="s">
        <v>13</v>
      </c>
      <c r="E3432" s="12" t="s">
        <v>44</v>
      </c>
      <c r="F3432" s="11" t="s">
        <v>66</v>
      </c>
      <c r="G3432" s="13">
        <v>701.67</v>
      </c>
      <c r="H3432" s="12">
        <v>2</v>
      </c>
      <c r="I3432" s="13">
        <v>328.69</v>
      </c>
      <c r="J3432" s="12" t="s">
        <v>36</v>
      </c>
      <c r="K3432" s="12">
        <v>2024</v>
      </c>
    </row>
    <row r="3433" spans="1:11" ht="16.5" customHeight="1" x14ac:dyDescent="0.3">
      <c r="A3433" s="14">
        <v>45415</v>
      </c>
      <c r="B3433" s="15" t="s">
        <v>137</v>
      </c>
      <c r="C3433" s="15" t="s">
        <v>23</v>
      </c>
      <c r="D3433" s="16" t="s">
        <v>13</v>
      </c>
      <c r="E3433" s="16" t="s">
        <v>24</v>
      </c>
      <c r="F3433" s="15" t="s">
        <v>84</v>
      </c>
      <c r="G3433" s="17">
        <v>1238.18</v>
      </c>
      <c r="H3433" s="16">
        <v>6</v>
      </c>
      <c r="I3433" s="17">
        <v>479.18</v>
      </c>
      <c r="J3433" s="16" t="s">
        <v>31</v>
      </c>
      <c r="K3433" s="16">
        <v>2024</v>
      </c>
    </row>
    <row r="3434" spans="1:11" ht="16.5" customHeight="1" x14ac:dyDescent="0.3">
      <c r="A3434" s="10">
        <v>45641</v>
      </c>
      <c r="B3434" s="11" t="s">
        <v>69</v>
      </c>
      <c r="C3434" s="11" t="s">
        <v>65</v>
      </c>
      <c r="D3434" s="12" t="s">
        <v>28</v>
      </c>
      <c r="E3434" s="12" t="s">
        <v>34</v>
      </c>
      <c r="F3434" s="11" t="s">
        <v>35</v>
      </c>
      <c r="G3434" s="13">
        <v>763.89</v>
      </c>
      <c r="H3434" s="12">
        <v>1</v>
      </c>
      <c r="I3434" s="19">
        <v>-768.36</v>
      </c>
      <c r="J3434" s="12" t="s">
        <v>21</v>
      </c>
      <c r="K3434" s="12">
        <v>2024</v>
      </c>
    </row>
    <row r="3435" spans="1:11" ht="16.5" customHeight="1" x14ac:dyDescent="0.3">
      <c r="A3435" s="14">
        <v>45729</v>
      </c>
      <c r="B3435" s="15" t="s">
        <v>27</v>
      </c>
      <c r="C3435" s="15" t="s">
        <v>23</v>
      </c>
      <c r="D3435" s="16" t="s">
        <v>13</v>
      </c>
      <c r="E3435" s="16" t="s">
        <v>112</v>
      </c>
      <c r="F3435" s="15" t="s">
        <v>134</v>
      </c>
      <c r="G3435" s="17">
        <v>6334.43</v>
      </c>
      <c r="H3435" s="16">
        <v>6</v>
      </c>
      <c r="I3435" s="17">
        <v>2141.2399999999998</v>
      </c>
      <c r="J3435" s="16" t="s">
        <v>16</v>
      </c>
      <c r="K3435" s="16">
        <v>2025</v>
      </c>
    </row>
    <row r="3436" spans="1:11" ht="16.5" customHeight="1" x14ac:dyDescent="0.3">
      <c r="A3436" s="10">
        <v>45494</v>
      </c>
      <c r="B3436" s="11" t="s">
        <v>75</v>
      </c>
      <c r="C3436" s="11" t="s">
        <v>93</v>
      </c>
      <c r="D3436" s="12" t="s">
        <v>13</v>
      </c>
      <c r="E3436" s="12" t="s">
        <v>19</v>
      </c>
      <c r="F3436" s="11" t="s">
        <v>20</v>
      </c>
      <c r="G3436" s="13">
        <v>7145.87</v>
      </c>
      <c r="H3436" s="12">
        <v>5</v>
      </c>
      <c r="I3436" s="13">
        <v>1967.33</v>
      </c>
      <c r="J3436" s="12" t="s">
        <v>82</v>
      </c>
      <c r="K3436" s="12">
        <v>2024</v>
      </c>
    </row>
    <row r="3437" spans="1:11" ht="16.5" customHeight="1" x14ac:dyDescent="0.3">
      <c r="A3437" s="14">
        <v>45649</v>
      </c>
      <c r="B3437" s="15" t="s">
        <v>142</v>
      </c>
      <c r="C3437" s="15" t="s">
        <v>111</v>
      </c>
      <c r="D3437" s="16" t="s">
        <v>13</v>
      </c>
      <c r="E3437" s="16" t="s">
        <v>24</v>
      </c>
      <c r="F3437" s="15" t="s">
        <v>25</v>
      </c>
      <c r="G3437" s="17">
        <v>1181.3399999999999</v>
      </c>
      <c r="H3437" s="16">
        <v>2</v>
      </c>
      <c r="I3437" s="18">
        <v>-968.13</v>
      </c>
      <c r="J3437" s="16" t="s">
        <v>21</v>
      </c>
      <c r="K3437" s="16">
        <v>2024</v>
      </c>
    </row>
    <row r="3438" spans="1:11" ht="16.5" customHeight="1" x14ac:dyDescent="0.3">
      <c r="A3438" s="10">
        <v>45615</v>
      </c>
      <c r="B3438" s="11" t="s">
        <v>27</v>
      </c>
      <c r="C3438" s="11" t="s">
        <v>12</v>
      </c>
      <c r="D3438" s="12" t="s">
        <v>13</v>
      </c>
      <c r="E3438" s="12" t="s">
        <v>154</v>
      </c>
      <c r="F3438" s="11" t="s">
        <v>155</v>
      </c>
      <c r="G3438" s="13">
        <v>1383.67</v>
      </c>
      <c r="H3438" s="12">
        <v>2</v>
      </c>
      <c r="I3438" s="13">
        <v>434.12</v>
      </c>
      <c r="J3438" s="12" t="s">
        <v>46</v>
      </c>
      <c r="K3438" s="12">
        <v>2024</v>
      </c>
    </row>
    <row r="3439" spans="1:11" ht="16.5" customHeight="1" x14ac:dyDescent="0.3">
      <c r="A3439" s="14">
        <v>45607</v>
      </c>
      <c r="B3439" s="15" t="s">
        <v>118</v>
      </c>
      <c r="C3439" s="15" t="s">
        <v>47</v>
      </c>
      <c r="D3439" s="16" t="s">
        <v>28</v>
      </c>
      <c r="E3439" s="16" t="s">
        <v>146</v>
      </c>
      <c r="F3439" s="15" t="s">
        <v>202</v>
      </c>
      <c r="G3439" s="17">
        <v>545350.30000000005</v>
      </c>
      <c r="H3439" s="16">
        <v>11</v>
      </c>
      <c r="I3439" s="18">
        <v>-6399.42</v>
      </c>
      <c r="J3439" s="16" t="s">
        <v>46</v>
      </c>
      <c r="K3439" s="16">
        <v>2024</v>
      </c>
    </row>
    <row r="3440" spans="1:11" ht="16.5" customHeight="1" x14ac:dyDescent="0.3">
      <c r="A3440" s="10">
        <v>45597</v>
      </c>
      <c r="B3440" s="11" t="s">
        <v>138</v>
      </c>
      <c r="C3440" s="11" t="s">
        <v>18</v>
      </c>
      <c r="D3440" s="12" t="s">
        <v>13</v>
      </c>
      <c r="E3440" s="12" t="s">
        <v>24</v>
      </c>
      <c r="F3440" s="11" t="s">
        <v>91</v>
      </c>
      <c r="G3440" s="13">
        <v>1007.12</v>
      </c>
      <c r="H3440" s="12">
        <v>4</v>
      </c>
      <c r="I3440" s="19">
        <v>-838.61</v>
      </c>
      <c r="J3440" s="12" t="s">
        <v>46</v>
      </c>
      <c r="K3440" s="12">
        <v>2024</v>
      </c>
    </row>
    <row r="3441" spans="1:11" ht="16.5" customHeight="1" x14ac:dyDescent="0.3">
      <c r="A3441" s="14">
        <v>45613</v>
      </c>
      <c r="B3441" s="15" t="s">
        <v>67</v>
      </c>
      <c r="C3441" s="15" t="s">
        <v>121</v>
      </c>
      <c r="D3441" s="16" t="s">
        <v>13</v>
      </c>
      <c r="E3441" s="16" t="s">
        <v>24</v>
      </c>
      <c r="F3441" s="15" t="s">
        <v>100</v>
      </c>
      <c r="G3441" s="17">
        <v>3476.6</v>
      </c>
      <c r="H3441" s="16">
        <v>7</v>
      </c>
      <c r="I3441" s="17">
        <v>1089.8399999999999</v>
      </c>
      <c r="J3441" s="16" t="s">
        <v>46</v>
      </c>
      <c r="K3441" s="16">
        <v>2024</v>
      </c>
    </row>
    <row r="3442" spans="1:11" ht="16.5" customHeight="1" x14ac:dyDescent="0.3">
      <c r="A3442" s="10">
        <v>45624</v>
      </c>
      <c r="B3442" s="11" t="s">
        <v>122</v>
      </c>
      <c r="C3442" s="11" t="s">
        <v>12</v>
      </c>
      <c r="D3442" s="12" t="s">
        <v>28</v>
      </c>
      <c r="E3442" s="12" t="s">
        <v>60</v>
      </c>
      <c r="F3442" s="11" t="s">
        <v>169</v>
      </c>
      <c r="G3442" s="13">
        <v>43413.120000000003</v>
      </c>
      <c r="H3442" s="12">
        <v>2</v>
      </c>
      <c r="I3442" s="19">
        <v>-14059.25</v>
      </c>
      <c r="J3442" s="12" t="s">
        <v>46</v>
      </c>
      <c r="K3442" s="12">
        <v>2024</v>
      </c>
    </row>
    <row r="3443" spans="1:11" ht="16.5" customHeight="1" x14ac:dyDescent="0.3">
      <c r="A3443" s="14">
        <v>45537</v>
      </c>
      <c r="B3443" s="15" t="s">
        <v>118</v>
      </c>
      <c r="C3443" s="15" t="s">
        <v>121</v>
      </c>
      <c r="D3443" s="16" t="s">
        <v>13</v>
      </c>
      <c r="E3443" s="16" t="s">
        <v>44</v>
      </c>
      <c r="F3443" s="15" t="s">
        <v>53</v>
      </c>
      <c r="G3443" s="17">
        <v>2533.1999999999998</v>
      </c>
      <c r="H3443" s="16">
        <v>5</v>
      </c>
      <c r="I3443" s="17">
        <v>1296.9100000000001</v>
      </c>
      <c r="J3443" s="16" t="s">
        <v>41</v>
      </c>
      <c r="K3443" s="16">
        <v>2024</v>
      </c>
    </row>
    <row r="3444" spans="1:11" ht="16.5" customHeight="1" x14ac:dyDescent="0.3">
      <c r="A3444" s="10">
        <v>45592</v>
      </c>
      <c r="B3444" s="11" t="s">
        <v>58</v>
      </c>
      <c r="C3444" s="11" t="s">
        <v>12</v>
      </c>
      <c r="D3444" s="12" t="s">
        <v>28</v>
      </c>
      <c r="E3444" s="12" t="s">
        <v>146</v>
      </c>
      <c r="F3444" s="11" t="s">
        <v>147</v>
      </c>
      <c r="G3444" s="13">
        <v>10903.26</v>
      </c>
      <c r="H3444" s="12">
        <v>3</v>
      </c>
      <c r="I3444" s="19">
        <v>-22268.36</v>
      </c>
      <c r="J3444" s="12" t="s">
        <v>96</v>
      </c>
      <c r="K3444" s="12">
        <v>2024</v>
      </c>
    </row>
    <row r="3445" spans="1:11" ht="16.5" customHeight="1" x14ac:dyDescent="0.3">
      <c r="A3445" s="14">
        <v>45496</v>
      </c>
      <c r="B3445" s="15" t="s">
        <v>27</v>
      </c>
      <c r="C3445" s="15" t="s">
        <v>93</v>
      </c>
      <c r="D3445" s="16" t="s">
        <v>13</v>
      </c>
      <c r="E3445" s="16" t="s">
        <v>44</v>
      </c>
      <c r="F3445" s="15" t="s">
        <v>135</v>
      </c>
      <c r="G3445" s="17">
        <v>1064</v>
      </c>
      <c r="H3445" s="16">
        <v>2</v>
      </c>
      <c r="I3445" s="17">
        <v>495.36</v>
      </c>
      <c r="J3445" s="16" t="s">
        <v>82</v>
      </c>
      <c r="K3445" s="16">
        <v>2024</v>
      </c>
    </row>
    <row r="3446" spans="1:11" ht="16.5" customHeight="1" x14ac:dyDescent="0.3">
      <c r="A3446" s="10">
        <v>45408</v>
      </c>
      <c r="B3446" s="11" t="s">
        <v>124</v>
      </c>
      <c r="C3446" s="11" t="s">
        <v>18</v>
      </c>
      <c r="D3446" s="12" t="s">
        <v>13</v>
      </c>
      <c r="E3446" s="12" t="s">
        <v>116</v>
      </c>
      <c r="F3446" s="11" t="s">
        <v>117</v>
      </c>
      <c r="G3446" s="13">
        <v>26003.279999999999</v>
      </c>
      <c r="H3446" s="12">
        <v>2</v>
      </c>
      <c r="I3446" s="13">
        <v>11661.22</v>
      </c>
      <c r="J3446" s="12" t="s">
        <v>105</v>
      </c>
      <c r="K3446" s="12">
        <v>2024</v>
      </c>
    </row>
    <row r="3447" spans="1:11" ht="16.5" customHeight="1" x14ac:dyDescent="0.3">
      <c r="A3447" s="14">
        <v>45420</v>
      </c>
      <c r="B3447" s="15" t="s">
        <v>176</v>
      </c>
      <c r="C3447" s="15" t="s">
        <v>121</v>
      </c>
      <c r="D3447" s="16" t="s">
        <v>28</v>
      </c>
      <c r="E3447" s="16" t="s">
        <v>34</v>
      </c>
      <c r="F3447" s="15" t="s">
        <v>189</v>
      </c>
      <c r="G3447" s="17">
        <v>3122.1</v>
      </c>
      <c r="H3447" s="16">
        <v>9</v>
      </c>
      <c r="I3447" s="17">
        <v>926.29</v>
      </c>
      <c r="J3447" s="16" t="s">
        <v>31</v>
      </c>
      <c r="K3447" s="16">
        <v>2024</v>
      </c>
    </row>
    <row r="3448" spans="1:11" ht="16.5" customHeight="1" x14ac:dyDescent="0.3">
      <c r="A3448" s="10">
        <v>45725</v>
      </c>
      <c r="B3448" s="11" t="s">
        <v>172</v>
      </c>
      <c r="C3448" s="11" t="s">
        <v>18</v>
      </c>
      <c r="D3448" s="12" t="s">
        <v>13</v>
      </c>
      <c r="E3448" s="12" t="s">
        <v>73</v>
      </c>
      <c r="F3448" s="11" t="s">
        <v>167</v>
      </c>
      <c r="G3448" s="13">
        <v>1407.82</v>
      </c>
      <c r="H3448" s="12">
        <v>1</v>
      </c>
      <c r="I3448" s="19">
        <v>-414.21</v>
      </c>
      <c r="J3448" s="12" t="s">
        <v>16</v>
      </c>
      <c r="K3448" s="12">
        <v>2025</v>
      </c>
    </row>
    <row r="3449" spans="1:11" ht="16.5" customHeight="1" x14ac:dyDescent="0.3">
      <c r="A3449" s="14">
        <v>45512</v>
      </c>
      <c r="B3449" s="15" t="s">
        <v>150</v>
      </c>
      <c r="C3449" s="15" t="s">
        <v>33</v>
      </c>
      <c r="D3449" s="16" t="s">
        <v>48</v>
      </c>
      <c r="E3449" s="16" t="s">
        <v>62</v>
      </c>
      <c r="F3449" s="15" t="s">
        <v>187</v>
      </c>
      <c r="G3449" s="17">
        <v>3464</v>
      </c>
      <c r="H3449" s="16">
        <v>1</v>
      </c>
      <c r="I3449" s="17">
        <v>886.34</v>
      </c>
      <c r="J3449" s="16" t="s">
        <v>36</v>
      </c>
      <c r="K3449" s="16">
        <v>2024</v>
      </c>
    </row>
    <row r="3450" spans="1:11" ht="16.5" customHeight="1" x14ac:dyDescent="0.3">
      <c r="A3450" s="10">
        <v>45628</v>
      </c>
      <c r="B3450" s="11" t="s">
        <v>67</v>
      </c>
      <c r="C3450" s="11" t="s">
        <v>99</v>
      </c>
      <c r="D3450" s="12" t="s">
        <v>13</v>
      </c>
      <c r="E3450" s="12" t="s">
        <v>73</v>
      </c>
      <c r="F3450" s="11" t="s">
        <v>74</v>
      </c>
      <c r="G3450" s="13">
        <v>26610.95</v>
      </c>
      <c r="H3450" s="12">
        <v>7</v>
      </c>
      <c r="I3450" s="19">
        <v>-5224.03</v>
      </c>
      <c r="J3450" s="12" t="s">
        <v>21</v>
      </c>
      <c r="K3450" s="12">
        <v>2024</v>
      </c>
    </row>
    <row r="3451" spans="1:11" ht="16.5" customHeight="1" x14ac:dyDescent="0.3">
      <c r="A3451" s="14">
        <v>45457</v>
      </c>
      <c r="B3451" s="15" t="s">
        <v>115</v>
      </c>
      <c r="C3451" s="15" t="s">
        <v>65</v>
      </c>
      <c r="D3451" s="16" t="s">
        <v>13</v>
      </c>
      <c r="E3451" s="16" t="s">
        <v>112</v>
      </c>
      <c r="F3451" s="15" t="s">
        <v>182</v>
      </c>
      <c r="G3451" s="17">
        <v>6975.23</v>
      </c>
      <c r="H3451" s="16">
        <v>8</v>
      </c>
      <c r="I3451" s="17">
        <v>2643.54</v>
      </c>
      <c r="J3451" s="16" t="s">
        <v>26</v>
      </c>
      <c r="K3451" s="16">
        <v>2024</v>
      </c>
    </row>
    <row r="3452" spans="1:11" ht="16.5" customHeight="1" x14ac:dyDescent="0.3">
      <c r="A3452" s="10">
        <v>45740</v>
      </c>
      <c r="B3452" s="11" t="s">
        <v>32</v>
      </c>
      <c r="C3452" s="11" t="s">
        <v>59</v>
      </c>
      <c r="D3452" s="12" t="s">
        <v>28</v>
      </c>
      <c r="E3452" s="12" t="s">
        <v>34</v>
      </c>
      <c r="F3452" s="11" t="s">
        <v>123</v>
      </c>
      <c r="G3452" s="13">
        <v>2834.13</v>
      </c>
      <c r="H3452" s="12">
        <v>1</v>
      </c>
      <c r="I3452" s="13">
        <v>1098.77</v>
      </c>
      <c r="J3452" s="12" t="s">
        <v>16</v>
      </c>
      <c r="K3452" s="12">
        <v>2025</v>
      </c>
    </row>
    <row r="3453" spans="1:11" ht="16.5" customHeight="1" x14ac:dyDescent="0.3">
      <c r="A3453" s="14">
        <v>45438</v>
      </c>
      <c r="B3453" s="15" t="s">
        <v>42</v>
      </c>
      <c r="C3453" s="15" t="s">
        <v>99</v>
      </c>
      <c r="D3453" s="16" t="s">
        <v>13</v>
      </c>
      <c r="E3453" s="16" t="s">
        <v>24</v>
      </c>
      <c r="F3453" s="15" t="s">
        <v>91</v>
      </c>
      <c r="G3453" s="17">
        <v>4280.7</v>
      </c>
      <c r="H3453" s="16">
        <v>4</v>
      </c>
      <c r="I3453" s="18">
        <v>-3561.37</v>
      </c>
      <c r="J3453" s="16" t="s">
        <v>31</v>
      </c>
      <c r="K3453" s="16">
        <v>2024</v>
      </c>
    </row>
    <row r="3454" spans="1:11" ht="16.5" customHeight="1" x14ac:dyDescent="0.3">
      <c r="A3454" s="10">
        <v>45386</v>
      </c>
      <c r="B3454" s="11" t="s">
        <v>88</v>
      </c>
      <c r="C3454" s="11" t="s">
        <v>40</v>
      </c>
      <c r="D3454" s="12" t="s">
        <v>48</v>
      </c>
      <c r="E3454" s="12" t="s">
        <v>107</v>
      </c>
      <c r="F3454" s="11" t="s">
        <v>160</v>
      </c>
      <c r="G3454" s="13">
        <v>50623.3</v>
      </c>
      <c r="H3454" s="12">
        <v>3</v>
      </c>
      <c r="I3454" s="19">
        <v>-553.59</v>
      </c>
      <c r="J3454" s="12" t="s">
        <v>105</v>
      </c>
      <c r="K3454" s="12">
        <v>2024</v>
      </c>
    </row>
    <row r="3455" spans="1:11" ht="16.5" customHeight="1" x14ac:dyDescent="0.3">
      <c r="A3455" s="14">
        <v>45427</v>
      </c>
      <c r="B3455" s="15" t="s">
        <v>137</v>
      </c>
      <c r="C3455" s="15" t="s">
        <v>111</v>
      </c>
      <c r="D3455" s="16" t="s">
        <v>13</v>
      </c>
      <c r="E3455" s="16" t="s">
        <v>24</v>
      </c>
      <c r="F3455" s="15" t="s">
        <v>100</v>
      </c>
      <c r="G3455" s="17">
        <v>3456.1</v>
      </c>
      <c r="H3455" s="16">
        <v>3</v>
      </c>
      <c r="I3455" s="17">
        <v>1307.71</v>
      </c>
      <c r="J3455" s="16" t="s">
        <v>31</v>
      </c>
      <c r="K3455" s="16">
        <v>2024</v>
      </c>
    </row>
    <row r="3456" spans="1:11" ht="16.5" customHeight="1" x14ac:dyDescent="0.3">
      <c r="A3456" s="10">
        <v>45560</v>
      </c>
      <c r="B3456" s="11" t="s">
        <v>75</v>
      </c>
      <c r="C3456" s="11" t="s">
        <v>93</v>
      </c>
      <c r="D3456" s="12" t="s">
        <v>13</v>
      </c>
      <c r="E3456" s="12" t="s">
        <v>44</v>
      </c>
      <c r="F3456" s="11" t="s">
        <v>97</v>
      </c>
      <c r="G3456" s="13">
        <v>4860.79</v>
      </c>
      <c r="H3456" s="12">
        <v>8</v>
      </c>
      <c r="I3456" s="13">
        <v>1746.23</v>
      </c>
      <c r="J3456" s="12" t="s">
        <v>41</v>
      </c>
      <c r="K3456" s="12">
        <v>2024</v>
      </c>
    </row>
    <row r="3457" spans="1:11" ht="16.5" customHeight="1" x14ac:dyDescent="0.3">
      <c r="A3457" s="14">
        <v>45497</v>
      </c>
      <c r="B3457" s="15" t="s">
        <v>190</v>
      </c>
      <c r="C3457" s="15" t="s">
        <v>40</v>
      </c>
      <c r="D3457" s="16" t="s">
        <v>13</v>
      </c>
      <c r="E3457" s="16" t="s">
        <v>19</v>
      </c>
      <c r="F3457" s="15" t="s">
        <v>152</v>
      </c>
      <c r="G3457" s="17">
        <v>324.45999999999998</v>
      </c>
      <c r="H3457" s="16">
        <v>2</v>
      </c>
      <c r="I3457" s="17">
        <v>26.13</v>
      </c>
      <c r="J3457" s="16" t="s">
        <v>82</v>
      </c>
      <c r="K3457" s="16">
        <v>2024</v>
      </c>
    </row>
    <row r="3458" spans="1:11" ht="16.5" customHeight="1" x14ac:dyDescent="0.3">
      <c r="A3458" s="10">
        <v>45720</v>
      </c>
      <c r="B3458" s="11" t="s">
        <v>165</v>
      </c>
      <c r="C3458" s="11" t="s">
        <v>40</v>
      </c>
      <c r="D3458" s="12" t="s">
        <v>13</v>
      </c>
      <c r="E3458" s="12" t="s">
        <v>24</v>
      </c>
      <c r="F3458" s="11" t="s">
        <v>84</v>
      </c>
      <c r="G3458" s="13">
        <v>2606.2399999999998</v>
      </c>
      <c r="H3458" s="12">
        <v>5</v>
      </c>
      <c r="I3458" s="13">
        <v>866.87</v>
      </c>
      <c r="J3458" s="12" t="s">
        <v>16</v>
      </c>
      <c r="K3458" s="12">
        <v>2025</v>
      </c>
    </row>
    <row r="3459" spans="1:11" ht="16.5" customHeight="1" x14ac:dyDescent="0.3">
      <c r="A3459" s="14">
        <v>45468</v>
      </c>
      <c r="B3459" s="15" t="s">
        <v>122</v>
      </c>
      <c r="C3459" s="15" t="s">
        <v>111</v>
      </c>
      <c r="D3459" s="16" t="s">
        <v>28</v>
      </c>
      <c r="E3459" s="16" t="s">
        <v>34</v>
      </c>
      <c r="F3459" s="15" t="s">
        <v>92</v>
      </c>
      <c r="G3459" s="17">
        <v>1914.48</v>
      </c>
      <c r="H3459" s="16">
        <v>2</v>
      </c>
      <c r="I3459" s="17">
        <v>605.36</v>
      </c>
      <c r="J3459" s="16" t="s">
        <v>26</v>
      </c>
      <c r="K3459" s="16">
        <v>2024</v>
      </c>
    </row>
    <row r="3460" spans="1:11" ht="16.5" customHeight="1" x14ac:dyDescent="0.3">
      <c r="A3460" s="10">
        <v>45665</v>
      </c>
      <c r="B3460" s="11" t="s">
        <v>37</v>
      </c>
      <c r="C3460" s="11" t="s">
        <v>153</v>
      </c>
      <c r="D3460" s="12" t="s">
        <v>13</v>
      </c>
      <c r="E3460" s="12" t="s">
        <v>116</v>
      </c>
      <c r="F3460" s="11" t="s">
        <v>199</v>
      </c>
      <c r="G3460" s="13">
        <v>39571.06</v>
      </c>
      <c r="H3460" s="12">
        <v>3</v>
      </c>
      <c r="I3460" s="13">
        <v>12025.97</v>
      </c>
      <c r="J3460" s="12" t="s">
        <v>170</v>
      </c>
      <c r="K3460" s="12">
        <v>2025</v>
      </c>
    </row>
    <row r="3461" spans="1:11" ht="16.5" customHeight="1" x14ac:dyDescent="0.3">
      <c r="A3461" s="14">
        <v>45569</v>
      </c>
      <c r="B3461" s="15" t="s">
        <v>168</v>
      </c>
      <c r="C3461" s="15" t="s">
        <v>83</v>
      </c>
      <c r="D3461" s="16" t="s">
        <v>48</v>
      </c>
      <c r="E3461" s="16" t="s">
        <v>62</v>
      </c>
      <c r="F3461" s="15" t="s">
        <v>186</v>
      </c>
      <c r="G3461" s="17">
        <v>45261.45</v>
      </c>
      <c r="H3461" s="16">
        <v>2</v>
      </c>
      <c r="I3461" s="17">
        <v>26409.33</v>
      </c>
      <c r="J3461" s="16" t="s">
        <v>96</v>
      </c>
      <c r="K3461" s="16">
        <v>2024</v>
      </c>
    </row>
    <row r="3462" spans="1:11" ht="16.5" customHeight="1" x14ac:dyDescent="0.3">
      <c r="A3462" s="10">
        <v>45743</v>
      </c>
      <c r="B3462" s="11" t="s">
        <v>122</v>
      </c>
      <c r="C3462" s="11" t="s">
        <v>47</v>
      </c>
      <c r="D3462" s="12" t="s">
        <v>13</v>
      </c>
      <c r="E3462" s="12" t="s">
        <v>44</v>
      </c>
      <c r="F3462" s="11" t="s">
        <v>72</v>
      </c>
      <c r="G3462" s="13">
        <v>7121.19</v>
      </c>
      <c r="H3462" s="12">
        <v>2</v>
      </c>
      <c r="I3462" s="13">
        <v>2125.54</v>
      </c>
      <c r="J3462" s="12" t="s">
        <v>16</v>
      </c>
      <c r="K3462" s="12">
        <v>2025</v>
      </c>
    </row>
    <row r="3463" spans="1:11" ht="16.5" customHeight="1" x14ac:dyDescent="0.3">
      <c r="A3463" s="14">
        <v>45592</v>
      </c>
      <c r="B3463" s="15" t="s">
        <v>132</v>
      </c>
      <c r="C3463" s="15" t="s">
        <v>33</v>
      </c>
      <c r="D3463" s="16" t="s">
        <v>13</v>
      </c>
      <c r="E3463" s="16" t="s">
        <v>24</v>
      </c>
      <c r="F3463" s="15" t="s">
        <v>91</v>
      </c>
      <c r="G3463" s="17">
        <v>4780.93</v>
      </c>
      <c r="H3463" s="16">
        <v>5</v>
      </c>
      <c r="I3463" s="18">
        <v>-3329.78</v>
      </c>
      <c r="J3463" s="16" t="s">
        <v>96</v>
      </c>
      <c r="K3463" s="16">
        <v>2024</v>
      </c>
    </row>
    <row r="3464" spans="1:11" ht="16.5" customHeight="1" x14ac:dyDescent="0.3">
      <c r="A3464" s="10">
        <v>45391</v>
      </c>
      <c r="B3464" s="11" t="s">
        <v>168</v>
      </c>
      <c r="C3464" s="11" t="s">
        <v>18</v>
      </c>
      <c r="D3464" s="12" t="s">
        <v>13</v>
      </c>
      <c r="E3464" s="12" t="s">
        <v>19</v>
      </c>
      <c r="F3464" s="11" t="s">
        <v>128</v>
      </c>
      <c r="G3464" s="13">
        <v>1096.4100000000001</v>
      </c>
      <c r="H3464" s="12">
        <v>5</v>
      </c>
      <c r="I3464" s="13">
        <v>270.77</v>
      </c>
      <c r="J3464" s="12" t="s">
        <v>105</v>
      </c>
      <c r="K3464" s="12">
        <v>2024</v>
      </c>
    </row>
    <row r="3465" spans="1:11" ht="16.5" customHeight="1" x14ac:dyDescent="0.3">
      <c r="A3465" s="14">
        <v>45385</v>
      </c>
      <c r="B3465" s="15" t="s">
        <v>54</v>
      </c>
      <c r="C3465" s="15" t="s">
        <v>93</v>
      </c>
      <c r="D3465" s="16" t="s">
        <v>28</v>
      </c>
      <c r="E3465" s="16" t="s">
        <v>60</v>
      </c>
      <c r="F3465" s="15" t="s">
        <v>194</v>
      </c>
      <c r="G3465" s="17">
        <v>42618.01</v>
      </c>
      <c r="H3465" s="16">
        <v>2</v>
      </c>
      <c r="I3465" s="18">
        <v>-18559.59</v>
      </c>
      <c r="J3465" s="16" t="s">
        <v>105</v>
      </c>
      <c r="K3465" s="16">
        <v>2024</v>
      </c>
    </row>
    <row r="3466" spans="1:11" ht="16.5" customHeight="1" x14ac:dyDescent="0.3">
      <c r="A3466" s="10">
        <v>45494</v>
      </c>
      <c r="B3466" s="11" t="s">
        <v>64</v>
      </c>
      <c r="C3466" s="11" t="s">
        <v>65</v>
      </c>
      <c r="D3466" s="12" t="s">
        <v>13</v>
      </c>
      <c r="E3466" s="12" t="s">
        <v>73</v>
      </c>
      <c r="F3466" s="11" t="s">
        <v>109</v>
      </c>
      <c r="G3466" s="13">
        <v>18041.28</v>
      </c>
      <c r="H3466" s="12">
        <v>9</v>
      </c>
      <c r="I3466" s="13">
        <v>3059.18</v>
      </c>
      <c r="J3466" s="12" t="s">
        <v>82</v>
      </c>
      <c r="K3466" s="12">
        <v>2024</v>
      </c>
    </row>
    <row r="3467" spans="1:11" ht="16.5" customHeight="1" x14ac:dyDescent="0.3">
      <c r="A3467" s="14">
        <v>45574</v>
      </c>
      <c r="B3467" s="15" t="s">
        <v>51</v>
      </c>
      <c r="C3467" s="15" t="s">
        <v>99</v>
      </c>
      <c r="D3467" s="16" t="s">
        <v>13</v>
      </c>
      <c r="E3467" s="16" t="s">
        <v>14</v>
      </c>
      <c r="F3467" s="15" t="s">
        <v>15</v>
      </c>
      <c r="G3467" s="17">
        <v>1180.69</v>
      </c>
      <c r="H3467" s="16">
        <v>2</v>
      </c>
      <c r="I3467" s="17">
        <v>575.35</v>
      </c>
      <c r="J3467" s="16" t="s">
        <v>96</v>
      </c>
      <c r="K3467" s="16">
        <v>2024</v>
      </c>
    </row>
    <row r="3468" spans="1:11" ht="16.5" customHeight="1" x14ac:dyDescent="0.3">
      <c r="A3468" s="10">
        <v>45621</v>
      </c>
      <c r="B3468" s="11" t="s">
        <v>39</v>
      </c>
      <c r="C3468" s="11" t="s">
        <v>80</v>
      </c>
      <c r="D3468" s="12" t="s">
        <v>48</v>
      </c>
      <c r="E3468" s="12" t="s">
        <v>107</v>
      </c>
      <c r="F3468" s="11" t="s">
        <v>157</v>
      </c>
      <c r="G3468" s="13">
        <v>14478.75</v>
      </c>
      <c r="H3468" s="12">
        <v>7</v>
      </c>
      <c r="I3468" s="13">
        <v>5301.63</v>
      </c>
      <c r="J3468" s="12" t="s">
        <v>46</v>
      </c>
      <c r="K3468" s="12">
        <v>2024</v>
      </c>
    </row>
    <row r="3469" spans="1:11" ht="16.5" customHeight="1" x14ac:dyDescent="0.3">
      <c r="A3469" s="14">
        <v>45400</v>
      </c>
      <c r="B3469" s="15" t="s">
        <v>122</v>
      </c>
      <c r="C3469" s="15" t="s">
        <v>121</v>
      </c>
      <c r="D3469" s="16" t="s">
        <v>13</v>
      </c>
      <c r="E3469" s="16" t="s">
        <v>116</v>
      </c>
      <c r="F3469" s="15" t="s">
        <v>151</v>
      </c>
      <c r="G3469" s="17">
        <v>2367.19</v>
      </c>
      <c r="H3469" s="16">
        <v>2</v>
      </c>
      <c r="I3469" s="17">
        <v>374.59</v>
      </c>
      <c r="J3469" s="16" t="s">
        <v>105</v>
      </c>
      <c r="K3469" s="16">
        <v>2024</v>
      </c>
    </row>
    <row r="3470" spans="1:11" ht="16.5" customHeight="1" x14ac:dyDescent="0.3">
      <c r="A3470" s="10">
        <v>45506</v>
      </c>
      <c r="B3470" s="11" t="s">
        <v>190</v>
      </c>
      <c r="C3470" s="11" t="s">
        <v>33</v>
      </c>
      <c r="D3470" s="12" t="s">
        <v>13</v>
      </c>
      <c r="E3470" s="12" t="s">
        <v>24</v>
      </c>
      <c r="F3470" s="11" t="s">
        <v>91</v>
      </c>
      <c r="G3470" s="13">
        <v>12139.98</v>
      </c>
      <c r="H3470" s="12">
        <v>5</v>
      </c>
      <c r="I3470" s="13">
        <v>4718.3999999999996</v>
      </c>
      <c r="J3470" s="12" t="s">
        <v>36</v>
      </c>
      <c r="K3470" s="12">
        <v>2024</v>
      </c>
    </row>
    <row r="3471" spans="1:11" ht="16.5" customHeight="1" x14ac:dyDescent="0.3">
      <c r="A3471" s="14">
        <v>45574</v>
      </c>
      <c r="B3471" s="15" t="s">
        <v>75</v>
      </c>
      <c r="C3471" s="15" t="s">
        <v>52</v>
      </c>
      <c r="D3471" s="16" t="s">
        <v>48</v>
      </c>
      <c r="E3471" s="16" t="s">
        <v>107</v>
      </c>
      <c r="F3471" s="15" t="s">
        <v>157</v>
      </c>
      <c r="G3471" s="17">
        <v>3959.83</v>
      </c>
      <c r="H3471" s="16">
        <v>1</v>
      </c>
      <c r="I3471" s="17">
        <v>283.95999999999998</v>
      </c>
      <c r="J3471" s="16" t="s">
        <v>96</v>
      </c>
      <c r="K3471" s="16">
        <v>2024</v>
      </c>
    </row>
    <row r="3472" spans="1:11" ht="16.5" customHeight="1" x14ac:dyDescent="0.3">
      <c r="A3472" s="10">
        <v>45691</v>
      </c>
      <c r="B3472" s="11" t="s">
        <v>51</v>
      </c>
      <c r="C3472" s="11" t="s">
        <v>153</v>
      </c>
      <c r="D3472" s="12" t="s">
        <v>28</v>
      </c>
      <c r="E3472" s="12" t="s">
        <v>146</v>
      </c>
      <c r="F3472" s="11" t="s">
        <v>147</v>
      </c>
      <c r="G3472" s="13">
        <v>18006.54</v>
      </c>
      <c r="H3472" s="12">
        <v>6</v>
      </c>
      <c r="I3472" s="13">
        <v>406.52</v>
      </c>
      <c r="J3472" s="12" t="s">
        <v>78</v>
      </c>
      <c r="K3472" s="12">
        <v>2025</v>
      </c>
    </row>
    <row r="3473" spans="1:11" ht="16.5" customHeight="1" x14ac:dyDescent="0.3">
      <c r="A3473" s="14">
        <v>45448</v>
      </c>
      <c r="B3473" s="15" t="s">
        <v>79</v>
      </c>
      <c r="C3473" s="15" t="s">
        <v>40</v>
      </c>
      <c r="D3473" s="16" t="s">
        <v>13</v>
      </c>
      <c r="E3473" s="16" t="s">
        <v>44</v>
      </c>
      <c r="F3473" s="15" t="s">
        <v>72</v>
      </c>
      <c r="G3473" s="17">
        <v>1346.95</v>
      </c>
      <c r="H3473" s="16">
        <v>1</v>
      </c>
      <c r="I3473" s="17">
        <v>548.38</v>
      </c>
      <c r="J3473" s="16" t="s">
        <v>26</v>
      </c>
      <c r="K3473" s="16">
        <v>2024</v>
      </c>
    </row>
    <row r="3474" spans="1:11" ht="16.5" customHeight="1" x14ac:dyDescent="0.3">
      <c r="A3474" s="10">
        <v>45741</v>
      </c>
      <c r="B3474" s="11" t="s">
        <v>58</v>
      </c>
      <c r="C3474" s="11" t="s">
        <v>65</v>
      </c>
      <c r="D3474" s="12" t="s">
        <v>28</v>
      </c>
      <c r="E3474" s="12" t="s">
        <v>60</v>
      </c>
      <c r="F3474" s="11" t="s">
        <v>136</v>
      </c>
      <c r="G3474" s="13">
        <v>141666.54</v>
      </c>
      <c r="H3474" s="12">
        <v>6</v>
      </c>
      <c r="I3474" s="19">
        <v>-42606.46</v>
      </c>
      <c r="J3474" s="12" t="s">
        <v>16</v>
      </c>
      <c r="K3474" s="12">
        <v>2025</v>
      </c>
    </row>
    <row r="3475" spans="1:11" ht="16.5" customHeight="1" x14ac:dyDescent="0.3">
      <c r="A3475" s="14">
        <v>45608</v>
      </c>
      <c r="B3475" s="15" t="s">
        <v>39</v>
      </c>
      <c r="C3475" s="15" t="s">
        <v>52</v>
      </c>
      <c r="D3475" s="16" t="s">
        <v>13</v>
      </c>
      <c r="E3475" s="16" t="s">
        <v>73</v>
      </c>
      <c r="F3475" s="15" t="s">
        <v>173</v>
      </c>
      <c r="G3475" s="17">
        <v>5531.78</v>
      </c>
      <c r="H3475" s="16">
        <v>2</v>
      </c>
      <c r="I3475" s="17">
        <v>1563.38</v>
      </c>
      <c r="J3475" s="16" t="s">
        <v>46</v>
      </c>
      <c r="K3475" s="16">
        <v>2024</v>
      </c>
    </row>
    <row r="3476" spans="1:11" ht="16.5" customHeight="1" x14ac:dyDescent="0.3">
      <c r="A3476" s="10">
        <v>45403</v>
      </c>
      <c r="B3476" s="11" t="s">
        <v>183</v>
      </c>
      <c r="C3476" s="11" t="s">
        <v>43</v>
      </c>
      <c r="D3476" s="12" t="s">
        <v>48</v>
      </c>
      <c r="E3476" s="12" t="s">
        <v>107</v>
      </c>
      <c r="F3476" s="11" t="s">
        <v>157</v>
      </c>
      <c r="G3476" s="13">
        <v>7239.64</v>
      </c>
      <c r="H3476" s="12">
        <v>3</v>
      </c>
      <c r="I3476" s="13">
        <v>2928.02</v>
      </c>
      <c r="J3476" s="12" t="s">
        <v>105</v>
      </c>
      <c r="K3476" s="12">
        <v>2024</v>
      </c>
    </row>
    <row r="3477" spans="1:11" ht="16.5" customHeight="1" x14ac:dyDescent="0.3">
      <c r="A3477" s="14">
        <v>45633</v>
      </c>
      <c r="B3477" s="15" t="s">
        <v>106</v>
      </c>
      <c r="C3477" s="15" t="s">
        <v>12</v>
      </c>
      <c r="D3477" s="16" t="s">
        <v>13</v>
      </c>
      <c r="E3477" s="16" t="s">
        <v>24</v>
      </c>
      <c r="F3477" s="15" t="s">
        <v>84</v>
      </c>
      <c r="G3477" s="17">
        <v>15587.95</v>
      </c>
      <c r="H3477" s="16">
        <v>2</v>
      </c>
      <c r="I3477" s="17">
        <v>4829.55</v>
      </c>
      <c r="J3477" s="16" t="s">
        <v>21</v>
      </c>
      <c r="K3477" s="16">
        <v>2024</v>
      </c>
    </row>
    <row r="3478" spans="1:11" ht="16.5" customHeight="1" x14ac:dyDescent="0.3">
      <c r="A3478" s="10">
        <v>45501</v>
      </c>
      <c r="B3478" s="11" t="s">
        <v>114</v>
      </c>
      <c r="C3478" s="11" t="s">
        <v>153</v>
      </c>
      <c r="D3478" s="12" t="s">
        <v>48</v>
      </c>
      <c r="E3478" s="12" t="s">
        <v>62</v>
      </c>
      <c r="F3478" s="11" t="s">
        <v>70</v>
      </c>
      <c r="G3478" s="13">
        <v>11911.11</v>
      </c>
      <c r="H3478" s="12">
        <v>3</v>
      </c>
      <c r="I3478" s="19">
        <v>-2313.02</v>
      </c>
      <c r="J3478" s="12" t="s">
        <v>82</v>
      </c>
      <c r="K3478" s="12">
        <v>2024</v>
      </c>
    </row>
    <row r="3479" spans="1:11" ht="16.5" customHeight="1" x14ac:dyDescent="0.3">
      <c r="A3479" s="14">
        <v>45553</v>
      </c>
      <c r="B3479" s="15" t="s">
        <v>158</v>
      </c>
      <c r="C3479" s="15" t="s">
        <v>52</v>
      </c>
      <c r="D3479" s="16" t="s">
        <v>13</v>
      </c>
      <c r="E3479" s="16" t="s">
        <v>19</v>
      </c>
      <c r="F3479" s="15" t="s">
        <v>20</v>
      </c>
      <c r="G3479" s="17">
        <v>6608.61</v>
      </c>
      <c r="H3479" s="16">
        <v>2</v>
      </c>
      <c r="I3479" s="17">
        <v>1619.49</v>
      </c>
      <c r="J3479" s="16" t="s">
        <v>41</v>
      </c>
      <c r="K3479" s="16">
        <v>2024</v>
      </c>
    </row>
    <row r="3480" spans="1:11" ht="16.5" customHeight="1" x14ac:dyDescent="0.3">
      <c r="A3480" s="10">
        <v>45514</v>
      </c>
      <c r="B3480" s="11" t="s">
        <v>69</v>
      </c>
      <c r="C3480" s="11" t="s">
        <v>12</v>
      </c>
      <c r="D3480" s="12" t="s">
        <v>48</v>
      </c>
      <c r="E3480" s="12" t="s">
        <v>107</v>
      </c>
      <c r="F3480" s="11" t="s">
        <v>157</v>
      </c>
      <c r="G3480" s="13">
        <v>26616.7</v>
      </c>
      <c r="H3480" s="12">
        <v>14</v>
      </c>
      <c r="I3480" s="13">
        <v>7865.68</v>
      </c>
      <c r="J3480" s="12" t="s">
        <v>36</v>
      </c>
      <c r="K3480" s="12">
        <v>2024</v>
      </c>
    </row>
    <row r="3481" spans="1:11" ht="16.5" customHeight="1" x14ac:dyDescent="0.3">
      <c r="A3481" s="14">
        <v>45530</v>
      </c>
      <c r="B3481" s="15" t="s">
        <v>37</v>
      </c>
      <c r="C3481" s="15" t="s">
        <v>121</v>
      </c>
      <c r="D3481" s="16" t="s">
        <v>13</v>
      </c>
      <c r="E3481" s="16" t="s">
        <v>116</v>
      </c>
      <c r="F3481" s="15" t="s">
        <v>199</v>
      </c>
      <c r="G3481" s="17">
        <v>5285.29</v>
      </c>
      <c r="H3481" s="16">
        <v>1</v>
      </c>
      <c r="I3481" s="18">
        <v>-13445.94</v>
      </c>
      <c r="J3481" s="16" t="s">
        <v>36</v>
      </c>
      <c r="K3481" s="16">
        <v>2024</v>
      </c>
    </row>
    <row r="3482" spans="1:11" ht="16.5" customHeight="1" x14ac:dyDescent="0.3">
      <c r="A3482" s="10">
        <v>45420</v>
      </c>
      <c r="B3482" s="11" t="s">
        <v>176</v>
      </c>
      <c r="C3482" s="11" t="s">
        <v>23</v>
      </c>
      <c r="D3482" s="12" t="s">
        <v>13</v>
      </c>
      <c r="E3482" s="12" t="s">
        <v>73</v>
      </c>
      <c r="F3482" s="11" t="s">
        <v>109</v>
      </c>
      <c r="G3482" s="13">
        <v>8481.2999999999993</v>
      </c>
      <c r="H3482" s="12">
        <v>7</v>
      </c>
      <c r="I3482" s="13">
        <v>2146.59</v>
      </c>
      <c r="J3482" s="12" t="s">
        <v>31</v>
      </c>
      <c r="K3482" s="12">
        <v>2024</v>
      </c>
    </row>
    <row r="3483" spans="1:11" ht="16.5" customHeight="1" x14ac:dyDescent="0.3">
      <c r="A3483" s="14">
        <v>45488</v>
      </c>
      <c r="B3483" s="15" t="s">
        <v>101</v>
      </c>
      <c r="C3483" s="15" t="s">
        <v>47</v>
      </c>
      <c r="D3483" s="16" t="s">
        <v>13</v>
      </c>
      <c r="E3483" s="16" t="s">
        <v>19</v>
      </c>
      <c r="F3483" s="15" t="s">
        <v>174</v>
      </c>
      <c r="G3483" s="17">
        <v>8286.91</v>
      </c>
      <c r="H3483" s="16">
        <v>4</v>
      </c>
      <c r="I3483" s="17">
        <v>2263.29</v>
      </c>
      <c r="J3483" s="16" t="s">
        <v>82</v>
      </c>
      <c r="K3483" s="16">
        <v>2024</v>
      </c>
    </row>
    <row r="3484" spans="1:11" ht="16.5" customHeight="1" x14ac:dyDescent="0.3">
      <c r="A3484" s="10">
        <v>45390</v>
      </c>
      <c r="B3484" s="11" t="s">
        <v>133</v>
      </c>
      <c r="C3484" s="11" t="s">
        <v>80</v>
      </c>
      <c r="D3484" s="12" t="s">
        <v>13</v>
      </c>
      <c r="E3484" s="12" t="s">
        <v>19</v>
      </c>
      <c r="F3484" s="11" t="s">
        <v>174</v>
      </c>
      <c r="G3484" s="13">
        <v>1166.54</v>
      </c>
      <c r="H3484" s="12">
        <v>5</v>
      </c>
      <c r="I3484" s="13">
        <v>587.41</v>
      </c>
      <c r="J3484" s="12" t="s">
        <v>105</v>
      </c>
      <c r="K3484" s="12">
        <v>2024</v>
      </c>
    </row>
    <row r="3485" spans="1:11" ht="16.5" customHeight="1" x14ac:dyDescent="0.3">
      <c r="A3485" s="14">
        <v>45390</v>
      </c>
      <c r="B3485" s="15" t="s">
        <v>183</v>
      </c>
      <c r="C3485" s="15" t="s">
        <v>83</v>
      </c>
      <c r="D3485" s="16" t="s">
        <v>13</v>
      </c>
      <c r="E3485" s="16" t="s">
        <v>19</v>
      </c>
      <c r="F3485" s="15" t="s">
        <v>128</v>
      </c>
      <c r="G3485" s="17">
        <v>14853.39</v>
      </c>
      <c r="H3485" s="16">
        <v>5</v>
      </c>
      <c r="I3485" s="17">
        <v>3786.6</v>
      </c>
      <c r="J3485" s="16" t="s">
        <v>105</v>
      </c>
      <c r="K3485" s="16">
        <v>2024</v>
      </c>
    </row>
    <row r="3486" spans="1:11" ht="16.5" customHeight="1" x14ac:dyDescent="0.3">
      <c r="A3486" s="10">
        <v>45541</v>
      </c>
      <c r="B3486" s="11" t="s">
        <v>101</v>
      </c>
      <c r="C3486" s="11" t="s">
        <v>52</v>
      </c>
      <c r="D3486" s="12" t="s">
        <v>28</v>
      </c>
      <c r="E3486" s="12" t="s">
        <v>29</v>
      </c>
      <c r="F3486" s="11" t="s">
        <v>104</v>
      </c>
      <c r="G3486" s="13">
        <v>11130.69</v>
      </c>
      <c r="H3486" s="12">
        <v>2</v>
      </c>
      <c r="I3486" s="13">
        <v>2929.16</v>
      </c>
      <c r="J3486" s="12" t="s">
        <v>41</v>
      </c>
      <c r="K3486" s="12">
        <v>2024</v>
      </c>
    </row>
    <row r="3487" spans="1:11" ht="16.5" customHeight="1" x14ac:dyDescent="0.3">
      <c r="A3487" s="14">
        <v>45604</v>
      </c>
      <c r="B3487" s="15" t="s">
        <v>86</v>
      </c>
      <c r="C3487" s="15" t="s">
        <v>65</v>
      </c>
      <c r="D3487" s="16" t="s">
        <v>13</v>
      </c>
      <c r="E3487" s="16" t="s">
        <v>24</v>
      </c>
      <c r="F3487" s="15" t="s">
        <v>91</v>
      </c>
      <c r="G3487" s="17">
        <v>4264.5200000000004</v>
      </c>
      <c r="H3487" s="16">
        <v>6</v>
      </c>
      <c r="I3487" s="17">
        <v>1471.58</v>
      </c>
      <c r="J3487" s="16" t="s">
        <v>46</v>
      </c>
      <c r="K3487" s="16">
        <v>2024</v>
      </c>
    </row>
    <row r="3488" spans="1:11" ht="16.5" customHeight="1" x14ac:dyDescent="0.3">
      <c r="A3488" s="10">
        <v>45689</v>
      </c>
      <c r="B3488" s="11" t="s">
        <v>88</v>
      </c>
      <c r="C3488" s="11" t="s">
        <v>23</v>
      </c>
      <c r="D3488" s="12" t="s">
        <v>13</v>
      </c>
      <c r="E3488" s="12" t="s">
        <v>73</v>
      </c>
      <c r="F3488" s="11" t="s">
        <v>173</v>
      </c>
      <c r="G3488" s="13">
        <v>15750.36</v>
      </c>
      <c r="H3488" s="12">
        <v>3</v>
      </c>
      <c r="I3488" s="13">
        <v>727.76</v>
      </c>
      <c r="J3488" s="12" t="s">
        <v>78</v>
      </c>
      <c r="K3488" s="12">
        <v>2025</v>
      </c>
    </row>
    <row r="3489" spans="1:11" ht="16.5" customHeight="1" x14ac:dyDescent="0.3">
      <c r="A3489" s="14">
        <v>45586</v>
      </c>
      <c r="B3489" s="15" t="s">
        <v>85</v>
      </c>
      <c r="C3489" s="15" t="s">
        <v>23</v>
      </c>
      <c r="D3489" s="16" t="s">
        <v>48</v>
      </c>
      <c r="E3489" s="16" t="s">
        <v>62</v>
      </c>
      <c r="F3489" s="15" t="s">
        <v>185</v>
      </c>
      <c r="G3489" s="17">
        <v>31991.55</v>
      </c>
      <c r="H3489" s="16">
        <v>2</v>
      </c>
      <c r="I3489" s="17">
        <v>2300.31</v>
      </c>
      <c r="J3489" s="16" t="s">
        <v>96</v>
      </c>
      <c r="K3489" s="16">
        <v>2024</v>
      </c>
    </row>
    <row r="3490" spans="1:11" ht="16.5" customHeight="1" x14ac:dyDescent="0.3">
      <c r="A3490" s="10">
        <v>45638</v>
      </c>
      <c r="B3490" s="11" t="s">
        <v>172</v>
      </c>
      <c r="C3490" s="11" t="s">
        <v>65</v>
      </c>
      <c r="D3490" s="12" t="s">
        <v>13</v>
      </c>
      <c r="E3490" s="12" t="s">
        <v>112</v>
      </c>
      <c r="F3490" s="11" t="s">
        <v>134</v>
      </c>
      <c r="G3490" s="13">
        <v>2158.86</v>
      </c>
      <c r="H3490" s="12">
        <v>8</v>
      </c>
      <c r="I3490" s="13">
        <v>1172.21</v>
      </c>
      <c r="J3490" s="12" t="s">
        <v>21</v>
      </c>
      <c r="K3490" s="12">
        <v>2024</v>
      </c>
    </row>
    <row r="3491" spans="1:11" ht="16.5" customHeight="1" x14ac:dyDescent="0.3">
      <c r="A3491" s="14">
        <v>45505</v>
      </c>
      <c r="B3491" s="15" t="s">
        <v>79</v>
      </c>
      <c r="C3491" s="15" t="s">
        <v>47</v>
      </c>
      <c r="D3491" s="16" t="s">
        <v>13</v>
      </c>
      <c r="E3491" s="16" t="s">
        <v>24</v>
      </c>
      <c r="F3491" s="15" t="s">
        <v>84</v>
      </c>
      <c r="G3491" s="17">
        <v>545.27</v>
      </c>
      <c r="H3491" s="16">
        <v>4</v>
      </c>
      <c r="I3491" s="18">
        <v>-1110.22</v>
      </c>
      <c r="J3491" s="16" t="s">
        <v>36</v>
      </c>
      <c r="K3491" s="16">
        <v>2024</v>
      </c>
    </row>
    <row r="3492" spans="1:11" ht="16.5" customHeight="1" x14ac:dyDescent="0.3">
      <c r="A3492" s="10">
        <v>45577</v>
      </c>
      <c r="B3492" s="11" t="s">
        <v>124</v>
      </c>
      <c r="C3492" s="11" t="s">
        <v>12</v>
      </c>
      <c r="D3492" s="12" t="s">
        <v>13</v>
      </c>
      <c r="E3492" s="12" t="s">
        <v>73</v>
      </c>
      <c r="F3492" s="11" t="s">
        <v>109</v>
      </c>
      <c r="G3492" s="13">
        <v>9488.65</v>
      </c>
      <c r="H3492" s="12">
        <v>4</v>
      </c>
      <c r="I3492" s="13">
        <v>2764.07</v>
      </c>
      <c r="J3492" s="12" t="s">
        <v>96</v>
      </c>
      <c r="K3492" s="12">
        <v>2024</v>
      </c>
    </row>
    <row r="3493" spans="1:11" ht="16.5" customHeight="1" x14ac:dyDescent="0.3">
      <c r="A3493" s="14">
        <v>45651</v>
      </c>
      <c r="B3493" s="15" t="s">
        <v>85</v>
      </c>
      <c r="C3493" s="15" t="s">
        <v>80</v>
      </c>
      <c r="D3493" s="16" t="s">
        <v>13</v>
      </c>
      <c r="E3493" s="16" t="s">
        <v>19</v>
      </c>
      <c r="F3493" s="15" t="s">
        <v>20</v>
      </c>
      <c r="G3493" s="17">
        <v>879.87</v>
      </c>
      <c r="H3493" s="16">
        <v>2</v>
      </c>
      <c r="I3493" s="17">
        <v>215.52</v>
      </c>
      <c r="J3493" s="16" t="s">
        <v>21</v>
      </c>
      <c r="K3493" s="16">
        <v>2024</v>
      </c>
    </row>
    <row r="3494" spans="1:11" ht="16.5" customHeight="1" x14ac:dyDescent="0.3">
      <c r="A3494" s="10">
        <v>45510</v>
      </c>
      <c r="B3494" s="11" t="s">
        <v>103</v>
      </c>
      <c r="C3494" s="11" t="s">
        <v>55</v>
      </c>
      <c r="D3494" s="12" t="s">
        <v>48</v>
      </c>
      <c r="E3494" s="12" t="s">
        <v>107</v>
      </c>
      <c r="F3494" s="11" t="s">
        <v>175</v>
      </c>
      <c r="G3494" s="13">
        <v>17265.900000000001</v>
      </c>
      <c r="H3494" s="12">
        <v>1</v>
      </c>
      <c r="I3494" s="13">
        <v>6973.64</v>
      </c>
      <c r="J3494" s="12" t="s">
        <v>36</v>
      </c>
      <c r="K3494" s="12">
        <v>2024</v>
      </c>
    </row>
    <row r="3495" spans="1:11" ht="16.5" customHeight="1" x14ac:dyDescent="0.3">
      <c r="A3495" s="14">
        <v>45730</v>
      </c>
      <c r="B3495" s="15" t="s">
        <v>69</v>
      </c>
      <c r="C3495" s="15" t="s">
        <v>43</v>
      </c>
      <c r="D3495" s="16" t="s">
        <v>13</v>
      </c>
      <c r="E3495" s="16" t="s">
        <v>19</v>
      </c>
      <c r="F3495" s="15" t="s">
        <v>152</v>
      </c>
      <c r="G3495" s="17">
        <v>349.58</v>
      </c>
      <c r="H3495" s="16">
        <v>1</v>
      </c>
      <c r="I3495" s="17">
        <v>89.03</v>
      </c>
      <c r="J3495" s="16" t="s">
        <v>16</v>
      </c>
      <c r="K3495" s="16">
        <v>2025</v>
      </c>
    </row>
    <row r="3496" spans="1:11" ht="16.5" customHeight="1" x14ac:dyDescent="0.3">
      <c r="A3496" s="10">
        <v>45569</v>
      </c>
      <c r="B3496" s="11" t="s">
        <v>64</v>
      </c>
      <c r="C3496" s="11" t="s">
        <v>59</v>
      </c>
      <c r="D3496" s="12" t="s">
        <v>48</v>
      </c>
      <c r="E3496" s="12" t="s">
        <v>62</v>
      </c>
      <c r="F3496" s="11" t="s">
        <v>187</v>
      </c>
      <c r="G3496" s="13">
        <v>94690.95</v>
      </c>
      <c r="H3496" s="12">
        <v>2</v>
      </c>
      <c r="I3496" s="13">
        <v>26106.17</v>
      </c>
      <c r="J3496" s="12" t="s">
        <v>96</v>
      </c>
      <c r="K3496" s="12">
        <v>2024</v>
      </c>
    </row>
    <row r="3497" spans="1:11" ht="16.5" customHeight="1" x14ac:dyDescent="0.3">
      <c r="A3497" s="14">
        <v>45413</v>
      </c>
      <c r="B3497" s="15" t="s">
        <v>51</v>
      </c>
      <c r="C3497" s="15" t="s">
        <v>80</v>
      </c>
      <c r="D3497" s="16" t="s">
        <v>13</v>
      </c>
      <c r="E3497" s="16" t="s">
        <v>116</v>
      </c>
      <c r="F3497" s="15" t="s">
        <v>191</v>
      </c>
      <c r="G3497" s="17">
        <v>2855.4</v>
      </c>
      <c r="H3497" s="16">
        <v>2</v>
      </c>
      <c r="I3497" s="17">
        <v>459.14</v>
      </c>
      <c r="J3497" s="16" t="s">
        <v>31</v>
      </c>
      <c r="K3497" s="16">
        <v>2024</v>
      </c>
    </row>
    <row r="3498" spans="1:11" ht="16.5" customHeight="1" x14ac:dyDescent="0.3">
      <c r="A3498" s="10">
        <v>45574</v>
      </c>
      <c r="B3498" s="11" t="s">
        <v>37</v>
      </c>
      <c r="C3498" s="11" t="s">
        <v>59</v>
      </c>
      <c r="D3498" s="12" t="s">
        <v>13</v>
      </c>
      <c r="E3498" s="12" t="s">
        <v>44</v>
      </c>
      <c r="F3498" s="11" t="s">
        <v>45</v>
      </c>
      <c r="G3498" s="13">
        <v>2490.62</v>
      </c>
      <c r="H3498" s="12">
        <v>3</v>
      </c>
      <c r="I3498" s="13">
        <v>855.58</v>
      </c>
      <c r="J3498" s="12" t="s">
        <v>96</v>
      </c>
      <c r="K3498" s="12">
        <v>2024</v>
      </c>
    </row>
    <row r="3499" spans="1:11" ht="16.5" customHeight="1" x14ac:dyDescent="0.3">
      <c r="A3499" s="14">
        <v>45470</v>
      </c>
      <c r="B3499" s="15" t="s">
        <v>22</v>
      </c>
      <c r="C3499" s="15" t="s">
        <v>55</v>
      </c>
      <c r="D3499" s="16" t="s">
        <v>28</v>
      </c>
      <c r="E3499" s="16" t="s">
        <v>34</v>
      </c>
      <c r="F3499" s="15" t="s">
        <v>35</v>
      </c>
      <c r="G3499" s="17">
        <v>334.83</v>
      </c>
      <c r="H3499" s="16">
        <v>1</v>
      </c>
      <c r="I3499" s="17">
        <v>139.62</v>
      </c>
      <c r="J3499" s="16" t="s">
        <v>26</v>
      </c>
      <c r="K3499" s="16">
        <v>2024</v>
      </c>
    </row>
    <row r="3500" spans="1:11" ht="16.5" customHeight="1" x14ac:dyDescent="0.3">
      <c r="A3500" s="10">
        <v>45422</v>
      </c>
      <c r="B3500" s="11" t="s">
        <v>51</v>
      </c>
      <c r="C3500" s="11" t="s">
        <v>76</v>
      </c>
      <c r="D3500" s="12" t="s">
        <v>13</v>
      </c>
      <c r="E3500" s="12" t="s">
        <v>19</v>
      </c>
      <c r="F3500" s="11" t="s">
        <v>198</v>
      </c>
      <c r="G3500" s="13">
        <v>4850.74</v>
      </c>
      <c r="H3500" s="12">
        <v>2</v>
      </c>
      <c r="I3500" s="13">
        <v>1097.92</v>
      </c>
      <c r="J3500" s="12" t="s">
        <v>31</v>
      </c>
      <c r="K3500" s="12">
        <v>2024</v>
      </c>
    </row>
    <row r="3501" spans="1:11" ht="16.5" customHeight="1" x14ac:dyDescent="0.3">
      <c r="A3501" s="14">
        <v>45518</v>
      </c>
      <c r="B3501" s="15" t="s">
        <v>69</v>
      </c>
      <c r="C3501" s="15" t="s">
        <v>23</v>
      </c>
      <c r="D3501" s="16" t="s">
        <v>48</v>
      </c>
      <c r="E3501" s="16" t="s">
        <v>62</v>
      </c>
      <c r="F3501" s="15" t="s">
        <v>110</v>
      </c>
      <c r="G3501" s="17">
        <v>20150.310000000001</v>
      </c>
      <c r="H3501" s="16">
        <v>8</v>
      </c>
      <c r="I3501" s="17">
        <v>2430.52</v>
      </c>
      <c r="J3501" s="16" t="s">
        <v>36</v>
      </c>
      <c r="K3501" s="16">
        <v>2024</v>
      </c>
    </row>
    <row r="3502" spans="1:11" ht="16.5" customHeight="1" x14ac:dyDescent="0.3">
      <c r="A3502" s="10">
        <v>45651</v>
      </c>
      <c r="B3502" s="11" t="s">
        <v>158</v>
      </c>
      <c r="C3502" s="11" t="s">
        <v>18</v>
      </c>
      <c r="D3502" s="12" t="s">
        <v>13</v>
      </c>
      <c r="E3502" s="12" t="s">
        <v>116</v>
      </c>
      <c r="F3502" s="11" t="s">
        <v>162</v>
      </c>
      <c r="G3502" s="13">
        <v>45279.44</v>
      </c>
      <c r="H3502" s="12">
        <v>2</v>
      </c>
      <c r="I3502" s="13">
        <v>4155.54</v>
      </c>
      <c r="J3502" s="12" t="s">
        <v>21</v>
      </c>
      <c r="K3502" s="12">
        <v>2024</v>
      </c>
    </row>
    <row r="3503" spans="1:11" ht="16.5" customHeight="1" x14ac:dyDescent="0.3">
      <c r="A3503" s="14">
        <v>45721</v>
      </c>
      <c r="B3503" s="15" t="s">
        <v>27</v>
      </c>
      <c r="C3503" s="15" t="s">
        <v>153</v>
      </c>
      <c r="D3503" s="16" t="s">
        <v>48</v>
      </c>
      <c r="E3503" s="16" t="s">
        <v>62</v>
      </c>
      <c r="F3503" s="15" t="s">
        <v>187</v>
      </c>
      <c r="G3503" s="17">
        <v>78523.320000000007</v>
      </c>
      <c r="H3503" s="16">
        <v>5</v>
      </c>
      <c r="I3503" s="17">
        <v>23512.080000000002</v>
      </c>
      <c r="J3503" s="16" t="s">
        <v>16</v>
      </c>
      <c r="K3503" s="16">
        <v>2025</v>
      </c>
    </row>
    <row r="3504" spans="1:11" ht="16.5" customHeight="1" x14ac:dyDescent="0.3">
      <c r="A3504" s="10">
        <v>45575</v>
      </c>
      <c r="B3504" s="11" t="s">
        <v>95</v>
      </c>
      <c r="C3504" s="11" t="s">
        <v>47</v>
      </c>
      <c r="D3504" s="12" t="s">
        <v>28</v>
      </c>
      <c r="E3504" s="12" t="s">
        <v>60</v>
      </c>
      <c r="F3504" s="11" t="s">
        <v>194</v>
      </c>
      <c r="G3504" s="13">
        <v>39119.800000000003</v>
      </c>
      <c r="H3504" s="12">
        <v>7</v>
      </c>
      <c r="I3504" s="19">
        <v>-8362.02</v>
      </c>
      <c r="J3504" s="12" t="s">
        <v>96</v>
      </c>
      <c r="K3504" s="12">
        <v>2024</v>
      </c>
    </row>
    <row r="3505" spans="1:11" ht="16.5" customHeight="1" x14ac:dyDescent="0.3">
      <c r="A3505" s="14">
        <v>45383</v>
      </c>
      <c r="B3505" s="15" t="s">
        <v>85</v>
      </c>
      <c r="C3505" s="15" t="s">
        <v>76</v>
      </c>
      <c r="D3505" s="16" t="s">
        <v>13</v>
      </c>
      <c r="E3505" s="16" t="s">
        <v>112</v>
      </c>
      <c r="F3505" s="15" t="s">
        <v>113</v>
      </c>
      <c r="G3505" s="17">
        <v>1046.29</v>
      </c>
      <c r="H3505" s="16">
        <v>2</v>
      </c>
      <c r="I3505" s="17">
        <v>494.78</v>
      </c>
      <c r="J3505" s="16" t="s">
        <v>105</v>
      </c>
      <c r="K3505" s="16">
        <v>2024</v>
      </c>
    </row>
    <row r="3506" spans="1:11" ht="16.5" customHeight="1" x14ac:dyDescent="0.3">
      <c r="A3506" s="10">
        <v>45403</v>
      </c>
      <c r="B3506" s="11" t="s">
        <v>150</v>
      </c>
      <c r="C3506" s="11" t="s">
        <v>18</v>
      </c>
      <c r="D3506" s="12" t="s">
        <v>28</v>
      </c>
      <c r="E3506" s="12" t="s">
        <v>29</v>
      </c>
      <c r="F3506" s="11" t="s">
        <v>30</v>
      </c>
      <c r="G3506" s="13">
        <v>4485.05</v>
      </c>
      <c r="H3506" s="12">
        <v>1</v>
      </c>
      <c r="I3506" s="19">
        <v>-1653.49</v>
      </c>
      <c r="J3506" s="12" t="s">
        <v>105</v>
      </c>
      <c r="K3506" s="12">
        <v>2024</v>
      </c>
    </row>
    <row r="3507" spans="1:11" ht="16.5" customHeight="1" x14ac:dyDescent="0.3">
      <c r="A3507" s="14">
        <v>45460</v>
      </c>
      <c r="B3507" s="15" t="s">
        <v>164</v>
      </c>
      <c r="C3507" s="15" t="s">
        <v>47</v>
      </c>
      <c r="D3507" s="16" t="s">
        <v>13</v>
      </c>
      <c r="E3507" s="16" t="s">
        <v>19</v>
      </c>
      <c r="F3507" s="15" t="s">
        <v>128</v>
      </c>
      <c r="G3507" s="17">
        <v>1276.6300000000001</v>
      </c>
      <c r="H3507" s="16">
        <v>6</v>
      </c>
      <c r="I3507" s="17">
        <v>343.43</v>
      </c>
      <c r="J3507" s="16" t="s">
        <v>26</v>
      </c>
      <c r="K3507" s="16">
        <v>2024</v>
      </c>
    </row>
    <row r="3508" spans="1:11" ht="16.5" customHeight="1" x14ac:dyDescent="0.3">
      <c r="A3508" s="10">
        <v>45520</v>
      </c>
      <c r="B3508" s="11" t="s">
        <v>132</v>
      </c>
      <c r="C3508" s="11" t="s">
        <v>93</v>
      </c>
      <c r="D3508" s="12" t="s">
        <v>13</v>
      </c>
      <c r="E3508" s="12" t="s">
        <v>24</v>
      </c>
      <c r="F3508" s="11" t="s">
        <v>84</v>
      </c>
      <c r="G3508" s="13">
        <v>47002.8</v>
      </c>
      <c r="H3508" s="12">
        <v>9</v>
      </c>
      <c r="I3508" s="13">
        <v>19914.72</v>
      </c>
      <c r="J3508" s="12" t="s">
        <v>36</v>
      </c>
      <c r="K3508" s="12">
        <v>2024</v>
      </c>
    </row>
    <row r="3509" spans="1:11" ht="16.5" customHeight="1" x14ac:dyDescent="0.3">
      <c r="A3509" s="14">
        <v>45599</v>
      </c>
      <c r="B3509" s="15" t="s">
        <v>58</v>
      </c>
      <c r="C3509" s="15" t="s">
        <v>99</v>
      </c>
      <c r="D3509" s="16" t="s">
        <v>13</v>
      </c>
      <c r="E3509" s="16" t="s">
        <v>56</v>
      </c>
      <c r="F3509" s="15" t="s">
        <v>197</v>
      </c>
      <c r="G3509" s="17">
        <v>32640.93</v>
      </c>
      <c r="H3509" s="16">
        <v>7</v>
      </c>
      <c r="I3509" s="17">
        <v>9693.74</v>
      </c>
      <c r="J3509" s="16" t="s">
        <v>46</v>
      </c>
      <c r="K3509" s="16">
        <v>2024</v>
      </c>
    </row>
    <row r="3510" spans="1:11" ht="16.5" customHeight="1" x14ac:dyDescent="0.3">
      <c r="A3510" s="10">
        <v>45741</v>
      </c>
      <c r="B3510" s="11" t="s">
        <v>88</v>
      </c>
      <c r="C3510" s="11" t="s">
        <v>55</v>
      </c>
      <c r="D3510" s="12" t="s">
        <v>48</v>
      </c>
      <c r="E3510" s="12" t="s">
        <v>62</v>
      </c>
      <c r="F3510" s="11" t="s">
        <v>186</v>
      </c>
      <c r="G3510" s="13">
        <v>379639.37</v>
      </c>
      <c r="H3510" s="12">
        <v>8</v>
      </c>
      <c r="I3510" s="13">
        <v>96066.3</v>
      </c>
      <c r="J3510" s="12" t="s">
        <v>16</v>
      </c>
      <c r="K3510" s="12">
        <v>2025</v>
      </c>
    </row>
    <row r="3511" spans="1:11" ht="16.5" customHeight="1" x14ac:dyDescent="0.3">
      <c r="A3511" s="14">
        <v>45384</v>
      </c>
      <c r="B3511" s="15" t="s">
        <v>114</v>
      </c>
      <c r="C3511" s="15" t="s">
        <v>80</v>
      </c>
      <c r="D3511" s="16" t="s">
        <v>48</v>
      </c>
      <c r="E3511" s="16" t="s">
        <v>62</v>
      </c>
      <c r="F3511" s="15" t="s">
        <v>187</v>
      </c>
      <c r="G3511" s="17">
        <v>23950.51</v>
      </c>
      <c r="H3511" s="16">
        <v>3</v>
      </c>
      <c r="I3511" s="17">
        <v>3086.3</v>
      </c>
      <c r="J3511" s="16" t="s">
        <v>105</v>
      </c>
      <c r="K3511" s="16">
        <v>2024</v>
      </c>
    </row>
    <row r="3512" spans="1:11" ht="16.5" customHeight="1" x14ac:dyDescent="0.3">
      <c r="A3512" s="10">
        <v>45630</v>
      </c>
      <c r="B3512" s="11" t="s">
        <v>17</v>
      </c>
      <c r="C3512" s="11" t="s">
        <v>12</v>
      </c>
      <c r="D3512" s="12" t="s">
        <v>48</v>
      </c>
      <c r="E3512" s="12" t="s">
        <v>107</v>
      </c>
      <c r="F3512" s="11" t="s">
        <v>157</v>
      </c>
      <c r="G3512" s="13">
        <v>6374.08</v>
      </c>
      <c r="H3512" s="12">
        <v>2</v>
      </c>
      <c r="I3512" s="13">
        <v>879.79</v>
      </c>
      <c r="J3512" s="12" t="s">
        <v>21</v>
      </c>
      <c r="K3512" s="12">
        <v>2024</v>
      </c>
    </row>
    <row r="3513" spans="1:11" ht="16.5" customHeight="1" x14ac:dyDescent="0.3">
      <c r="A3513" s="14">
        <v>45519</v>
      </c>
      <c r="B3513" s="15" t="s">
        <v>133</v>
      </c>
      <c r="C3513" s="15" t="s">
        <v>59</v>
      </c>
      <c r="D3513" s="16" t="s">
        <v>28</v>
      </c>
      <c r="E3513" s="16" t="s">
        <v>146</v>
      </c>
      <c r="F3513" s="15" t="s">
        <v>149</v>
      </c>
      <c r="G3513" s="17">
        <v>30176.39</v>
      </c>
      <c r="H3513" s="16">
        <v>2</v>
      </c>
      <c r="I3513" s="17">
        <v>2384.8200000000002</v>
      </c>
      <c r="J3513" s="16" t="s">
        <v>36</v>
      </c>
      <c r="K3513" s="16">
        <v>2024</v>
      </c>
    </row>
    <row r="3514" spans="1:11" ht="16.5" customHeight="1" x14ac:dyDescent="0.3">
      <c r="A3514" s="10">
        <v>45639</v>
      </c>
      <c r="B3514" s="11" t="s">
        <v>114</v>
      </c>
      <c r="C3514" s="11" t="s">
        <v>12</v>
      </c>
      <c r="D3514" s="12" t="s">
        <v>13</v>
      </c>
      <c r="E3514" s="12" t="s">
        <v>116</v>
      </c>
      <c r="F3514" s="11" t="s">
        <v>199</v>
      </c>
      <c r="G3514" s="13">
        <v>396.82</v>
      </c>
      <c r="H3514" s="12">
        <v>1</v>
      </c>
      <c r="I3514" s="19">
        <v>-1114.32</v>
      </c>
      <c r="J3514" s="12" t="s">
        <v>21</v>
      </c>
      <c r="K3514" s="12">
        <v>2024</v>
      </c>
    </row>
    <row r="3515" spans="1:11" ht="16.5" customHeight="1" x14ac:dyDescent="0.3">
      <c r="A3515" s="14">
        <v>45403</v>
      </c>
      <c r="B3515" s="15" t="s">
        <v>132</v>
      </c>
      <c r="C3515" s="15" t="s">
        <v>23</v>
      </c>
      <c r="D3515" s="16" t="s">
        <v>48</v>
      </c>
      <c r="E3515" s="16" t="s">
        <v>107</v>
      </c>
      <c r="F3515" s="15" t="s">
        <v>175</v>
      </c>
      <c r="G3515" s="17">
        <v>8081.62</v>
      </c>
      <c r="H3515" s="16">
        <v>1</v>
      </c>
      <c r="I3515" s="17">
        <v>3556.42</v>
      </c>
      <c r="J3515" s="16" t="s">
        <v>105</v>
      </c>
      <c r="K3515" s="16">
        <v>2024</v>
      </c>
    </row>
    <row r="3516" spans="1:11" ht="16.5" customHeight="1" x14ac:dyDescent="0.3">
      <c r="A3516" s="10">
        <v>45677</v>
      </c>
      <c r="B3516" s="11" t="s">
        <v>79</v>
      </c>
      <c r="C3516" s="11" t="s">
        <v>76</v>
      </c>
      <c r="D3516" s="12" t="s">
        <v>48</v>
      </c>
      <c r="E3516" s="12" t="s">
        <v>62</v>
      </c>
      <c r="F3516" s="11" t="s">
        <v>119</v>
      </c>
      <c r="G3516" s="13">
        <v>216830.64</v>
      </c>
      <c r="H3516" s="12">
        <v>6</v>
      </c>
      <c r="I3516" s="13">
        <v>64191.97</v>
      </c>
      <c r="J3516" s="12" t="s">
        <v>170</v>
      </c>
      <c r="K3516" s="12">
        <v>2025</v>
      </c>
    </row>
    <row r="3517" spans="1:11" ht="16.5" customHeight="1" x14ac:dyDescent="0.3">
      <c r="A3517" s="14">
        <v>45630</v>
      </c>
      <c r="B3517" s="15" t="s">
        <v>101</v>
      </c>
      <c r="C3517" s="15" t="s">
        <v>99</v>
      </c>
      <c r="D3517" s="16" t="s">
        <v>28</v>
      </c>
      <c r="E3517" s="16" t="s">
        <v>146</v>
      </c>
      <c r="F3517" s="15" t="s">
        <v>206</v>
      </c>
      <c r="G3517" s="17">
        <v>36855.699999999997</v>
      </c>
      <c r="H3517" s="16">
        <v>8</v>
      </c>
      <c r="I3517" s="17">
        <v>2993.15</v>
      </c>
      <c r="J3517" s="16" t="s">
        <v>21</v>
      </c>
      <c r="K3517" s="16">
        <v>2024</v>
      </c>
    </row>
    <row r="3518" spans="1:11" ht="16.5" customHeight="1" x14ac:dyDescent="0.3">
      <c r="A3518" s="10">
        <v>45560</v>
      </c>
      <c r="B3518" s="11" t="s">
        <v>142</v>
      </c>
      <c r="C3518" s="11" t="s">
        <v>111</v>
      </c>
      <c r="D3518" s="12" t="s">
        <v>13</v>
      </c>
      <c r="E3518" s="12" t="s">
        <v>44</v>
      </c>
      <c r="F3518" s="11" t="s">
        <v>97</v>
      </c>
      <c r="G3518" s="13">
        <v>1251.53</v>
      </c>
      <c r="H3518" s="12">
        <v>2</v>
      </c>
      <c r="I3518" s="13">
        <v>471.8</v>
      </c>
      <c r="J3518" s="12" t="s">
        <v>41</v>
      </c>
      <c r="K3518" s="12">
        <v>2024</v>
      </c>
    </row>
    <row r="3519" spans="1:11" ht="16.5" customHeight="1" x14ac:dyDescent="0.3">
      <c r="A3519" s="14">
        <v>45480</v>
      </c>
      <c r="B3519" s="15" t="s">
        <v>98</v>
      </c>
      <c r="C3519" s="15" t="s">
        <v>12</v>
      </c>
      <c r="D3519" s="16" t="s">
        <v>13</v>
      </c>
      <c r="E3519" s="16" t="s">
        <v>44</v>
      </c>
      <c r="F3519" s="15" t="s">
        <v>97</v>
      </c>
      <c r="G3519" s="17">
        <v>1548.06</v>
      </c>
      <c r="H3519" s="16">
        <v>4</v>
      </c>
      <c r="I3519" s="17">
        <v>572.69000000000005</v>
      </c>
      <c r="J3519" s="16" t="s">
        <v>82</v>
      </c>
      <c r="K3519" s="16">
        <v>2024</v>
      </c>
    </row>
    <row r="3520" spans="1:11" ht="16.5" customHeight="1" x14ac:dyDescent="0.3">
      <c r="A3520" s="10">
        <v>45665</v>
      </c>
      <c r="B3520" s="11" t="s">
        <v>118</v>
      </c>
      <c r="C3520" s="11" t="s">
        <v>102</v>
      </c>
      <c r="D3520" s="12" t="s">
        <v>13</v>
      </c>
      <c r="E3520" s="12" t="s">
        <v>73</v>
      </c>
      <c r="F3520" s="11" t="s">
        <v>173</v>
      </c>
      <c r="G3520" s="13">
        <v>108695.21</v>
      </c>
      <c r="H3520" s="12">
        <v>15</v>
      </c>
      <c r="I3520" s="13">
        <v>33906.18</v>
      </c>
      <c r="J3520" s="12" t="s">
        <v>170</v>
      </c>
      <c r="K3520" s="12">
        <v>2025</v>
      </c>
    </row>
    <row r="3521" spans="1:11" ht="16.5" customHeight="1" x14ac:dyDescent="0.3">
      <c r="A3521" s="14">
        <v>45477</v>
      </c>
      <c r="B3521" s="15" t="s">
        <v>67</v>
      </c>
      <c r="C3521" s="15" t="s">
        <v>121</v>
      </c>
      <c r="D3521" s="16" t="s">
        <v>13</v>
      </c>
      <c r="E3521" s="16" t="s">
        <v>19</v>
      </c>
      <c r="F3521" s="15" t="s">
        <v>38</v>
      </c>
      <c r="G3521" s="17">
        <v>398.41</v>
      </c>
      <c r="H3521" s="16">
        <v>2</v>
      </c>
      <c r="I3521" s="17">
        <v>138.47</v>
      </c>
      <c r="J3521" s="16" t="s">
        <v>82</v>
      </c>
      <c r="K3521" s="16">
        <v>2024</v>
      </c>
    </row>
    <row r="3522" spans="1:11" ht="16.5" customHeight="1" x14ac:dyDescent="0.3">
      <c r="A3522" s="10">
        <v>45537</v>
      </c>
      <c r="B3522" s="11" t="s">
        <v>106</v>
      </c>
      <c r="C3522" s="11" t="s">
        <v>99</v>
      </c>
      <c r="D3522" s="12" t="s">
        <v>13</v>
      </c>
      <c r="E3522" s="12" t="s">
        <v>24</v>
      </c>
      <c r="F3522" s="11" t="s">
        <v>125</v>
      </c>
      <c r="G3522" s="13">
        <v>3726.18</v>
      </c>
      <c r="H3522" s="12">
        <v>1</v>
      </c>
      <c r="I3522" s="13">
        <v>1340.95</v>
      </c>
      <c r="J3522" s="12" t="s">
        <v>41</v>
      </c>
      <c r="K3522" s="12">
        <v>2024</v>
      </c>
    </row>
    <row r="3523" spans="1:11" ht="16.5" customHeight="1" x14ac:dyDescent="0.3">
      <c r="A3523" s="14">
        <v>45413</v>
      </c>
      <c r="B3523" s="15" t="s">
        <v>88</v>
      </c>
      <c r="C3523" s="15" t="s">
        <v>40</v>
      </c>
      <c r="D3523" s="16" t="s">
        <v>28</v>
      </c>
      <c r="E3523" s="16" t="s">
        <v>29</v>
      </c>
      <c r="F3523" s="15" t="s">
        <v>104</v>
      </c>
      <c r="G3523" s="17">
        <v>22777.279999999999</v>
      </c>
      <c r="H3523" s="16">
        <v>1</v>
      </c>
      <c r="I3523" s="17">
        <v>2154.4</v>
      </c>
      <c r="J3523" s="16" t="s">
        <v>31</v>
      </c>
      <c r="K3523" s="16">
        <v>2024</v>
      </c>
    </row>
    <row r="3524" spans="1:11" ht="16.5" customHeight="1" x14ac:dyDescent="0.3">
      <c r="A3524" s="10">
        <v>45459</v>
      </c>
      <c r="B3524" s="11" t="s">
        <v>183</v>
      </c>
      <c r="C3524" s="11" t="s">
        <v>33</v>
      </c>
      <c r="D3524" s="12" t="s">
        <v>13</v>
      </c>
      <c r="E3524" s="12" t="s">
        <v>24</v>
      </c>
      <c r="F3524" s="11" t="s">
        <v>100</v>
      </c>
      <c r="G3524" s="13">
        <v>2082.14</v>
      </c>
      <c r="H3524" s="12">
        <v>3</v>
      </c>
      <c r="I3524" s="13">
        <v>942.93</v>
      </c>
      <c r="J3524" s="12" t="s">
        <v>26</v>
      </c>
      <c r="K3524" s="12">
        <v>2024</v>
      </c>
    </row>
    <row r="3525" spans="1:11" ht="16.5" customHeight="1" x14ac:dyDescent="0.3">
      <c r="A3525" s="14">
        <v>45603</v>
      </c>
      <c r="B3525" s="15" t="s">
        <v>172</v>
      </c>
      <c r="C3525" s="15" t="s">
        <v>102</v>
      </c>
      <c r="D3525" s="16" t="s">
        <v>13</v>
      </c>
      <c r="E3525" s="16" t="s">
        <v>24</v>
      </c>
      <c r="F3525" s="15" t="s">
        <v>91</v>
      </c>
      <c r="G3525" s="17">
        <v>1849.85</v>
      </c>
      <c r="H3525" s="16">
        <v>3</v>
      </c>
      <c r="I3525" s="18">
        <v>-3013.35</v>
      </c>
      <c r="J3525" s="16" t="s">
        <v>46</v>
      </c>
      <c r="K3525" s="16">
        <v>2024</v>
      </c>
    </row>
    <row r="3526" spans="1:11" ht="16.5" customHeight="1" x14ac:dyDescent="0.3">
      <c r="A3526" s="10">
        <v>45435</v>
      </c>
      <c r="B3526" s="11" t="s">
        <v>88</v>
      </c>
      <c r="C3526" s="11" t="s">
        <v>43</v>
      </c>
      <c r="D3526" s="12" t="s">
        <v>13</v>
      </c>
      <c r="E3526" s="12" t="s">
        <v>24</v>
      </c>
      <c r="F3526" s="11" t="s">
        <v>91</v>
      </c>
      <c r="G3526" s="13">
        <v>482.9</v>
      </c>
      <c r="H3526" s="12">
        <v>2</v>
      </c>
      <c r="I3526" s="13">
        <v>140.01</v>
      </c>
      <c r="J3526" s="12" t="s">
        <v>31</v>
      </c>
      <c r="K3526" s="12">
        <v>2024</v>
      </c>
    </row>
    <row r="3527" spans="1:11" ht="16.5" customHeight="1" x14ac:dyDescent="0.3">
      <c r="A3527" s="14">
        <v>45649</v>
      </c>
      <c r="B3527" s="15" t="s">
        <v>132</v>
      </c>
      <c r="C3527" s="15" t="s">
        <v>99</v>
      </c>
      <c r="D3527" s="16" t="s">
        <v>28</v>
      </c>
      <c r="E3527" s="16" t="s">
        <v>146</v>
      </c>
      <c r="F3527" s="15" t="s">
        <v>202</v>
      </c>
      <c r="G3527" s="17">
        <v>32639.72</v>
      </c>
      <c r="H3527" s="16">
        <v>1</v>
      </c>
      <c r="I3527" s="17">
        <v>8346.44</v>
      </c>
      <c r="J3527" s="16" t="s">
        <v>21</v>
      </c>
      <c r="K3527" s="16">
        <v>2024</v>
      </c>
    </row>
    <row r="3528" spans="1:11" ht="16.5" customHeight="1" x14ac:dyDescent="0.3">
      <c r="A3528" s="10">
        <v>45718</v>
      </c>
      <c r="B3528" s="11" t="s">
        <v>183</v>
      </c>
      <c r="C3528" s="11" t="s">
        <v>121</v>
      </c>
      <c r="D3528" s="12" t="s">
        <v>13</v>
      </c>
      <c r="E3528" s="12" t="s">
        <v>24</v>
      </c>
      <c r="F3528" s="11" t="s">
        <v>91</v>
      </c>
      <c r="G3528" s="13">
        <v>46094.81</v>
      </c>
      <c r="H3528" s="12">
        <v>7</v>
      </c>
      <c r="I3528" s="13">
        <v>23777.08</v>
      </c>
      <c r="J3528" s="12" t="s">
        <v>16</v>
      </c>
      <c r="K3528" s="12">
        <v>2025</v>
      </c>
    </row>
    <row r="3529" spans="1:11" ht="16.5" customHeight="1" x14ac:dyDescent="0.3">
      <c r="A3529" s="14">
        <v>45610</v>
      </c>
      <c r="B3529" s="15" t="s">
        <v>118</v>
      </c>
      <c r="C3529" s="15" t="s">
        <v>40</v>
      </c>
      <c r="D3529" s="16" t="s">
        <v>13</v>
      </c>
      <c r="E3529" s="16" t="s">
        <v>44</v>
      </c>
      <c r="F3529" s="15" t="s">
        <v>45</v>
      </c>
      <c r="G3529" s="17">
        <v>1850.66</v>
      </c>
      <c r="H3529" s="16">
        <v>2</v>
      </c>
      <c r="I3529" s="17">
        <v>841.09</v>
      </c>
      <c r="J3529" s="16" t="s">
        <v>46</v>
      </c>
      <c r="K3529" s="16">
        <v>2024</v>
      </c>
    </row>
    <row r="3530" spans="1:11" ht="16.5" customHeight="1" x14ac:dyDescent="0.3">
      <c r="A3530" s="10">
        <v>45620</v>
      </c>
      <c r="B3530" s="11" t="s">
        <v>75</v>
      </c>
      <c r="C3530" s="11" t="s">
        <v>153</v>
      </c>
      <c r="D3530" s="12" t="s">
        <v>48</v>
      </c>
      <c r="E3530" s="12" t="s">
        <v>62</v>
      </c>
      <c r="F3530" s="11" t="s">
        <v>186</v>
      </c>
      <c r="G3530" s="13">
        <v>9728.07</v>
      </c>
      <c r="H3530" s="12">
        <v>4</v>
      </c>
      <c r="I3530" s="19">
        <v>-2392.2800000000002</v>
      </c>
      <c r="J3530" s="12" t="s">
        <v>46</v>
      </c>
      <c r="K3530" s="12">
        <v>2024</v>
      </c>
    </row>
    <row r="3531" spans="1:11" ht="16.5" customHeight="1" x14ac:dyDescent="0.3">
      <c r="A3531" s="14">
        <v>45505</v>
      </c>
      <c r="B3531" s="15" t="s">
        <v>42</v>
      </c>
      <c r="C3531" s="15" t="s">
        <v>55</v>
      </c>
      <c r="D3531" s="16" t="s">
        <v>13</v>
      </c>
      <c r="E3531" s="16" t="s">
        <v>112</v>
      </c>
      <c r="F3531" s="15" t="s">
        <v>188</v>
      </c>
      <c r="G3531" s="17">
        <v>1979.6</v>
      </c>
      <c r="H3531" s="16">
        <v>8</v>
      </c>
      <c r="I3531" s="17">
        <v>967.71</v>
      </c>
      <c r="J3531" s="16" t="s">
        <v>36</v>
      </c>
      <c r="K3531" s="16">
        <v>2024</v>
      </c>
    </row>
    <row r="3532" spans="1:11" ht="16.5" customHeight="1" x14ac:dyDescent="0.3">
      <c r="A3532" s="10">
        <v>45636</v>
      </c>
      <c r="B3532" s="11" t="s">
        <v>27</v>
      </c>
      <c r="C3532" s="11" t="s">
        <v>12</v>
      </c>
      <c r="D3532" s="12" t="s">
        <v>28</v>
      </c>
      <c r="E3532" s="12" t="s">
        <v>60</v>
      </c>
      <c r="F3532" s="11" t="s">
        <v>169</v>
      </c>
      <c r="G3532" s="13">
        <v>189451.6</v>
      </c>
      <c r="H3532" s="12">
        <v>5</v>
      </c>
      <c r="I3532" s="19">
        <v>-29996.98</v>
      </c>
      <c r="J3532" s="12" t="s">
        <v>21</v>
      </c>
      <c r="K3532" s="12">
        <v>2024</v>
      </c>
    </row>
    <row r="3533" spans="1:11" ht="16.5" customHeight="1" x14ac:dyDescent="0.3">
      <c r="A3533" s="14">
        <v>45451</v>
      </c>
      <c r="B3533" s="15" t="s">
        <v>69</v>
      </c>
      <c r="C3533" s="15" t="s">
        <v>121</v>
      </c>
      <c r="D3533" s="16" t="s">
        <v>13</v>
      </c>
      <c r="E3533" s="16" t="s">
        <v>116</v>
      </c>
      <c r="F3533" s="15" t="s">
        <v>151</v>
      </c>
      <c r="G3533" s="17">
        <v>382.81</v>
      </c>
      <c r="H3533" s="16">
        <v>2</v>
      </c>
      <c r="I3533" s="17">
        <v>41.07</v>
      </c>
      <c r="J3533" s="16" t="s">
        <v>26</v>
      </c>
      <c r="K3533" s="16">
        <v>2024</v>
      </c>
    </row>
    <row r="3534" spans="1:11" ht="16.5" customHeight="1" x14ac:dyDescent="0.3">
      <c r="A3534" s="10">
        <v>45582</v>
      </c>
      <c r="B3534" s="11" t="s">
        <v>103</v>
      </c>
      <c r="C3534" s="11" t="s">
        <v>93</v>
      </c>
      <c r="D3534" s="12" t="s">
        <v>13</v>
      </c>
      <c r="E3534" s="12" t="s">
        <v>24</v>
      </c>
      <c r="F3534" s="11" t="s">
        <v>84</v>
      </c>
      <c r="G3534" s="13">
        <v>2904.5</v>
      </c>
      <c r="H3534" s="12">
        <v>8</v>
      </c>
      <c r="I3534" s="19">
        <v>-2654.14</v>
      </c>
      <c r="J3534" s="12" t="s">
        <v>96</v>
      </c>
      <c r="K3534" s="12">
        <v>2024</v>
      </c>
    </row>
    <row r="3535" spans="1:11" ht="16.5" customHeight="1" x14ac:dyDescent="0.3">
      <c r="A3535" s="14">
        <v>45713</v>
      </c>
      <c r="B3535" s="15" t="s">
        <v>85</v>
      </c>
      <c r="C3535" s="15" t="s">
        <v>99</v>
      </c>
      <c r="D3535" s="16" t="s">
        <v>13</v>
      </c>
      <c r="E3535" s="16" t="s">
        <v>14</v>
      </c>
      <c r="F3535" s="15" t="s">
        <v>15</v>
      </c>
      <c r="G3535" s="17">
        <v>1209.05</v>
      </c>
      <c r="H3535" s="16">
        <v>2</v>
      </c>
      <c r="I3535" s="17">
        <v>412.64</v>
      </c>
      <c r="J3535" s="16" t="s">
        <v>78</v>
      </c>
      <c r="K3535" s="16">
        <v>2025</v>
      </c>
    </row>
    <row r="3536" spans="1:11" ht="16.5" customHeight="1" x14ac:dyDescent="0.3">
      <c r="A3536" s="10">
        <v>45718</v>
      </c>
      <c r="B3536" s="11" t="s">
        <v>176</v>
      </c>
      <c r="C3536" s="11" t="s">
        <v>153</v>
      </c>
      <c r="D3536" s="12" t="s">
        <v>28</v>
      </c>
      <c r="E3536" s="12" t="s">
        <v>60</v>
      </c>
      <c r="F3536" s="11" t="s">
        <v>144</v>
      </c>
      <c r="G3536" s="13">
        <v>17044.05</v>
      </c>
      <c r="H3536" s="12">
        <v>2</v>
      </c>
      <c r="I3536" s="13">
        <v>4524.5</v>
      </c>
      <c r="J3536" s="12" t="s">
        <v>16</v>
      </c>
      <c r="K3536" s="12">
        <v>2025</v>
      </c>
    </row>
    <row r="3537" spans="1:11" ht="16.5" customHeight="1" x14ac:dyDescent="0.3">
      <c r="A3537" s="14">
        <v>45478</v>
      </c>
      <c r="B3537" s="15" t="s">
        <v>126</v>
      </c>
      <c r="C3537" s="15" t="s">
        <v>12</v>
      </c>
      <c r="D3537" s="16" t="s">
        <v>28</v>
      </c>
      <c r="E3537" s="16" t="s">
        <v>29</v>
      </c>
      <c r="F3537" s="15" t="s">
        <v>30</v>
      </c>
      <c r="G3537" s="17">
        <v>30415.91</v>
      </c>
      <c r="H3537" s="16">
        <v>2</v>
      </c>
      <c r="I3537" s="17">
        <v>3497.91</v>
      </c>
      <c r="J3537" s="16" t="s">
        <v>82</v>
      </c>
      <c r="K3537" s="16">
        <v>2024</v>
      </c>
    </row>
    <row r="3538" spans="1:11" ht="16.5" customHeight="1" x14ac:dyDescent="0.3">
      <c r="A3538" s="10">
        <v>45735</v>
      </c>
      <c r="B3538" s="11" t="s">
        <v>98</v>
      </c>
      <c r="C3538" s="11" t="s">
        <v>76</v>
      </c>
      <c r="D3538" s="12" t="s">
        <v>13</v>
      </c>
      <c r="E3538" s="12" t="s">
        <v>14</v>
      </c>
      <c r="F3538" s="11" t="s">
        <v>161</v>
      </c>
      <c r="G3538" s="13">
        <v>652.96</v>
      </c>
      <c r="H3538" s="12">
        <v>5</v>
      </c>
      <c r="I3538" s="13">
        <v>210.21</v>
      </c>
      <c r="J3538" s="12" t="s">
        <v>16</v>
      </c>
      <c r="K3538" s="12">
        <v>2025</v>
      </c>
    </row>
    <row r="3539" spans="1:11" ht="16.5" customHeight="1" x14ac:dyDescent="0.3">
      <c r="A3539" s="14">
        <v>45495</v>
      </c>
      <c r="B3539" s="15" t="s">
        <v>115</v>
      </c>
      <c r="C3539" s="15" t="s">
        <v>43</v>
      </c>
      <c r="D3539" s="16" t="s">
        <v>13</v>
      </c>
      <c r="E3539" s="16" t="s">
        <v>154</v>
      </c>
      <c r="F3539" s="15" t="s">
        <v>196</v>
      </c>
      <c r="G3539" s="17">
        <v>629536.19999999995</v>
      </c>
      <c r="H3539" s="16">
        <v>6</v>
      </c>
      <c r="I3539" s="17">
        <v>28664.39</v>
      </c>
      <c r="J3539" s="16" t="s">
        <v>82</v>
      </c>
      <c r="K3539" s="16">
        <v>2024</v>
      </c>
    </row>
    <row r="3540" spans="1:11" ht="16.5" customHeight="1" x14ac:dyDescent="0.3">
      <c r="A3540" s="10">
        <v>45608</v>
      </c>
      <c r="B3540" s="11" t="s">
        <v>190</v>
      </c>
      <c r="C3540" s="11" t="s">
        <v>43</v>
      </c>
      <c r="D3540" s="12" t="s">
        <v>13</v>
      </c>
      <c r="E3540" s="12" t="s">
        <v>24</v>
      </c>
      <c r="F3540" s="11" t="s">
        <v>25</v>
      </c>
      <c r="G3540" s="13">
        <v>2494.12</v>
      </c>
      <c r="H3540" s="12">
        <v>1</v>
      </c>
      <c r="I3540" s="13">
        <v>756.84</v>
      </c>
      <c r="J3540" s="12" t="s">
        <v>46</v>
      </c>
      <c r="K3540" s="12">
        <v>2024</v>
      </c>
    </row>
    <row r="3541" spans="1:11" ht="16.5" customHeight="1" x14ac:dyDescent="0.3">
      <c r="A3541" s="14">
        <v>45717</v>
      </c>
      <c r="B3541" s="15" t="s">
        <v>90</v>
      </c>
      <c r="C3541" s="15" t="s">
        <v>12</v>
      </c>
      <c r="D3541" s="16" t="s">
        <v>13</v>
      </c>
      <c r="E3541" s="16" t="s">
        <v>24</v>
      </c>
      <c r="F3541" s="15" t="s">
        <v>25</v>
      </c>
      <c r="G3541" s="17">
        <v>2912.83</v>
      </c>
      <c r="H3541" s="16">
        <v>5</v>
      </c>
      <c r="I3541" s="17">
        <v>1029.25</v>
      </c>
      <c r="J3541" s="16" t="s">
        <v>16</v>
      </c>
      <c r="K3541" s="16">
        <v>2025</v>
      </c>
    </row>
    <row r="3542" spans="1:11" ht="16.5" customHeight="1" x14ac:dyDescent="0.3">
      <c r="A3542" s="10">
        <v>45671</v>
      </c>
      <c r="B3542" s="11" t="s">
        <v>164</v>
      </c>
      <c r="C3542" s="11" t="s">
        <v>83</v>
      </c>
      <c r="D3542" s="12" t="s">
        <v>13</v>
      </c>
      <c r="E3542" s="12" t="s">
        <v>24</v>
      </c>
      <c r="F3542" s="11" t="s">
        <v>25</v>
      </c>
      <c r="G3542" s="13">
        <v>3632.62</v>
      </c>
      <c r="H3542" s="12">
        <v>2</v>
      </c>
      <c r="I3542" s="13">
        <v>1468.23</v>
      </c>
      <c r="J3542" s="12" t="s">
        <v>170</v>
      </c>
      <c r="K3542" s="12">
        <v>2025</v>
      </c>
    </row>
    <row r="3543" spans="1:11" ht="16.5" customHeight="1" x14ac:dyDescent="0.3">
      <c r="A3543" s="14">
        <v>45583</v>
      </c>
      <c r="B3543" s="15" t="s">
        <v>114</v>
      </c>
      <c r="C3543" s="15" t="s">
        <v>40</v>
      </c>
      <c r="D3543" s="16" t="s">
        <v>13</v>
      </c>
      <c r="E3543" s="16" t="s">
        <v>14</v>
      </c>
      <c r="F3543" s="15" t="s">
        <v>161</v>
      </c>
      <c r="G3543" s="17">
        <v>456.53</v>
      </c>
      <c r="H3543" s="16">
        <v>2</v>
      </c>
      <c r="I3543" s="17">
        <v>86.28</v>
      </c>
      <c r="J3543" s="16" t="s">
        <v>96</v>
      </c>
      <c r="K3543" s="16">
        <v>2024</v>
      </c>
    </row>
    <row r="3544" spans="1:11" ht="16.5" customHeight="1" x14ac:dyDescent="0.3">
      <c r="A3544" s="10">
        <v>45554</v>
      </c>
      <c r="B3544" s="11" t="s">
        <v>122</v>
      </c>
      <c r="C3544" s="11" t="s">
        <v>153</v>
      </c>
      <c r="D3544" s="12" t="s">
        <v>13</v>
      </c>
      <c r="E3544" s="12" t="s">
        <v>19</v>
      </c>
      <c r="F3544" s="11" t="s">
        <v>38</v>
      </c>
      <c r="G3544" s="13">
        <v>832.51</v>
      </c>
      <c r="H3544" s="12">
        <v>2</v>
      </c>
      <c r="I3544" s="13">
        <v>216.2</v>
      </c>
      <c r="J3544" s="12" t="s">
        <v>41</v>
      </c>
      <c r="K3544" s="12">
        <v>2024</v>
      </c>
    </row>
    <row r="3545" spans="1:11" ht="16.5" customHeight="1" x14ac:dyDescent="0.3">
      <c r="A3545" s="14">
        <v>45538</v>
      </c>
      <c r="B3545" s="15" t="s">
        <v>176</v>
      </c>
      <c r="C3545" s="15" t="s">
        <v>55</v>
      </c>
      <c r="D3545" s="16" t="s">
        <v>48</v>
      </c>
      <c r="E3545" s="16" t="s">
        <v>62</v>
      </c>
      <c r="F3545" s="15" t="s">
        <v>119</v>
      </c>
      <c r="G3545" s="17">
        <v>115826.02</v>
      </c>
      <c r="H3545" s="16">
        <v>7</v>
      </c>
      <c r="I3545" s="17">
        <v>60309.26</v>
      </c>
      <c r="J3545" s="16" t="s">
        <v>41</v>
      </c>
      <c r="K3545" s="16">
        <v>2024</v>
      </c>
    </row>
    <row r="3546" spans="1:11" ht="16.5" customHeight="1" x14ac:dyDescent="0.3">
      <c r="A3546" s="10">
        <v>45637</v>
      </c>
      <c r="B3546" s="11" t="s">
        <v>142</v>
      </c>
      <c r="C3546" s="11" t="s">
        <v>121</v>
      </c>
      <c r="D3546" s="12" t="s">
        <v>48</v>
      </c>
      <c r="E3546" s="12" t="s">
        <v>62</v>
      </c>
      <c r="F3546" s="11" t="s">
        <v>70</v>
      </c>
      <c r="G3546" s="13">
        <v>32132.48</v>
      </c>
      <c r="H3546" s="12">
        <v>3</v>
      </c>
      <c r="I3546" s="13">
        <v>3757.97</v>
      </c>
      <c r="J3546" s="12" t="s">
        <v>21</v>
      </c>
      <c r="K3546" s="12">
        <v>2024</v>
      </c>
    </row>
    <row r="3547" spans="1:11" ht="16.5" customHeight="1" x14ac:dyDescent="0.3">
      <c r="A3547" s="14">
        <v>45607</v>
      </c>
      <c r="B3547" s="15" t="s">
        <v>95</v>
      </c>
      <c r="C3547" s="15" t="s">
        <v>80</v>
      </c>
      <c r="D3547" s="16" t="s">
        <v>13</v>
      </c>
      <c r="E3547" s="16" t="s">
        <v>24</v>
      </c>
      <c r="F3547" s="15" t="s">
        <v>84</v>
      </c>
      <c r="G3547" s="17">
        <v>2776.42</v>
      </c>
      <c r="H3547" s="16">
        <v>3</v>
      </c>
      <c r="I3547" s="17">
        <v>1028.17</v>
      </c>
      <c r="J3547" s="16" t="s">
        <v>46</v>
      </c>
      <c r="K3547" s="16">
        <v>2024</v>
      </c>
    </row>
    <row r="3548" spans="1:11" ht="16.5" customHeight="1" x14ac:dyDescent="0.3">
      <c r="A3548" s="10">
        <v>45516</v>
      </c>
      <c r="B3548" s="11" t="s">
        <v>158</v>
      </c>
      <c r="C3548" s="11" t="s">
        <v>80</v>
      </c>
      <c r="D3548" s="12" t="s">
        <v>13</v>
      </c>
      <c r="E3548" s="12" t="s">
        <v>24</v>
      </c>
      <c r="F3548" s="11" t="s">
        <v>25</v>
      </c>
      <c r="G3548" s="13">
        <v>355.02</v>
      </c>
      <c r="H3548" s="12">
        <v>4</v>
      </c>
      <c r="I3548" s="19">
        <v>-644.48</v>
      </c>
      <c r="J3548" s="12" t="s">
        <v>36</v>
      </c>
      <c r="K3548" s="12">
        <v>2024</v>
      </c>
    </row>
    <row r="3549" spans="1:11" ht="16.5" customHeight="1" x14ac:dyDescent="0.3">
      <c r="A3549" s="14">
        <v>45587</v>
      </c>
      <c r="B3549" s="15" t="s">
        <v>183</v>
      </c>
      <c r="C3549" s="15" t="s">
        <v>102</v>
      </c>
      <c r="D3549" s="16" t="s">
        <v>28</v>
      </c>
      <c r="E3549" s="16" t="s">
        <v>60</v>
      </c>
      <c r="F3549" s="15" t="s">
        <v>207</v>
      </c>
      <c r="G3549" s="17">
        <v>49627.55</v>
      </c>
      <c r="H3549" s="16">
        <v>2</v>
      </c>
      <c r="I3549" s="18">
        <v>-13075.99</v>
      </c>
      <c r="J3549" s="16" t="s">
        <v>96</v>
      </c>
      <c r="K3549" s="16">
        <v>2024</v>
      </c>
    </row>
    <row r="3550" spans="1:11" ht="16.5" customHeight="1" x14ac:dyDescent="0.3">
      <c r="A3550" s="10">
        <v>45661</v>
      </c>
      <c r="B3550" s="11" t="s">
        <v>54</v>
      </c>
      <c r="C3550" s="11" t="s">
        <v>59</v>
      </c>
      <c r="D3550" s="12" t="s">
        <v>13</v>
      </c>
      <c r="E3550" s="12" t="s">
        <v>19</v>
      </c>
      <c r="F3550" s="11" t="s">
        <v>128</v>
      </c>
      <c r="G3550" s="13">
        <v>1515.4</v>
      </c>
      <c r="H3550" s="12">
        <v>2</v>
      </c>
      <c r="I3550" s="13">
        <v>408.79</v>
      </c>
      <c r="J3550" s="12" t="s">
        <v>170</v>
      </c>
      <c r="K3550" s="12">
        <v>2025</v>
      </c>
    </row>
    <row r="3551" spans="1:11" ht="16.5" customHeight="1" x14ac:dyDescent="0.3">
      <c r="A3551" s="14">
        <v>45684</v>
      </c>
      <c r="B3551" s="15" t="s">
        <v>22</v>
      </c>
      <c r="C3551" s="15" t="s">
        <v>65</v>
      </c>
      <c r="D3551" s="16" t="s">
        <v>13</v>
      </c>
      <c r="E3551" s="16" t="s">
        <v>24</v>
      </c>
      <c r="F3551" s="15" t="s">
        <v>100</v>
      </c>
      <c r="G3551" s="17">
        <v>344.57</v>
      </c>
      <c r="H3551" s="16">
        <v>2</v>
      </c>
      <c r="I3551" s="18">
        <v>-291.98</v>
      </c>
      <c r="J3551" s="16" t="s">
        <v>170</v>
      </c>
      <c r="K3551" s="16">
        <v>2025</v>
      </c>
    </row>
    <row r="3552" spans="1:11" ht="16.5" customHeight="1" x14ac:dyDescent="0.3">
      <c r="A3552" s="10">
        <v>45604</v>
      </c>
      <c r="B3552" s="11" t="s">
        <v>190</v>
      </c>
      <c r="C3552" s="11" t="s">
        <v>80</v>
      </c>
      <c r="D3552" s="12" t="s">
        <v>13</v>
      </c>
      <c r="E3552" s="12" t="s">
        <v>112</v>
      </c>
      <c r="F3552" s="11" t="s">
        <v>113</v>
      </c>
      <c r="G3552" s="13">
        <v>872.38</v>
      </c>
      <c r="H3552" s="12">
        <v>2</v>
      </c>
      <c r="I3552" s="13">
        <v>454.35</v>
      </c>
      <c r="J3552" s="12" t="s">
        <v>46</v>
      </c>
      <c r="K3552" s="12">
        <v>2024</v>
      </c>
    </row>
    <row r="3553" spans="1:11" ht="16.5" customHeight="1" x14ac:dyDescent="0.3">
      <c r="A3553" s="14">
        <v>45582</v>
      </c>
      <c r="B3553" s="15" t="s">
        <v>58</v>
      </c>
      <c r="C3553" s="15" t="s">
        <v>55</v>
      </c>
      <c r="D3553" s="16" t="s">
        <v>28</v>
      </c>
      <c r="E3553" s="16" t="s">
        <v>146</v>
      </c>
      <c r="F3553" s="15" t="s">
        <v>202</v>
      </c>
      <c r="G3553" s="17">
        <v>13358.16</v>
      </c>
      <c r="H3553" s="16">
        <v>1</v>
      </c>
      <c r="I3553" s="17">
        <v>1363.26</v>
      </c>
      <c r="J3553" s="16" t="s">
        <v>96</v>
      </c>
      <c r="K3553" s="16">
        <v>2024</v>
      </c>
    </row>
    <row r="3554" spans="1:11" ht="16.5" customHeight="1" x14ac:dyDescent="0.3">
      <c r="A3554" s="10">
        <v>45464</v>
      </c>
      <c r="B3554" s="11" t="s">
        <v>122</v>
      </c>
      <c r="C3554" s="11" t="s">
        <v>83</v>
      </c>
      <c r="D3554" s="12" t="s">
        <v>48</v>
      </c>
      <c r="E3554" s="12" t="s">
        <v>62</v>
      </c>
      <c r="F3554" s="11" t="s">
        <v>63</v>
      </c>
      <c r="G3554" s="13">
        <v>19146.560000000001</v>
      </c>
      <c r="H3554" s="12">
        <v>6</v>
      </c>
      <c r="I3554" s="13">
        <v>1327.2</v>
      </c>
      <c r="J3554" s="12" t="s">
        <v>26</v>
      </c>
      <c r="K3554" s="12">
        <v>2024</v>
      </c>
    </row>
    <row r="3555" spans="1:11" ht="16.5" customHeight="1" x14ac:dyDescent="0.3">
      <c r="A3555" s="14">
        <v>45622</v>
      </c>
      <c r="B3555" s="15" t="s">
        <v>106</v>
      </c>
      <c r="C3555" s="15" t="s">
        <v>23</v>
      </c>
      <c r="D3555" s="16" t="s">
        <v>13</v>
      </c>
      <c r="E3555" s="16" t="s">
        <v>24</v>
      </c>
      <c r="F3555" s="15" t="s">
        <v>100</v>
      </c>
      <c r="G3555" s="17">
        <v>988.45</v>
      </c>
      <c r="H3555" s="16">
        <v>2</v>
      </c>
      <c r="I3555" s="18">
        <v>-617.32000000000005</v>
      </c>
      <c r="J3555" s="16" t="s">
        <v>46</v>
      </c>
      <c r="K3555" s="16">
        <v>2024</v>
      </c>
    </row>
    <row r="3556" spans="1:11" ht="16.5" customHeight="1" x14ac:dyDescent="0.3">
      <c r="A3556" s="10">
        <v>45648</v>
      </c>
      <c r="B3556" s="11" t="s">
        <v>79</v>
      </c>
      <c r="C3556" s="11" t="s">
        <v>47</v>
      </c>
      <c r="D3556" s="12" t="s">
        <v>13</v>
      </c>
      <c r="E3556" s="12" t="s">
        <v>24</v>
      </c>
      <c r="F3556" s="11" t="s">
        <v>25</v>
      </c>
      <c r="G3556" s="13">
        <v>61119.64</v>
      </c>
      <c r="H3556" s="12">
        <v>5</v>
      </c>
      <c r="I3556" s="13">
        <v>20085.18</v>
      </c>
      <c r="J3556" s="12" t="s">
        <v>21</v>
      </c>
      <c r="K3556" s="12">
        <v>2024</v>
      </c>
    </row>
    <row r="3557" spans="1:11" ht="16.5" customHeight="1" x14ac:dyDescent="0.3">
      <c r="A3557" s="14">
        <v>45439</v>
      </c>
      <c r="B3557" s="15" t="s">
        <v>172</v>
      </c>
      <c r="C3557" s="15" t="s">
        <v>23</v>
      </c>
      <c r="D3557" s="16" t="s">
        <v>13</v>
      </c>
      <c r="E3557" s="16" t="s">
        <v>44</v>
      </c>
      <c r="F3557" s="15" t="s">
        <v>53</v>
      </c>
      <c r="G3557" s="17">
        <v>3785.04</v>
      </c>
      <c r="H3557" s="16">
        <v>2</v>
      </c>
      <c r="I3557" s="17">
        <v>1099.19</v>
      </c>
      <c r="J3557" s="16" t="s">
        <v>31</v>
      </c>
      <c r="K3557" s="16">
        <v>2024</v>
      </c>
    </row>
    <row r="3558" spans="1:11" ht="16.5" customHeight="1" x14ac:dyDescent="0.3">
      <c r="A3558" s="10">
        <v>45581</v>
      </c>
      <c r="B3558" s="11" t="s">
        <v>150</v>
      </c>
      <c r="C3558" s="11" t="s">
        <v>55</v>
      </c>
      <c r="D3558" s="12" t="s">
        <v>13</v>
      </c>
      <c r="E3558" s="12" t="s">
        <v>44</v>
      </c>
      <c r="F3558" s="11" t="s">
        <v>135</v>
      </c>
      <c r="G3558" s="13">
        <v>700.86</v>
      </c>
      <c r="H3558" s="12">
        <v>1</v>
      </c>
      <c r="I3558" s="13">
        <v>347.05</v>
      </c>
      <c r="J3558" s="12" t="s">
        <v>96</v>
      </c>
      <c r="K3558" s="12">
        <v>2024</v>
      </c>
    </row>
    <row r="3559" spans="1:11" ht="16.5" customHeight="1" x14ac:dyDescent="0.3">
      <c r="A3559" s="14">
        <v>45723</v>
      </c>
      <c r="B3559" s="15" t="s">
        <v>142</v>
      </c>
      <c r="C3559" s="15" t="s">
        <v>99</v>
      </c>
      <c r="D3559" s="16" t="s">
        <v>28</v>
      </c>
      <c r="E3559" s="16" t="s">
        <v>34</v>
      </c>
      <c r="F3559" s="15" t="s">
        <v>35</v>
      </c>
      <c r="G3559" s="17">
        <v>32007.57</v>
      </c>
      <c r="H3559" s="16">
        <v>6</v>
      </c>
      <c r="I3559" s="17">
        <v>7293.95</v>
      </c>
      <c r="J3559" s="16" t="s">
        <v>16</v>
      </c>
      <c r="K3559" s="16">
        <v>2025</v>
      </c>
    </row>
    <row r="3560" spans="1:11" ht="16.5" customHeight="1" x14ac:dyDescent="0.3">
      <c r="A3560" s="10">
        <v>45509</v>
      </c>
      <c r="B3560" s="11" t="s">
        <v>133</v>
      </c>
      <c r="C3560" s="11" t="s">
        <v>33</v>
      </c>
      <c r="D3560" s="12" t="s">
        <v>48</v>
      </c>
      <c r="E3560" s="12" t="s">
        <v>62</v>
      </c>
      <c r="F3560" s="11" t="s">
        <v>81</v>
      </c>
      <c r="G3560" s="13">
        <v>9098.0400000000009</v>
      </c>
      <c r="H3560" s="12">
        <v>4</v>
      </c>
      <c r="I3560" s="19">
        <v>-1937.69</v>
      </c>
      <c r="J3560" s="12" t="s">
        <v>36</v>
      </c>
      <c r="K3560" s="12">
        <v>2024</v>
      </c>
    </row>
    <row r="3561" spans="1:11" ht="16.5" customHeight="1" x14ac:dyDescent="0.3">
      <c r="A3561" s="14">
        <v>45428</v>
      </c>
      <c r="B3561" s="15" t="s">
        <v>165</v>
      </c>
      <c r="C3561" s="15" t="s">
        <v>121</v>
      </c>
      <c r="D3561" s="16" t="s">
        <v>13</v>
      </c>
      <c r="E3561" s="16" t="s">
        <v>19</v>
      </c>
      <c r="F3561" s="15" t="s">
        <v>198</v>
      </c>
      <c r="G3561" s="17">
        <v>284.11</v>
      </c>
      <c r="H3561" s="16">
        <v>1</v>
      </c>
      <c r="I3561" s="17">
        <v>27.08</v>
      </c>
      <c r="J3561" s="16" t="s">
        <v>31</v>
      </c>
      <c r="K3561" s="16">
        <v>2024</v>
      </c>
    </row>
    <row r="3562" spans="1:11" ht="16.5" customHeight="1" x14ac:dyDescent="0.3">
      <c r="A3562" s="10">
        <v>45529</v>
      </c>
      <c r="B3562" s="11" t="s">
        <v>168</v>
      </c>
      <c r="C3562" s="11" t="s">
        <v>47</v>
      </c>
      <c r="D3562" s="12" t="s">
        <v>13</v>
      </c>
      <c r="E3562" s="12" t="s">
        <v>44</v>
      </c>
      <c r="F3562" s="11" t="s">
        <v>135</v>
      </c>
      <c r="G3562" s="13">
        <v>2173.02</v>
      </c>
      <c r="H3562" s="12">
        <v>3</v>
      </c>
      <c r="I3562" s="13">
        <v>1067.69</v>
      </c>
      <c r="J3562" s="12" t="s">
        <v>36</v>
      </c>
      <c r="K3562" s="12">
        <v>2024</v>
      </c>
    </row>
    <row r="3563" spans="1:11" ht="16.5" customHeight="1" x14ac:dyDescent="0.3">
      <c r="A3563" s="14">
        <v>45631</v>
      </c>
      <c r="B3563" s="15" t="s">
        <v>22</v>
      </c>
      <c r="C3563" s="15" t="s">
        <v>18</v>
      </c>
      <c r="D3563" s="16" t="s">
        <v>28</v>
      </c>
      <c r="E3563" s="16" t="s">
        <v>34</v>
      </c>
      <c r="F3563" s="15" t="s">
        <v>145</v>
      </c>
      <c r="G3563" s="17">
        <v>990.22</v>
      </c>
      <c r="H3563" s="16">
        <v>2</v>
      </c>
      <c r="I3563" s="17">
        <v>418.35</v>
      </c>
      <c r="J3563" s="16" t="s">
        <v>21</v>
      </c>
      <c r="K3563" s="16">
        <v>2024</v>
      </c>
    </row>
    <row r="3564" spans="1:11" ht="16.5" customHeight="1" x14ac:dyDescent="0.3">
      <c r="A3564" s="10">
        <v>45692</v>
      </c>
      <c r="B3564" s="11" t="s">
        <v>122</v>
      </c>
      <c r="C3564" s="11" t="s">
        <v>52</v>
      </c>
      <c r="D3564" s="12" t="s">
        <v>13</v>
      </c>
      <c r="E3564" s="12" t="s">
        <v>73</v>
      </c>
      <c r="F3564" s="11" t="s">
        <v>74</v>
      </c>
      <c r="G3564" s="13">
        <v>5867.28</v>
      </c>
      <c r="H3564" s="12">
        <v>1</v>
      </c>
      <c r="I3564" s="13">
        <v>107.59</v>
      </c>
      <c r="J3564" s="12" t="s">
        <v>78</v>
      </c>
      <c r="K3564" s="12">
        <v>2025</v>
      </c>
    </row>
    <row r="3565" spans="1:11" ht="16.5" customHeight="1" x14ac:dyDescent="0.3">
      <c r="A3565" s="14">
        <v>45525</v>
      </c>
      <c r="B3565" s="15" t="s">
        <v>90</v>
      </c>
      <c r="C3565" s="15" t="s">
        <v>40</v>
      </c>
      <c r="D3565" s="16" t="s">
        <v>13</v>
      </c>
      <c r="E3565" s="16" t="s">
        <v>24</v>
      </c>
      <c r="F3565" s="15" t="s">
        <v>100</v>
      </c>
      <c r="G3565" s="17">
        <v>228.93</v>
      </c>
      <c r="H3565" s="16">
        <v>2</v>
      </c>
      <c r="I3565" s="18">
        <v>-187.8</v>
      </c>
      <c r="J3565" s="16" t="s">
        <v>36</v>
      </c>
      <c r="K3565" s="16">
        <v>2024</v>
      </c>
    </row>
    <row r="3566" spans="1:11" ht="16.5" customHeight="1" x14ac:dyDescent="0.3">
      <c r="A3566" s="10">
        <v>45630</v>
      </c>
      <c r="B3566" s="11" t="s">
        <v>165</v>
      </c>
      <c r="C3566" s="11" t="s">
        <v>76</v>
      </c>
      <c r="D3566" s="12" t="s">
        <v>13</v>
      </c>
      <c r="E3566" s="12" t="s">
        <v>44</v>
      </c>
      <c r="F3566" s="11" t="s">
        <v>53</v>
      </c>
      <c r="G3566" s="13">
        <v>885.37</v>
      </c>
      <c r="H3566" s="12">
        <v>2</v>
      </c>
      <c r="I3566" s="13">
        <v>383.6</v>
      </c>
      <c r="J3566" s="12" t="s">
        <v>21</v>
      </c>
      <c r="K3566" s="12">
        <v>2024</v>
      </c>
    </row>
    <row r="3567" spans="1:11" ht="16.5" customHeight="1" x14ac:dyDescent="0.3">
      <c r="A3567" s="14">
        <v>45495</v>
      </c>
      <c r="B3567" s="15" t="s">
        <v>67</v>
      </c>
      <c r="C3567" s="15" t="s">
        <v>18</v>
      </c>
      <c r="D3567" s="16" t="s">
        <v>13</v>
      </c>
      <c r="E3567" s="16" t="s">
        <v>116</v>
      </c>
      <c r="F3567" s="15" t="s">
        <v>117</v>
      </c>
      <c r="G3567" s="17">
        <v>21433.8</v>
      </c>
      <c r="H3567" s="16">
        <v>3</v>
      </c>
      <c r="I3567" s="17">
        <v>5862.71</v>
      </c>
      <c r="J3567" s="16" t="s">
        <v>82</v>
      </c>
      <c r="K3567" s="16">
        <v>2024</v>
      </c>
    </row>
    <row r="3568" spans="1:11" ht="16.5" customHeight="1" x14ac:dyDescent="0.3">
      <c r="A3568" s="10">
        <v>45560</v>
      </c>
      <c r="B3568" s="11" t="s">
        <v>79</v>
      </c>
      <c r="C3568" s="11" t="s">
        <v>43</v>
      </c>
      <c r="D3568" s="12" t="s">
        <v>13</v>
      </c>
      <c r="E3568" s="12" t="s">
        <v>44</v>
      </c>
      <c r="F3568" s="11" t="s">
        <v>156</v>
      </c>
      <c r="G3568" s="13">
        <v>1076.26</v>
      </c>
      <c r="H3568" s="12">
        <v>1</v>
      </c>
      <c r="I3568" s="13">
        <v>481.62</v>
      </c>
      <c r="J3568" s="12" t="s">
        <v>41</v>
      </c>
      <c r="K3568" s="12">
        <v>2024</v>
      </c>
    </row>
    <row r="3569" spans="1:11" ht="16.5" customHeight="1" x14ac:dyDescent="0.3">
      <c r="A3569" s="14">
        <v>45735</v>
      </c>
      <c r="B3569" s="15" t="s">
        <v>11</v>
      </c>
      <c r="C3569" s="15" t="s">
        <v>59</v>
      </c>
      <c r="D3569" s="16" t="s">
        <v>13</v>
      </c>
      <c r="E3569" s="16" t="s">
        <v>112</v>
      </c>
      <c r="F3569" s="15" t="s">
        <v>182</v>
      </c>
      <c r="G3569" s="17">
        <v>969.79</v>
      </c>
      <c r="H3569" s="16">
        <v>3</v>
      </c>
      <c r="I3569" s="17">
        <v>337.14</v>
      </c>
      <c r="J3569" s="16" t="s">
        <v>16</v>
      </c>
      <c r="K3569" s="16">
        <v>2025</v>
      </c>
    </row>
    <row r="3570" spans="1:11" ht="16.5" customHeight="1" x14ac:dyDescent="0.3">
      <c r="A3570" s="10">
        <v>45453</v>
      </c>
      <c r="B3570" s="11" t="s">
        <v>71</v>
      </c>
      <c r="C3570" s="11" t="s">
        <v>111</v>
      </c>
      <c r="D3570" s="12" t="s">
        <v>13</v>
      </c>
      <c r="E3570" s="12" t="s">
        <v>14</v>
      </c>
      <c r="F3570" s="11" t="s">
        <v>139</v>
      </c>
      <c r="G3570" s="13">
        <v>744</v>
      </c>
      <c r="H3570" s="12">
        <v>3</v>
      </c>
      <c r="I3570" s="19">
        <v>-168.1</v>
      </c>
      <c r="J3570" s="12" t="s">
        <v>26</v>
      </c>
      <c r="K3570" s="12">
        <v>2024</v>
      </c>
    </row>
    <row r="3571" spans="1:11" ht="16.5" customHeight="1" x14ac:dyDescent="0.3">
      <c r="A3571" s="14">
        <v>45547</v>
      </c>
      <c r="B3571" s="15" t="s">
        <v>54</v>
      </c>
      <c r="C3571" s="15" t="s">
        <v>12</v>
      </c>
      <c r="D3571" s="16" t="s">
        <v>28</v>
      </c>
      <c r="E3571" s="16" t="s">
        <v>34</v>
      </c>
      <c r="F3571" s="15" t="s">
        <v>189</v>
      </c>
      <c r="G3571" s="17">
        <v>12299.17</v>
      </c>
      <c r="H3571" s="16">
        <v>3</v>
      </c>
      <c r="I3571" s="17">
        <v>1797.04</v>
      </c>
      <c r="J3571" s="16" t="s">
        <v>41</v>
      </c>
      <c r="K3571" s="16">
        <v>2024</v>
      </c>
    </row>
    <row r="3572" spans="1:11" ht="16.5" customHeight="1" x14ac:dyDescent="0.3">
      <c r="A3572" s="10">
        <v>45409</v>
      </c>
      <c r="B3572" s="11" t="s">
        <v>39</v>
      </c>
      <c r="C3572" s="11" t="s">
        <v>121</v>
      </c>
      <c r="D3572" s="12" t="s">
        <v>28</v>
      </c>
      <c r="E3572" s="12" t="s">
        <v>34</v>
      </c>
      <c r="F3572" s="11" t="s">
        <v>145</v>
      </c>
      <c r="G3572" s="13">
        <v>2408.81</v>
      </c>
      <c r="H3572" s="12">
        <v>2</v>
      </c>
      <c r="I3572" s="19">
        <v>-2391.46</v>
      </c>
      <c r="J3572" s="12" t="s">
        <v>105</v>
      </c>
      <c r="K3572" s="12">
        <v>2024</v>
      </c>
    </row>
    <row r="3573" spans="1:11" ht="16.5" customHeight="1" x14ac:dyDescent="0.3">
      <c r="A3573" s="14">
        <v>45640</v>
      </c>
      <c r="B3573" s="15" t="s">
        <v>142</v>
      </c>
      <c r="C3573" s="15" t="s">
        <v>83</v>
      </c>
      <c r="D3573" s="16" t="s">
        <v>13</v>
      </c>
      <c r="E3573" s="16" t="s">
        <v>24</v>
      </c>
      <c r="F3573" s="15" t="s">
        <v>91</v>
      </c>
      <c r="G3573" s="17">
        <v>1077288.1200000001</v>
      </c>
      <c r="H3573" s="16">
        <v>13</v>
      </c>
      <c r="I3573" s="17">
        <v>453295.35</v>
      </c>
      <c r="J3573" s="16" t="s">
        <v>21</v>
      </c>
      <c r="K3573" s="16">
        <v>2024</v>
      </c>
    </row>
    <row r="3574" spans="1:11" ht="16.5" customHeight="1" x14ac:dyDescent="0.3">
      <c r="A3574" s="10">
        <v>45683</v>
      </c>
      <c r="B3574" s="11" t="s">
        <v>114</v>
      </c>
      <c r="C3574" s="11" t="s">
        <v>111</v>
      </c>
      <c r="D3574" s="12" t="s">
        <v>13</v>
      </c>
      <c r="E3574" s="12" t="s">
        <v>44</v>
      </c>
      <c r="F3574" s="11" t="s">
        <v>156</v>
      </c>
      <c r="G3574" s="13">
        <v>922.34</v>
      </c>
      <c r="H3574" s="12">
        <v>1</v>
      </c>
      <c r="I3574" s="13">
        <v>459.93</v>
      </c>
      <c r="J3574" s="12" t="s">
        <v>170</v>
      </c>
      <c r="K3574" s="12">
        <v>2025</v>
      </c>
    </row>
    <row r="3575" spans="1:11" ht="16.5" customHeight="1" x14ac:dyDescent="0.3">
      <c r="A3575" s="14">
        <v>45449</v>
      </c>
      <c r="B3575" s="15" t="s">
        <v>115</v>
      </c>
      <c r="C3575" s="15" t="s">
        <v>102</v>
      </c>
      <c r="D3575" s="16" t="s">
        <v>28</v>
      </c>
      <c r="E3575" s="16" t="s">
        <v>34</v>
      </c>
      <c r="F3575" s="15" t="s">
        <v>92</v>
      </c>
      <c r="G3575" s="17">
        <v>2615.84</v>
      </c>
      <c r="H3575" s="16">
        <v>2</v>
      </c>
      <c r="I3575" s="18">
        <v>-2058.71</v>
      </c>
      <c r="J3575" s="16" t="s">
        <v>26</v>
      </c>
      <c r="K3575" s="16">
        <v>2024</v>
      </c>
    </row>
    <row r="3576" spans="1:11" ht="16.5" customHeight="1" x14ac:dyDescent="0.3">
      <c r="A3576" s="10">
        <v>45603</v>
      </c>
      <c r="B3576" s="11" t="s">
        <v>42</v>
      </c>
      <c r="C3576" s="11" t="s">
        <v>43</v>
      </c>
      <c r="D3576" s="12" t="s">
        <v>28</v>
      </c>
      <c r="E3576" s="12" t="s">
        <v>146</v>
      </c>
      <c r="F3576" s="11" t="s">
        <v>166</v>
      </c>
      <c r="G3576" s="13">
        <v>652384.14</v>
      </c>
      <c r="H3576" s="12">
        <v>6</v>
      </c>
      <c r="I3576" s="13">
        <v>138789.26</v>
      </c>
      <c r="J3576" s="12" t="s">
        <v>46</v>
      </c>
      <c r="K3576" s="12">
        <v>2024</v>
      </c>
    </row>
    <row r="3577" spans="1:11" ht="16.5" customHeight="1" x14ac:dyDescent="0.3">
      <c r="A3577" s="14">
        <v>45445</v>
      </c>
      <c r="B3577" s="15" t="s">
        <v>158</v>
      </c>
      <c r="C3577" s="15" t="s">
        <v>43</v>
      </c>
      <c r="D3577" s="16" t="s">
        <v>48</v>
      </c>
      <c r="E3577" s="16" t="s">
        <v>107</v>
      </c>
      <c r="F3577" s="15" t="s">
        <v>157</v>
      </c>
      <c r="G3577" s="17">
        <v>1205.42</v>
      </c>
      <c r="H3577" s="16">
        <v>2</v>
      </c>
      <c r="I3577" s="17">
        <v>158.19999999999999</v>
      </c>
      <c r="J3577" s="16" t="s">
        <v>26</v>
      </c>
      <c r="K3577" s="16">
        <v>2024</v>
      </c>
    </row>
    <row r="3578" spans="1:11" ht="16.5" customHeight="1" x14ac:dyDescent="0.3">
      <c r="A3578" s="10">
        <v>45541</v>
      </c>
      <c r="B3578" s="11" t="s">
        <v>122</v>
      </c>
      <c r="C3578" s="11" t="s">
        <v>18</v>
      </c>
      <c r="D3578" s="12" t="s">
        <v>28</v>
      </c>
      <c r="E3578" s="12" t="s">
        <v>60</v>
      </c>
      <c r="F3578" s="11" t="s">
        <v>61</v>
      </c>
      <c r="G3578" s="13">
        <v>77042.98</v>
      </c>
      <c r="H3578" s="12">
        <v>1</v>
      </c>
      <c r="I3578" s="13">
        <v>17022.349999999999</v>
      </c>
      <c r="J3578" s="12" t="s">
        <v>41</v>
      </c>
      <c r="K3578" s="12">
        <v>2024</v>
      </c>
    </row>
    <row r="3579" spans="1:11" ht="16.5" customHeight="1" x14ac:dyDescent="0.3">
      <c r="A3579" s="14">
        <v>45469</v>
      </c>
      <c r="B3579" s="15" t="s">
        <v>39</v>
      </c>
      <c r="C3579" s="15" t="s">
        <v>59</v>
      </c>
      <c r="D3579" s="16" t="s">
        <v>13</v>
      </c>
      <c r="E3579" s="16" t="s">
        <v>19</v>
      </c>
      <c r="F3579" s="15" t="s">
        <v>20</v>
      </c>
      <c r="G3579" s="17">
        <v>1564.63</v>
      </c>
      <c r="H3579" s="16">
        <v>8</v>
      </c>
      <c r="I3579" s="17">
        <v>138.77000000000001</v>
      </c>
      <c r="J3579" s="16" t="s">
        <v>26</v>
      </c>
      <c r="K3579" s="16">
        <v>2024</v>
      </c>
    </row>
    <row r="3580" spans="1:11" ht="16.5" customHeight="1" x14ac:dyDescent="0.3">
      <c r="A3580" s="10">
        <v>45562</v>
      </c>
      <c r="B3580" s="11" t="s">
        <v>51</v>
      </c>
      <c r="C3580" s="11" t="s">
        <v>93</v>
      </c>
      <c r="D3580" s="12" t="s">
        <v>13</v>
      </c>
      <c r="E3580" s="12" t="s">
        <v>73</v>
      </c>
      <c r="F3580" s="11" t="s">
        <v>109</v>
      </c>
      <c r="G3580" s="13">
        <v>2694.57</v>
      </c>
      <c r="H3580" s="12">
        <v>2</v>
      </c>
      <c r="I3580" s="13">
        <v>762.41</v>
      </c>
      <c r="J3580" s="12" t="s">
        <v>41</v>
      </c>
      <c r="K3580" s="12">
        <v>2024</v>
      </c>
    </row>
    <row r="3581" spans="1:11" ht="16.5" customHeight="1" x14ac:dyDescent="0.3">
      <c r="A3581" s="14">
        <v>45694</v>
      </c>
      <c r="B3581" s="15" t="s">
        <v>178</v>
      </c>
      <c r="C3581" s="15" t="s">
        <v>111</v>
      </c>
      <c r="D3581" s="16" t="s">
        <v>13</v>
      </c>
      <c r="E3581" s="16" t="s">
        <v>19</v>
      </c>
      <c r="F3581" s="15" t="s">
        <v>198</v>
      </c>
      <c r="G3581" s="17">
        <v>1048.2</v>
      </c>
      <c r="H3581" s="16">
        <v>3</v>
      </c>
      <c r="I3581" s="17">
        <v>270.76</v>
      </c>
      <c r="J3581" s="16" t="s">
        <v>78</v>
      </c>
      <c r="K3581" s="16">
        <v>2025</v>
      </c>
    </row>
    <row r="3582" spans="1:11" ht="16.5" customHeight="1" x14ac:dyDescent="0.3">
      <c r="A3582" s="10">
        <v>45513</v>
      </c>
      <c r="B3582" s="11" t="s">
        <v>11</v>
      </c>
      <c r="C3582" s="11" t="s">
        <v>52</v>
      </c>
      <c r="D3582" s="12" t="s">
        <v>13</v>
      </c>
      <c r="E3582" s="12" t="s">
        <v>19</v>
      </c>
      <c r="F3582" s="11" t="s">
        <v>128</v>
      </c>
      <c r="G3582" s="13">
        <v>493.11</v>
      </c>
      <c r="H3582" s="12">
        <v>3</v>
      </c>
      <c r="I3582" s="13">
        <v>149.35</v>
      </c>
      <c r="J3582" s="12" t="s">
        <v>36</v>
      </c>
      <c r="K3582" s="12">
        <v>2024</v>
      </c>
    </row>
    <row r="3583" spans="1:11" ht="16.5" customHeight="1" x14ac:dyDescent="0.3">
      <c r="A3583" s="14">
        <v>45414</v>
      </c>
      <c r="B3583" s="15" t="s">
        <v>142</v>
      </c>
      <c r="C3583" s="15" t="s">
        <v>33</v>
      </c>
      <c r="D3583" s="16" t="s">
        <v>28</v>
      </c>
      <c r="E3583" s="16" t="s">
        <v>146</v>
      </c>
      <c r="F3583" s="15" t="s">
        <v>149</v>
      </c>
      <c r="G3583" s="17">
        <v>23072</v>
      </c>
      <c r="H3583" s="16">
        <v>8</v>
      </c>
      <c r="I3583" s="18">
        <v>-17138.88</v>
      </c>
      <c r="J3583" s="16" t="s">
        <v>31</v>
      </c>
      <c r="K3583" s="16">
        <v>2024</v>
      </c>
    </row>
    <row r="3584" spans="1:11" ht="16.5" customHeight="1" x14ac:dyDescent="0.3">
      <c r="A3584" s="10">
        <v>45521</v>
      </c>
      <c r="B3584" s="11" t="s">
        <v>176</v>
      </c>
      <c r="C3584" s="11" t="s">
        <v>93</v>
      </c>
      <c r="D3584" s="12" t="s">
        <v>48</v>
      </c>
      <c r="E3584" s="12" t="s">
        <v>62</v>
      </c>
      <c r="F3584" s="11" t="s">
        <v>81</v>
      </c>
      <c r="G3584" s="13">
        <v>40822.410000000003</v>
      </c>
      <c r="H3584" s="12">
        <v>4</v>
      </c>
      <c r="I3584" s="13">
        <v>3203.12</v>
      </c>
      <c r="J3584" s="12" t="s">
        <v>36</v>
      </c>
      <c r="K3584" s="12">
        <v>2024</v>
      </c>
    </row>
    <row r="3585" spans="1:11" ht="16.5" customHeight="1" x14ac:dyDescent="0.3">
      <c r="A3585" s="14">
        <v>45623</v>
      </c>
      <c r="B3585" s="15" t="s">
        <v>88</v>
      </c>
      <c r="C3585" s="15" t="s">
        <v>23</v>
      </c>
      <c r="D3585" s="16" t="s">
        <v>13</v>
      </c>
      <c r="E3585" s="16" t="s">
        <v>44</v>
      </c>
      <c r="F3585" s="15" t="s">
        <v>97</v>
      </c>
      <c r="G3585" s="17">
        <v>2334.08</v>
      </c>
      <c r="H3585" s="16">
        <v>3</v>
      </c>
      <c r="I3585" s="17">
        <v>1278.75</v>
      </c>
      <c r="J3585" s="16" t="s">
        <v>46</v>
      </c>
      <c r="K3585" s="16">
        <v>2024</v>
      </c>
    </row>
    <row r="3586" spans="1:11" ht="16.5" customHeight="1" x14ac:dyDescent="0.3">
      <c r="A3586" s="10">
        <v>45522</v>
      </c>
      <c r="B3586" s="11" t="s">
        <v>132</v>
      </c>
      <c r="C3586" s="11" t="s">
        <v>52</v>
      </c>
      <c r="D3586" s="12" t="s">
        <v>28</v>
      </c>
      <c r="E3586" s="12" t="s">
        <v>34</v>
      </c>
      <c r="F3586" s="11" t="s">
        <v>145</v>
      </c>
      <c r="G3586" s="13">
        <v>2199.4699999999998</v>
      </c>
      <c r="H3586" s="12">
        <v>2</v>
      </c>
      <c r="I3586" s="13">
        <v>693.48</v>
      </c>
      <c r="J3586" s="12" t="s">
        <v>36</v>
      </c>
      <c r="K3586" s="12">
        <v>2024</v>
      </c>
    </row>
    <row r="3587" spans="1:11" ht="16.5" customHeight="1" x14ac:dyDescent="0.3">
      <c r="A3587" s="14">
        <v>45463</v>
      </c>
      <c r="B3587" s="15" t="s">
        <v>132</v>
      </c>
      <c r="C3587" s="15" t="s">
        <v>99</v>
      </c>
      <c r="D3587" s="16" t="s">
        <v>28</v>
      </c>
      <c r="E3587" s="16" t="s">
        <v>146</v>
      </c>
      <c r="F3587" s="15" t="s">
        <v>166</v>
      </c>
      <c r="G3587" s="17">
        <v>50320.15</v>
      </c>
      <c r="H3587" s="16">
        <v>10</v>
      </c>
      <c r="I3587" s="17">
        <v>13902.8</v>
      </c>
      <c r="J3587" s="16" t="s">
        <v>26</v>
      </c>
      <c r="K3587" s="16">
        <v>2024</v>
      </c>
    </row>
    <row r="3588" spans="1:11" ht="16.5" customHeight="1" x14ac:dyDescent="0.3">
      <c r="A3588" s="10">
        <v>45463</v>
      </c>
      <c r="B3588" s="11" t="s">
        <v>158</v>
      </c>
      <c r="C3588" s="11" t="s">
        <v>55</v>
      </c>
      <c r="D3588" s="12" t="s">
        <v>13</v>
      </c>
      <c r="E3588" s="12" t="s">
        <v>44</v>
      </c>
      <c r="F3588" s="11" t="s">
        <v>156</v>
      </c>
      <c r="G3588" s="13">
        <v>7863.16</v>
      </c>
      <c r="H3588" s="12">
        <v>4</v>
      </c>
      <c r="I3588" s="13">
        <v>3419.47</v>
      </c>
      <c r="J3588" s="12" t="s">
        <v>26</v>
      </c>
      <c r="K3588" s="12">
        <v>2024</v>
      </c>
    </row>
    <row r="3589" spans="1:11" ht="16.5" customHeight="1" x14ac:dyDescent="0.3">
      <c r="A3589" s="14">
        <v>45439</v>
      </c>
      <c r="B3589" s="15" t="s">
        <v>168</v>
      </c>
      <c r="C3589" s="15" t="s">
        <v>18</v>
      </c>
      <c r="D3589" s="16" t="s">
        <v>28</v>
      </c>
      <c r="E3589" s="16" t="s">
        <v>34</v>
      </c>
      <c r="F3589" s="15" t="s">
        <v>123</v>
      </c>
      <c r="G3589" s="17">
        <v>1168.21</v>
      </c>
      <c r="H3589" s="16">
        <v>1</v>
      </c>
      <c r="I3589" s="17">
        <v>453.6</v>
      </c>
      <c r="J3589" s="16" t="s">
        <v>31</v>
      </c>
      <c r="K3589" s="16">
        <v>2024</v>
      </c>
    </row>
    <row r="3590" spans="1:11" ht="16.5" customHeight="1" x14ac:dyDescent="0.3">
      <c r="A3590" s="10">
        <v>45582</v>
      </c>
      <c r="B3590" s="11" t="s">
        <v>106</v>
      </c>
      <c r="C3590" s="11" t="s">
        <v>83</v>
      </c>
      <c r="D3590" s="12" t="s">
        <v>28</v>
      </c>
      <c r="E3590" s="12" t="s">
        <v>146</v>
      </c>
      <c r="F3590" s="11" t="s">
        <v>202</v>
      </c>
      <c r="G3590" s="13">
        <v>3730.32</v>
      </c>
      <c r="H3590" s="12">
        <v>1</v>
      </c>
      <c r="I3590" s="19">
        <v>-1680.22</v>
      </c>
      <c r="J3590" s="12" t="s">
        <v>96</v>
      </c>
      <c r="K3590" s="12">
        <v>2024</v>
      </c>
    </row>
    <row r="3591" spans="1:11" ht="16.5" customHeight="1" x14ac:dyDescent="0.3">
      <c r="A3591" s="14">
        <v>45610</v>
      </c>
      <c r="B3591" s="15" t="s">
        <v>64</v>
      </c>
      <c r="C3591" s="15" t="s">
        <v>93</v>
      </c>
      <c r="D3591" s="16" t="s">
        <v>13</v>
      </c>
      <c r="E3591" s="16" t="s">
        <v>24</v>
      </c>
      <c r="F3591" s="15" t="s">
        <v>100</v>
      </c>
      <c r="G3591" s="17">
        <v>1553.32</v>
      </c>
      <c r="H3591" s="16">
        <v>4</v>
      </c>
      <c r="I3591" s="18">
        <v>-2576.0100000000002</v>
      </c>
      <c r="J3591" s="16" t="s">
        <v>46</v>
      </c>
      <c r="K3591" s="16">
        <v>2024</v>
      </c>
    </row>
    <row r="3592" spans="1:11" ht="16.5" customHeight="1" x14ac:dyDescent="0.3">
      <c r="A3592" s="10">
        <v>45554</v>
      </c>
      <c r="B3592" s="11" t="s">
        <v>158</v>
      </c>
      <c r="C3592" s="11" t="s">
        <v>65</v>
      </c>
      <c r="D3592" s="12" t="s">
        <v>28</v>
      </c>
      <c r="E3592" s="12" t="s">
        <v>34</v>
      </c>
      <c r="F3592" s="11" t="s">
        <v>92</v>
      </c>
      <c r="G3592" s="13">
        <v>9947.74</v>
      </c>
      <c r="H3592" s="12">
        <v>3</v>
      </c>
      <c r="I3592" s="13">
        <v>1116.3</v>
      </c>
      <c r="J3592" s="12" t="s">
        <v>41</v>
      </c>
      <c r="K3592" s="12">
        <v>2024</v>
      </c>
    </row>
    <row r="3593" spans="1:11" ht="16.5" customHeight="1" x14ac:dyDescent="0.3">
      <c r="A3593" s="14">
        <v>45654</v>
      </c>
      <c r="B3593" s="15" t="s">
        <v>142</v>
      </c>
      <c r="C3593" s="15" t="s">
        <v>47</v>
      </c>
      <c r="D3593" s="16" t="s">
        <v>13</v>
      </c>
      <c r="E3593" s="16" t="s">
        <v>19</v>
      </c>
      <c r="F3593" s="15" t="s">
        <v>198</v>
      </c>
      <c r="G3593" s="17">
        <v>345.3</v>
      </c>
      <c r="H3593" s="16">
        <v>2</v>
      </c>
      <c r="I3593" s="17">
        <v>158.15</v>
      </c>
      <c r="J3593" s="16" t="s">
        <v>21</v>
      </c>
      <c r="K3593" s="16">
        <v>2024</v>
      </c>
    </row>
    <row r="3594" spans="1:11" ht="16.5" customHeight="1" x14ac:dyDescent="0.3">
      <c r="A3594" s="10">
        <v>45483</v>
      </c>
      <c r="B3594" s="11" t="s">
        <v>114</v>
      </c>
      <c r="C3594" s="11" t="s">
        <v>76</v>
      </c>
      <c r="D3594" s="12" t="s">
        <v>28</v>
      </c>
      <c r="E3594" s="12" t="s">
        <v>34</v>
      </c>
      <c r="F3594" s="11" t="s">
        <v>189</v>
      </c>
      <c r="G3594" s="13">
        <v>613.02</v>
      </c>
      <c r="H3594" s="12">
        <v>2</v>
      </c>
      <c r="I3594" s="13">
        <v>183.31</v>
      </c>
      <c r="J3594" s="12" t="s">
        <v>82</v>
      </c>
      <c r="K3594" s="12">
        <v>2024</v>
      </c>
    </row>
    <row r="3595" spans="1:11" ht="16.5" customHeight="1" x14ac:dyDescent="0.3">
      <c r="A3595" s="14">
        <v>45419</v>
      </c>
      <c r="B3595" s="15" t="s">
        <v>132</v>
      </c>
      <c r="C3595" s="15" t="s">
        <v>55</v>
      </c>
      <c r="D3595" s="16" t="s">
        <v>13</v>
      </c>
      <c r="E3595" s="16" t="s">
        <v>44</v>
      </c>
      <c r="F3595" s="15" t="s">
        <v>97</v>
      </c>
      <c r="G3595" s="17">
        <v>588.85</v>
      </c>
      <c r="H3595" s="16">
        <v>2</v>
      </c>
      <c r="I3595" s="17">
        <v>184.39</v>
      </c>
      <c r="J3595" s="16" t="s">
        <v>31</v>
      </c>
      <c r="K3595" s="16">
        <v>2024</v>
      </c>
    </row>
    <row r="3596" spans="1:11" ht="16.5" customHeight="1" x14ac:dyDescent="0.3">
      <c r="A3596" s="10">
        <v>45603</v>
      </c>
      <c r="B3596" s="11" t="s">
        <v>42</v>
      </c>
      <c r="C3596" s="11" t="s">
        <v>12</v>
      </c>
      <c r="D3596" s="12" t="s">
        <v>13</v>
      </c>
      <c r="E3596" s="12" t="s">
        <v>116</v>
      </c>
      <c r="F3596" s="11" t="s">
        <v>117</v>
      </c>
      <c r="G3596" s="13">
        <v>35743.160000000003</v>
      </c>
      <c r="H3596" s="12">
        <v>5</v>
      </c>
      <c r="I3596" s="13">
        <v>9638.61</v>
      </c>
      <c r="J3596" s="12" t="s">
        <v>46</v>
      </c>
      <c r="K3596" s="12">
        <v>2024</v>
      </c>
    </row>
    <row r="3597" spans="1:11" ht="16.5" customHeight="1" x14ac:dyDescent="0.3">
      <c r="A3597" s="14">
        <v>45524</v>
      </c>
      <c r="B3597" s="15" t="s">
        <v>133</v>
      </c>
      <c r="C3597" s="15" t="s">
        <v>65</v>
      </c>
      <c r="D3597" s="16" t="s">
        <v>13</v>
      </c>
      <c r="E3597" s="16" t="s">
        <v>24</v>
      </c>
      <c r="F3597" s="15" t="s">
        <v>125</v>
      </c>
      <c r="G3597" s="17">
        <v>8761.01</v>
      </c>
      <c r="H3597" s="16">
        <v>5</v>
      </c>
      <c r="I3597" s="17">
        <v>2669.49</v>
      </c>
      <c r="J3597" s="16" t="s">
        <v>36</v>
      </c>
      <c r="K3597" s="16">
        <v>2024</v>
      </c>
    </row>
    <row r="3598" spans="1:11" ht="16.5" customHeight="1" x14ac:dyDescent="0.3">
      <c r="A3598" s="10">
        <v>45653</v>
      </c>
      <c r="B3598" s="11" t="s">
        <v>22</v>
      </c>
      <c r="C3598" s="11" t="s">
        <v>102</v>
      </c>
      <c r="D3598" s="12" t="s">
        <v>28</v>
      </c>
      <c r="E3598" s="12" t="s">
        <v>34</v>
      </c>
      <c r="F3598" s="11" t="s">
        <v>145</v>
      </c>
      <c r="G3598" s="13">
        <v>3911.25</v>
      </c>
      <c r="H3598" s="12">
        <v>5</v>
      </c>
      <c r="I3598" s="19">
        <v>-2522.29</v>
      </c>
      <c r="J3598" s="12" t="s">
        <v>21</v>
      </c>
      <c r="K3598" s="12">
        <v>2024</v>
      </c>
    </row>
    <row r="3599" spans="1:11" ht="16.5" customHeight="1" x14ac:dyDescent="0.3">
      <c r="A3599" s="14">
        <v>45734</v>
      </c>
      <c r="B3599" s="15" t="s">
        <v>124</v>
      </c>
      <c r="C3599" s="15" t="s">
        <v>99</v>
      </c>
      <c r="D3599" s="16" t="s">
        <v>13</v>
      </c>
      <c r="E3599" s="16" t="s">
        <v>112</v>
      </c>
      <c r="F3599" s="15" t="s">
        <v>188</v>
      </c>
      <c r="G3599" s="17">
        <v>455.61</v>
      </c>
      <c r="H3599" s="16">
        <v>2</v>
      </c>
      <c r="I3599" s="17">
        <v>154.35</v>
      </c>
      <c r="J3599" s="16" t="s">
        <v>16</v>
      </c>
      <c r="K3599" s="16">
        <v>2025</v>
      </c>
    </row>
    <row r="3600" spans="1:11" ht="16.5" customHeight="1" x14ac:dyDescent="0.3">
      <c r="A3600" s="10">
        <v>45615</v>
      </c>
      <c r="B3600" s="11" t="s">
        <v>95</v>
      </c>
      <c r="C3600" s="11" t="s">
        <v>40</v>
      </c>
      <c r="D3600" s="12" t="s">
        <v>13</v>
      </c>
      <c r="E3600" s="12" t="s">
        <v>14</v>
      </c>
      <c r="F3600" s="11" t="s">
        <v>15</v>
      </c>
      <c r="G3600" s="13">
        <v>597.80999999999995</v>
      </c>
      <c r="H3600" s="12">
        <v>3</v>
      </c>
      <c r="I3600" s="13">
        <v>195.37</v>
      </c>
      <c r="J3600" s="12" t="s">
        <v>46</v>
      </c>
      <c r="K3600" s="12">
        <v>2024</v>
      </c>
    </row>
    <row r="3601" spans="1:11" ht="16.5" customHeight="1" x14ac:dyDescent="0.3">
      <c r="A3601" s="14">
        <v>45646</v>
      </c>
      <c r="B3601" s="15" t="s">
        <v>142</v>
      </c>
      <c r="C3601" s="15" t="s">
        <v>43</v>
      </c>
      <c r="D3601" s="16" t="s">
        <v>13</v>
      </c>
      <c r="E3601" s="16" t="s">
        <v>44</v>
      </c>
      <c r="F3601" s="15" t="s">
        <v>97</v>
      </c>
      <c r="G3601" s="17">
        <v>2401.4499999999998</v>
      </c>
      <c r="H3601" s="16">
        <v>5</v>
      </c>
      <c r="I3601" s="17">
        <v>827.08</v>
      </c>
      <c r="J3601" s="16" t="s">
        <v>21</v>
      </c>
      <c r="K3601" s="16">
        <v>2024</v>
      </c>
    </row>
    <row r="3602" spans="1:11" ht="16.5" customHeight="1" x14ac:dyDescent="0.3">
      <c r="A3602" s="10">
        <v>45570</v>
      </c>
      <c r="B3602" s="11" t="s">
        <v>138</v>
      </c>
      <c r="C3602" s="11" t="s">
        <v>83</v>
      </c>
      <c r="D3602" s="12" t="s">
        <v>13</v>
      </c>
      <c r="E3602" s="12" t="s">
        <v>24</v>
      </c>
      <c r="F3602" s="11" t="s">
        <v>91</v>
      </c>
      <c r="G3602" s="13">
        <v>1427.13</v>
      </c>
      <c r="H3602" s="12">
        <v>3</v>
      </c>
      <c r="I3602" s="19">
        <v>-1042.83</v>
      </c>
      <c r="J3602" s="12" t="s">
        <v>96</v>
      </c>
      <c r="K3602" s="12">
        <v>2024</v>
      </c>
    </row>
    <row r="3603" spans="1:11" ht="16.5" customHeight="1" x14ac:dyDescent="0.3">
      <c r="A3603" s="14">
        <v>45525</v>
      </c>
      <c r="B3603" s="15" t="s">
        <v>86</v>
      </c>
      <c r="C3603" s="15" t="s">
        <v>12</v>
      </c>
      <c r="D3603" s="16" t="s">
        <v>48</v>
      </c>
      <c r="E3603" s="16" t="s">
        <v>107</v>
      </c>
      <c r="F3603" s="15" t="s">
        <v>175</v>
      </c>
      <c r="G3603" s="17">
        <v>8551.19</v>
      </c>
      <c r="H3603" s="16">
        <v>3</v>
      </c>
      <c r="I3603" s="18">
        <v>-1001.14</v>
      </c>
      <c r="J3603" s="16" t="s">
        <v>36</v>
      </c>
      <c r="K3603" s="16">
        <v>2024</v>
      </c>
    </row>
    <row r="3604" spans="1:11" ht="16.5" customHeight="1" x14ac:dyDescent="0.3">
      <c r="A3604" s="10">
        <v>45484</v>
      </c>
      <c r="B3604" s="11" t="s">
        <v>95</v>
      </c>
      <c r="C3604" s="11" t="s">
        <v>55</v>
      </c>
      <c r="D3604" s="12" t="s">
        <v>28</v>
      </c>
      <c r="E3604" s="12" t="s">
        <v>34</v>
      </c>
      <c r="F3604" s="11" t="s">
        <v>123</v>
      </c>
      <c r="G3604" s="13">
        <v>1716.78</v>
      </c>
      <c r="H3604" s="12">
        <v>3</v>
      </c>
      <c r="I3604" s="13">
        <v>248.37</v>
      </c>
      <c r="J3604" s="12" t="s">
        <v>82</v>
      </c>
      <c r="K3604" s="12">
        <v>2024</v>
      </c>
    </row>
    <row r="3605" spans="1:11" ht="16.5" customHeight="1" x14ac:dyDescent="0.3">
      <c r="A3605" s="14">
        <v>45600</v>
      </c>
      <c r="B3605" s="15" t="s">
        <v>114</v>
      </c>
      <c r="C3605" s="15" t="s">
        <v>80</v>
      </c>
      <c r="D3605" s="16" t="s">
        <v>13</v>
      </c>
      <c r="E3605" s="16" t="s">
        <v>73</v>
      </c>
      <c r="F3605" s="15" t="s">
        <v>167</v>
      </c>
      <c r="G3605" s="17">
        <v>8773.43</v>
      </c>
      <c r="H3605" s="16">
        <v>2</v>
      </c>
      <c r="I3605" s="17">
        <v>377.54</v>
      </c>
      <c r="J3605" s="16" t="s">
        <v>46</v>
      </c>
      <c r="K3605" s="16">
        <v>2024</v>
      </c>
    </row>
    <row r="3606" spans="1:11" ht="16.5" customHeight="1" x14ac:dyDescent="0.3">
      <c r="A3606" s="10">
        <v>45607</v>
      </c>
      <c r="B3606" s="11" t="s">
        <v>118</v>
      </c>
      <c r="C3606" s="11" t="s">
        <v>12</v>
      </c>
      <c r="D3606" s="12" t="s">
        <v>13</v>
      </c>
      <c r="E3606" s="12" t="s">
        <v>56</v>
      </c>
      <c r="F3606" s="11" t="s">
        <v>77</v>
      </c>
      <c r="G3606" s="13">
        <v>881.3</v>
      </c>
      <c r="H3606" s="12">
        <v>2</v>
      </c>
      <c r="I3606" s="13">
        <v>268.58999999999997</v>
      </c>
      <c r="J3606" s="12" t="s">
        <v>46</v>
      </c>
      <c r="K3606" s="12">
        <v>2024</v>
      </c>
    </row>
    <row r="3607" spans="1:11" ht="16.5" customHeight="1" x14ac:dyDescent="0.3">
      <c r="A3607" s="14">
        <v>45448</v>
      </c>
      <c r="B3607" s="15" t="s">
        <v>88</v>
      </c>
      <c r="C3607" s="15" t="s">
        <v>47</v>
      </c>
      <c r="D3607" s="16" t="s">
        <v>13</v>
      </c>
      <c r="E3607" s="16" t="s">
        <v>24</v>
      </c>
      <c r="F3607" s="15" t="s">
        <v>100</v>
      </c>
      <c r="G3607" s="17">
        <v>574.62</v>
      </c>
      <c r="H3607" s="16">
        <v>2</v>
      </c>
      <c r="I3607" s="18">
        <v>-426.55</v>
      </c>
      <c r="J3607" s="16" t="s">
        <v>26</v>
      </c>
      <c r="K3607" s="16">
        <v>2024</v>
      </c>
    </row>
    <row r="3608" spans="1:11" ht="16.5" customHeight="1" x14ac:dyDescent="0.3">
      <c r="A3608" s="10">
        <v>45426</v>
      </c>
      <c r="B3608" s="11" t="s">
        <v>58</v>
      </c>
      <c r="C3608" s="11" t="s">
        <v>23</v>
      </c>
      <c r="D3608" s="12" t="s">
        <v>13</v>
      </c>
      <c r="E3608" s="12" t="s">
        <v>44</v>
      </c>
      <c r="F3608" s="11" t="s">
        <v>135</v>
      </c>
      <c r="G3608" s="13">
        <v>1735.22</v>
      </c>
      <c r="H3608" s="12">
        <v>6</v>
      </c>
      <c r="I3608" s="13">
        <v>883.17</v>
      </c>
      <c r="J3608" s="12" t="s">
        <v>31</v>
      </c>
      <c r="K3608" s="12">
        <v>2024</v>
      </c>
    </row>
    <row r="3609" spans="1:11" ht="16.5" customHeight="1" x14ac:dyDescent="0.3">
      <c r="A3609" s="14">
        <v>45536</v>
      </c>
      <c r="B3609" s="15" t="s">
        <v>176</v>
      </c>
      <c r="C3609" s="15" t="s">
        <v>55</v>
      </c>
      <c r="D3609" s="16" t="s">
        <v>13</v>
      </c>
      <c r="E3609" s="16" t="s">
        <v>56</v>
      </c>
      <c r="F3609" s="15" t="s">
        <v>204</v>
      </c>
      <c r="G3609" s="17">
        <v>17638.48</v>
      </c>
      <c r="H3609" s="16">
        <v>2</v>
      </c>
      <c r="I3609" s="17">
        <v>7307.05</v>
      </c>
      <c r="J3609" s="16" t="s">
        <v>41</v>
      </c>
      <c r="K3609" s="16">
        <v>2024</v>
      </c>
    </row>
    <row r="3610" spans="1:11" ht="16.5" customHeight="1" x14ac:dyDescent="0.3">
      <c r="A3610" s="10">
        <v>45469</v>
      </c>
      <c r="B3610" s="11" t="s">
        <v>165</v>
      </c>
      <c r="C3610" s="11" t="s">
        <v>33</v>
      </c>
      <c r="D3610" s="12" t="s">
        <v>13</v>
      </c>
      <c r="E3610" s="12" t="s">
        <v>19</v>
      </c>
      <c r="F3610" s="11" t="s">
        <v>128</v>
      </c>
      <c r="G3610" s="13">
        <v>324.86</v>
      </c>
      <c r="H3610" s="12">
        <v>2</v>
      </c>
      <c r="I3610" s="13">
        <v>25.94</v>
      </c>
      <c r="J3610" s="12" t="s">
        <v>26</v>
      </c>
      <c r="K3610" s="12">
        <v>2024</v>
      </c>
    </row>
    <row r="3611" spans="1:11" ht="16.5" customHeight="1" x14ac:dyDescent="0.3">
      <c r="A3611" s="14">
        <v>45455</v>
      </c>
      <c r="B3611" s="15" t="s">
        <v>88</v>
      </c>
      <c r="C3611" s="15" t="s">
        <v>80</v>
      </c>
      <c r="D3611" s="16" t="s">
        <v>13</v>
      </c>
      <c r="E3611" s="16" t="s">
        <v>19</v>
      </c>
      <c r="F3611" s="15" t="s">
        <v>198</v>
      </c>
      <c r="G3611" s="17">
        <v>2244.44</v>
      </c>
      <c r="H3611" s="16">
        <v>3</v>
      </c>
      <c r="I3611" s="17">
        <v>673.56</v>
      </c>
      <c r="J3611" s="16" t="s">
        <v>26</v>
      </c>
      <c r="K3611" s="16">
        <v>2024</v>
      </c>
    </row>
    <row r="3612" spans="1:11" ht="16.5" customHeight="1" x14ac:dyDescent="0.3">
      <c r="A3612" s="10">
        <v>45405</v>
      </c>
      <c r="B3612" s="11" t="s">
        <v>37</v>
      </c>
      <c r="C3612" s="11" t="s">
        <v>121</v>
      </c>
      <c r="D3612" s="12" t="s">
        <v>13</v>
      </c>
      <c r="E3612" s="12" t="s">
        <v>24</v>
      </c>
      <c r="F3612" s="11" t="s">
        <v>84</v>
      </c>
      <c r="G3612" s="13">
        <v>1377.72</v>
      </c>
      <c r="H3612" s="12">
        <v>3</v>
      </c>
      <c r="I3612" s="13">
        <v>378.61</v>
      </c>
      <c r="J3612" s="12" t="s">
        <v>105</v>
      </c>
      <c r="K3612" s="12">
        <v>2024</v>
      </c>
    </row>
    <row r="3613" spans="1:11" ht="16.5" customHeight="1" x14ac:dyDescent="0.3">
      <c r="A3613" s="14">
        <v>45647</v>
      </c>
      <c r="B3613" s="15" t="s">
        <v>137</v>
      </c>
      <c r="C3613" s="15" t="s">
        <v>76</v>
      </c>
      <c r="D3613" s="16" t="s">
        <v>13</v>
      </c>
      <c r="E3613" s="16" t="s">
        <v>73</v>
      </c>
      <c r="F3613" s="15" t="s">
        <v>74</v>
      </c>
      <c r="G3613" s="17">
        <v>4001.67</v>
      </c>
      <c r="H3613" s="16">
        <v>1</v>
      </c>
      <c r="I3613" s="18">
        <v>-864.9</v>
      </c>
      <c r="J3613" s="16" t="s">
        <v>21</v>
      </c>
      <c r="K3613" s="16">
        <v>2024</v>
      </c>
    </row>
    <row r="3614" spans="1:11" ht="16.5" customHeight="1" x14ac:dyDescent="0.3">
      <c r="A3614" s="10">
        <v>45650</v>
      </c>
      <c r="B3614" s="11" t="s">
        <v>142</v>
      </c>
      <c r="C3614" s="11" t="s">
        <v>55</v>
      </c>
      <c r="D3614" s="12" t="s">
        <v>13</v>
      </c>
      <c r="E3614" s="12" t="s">
        <v>24</v>
      </c>
      <c r="F3614" s="11" t="s">
        <v>91</v>
      </c>
      <c r="G3614" s="13">
        <v>2518.2800000000002</v>
      </c>
      <c r="H3614" s="12">
        <v>1</v>
      </c>
      <c r="I3614" s="13">
        <v>978</v>
      </c>
      <c r="J3614" s="12" t="s">
        <v>21</v>
      </c>
      <c r="K3614" s="12">
        <v>2024</v>
      </c>
    </row>
    <row r="3615" spans="1:11" ht="16.5" customHeight="1" x14ac:dyDescent="0.3">
      <c r="A3615" s="14">
        <v>45558</v>
      </c>
      <c r="B3615" s="15" t="s">
        <v>142</v>
      </c>
      <c r="C3615" s="15" t="s">
        <v>99</v>
      </c>
      <c r="D3615" s="16" t="s">
        <v>28</v>
      </c>
      <c r="E3615" s="16" t="s">
        <v>34</v>
      </c>
      <c r="F3615" s="15" t="s">
        <v>92</v>
      </c>
      <c r="G3615" s="17">
        <v>3261.82</v>
      </c>
      <c r="H3615" s="16">
        <v>2</v>
      </c>
      <c r="I3615" s="17">
        <v>1138.28</v>
      </c>
      <c r="J3615" s="16" t="s">
        <v>41</v>
      </c>
      <c r="K3615" s="16">
        <v>2024</v>
      </c>
    </row>
    <row r="3616" spans="1:11" ht="16.5" customHeight="1" x14ac:dyDescent="0.3">
      <c r="A3616" s="10">
        <v>45660</v>
      </c>
      <c r="B3616" s="11" t="s">
        <v>88</v>
      </c>
      <c r="C3616" s="11" t="s">
        <v>55</v>
      </c>
      <c r="D3616" s="12" t="s">
        <v>13</v>
      </c>
      <c r="E3616" s="12" t="s">
        <v>19</v>
      </c>
      <c r="F3616" s="11" t="s">
        <v>128</v>
      </c>
      <c r="G3616" s="13">
        <v>2775.79</v>
      </c>
      <c r="H3616" s="12">
        <v>1</v>
      </c>
      <c r="I3616" s="13">
        <v>919.37</v>
      </c>
      <c r="J3616" s="12" t="s">
        <v>170</v>
      </c>
      <c r="K3616" s="12">
        <v>2025</v>
      </c>
    </row>
    <row r="3617" spans="1:11" ht="16.5" customHeight="1" x14ac:dyDescent="0.3">
      <c r="A3617" s="14">
        <v>45629</v>
      </c>
      <c r="B3617" s="15" t="s">
        <v>172</v>
      </c>
      <c r="C3617" s="15" t="s">
        <v>121</v>
      </c>
      <c r="D3617" s="16" t="s">
        <v>13</v>
      </c>
      <c r="E3617" s="16" t="s">
        <v>19</v>
      </c>
      <c r="F3617" s="15" t="s">
        <v>174</v>
      </c>
      <c r="G3617" s="17">
        <v>750.74</v>
      </c>
      <c r="H3617" s="16">
        <v>2</v>
      </c>
      <c r="I3617" s="17">
        <v>159.16</v>
      </c>
      <c r="J3617" s="16" t="s">
        <v>21</v>
      </c>
      <c r="K3617" s="16">
        <v>2024</v>
      </c>
    </row>
    <row r="3618" spans="1:11" ht="16.5" customHeight="1" x14ac:dyDescent="0.3">
      <c r="A3618" s="10">
        <v>45467</v>
      </c>
      <c r="B3618" s="11" t="s">
        <v>37</v>
      </c>
      <c r="C3618" s="11" t="s">
        <v>121</v>
      </c>
      <c r="D3618" s="12" t="s">
        <v>13</v>
      </c>
      <c r="E3618" s="12" t="s">
        <v>73</v>
      </c>
      <c r="F3618" s="11" t="s">
        <v>74</v>
      </c>
      <c r="G3618" s="13">
        <v>15241.74</v>
      </c>
      <c r="H3618" s="12">
        <v>5</v>
      </c>
      <c r="I3618" s="13">
        <v>4046.65</v>
      </c>
      <c r="J3618" s="12" t="s">
        <v>26</v>
      </c>
      <c r="K3618" s="12">
        <v>2024</v>
      </c>
    </row>
    <row r="3619" spans="1:11" ht="16.5" customHeight="1" x14ac:dyDescent="0.3">
      <c r="A3619" s="14">
        <v>45403</v>
      </c>
      <c r="B3619" s="15" t="s">
        <v>54</v>
      </c>
      <c r="C3619" s="15" t="s">
        <v>12</v>
      </c>
      <c r="D3619" s="16" t="s">
        <v>13</v>
      </c>
      <c r="E3619" s="16" t="s">
        <v>73</v>
      </c>
      <c r="F3619" s="15" t="s">
        <v>167</v>
      </c>
      <c r="G3619" s="17">
        <v>16658.830000000002</v>
      </c>
      <c r="H3619" s="16">
        <v>5</v>
      </c>
      <c r="I3619" s="17">
        <v>153.19999999999999</v>
      </c>
      <c r="J3619" s="16" t="s">
        <v>105</v>
      </c>
      <c r="K3619" s="16">
        <v>2024</v>
      </c>
    </row>
    <row r="3620" spans="1:11" ht="16.5" customHeight="1" x14ac:dyDescent="0.3">
      <c r="A3620" s="10">
        <v>45482</v>
      </c>
      <c r="B3620" s="11" t="s">
        <v>142</v>
      </c>
      <c r="C3620" s="11" t="s">
        <v>18</v>
      </c>
      <c r="D3620" s="12" t="s">
        <v>13</v>
      </c>
      <c r="E3620" s="12" t="s">
        <v>116</v>
      </c>
      <c r="F3620" s="11" t="s">
        <v>199</v>
      </c>
      <c r="G3620" s="13">
        <v>3263.96</v>
      </c>
      <c r="H3620" s="12">
        <v>1</v>
      </c>
      <c r="I3620" s="13">
        <v>1152.93</v>
      </c>
      <c r="J3620" s="12" t="s">
        <v>82</v>
      </c>
      <c r="K3620" s="12">
        <v>2024</v>
      </c>
    </row>
    <row r="3621" spans="1:11" ht="16.5" customHeight="1" x14ac:dyDescent="0.3">
      <c r="A3621" s="14">
        <v>45521</v>
      </c>
      <c r="B3621" s="15" t="s">
        <v>120</v>
      </c>
      <c r="C3621" s="15" t="s">
        <v>12</v>
      </c>
      <c r="D3621" s="16" t="s">
        <v>28</v>
      </c>
      <c r="E3621" s="16" t="s">
        <v>60</v>
      </c>
      <c r="F3621" s="15" t="s">
        <v>144</v>
      </c>
      <c r="G3621" s="17">
        <v>20073.599999999999</v>
      </c>
      <c r="H3621" s="16">
        <v>4</v>
      </c>
      <c r="I3621" s="18">
        <v>-5205.2299999999996</v>
      </c>
      <c r="J3621" s="16" t="s">
        <v>36</v>
      </c>
      <c r="K3621" s="16">
        <v>2024</v>
      </c>
    </row>
    <row r="3622" spans="1:11" ht="16.5" customHeight="1" x14ac:dyDescent="0.3">
      <c r="A3622" s="10">
        <v>45590</v>
      </c>
      <c r="B3622" s="11" t="s">
        <v>58</v>
      </c>
      <c r="C3622" s="11" t="s">
        <v>99</v>
      </c>
      <c r="D3622" s="12" t="s">
        <v>13</v>
      </c>
      <c r="E3622" s="12" t="s">
        <v>24</v>
      </c>
      <c r="F3622" s="11" t="s">
        <v>100</v>
      </c>
      <c r="G3622" s="13">
        <v>1957.43</v>
      </c>
      <c r="H3622" s="12">
        <v>1</v>
      </c>
      <c r="I3622" s="13">
        <v>1099.07</v>
      </c>
      <c r="J3622" s="12" t="s">
        <v>96</v>
      </c>
      <c r="K3622" s="12">
        <v>2024</v>
      </c>
    </row>
    <row r="3623" spans="1:11" ht="16.5" customHeight="1" x14ac:dyDescent="0.3">
      <c r="A3623" s="14">
        <v>45700</v>
      </c>
      <c r="B3623" s="15" t="s">
        <v>190</v>
      </c>
      <c r="C3623" s="15" t="s">
        <v>80</v>
      </c>
      <c r="D3623" s="16" t="s">
        <v>48</v>
      </c>
      <c r="E3623" s="16" t="s">
        <v>107</v>
      </c>
      <c r="F3623" s="15" t="s">
        <v>177</v>
      </c>
      <c r="G3623" s="17">
        <v>2140.6799999999998</v>
      </c>
      <c r="H3623" s="16">
        <v>1</v>
      </c>
      <c r="I3623" s="17">
        <v>772.46</v>
      </c>
      <c r="J3623" s="16" t="s">
        <v>78</v>
      </c>
      <c r="K3623" s="16">
        <v>2025</v>
      </c>
    </row>
    <row r="3624" spans="1:11" ht="16.5" customHeight="1" x14ac:dyDescent="0.3">
      <c r="A3624" s="10">
        <v>45609</v>
      </c>
      <c r="B3624" s="11" t="s">
        <v>132</v>
      </c>
      <c r="C3624" s="11" t="s">
        <v>59</v>
      </c>
      <c r="D3624" s="12" t="s">
        <v>13</v>
      </c>
      <c r="E3624" s="12" t="s">
        <v>24</v>
      </c>
      <c r="F3624" s="11" t="s">
        <v>125</v>
      </c>
      <c r="G3624" s="13">
        <v>1760.11</v>
      </c>
      <c r="H3624" s="12">
        <v>2</v>
      </c>
      <c r="I3624" s="13">
        <v>669.35</v>
      </c>
      <c r="J3624" s="12" t="s">
        <v>46</v>
      </c>
      <c r="K3624" s="12">
        <v>2024</v>
      </c>
    </row>
    <row r="3625" spans="1:11" ht="16.5" customHeight="1" x14ac:dyDescent="0.3">
      <c r="A3625" s="14">
        <v>45477</v>
      </c>
      <c r="B3625" s="15" t="s">
        <v>165</v>
      </c>
      <c r="C3625" s="15" t="s">
        <v>99</v>
      </c>
      <c r="D3625" s="16" t="s">
        <v>13</v>
      </c>
      <c r="E3625" s="16" t="s">
        <v>116</v>
      </c>
      <c r="F3625" s="15" t="s">
        <v>191</v>
      </c>
      <c r="G3625" s="17">
        <v>2978.79</v>
      </c>
      <c r="H3625" s="16">
        <v>2</v>
      </c>
      <c r="I3625" s="17">
        <v>916.77</v>
      </c>
      <c r="J3625" s="16" t="s">
        <v>82</v>
      </c>
      <c r="K3625" s="16">
        <v>2024</v>
      </c>
    </row>
    <row r="3626" spans="1:11" ht="16.5" customHeight="1" x14ac:dyDescent="0.3">
      <c r="A3626" s="10">
        <v>45603</v>
      </c>
      <c r="B3626" s="11" t="s">
        <v>79</v>
      </c>
      <c r="C3626" s="11" t="s">
        <v>111</v>
      </c>
      <c r="D3626" s="12" t="s">
        <v>48</v>
      </c>
      <c r="E3626" s="12" t="s">
        <v>107</v>
      </c>
      <c r="F3626" s="11" t="s">
        <v>175</v>
      </c>
      <c r="G3626" s="13">
        <v>67735.460000000006</v>
      </c>
      <c r="H3626" s="12">
        <v>1</v>
      </c>
      <c r="I3626" s="13">
        <v>15199.05</v>
      </c>
      <c r="J3626" s="12" t="s">
        <v>46</v>
      </c>
      <c r="K3626" s="12">
        <v>2024</v>
      </c>
    </row>
    <row r="3627" spans="1:11" ht="16.5" customHeight="1" x14ac:dyDescent="0.3">
      <c r="A3627" s="14">
        <v>45718</v>
      </c>
      <c r="B3627" s="15" t="s">
        <v>75</v>
      </c>
      <c r="C3627" s="15" t="s">
        <v>93</v>
      </c>
      <c r="D3627" s="16" t="s">
        <v>13</v>
      </c>
      <c r="E3627" s="16" t="s">
        <v>112</v>
      </c>
      <c r="F3627" s="15" t="s">
        <v>182</v>
      </c>
      <c r="G3627" s="17">
        <v>3751.6</v>
      </c>
      <c r="H3627" s="16">
        <v>2</v>
      </c>
      <c r="I3627" s="17">
        <v>2344.84</v>
      </c>
      <c r="J3627" s="16" t="s">
        <v>16</v>
      </c>
      <c r="K3627" s="16">
        <v>2025</v>
      </c>
    </row>
    <row r="3628" spans="1:11" ht="16.5" customHeight="1" x14ac:dyDescent="0.3">
      <c r="A3628" s="10">
        <v>45389</v>
      </c>
      <c r="B3628" s="11" t="s">
        <v>120</v>
      </c>
      <c r="C3628" s="11" t="s">
        <v>18</v>
      </c>
      <c r="D3628" s="12" t="s">
        <v>28</v>
      </c>
      <c r="E3628" s="12" t="s">
        <v>60</v>
      </c>
      <c r="F3628" s="11" t="s">
        <v>136</v>
      </c>
      <c r="G3628" s="13">
        <v>91949.14</v>
      </c>
      <c r="H3628" s="12">
        <v>7</v>
      </c>
      <c r="I3628" s="19">
        <v>-57060.89</v>
      </c>
      <c r="J3628" s="12" t="s">
        <v>105</v>
      </c>
      <c r="K3628" s="12">
        <v>2024</v>
      </c>
    </row>
    <row r="3629" spans="1:11" ht="16.5" customHeight="1" x14ac:dyDescent="0.3">
      <c r="A3629" s="14">
        <v>45550</v>
      </c>
      <c r="B3629" s="15" t="s">
        <v>42</v>
      </c>
      <c r="C3629" s="15" t="s">
        <v>65</v>
      </c>
      <c r="D3629" s="16" t="s">
        <v>28</v>
      </c>
      <c r="E3629" s="16" t="s">
        <v>29</v>
      </c>
      <c r="F3629" s="15" t="s">
        <v>201</v>
      </c>
      <c r="G3629" s="17">
        <v>38763.360000000001</v>
      </c>
      <c r="H3629" s="16">
        <v>6</v>
      </c>
      <c r="I3629" s="17">
        <v>14766.6</v>
      </c>
      <c r="J3629" s="16" t="s">
        <v>41</v>
      </c>
      <c r="K3629" s="16">
        <v>2024</v>
      </c>
    </row>
    <row r="3630" spans="1:11" ht="16.5" customHeight="1" x14ac:dyDescent="0.3">
      <c r="A3630" s="10">
        <v>45599</v>
      </c>
      <c r="B3630" s="11" t="s">
        <v>138</v>
      </c>
      <c r="C3630" s="11" t="s">
        <v>23</v>
      </c>
      <c r="D3630" s="12" t="s">
        <v>13</v>
      </c>
      <c r="E3630" s="12" t="s">
        <v>116</v>
      </c>
      <c r="F3630" s="11" t="s">
        <v>151</v>
      </c>
      <c r="G3630" s="13">
        <v>15102.48</v>
      </c>
      <c r="H3630" s="12">
        <v>2</v>
      </c>
      <c r="I3630" s="13">
        <v>4794.34</v>
      </c>
      <c r="J3630" s="12" t="s">
        <v>46</v>
      </c>
      <c r="K3630" s="12">
        <v>2024</v>
      </c>
    </row>
    <row r="3631" spans="1:11" ht="16.5" customHeight="1" x14ac:dyDescent="0.3">
      <c r="A3631" s="14">
        <v>45496</v>
      </c>
      <c r="B3631" s="15" t="s">
        <v>71</v>
      </c>
      <c r="C3631" s="15" t="s">
        <v>12</v>
      </c>
      <c r="D3631" s="16" t="s">
        <v>13</v>
      </c>
      <c r="E3631" s="16" t="s">
        <v>44</v>
      </c>
      <c r="F3631" s="15" t="s">
        <v>135</v>
      </c>
      <c r="G3631" s="17">
        <v>21988.799999999999</v>
      </c>
      <c r="H3631" s="16">
        <v>7</v>
      </c>
      <c r="I3631" s="17">
        <v>7806.04</v>
      </c>
      <c r="J3631" s="16" t="s">
        <v>82</v>
      </c>
      <c r="K3631" s="16">
        <v>2024</v>
      </c>
    </row>
    <row r="3632" spans="1:11" ht="16.5" customHeight="1" x14ac:dyDescent="0.3">
      <c r="A3632" s="10">
        <v>45474</v>
      </c>
      <c r="B3632" s="11" t="s">
        <v>11</v>
      </c>
      <c r="C3632" s="11" t="s">
        <v>76</v>
      </c>
      <c r="D3632" s="12" t="s">
        <v>13</v>
      </c>
      <c r="E3632" s="12" t="s">
        <v>19</v>
      </c>
      <c r="F3632" s="11" t="s">
        <v>152</v>
      </c>
      <c r="G3632" s="13">
        <v>2020.66</v>
      </c>
      <c r="H3632" s="12">
        <v>4</v>
      </c>
      <c r="I3632" s="13">
        <v>807.42</v>
      </c>
      <c r="J3632" s="12" t="s">
        <v>82</v>
      </c>
      <c r="K3632" s="12">
        <v>2024</v>
      </c>
    </row>
    <row r="3633" spans="1:11" ht="16.5" customHeight="1" x14ac:dyDescent="0.3">
      <c r="A3633" s="14">
        <v>45425</v>
      </c>
      <c r="B3633" s="15" t="s">
        <v>178</v>
      </c>
      <c r="C3633" s="15" t="s">
        <v>33</v>
      </c>
      <c r="D3633" s="16" t="s">
        <v>28</v>
      </c>
      <c r="E3633" s="16" t="s">
        <v>34</v>
      </c>
      <c r="F3633" s="15" t="s">
        <v>189</v>
      </c>
      <c r="G3633" s="17">
        <v>4056.91</v>
      </c>
      <c r="H3633" s="16">
        <v>6</v>
      </c>
      <c r="I3633" s="17">
        <v>796.32</v>
      </c>
      <c r="J3633" s="16" t="s">
        <v>31</v>
      </c>
      <c r="K3633" s="16">
        <v>2024</v>
      </c>
    </row>
    <row r="3634" spans="1:11" ht="16.5" customHeight="1" x14ac:dyDescent="0.3">
      <c r="A3634" s="10">
        <v>45475</v>
      </c>
      <c r="B3634" s="11" t="s">
        <v>115</v>
      </c>
      <c r="C3634" s="11" t="s">
        <v>18</v>
      </c>
      <c r="D3634" s="12" t="s">
        <v>48</v>
      </c>
      <c r="E3634" s="12" t="s">
        <v>107</v>
      </c>
      <c r="F3634" s="11" t="s">
        <v>157</v>
      </c>
      <c r="G3634" s="13">
        <v>139918.35</v>
      </c>
      <c r="H3634" s="12">
        <v>4</v>
      </c>
      <c r="I3634" s="13">
        <v>52885.87</v>
      </c>
      <c r="J3634" s="12" t="s">
        <v>82</v>
      </c>
      <c r="K3634" s="12">
        <v>2024</v>
      </c>
    </row>
    <row r="3635" spans="1:11" ht="16.5" customHeight="1" x14ac:dyDescent="0.3">
      <c r="A3635" s="14">
        <v>45544</v>
      </c>
      <c r="B3635" s="15" t="s">
        <v>42</v>
      </c>
      <c r="C3635" s="15" t="s">
        <v>99</v>
      </c>
      <c r="D3635" s="16" t="s">
        <v>13</v>
      </c>
      <c r="E3635" s="16" t="s">
        <v>19</v>
      </c>
      <c r="F3635" s="15" t="s">
        <v>152</v>
      </c>
      <c r="G3635" s="17">
        <v>23851.01</v>
      </c>
      <c r="H3635" s="16">
        <v>5</v>
      </c>
      <c r="I3635" s="17">
        <v>6147.58</v>
      </c>
      <c r="J3635" s="16" t="s">
        <v>41</v>
      </c>
      <c r="K3635" s="16">
        <v>2024</v>
      </c>
    </row>
    <row r="3636" spans="1:11" ht="16.5" customHeight="1" x14ac:dyDescent="0.3">
      <c r="A3636" s="10">
        <v>45612</v>
      </c>
      <c r="B3636" s="11" t="s">
        <v>183</v>
      </c>
      <c r="C3636" s="11" t="s">
        <v>76</v>
      </c>
      <c r="D3636" s="12" t="s">
        <v>48</v>
      </c>
      <c r="E3636" s="12" t="s">
        <v>62</v>
      </c>
      <c r="F3636" s="11" t="s">
        <v>119</v>
      </c>
      <c r="G3636" s="13">
        <v>22853.97</v>
      </c>
      <c r="H3636" s="12">
        <v>3</v>
      </c>
      <c r="I3636" s="13">
        <v>7965.66</v>
      </c>
      <c r="J3636" s="12" t="s">
        <v>46</v>
      </c>
      <c r="K3636" s="12">
        <v>2024</v>
      </c>
    </row>
    <row r="3637" spans="1:11" ht="16.5" customHeight="1" x14ac:dyDescent="0.3">
      <c r="A3637" s="14">
        <v>45634</v>
      </c>
      <c r="B3637" s="15" t="s">
        <v>122</v>
      </c>
      <c r="C3637" s="15" t="s">
        <v>55</v>
      </c>
      <c r="D3637" s="16" t="s">
        <v>13</v>
      </c>
      <c r="E3637" s="16" t="s">
        <v>73</v>
      </c>
      <c r="F3637" s="15" t="s">
        <v>87</v>
      </c>
      <c r="G3637" s="17">
        <v>22102.59</v>
      </c>
      <c r="H3637" s="16">
        <v>2</v>
      </c>
      <c r="I3637" s="17">
        <v>2157.21</v>
      </c>
      <c r="J3637" s="16" t="s">
        <v>21</v>
      </c>
      <c r="K3637" s="16">
        <v>2024</v>
      </c>
    </row>
    <row r="3638" spans="1:11" ht="16.5" customHeight="1" x14ac:dyDescent="0.3">
      <c r="A3638" s="10">
        <v>45608</v>
      </c>
      <c r="B3638" s="11" t="s">
        <v>150</v>
      </c>
      <c r="C3638" s="11" t="s">
        <v>153</v>
      </c>
      <c r="D3638" s="12" t="s">
        <v>13</v>
      </c>
      <c r="E3638" s="12" t="s">
        <v>73</v>
      </c>
      <c r="F3638" s="11" t="s">
        <v>173</v>
      </c>
      <c r="G3638" s="13">
        <v>2225.77</v>
      </c>
      <c r="H3638" s="12">
        <v>3</v>
      </c>
      <c r="I3638" s="13">
        <v>407.96</v>
      </c>
      <c r="J3638" s="12" t="s">
        <v>46</v>
      </c>
      <c r="K3638" s="12">
        <v>2024</v>
      </c>
    </row>
    <row r="3639" spans="1:11" ht="16.5" customHeight="1" x14ac:dyDescent="0.3">
      <c r="A3639" s="14">
        <v>45599</v>
      </c>
      <c r="B3639" s="15" t="s">
        <v>17</v>
      </c>
      <c r="C3639" s="15" t="s">
        <v>111</v>
      </c>
      <c r="D3639" s="16" t="s">
        <v>13</v>
      </c>
      <c r="E3639" s="16" t="s">
        <v>73</v>
      </c>
      <c r="F3639" s="15" t="s">
        <v>167</v>
      </c>
      <c r="G3639" s="17">
        <v>59066.42</v>
      </c>
      <c r="H3639" s="16">
        <v>4</v>
      </c>
      <c r="I3639" s="18">
        <v>-11284.5</v>
      </c>
      <c r="J3639" s="16" t="s">
        <v>46</v>
      </c>
      <c r="K3639" s="16">
        <v>2024</v>
      </c>
    </row>
    <row r="3640" spans="1:11" ht="16.5" customHeight="1" x14ac:dyDescent="0.3">
      <c r="A3640" s="10">
        <v>45703</v>
      </c>
      <c r="B3640" s="11" t="s">
        <v>95</v>
      </c>
      <c r="C3640" s="11" t="s">
        <v>40</v>
      </c>
      <c r="D3640" s="12" t="s">
        <v>13</v>
      </c>
      <c r="E3640" s="12" t="s">
        <v>44</v>
      </c>
      <c r="F3640" s="11" t="s">
        <v>72</v>
      </c>
      <c r="G3640" s="13">
        <v>2343.56</v>
      </c>
      <c r="H3640" s="12">
        <v>4</v>
      </c>
      <c r="I3640" s="13">
        <v>972.78</v>
      </c>
      <c r="J3640" s="12" t="s">
        <v>78</v>
      </c>
      <c r="K3640" s="12">
        <v>2025</v>
      </c>
    </row>
    <row r="3641" spans="1:11" ht="16.5" customHeight="1" x14ac:dyDescent="0.3">
      <c r="A3641" s="14">
        <v>45401</v>
      </c>
      <c r="B3641" s="15" t="s">
        <v>79</v>
      </c>
      <c r="C3641" s="15" t="s">
        <v>80</v>
      </c>
      <c r="D3641" s="16" t="s">
        <v>13</v>
      </c>
      <c r="E3641" s="16" t="s">
        <v>44</v>
      </c>
      <c r="F3641" s="15" t="s">
        <v>97</v>
      </c>
      <c r="G3641" s="17">
        <v>367.04</v>
      </c>
      <c r="H3641" s="16">
        <v>1</v>
      </c>
      <c r="I3641" s="17">
        <v>134.07</v>
      </c>
      <c r="J3641" s="16" t="s">
        <v>105</v>
      </c>
      <c r="K3641" s="16">
        <v>2024</v>
      </c>
    </row>
    <row r="3642" spans="1:11" ht="16.5" customHeight="1" x14ac:dyDescent="0.3">
      <c r="A3642" s="10">
        <v>45734</v>
      </c>
      <c r="B3642" s="11" t="s">
        <v>39</v>
      </c>
      <c r="C3642" s="11" t="s">
        <v>47</v>
      </c>
      <c r="D3642" s="12" t="s">
        <v>13</v>
      </c>
      <c r="E3642" s="12" t="s">
        <v>44</v>
      </c>
      <c r="F3642" s="11" t="s">
        <v>66</v>
      </c>
      <c r="G3642" s="13">
        <v>1669.27</v>
      </c>
      <c r="H3642" s="12">
        <v>2</v>
      </c>
      <c r="I3642" s="13">
        <v>860.98</v>
      </c>
      <c r="J3642" s="12" t="s">
        <v>16</v>
      </c>
      <c r="K3642" s="12">
        <v>2025</v>
      </c>
    </row>
    <row r="3643" spans="1:11" ht="16.5" customHeight="1" x14ac:dyDescent="0.3">
      <c r="A3643" s="14">
        <v>45560</v>
      </c>
      <c r="B3643" s="15" t="s">
        <v>22</v>
      </c>
      <c r="C3643" s="15" t="s">
        <v>18</v>
      </c>
      <c r="D3643" s="16" t="s">
        <v>48</v>
      </c>
      <c r="E3643" s="16" t="s">
        <v>62</v>
      </c>
      <c r="F3643" s="15" t="s">
        <v>70</v>
      </c>
      <c r="G3643" s="17">
        <v>52277</v>
      </c>
      <c r="H3643" s="16">
        <v>2</v>
      </c>
      <c r="I3643" s="17">
        <v>12233.97</v>
      </c>
      <c r="J3643" s="16" t="s">
        <v>41</v>
      </c>
      <c r="K3643" s="16">
        <v>2024</v>
      </c>
    </row>
    <row r="3644" spans="1:11" ht="16.5" customHeight="1" x14ac:dyDescent="0.3">
      <c r="A3644" s="10">
        <v>45527</v>
      </c>
      <c r="B3644" s="11" t="s">
        <v>168</v>
      </c>
      <c r="C3644" s="11" t="s">
        <v>76</v>
      </c>
      <c r="D3644" s="12" t="s">
        <v>28</v>
      </c>
      <c r="E3644" s="12" t="s">
        <v>60</v>
      </c>
      <c r="F3644" s="11" t="s">
        <v>136</v>
      </c>
      <c r="G3644" s="13">
        <v>23048.06</v>
      </c>
      <c r="H3644" s="12">
        <v>3</v>
      </c>
      <c r="I3644" s="19">
        <v>-17791.259999999998</v>
      </c>
      <c r="J3644" s="12" t="s">
        <v>36</v>
      </c>
      <c r="K3644" s="12">
        <v>2024</v>
      </c>
    </row>
    <row r="3645" spans="1:11" ht="16.5" customHeight="1" x14ac:dyDescent="0.3">
      <c r="A3645" s="14">
        <v>45617</v>
      </c>
      <c r="B3645" s="15" t="s">
        <v>126</v>
      </c>
      <c r="C3645" s="15" t="s">
        <v>121</v>
      </c>
      <c r="D3645" s="16" t="s">
        <v>48</v>
      </c>
      <c r="E3645" s="16" t="s">
        <v>62</v>
      </c>
      <c r="F3645" s="15" t="s">
        <v>119</v>
      </c>
      <c r="G3645" s="17">
        <v>97025.97</v>
      </c>
      <c r="H3645" s="16">
        <v>5</v>
      </c>
      <c r="I3645" s="17">
        <v>8004.17</v>
      </c>
      <c r="J3645" s="16" t="s">
        <v>46</v>
      </c>
      <c r="K3645" s="16">
        <v>2024</v>
      </c>
    </row>
    <row r="3646" spans="1:11" ht="16.5" customHeight="1" x14ac:dyDescent="0.3">
      <c r="A3646" s="10">
        <v>45454</v>
      </c>
      <c r="B3646" s="11" t="s">
        <v>142</v>
      </c>
      <c r="C3646" s="11" t="s">
        <v>18</v>
      </c>
      <c r="D3646" s="12" t="s">
        <v>48</v>
      </c>
      <c r="E3646" s="12" t="s">
        <v>107</v>
      </c>
      <c r="F3646" s="11" t="s">
        <v>177</v>
      </c>
      <c r="G3646" s="13">
        <v>6183.81</v>
      </c>
      <c r="H3646" s="12">
        <v>6</v>
      </c>
      <c r="I3646" s="13">
        <v>844.11</v>
      </c>
      <c r="J3646" s="12" t="s">
        <v>26</v>
      </c>
      <c r="K3646" s="12">
        <v>2024</v>
      </c>
    </row>
    <row r="3647" spans="1:11" ht="16.5" customHeight="1" x14ac:dyDescent="0.3">
      <c r="A3647" s="14">
        <v>45450</v>
      </c>
      <c r="B3647" s="15" t="s">
        <v>39</v>
      </c>
      <c r="C3647" s="15" t="s">
        <v>52</v>
      </c>
      <c r="D3647" s="16" t="s">
        <v>48</v>
      </c>
      <c r="E3647" s="16" t="s">
        <v>107</v>
      </c>
      <c r="F3647" s="15" t="s">
        <v>108</v>
      </c>
      <c r="G3647" s="17">
        <v>4800.07</v>
      </c>
      <c r="H3647" s="16">
        <v>1</v>
      </c>
      <c r="I3647" s="17">
        <v>1529.05</v>
      </c>
      <c r="J3647" s="16" t="s">
        <v>26</v>
      </c>
      <c r="K3647" s="16">
        <v>2024</v>
      </c>
    </row>
    <row r="3648" spans="1:11" ht="16.5" customHeight="1" x14ac:dyDescent="0.3">
      <c r="A3648" s="10">
        <v>45406</v>
      </c>
      <c r="B3648" s="11" t="s">
        <v>71</v>
      </c>
      <c r="C3648" s="11" t="s">
        <v>153</v>
      </c>
      <c r="D3648" s="12" t="s">
        <v>28</v>
      </c>
      <c r="E3648" s="12" t="s">
        <v>34</v>
      </c>
      <c r="F3648" s="11" t="s">
        <v>92</v>
      </c>
      <c r="G3648" s="13">
        <v>1591.28</v>
      </c>
      <c r="H3648" s="12">
        <v>4</v>
      </c>
      <c r="I3648" s="13">
        <v>658.4</v>
      </c>
      <c r="J3648" s="12" t="s">
        <v>105</v>
      </c>
      <c r="K3648" s="12">
        <v>2024</v>
      </c>
    </row>
    <row r="3649" spans="1:11" ht="16.5" customHeight="1" x14ac:dyDescent="0.3">
      <c r="A3649" s="14">
        <v>45722</v>
      </c>
      <c r="B3649" s="15" t="s">
        <v>54</v>
      </c>
      <c r="C3649" s="15" t="s">
        <v>18</v>
      </c>
      <c r="D3649" s="16" t="s">
        <v>48</v>
      </c>
      <c r="E3649" s="16" t="s">
        <v>107</v>
      </c>
      <c r="F3649" s="15" t="s">
        <v>131</v>
      </c>
      <c r="G3649" s="17">
        <v>6156.55</v>
      </c>
      <c r="H3649" s="16">
        <v>1</v>
      </c>
      <c r="I3649" s="17">
        <v>1936.54</v>
      </c>
      <c r="J3649" s="16" t="s">
        <v>16</v>
      </c>
      <c r="K3649" s="16">
        <v>2025</v>
      </c>
    </row>
    <row r="3650" spans="1:11" ht="16.5" customHeight="1" x14ac:dyDescent="0.3">
      <c r="A3650" s="10">
        <v>45628</v>
      </c>
      <c r="B3650" s="11" t="s">
        <v>86</v>
      </c>
      <c r="C3650" s="11" t="s">
        <v>52</v>
      </c>
      <c r="D3650" s="12" t="s">
        <v>13</v>
      </c>
      <c r="E3650" s="12" t="s">
        <v>116</v>
      </c>
      <c r="F3650" s="11" t="s">
        <v>162</v>
      </c>
      <c r="G3650" s="13">
        <v>3845.85</v>
      </c>
      <c r="H3650" s="12">
        <v>2</v>
      </c>
      <c r="I3650" s="13">
        <v>1194.6099999999999</v>
      </c>
      <c r="J3650" s="12" t="s">
        <v>21</v>
      </c>
      <c r="K3650" s="12">
        <v>2024</v>
      </c>
    </row>
    <row r="3651" spans="1:11" ht="16.5" customHeight="1" x14ac:dyDescent="0.3">
      <c r="A3651" s="14">
        <v>45647</v>
      </c>
      <c r="B3651" s="15" t="s">
        <v>39</v>
      </c>
      <c r="C3651" s="15" t="s">
        <v>102</v>
      </c>
      <c r="D3651" s="16" t="s">
        <v>13</v>
      </c>
      <c r="E3651" s="16" t="s">
        <v>116</v>
      </c>
      <c r="F3651" s="15" t="s">
        <v>191</v>
      </c>
      <c r="G3651" s="17">
        <v>1689.64</v>
      </c>
      <c r="H3651" s="16">
        <v>2</v>
      </c>
      <c r="I3651" s="17">
        <v>331.73</v>
      </c>
      <c r="J3651" s="16" t="s">
        <v>21</v>
      </c>
      <c r="K3651" s="16">
        <v>2024</v>
      </c>
    </row>
    <row r="3652" spans="1:11" ht="16.5" customHeight="1" x14ac:dyDescent="0.3">
      <c r="A3652" s="10">
        <v>45558</v>
      </c>
      <c r="B3652" s="11" t="s">
        <v>79</v>
      </c>
      <c r="C3652" s="11" t="s">
        <v>102</v>
      </c>
      <c r="D3652" s="12" t="s">
        <v>13</v>
      </c>
      <c r="E3652" s="12" t="s">
        <v>44</v>
      </c>
      <c r="F3652" s="11" t="s">
        <v>66</v>
      </c>
      <c r="G3652" s="13">
        <v>7314.94</v>
      </c>
      <c r="H3652" s="12">
        <v>2</v>
      </c>
      <c r="I3652" s="13">
        <v>3261.61</v>
      </c>
      <c r="J3652" s="12" t="s">
        <v>41</v>
      </c>
      <c r="K3652" s="12">
        <v>2024</v>
      </c>
    </row>
    <row r="3653" spans="1:11" ht="16.5" customHeight="1" x14ac:dyDescent="0.3">
      <c r="A3653" s="14">
        <v>45528</v>
      </c>
      <c r="B3653" s="15" t="s">
        <v>103</v>
      </c>
      <c r="C3653" s="15" t="s">
        <v>93</v>
      </c>
      <c r="D3653" s="16" t="s">
        <v>13</v>
      </c>
      <c r="E3653" s="16" t="s">
        <v>44</v>
      </c>
      <c r="F3653" s="15" t="s">
        <v>53</v>
      </c>
      <c r="G3653" s="17">
        <v>5707.14</v>
      </c>
      <c r="H3653" s="16">
        <v>2</v>
      </c>
      <c r="I3653" s="17">
        <v>2777.06</v>
      </c>
      <c r="J3653" s="16" t="s">
        <v>36</v>
      </c>
      <c r="K3653" s="16">
        <v>2024</v>
      </c>
    </row>
    <row r="3654" spans="1:11" ht="16.5" customHeight="1" x14ac:dyDescent="0.3">
      <c r="A3654" s="10">
        <v>45561</v>
      </c>
      <c r="B3654" s="11" t="s">
        <v>103</v>
      </c>
      <c r="C3654" s="11" t="s">
        <v>102</v>
      </c>
      <c r="D3654" s="12" t="s">
        <v>28</v>
      </c>
      <c r="E3654" s="12" t="s">
        <v>60</v>
      </c>
      <c r="F3654" s="11" t="s">
        <v>169</v>
      </c>
      <c r="G3654" s="13">
        <v>38091.269999999997</v>
      </c>
      <c r="H3654" s="12">
        <v>11</v>
      </c>
      <c r="I3654" s="19">
        <v>-9198.76</v>
      </c>
      <c r="J3654" s="12" t="s">
        <v>41</v>
      </c>
      <c r="K3654" s="12">
        <v>2024</v>
      </c>
    </row>
    <row r="3655" spans="1:11" ht="16.5" customHeight="1" x14ac:dyDescent="0.3">
      <c r="A3655" s="14">
        <v>45636</v>
      </c>
      <c r="B3655" s="15" t="s">
        <v>42</v>
      </c>
      <c r="C3655" s="15" t="s">
        <v>59</v>
      </c>
      <c r="D3655" s="16" t="s">
        <v>48</v>
      </c>
      <c r="E3655" s="16" t="s">
        <v>62</v>
      </c>
      <c r="F3655" s="15" t="s">
        <v>187</v>
      </c>
      <c r="G3655" s="17">
        <v>67185.05</v>
      </c>
      <c r="H3655" s="16">
        <v>2</v>
      </c>
      <c r="I3655" s="17">
        <v>21616.21</v>
      </c>
      <c r="J3655" s="16" t="s">
        <v>21</v>
      </c>
      <c r="K3655" s="16">
        <v>2024</v>
      </c>
    </row>
    <row r="3656" spans="1:11" ht="16.5" customHeight="1" x14ac:dyDescent="0.3">
      <c r="A3656" s="10">
        <v>45404</v>
      </c>
      <c r="B3656" s="11" t="s">
        <v>11</v>
      </c>
      <c r="C3656" s="11" t="s">
        <v>33</v>
      </c>
      <c r="D3656" s="12" t="s">
        <v>28</v>
      </c>
      <c r="E3656" s="12" t="s">
        <v>34</v>
      </c>
      <c r="F3656" s="11" t="s">
        <v>189</v>
      </c>
      <c r="G3656" s="13">
        <v>5295.31</v>
      </c>
      <c r="H3656" s="12">
        <v>7</v>
      </c>
      <c r="I3656" s="13">
        <v>2223.84</v>
      </c>
      <c r="J3656" s="12" t="s">
        <v>105</v>
      </c>
      <c r="K3656" s="12">
        <v>2024</v>
      </c>
    </row>
    <row r="3657" spans="1:11" ht="16.5" customHeight="1" x14ac:dyDescent="0.3">
      <c r="A3657" s="14">
        <v>45383</v>
      </c>
      <c r="B3657" s="15" t="s">
        <v>64</v>
      </c>
      <c r="C3657" s="15" t="s">
        <v>40</v>
      </c>
      <c r="D3657" s="16" t="s">
        <v>13</v>
      </c>
      <c r="E3657" s="16" t="s">
        <v>116</v>
      </c>
      <c r="F3657" s="15" t="s">
        <v>199</v>
      </c>
      <c r="G3657" s="17">
        <v>2286</v>
      </c>
      <c r="H3657" s="16">
        <v>2</v>
      </c>
      <c r="I3657" s="17">
        <v>202.6</v>
      </c>
      <c r="J3657" s="16" t="s">
        <v>105</v>
      </c>
      <c r="K3657" s="16">
        <v>2024</v>
      </c>
    </row>
    <row r="3658" spans="1:11" ht="16.5" customHeight="1" x14ac:dyDescent="0.3">
      <c r="A3658" s="10">
        <v>45725</v>
      </c>
      <c r="B3658" s="11" t="s">
        <v>64</v>
      </c>
      <c r="C3658" s="11" t="s">
        <v>65</v>
      </c>
      <c r="D3658" s="12" t="s">
        <v>48</v>
      </c>
      <c r="E3658" s="12" t="s">
        <v>49</v>
      </c>
      <c r="F3658" s="11" t="s">
        <v>68</v>
      </c>
      <c r="G3658" s="13">
        <v>1481263.76</v>
      </c>
      <c r="H3658" s="12">
        <v>3</v>
      </c>
      <c r="I3658" s="13">
        <v>578938.4</v>
      </c>
      <c r="J3658" s="12" t="s">
        <v>16</v>
      </c>
      <c r="K3658" s="12">
        <v>2025</v>
      </c>
    </row>
    <row r="3659" spans="1:11" ht="16.5" customHeight="1" x14ac:dyDescent="0.3">
      <c r="A3659" s="14">
        <v>45417</v>
      </c>
      <c r="B3659" s="15" t="s">
        <v>98</v>
      </c>
      <c r="C3659" s="15" t="s">
        <v>12</v>
      </c>
      <c r="D3659" s="16" t="s">
        <v>28</v>
      </c>
      <c r="E3659" s="16" t="s">
        <v>29</v>
      </c>
      <c r="F3659" s="15" t="s">
        <v>171</v>
      </c>
      <c r="G3659" s="17">
        <v>18635.419999999998</v>
      </c>
      <c r="H3659" s="16">
        <v>7</v>
      </c>
      <c r="I3659" s="17">
        <v>1627.52</v>
      </c>
      <c r="J3659" s="16" t="s">
        <v>31</v>
      </c>
      <c r="K3659" s="16">
        <v>2024</v>
      </c>
    </row>
    <row r="3660" spans="1:11" ht="16.5" customHeight="1" x14ac:dyDescent="0.3">
      <c r="A3660" s="10">
        <v>45607</v>
      </c>
      <c r="B3660" s="11" t="s">
        <v>118</v>
      </c>
      <c r="C3660" s="11" t="s">
        <v>23</v>
      </c>
      <c r="D3660" s="12" t="s">
        <v>13</v>
      </c>
      <c r="E3660" s="12" t="s">
        <v>19</v>
      </c>
      <c r="F3660" s="11" t="s">
        <v>128</v>
      </c>
      <c r="G3660" s="13">
        <v>836.78</v>
      </c>
      <c r="H3660" s="12">
        <v>2</v>
      </c>
      <c r="I3660" s="13">
        <v>222.6</v>
      </c>
      <c r="J3660" s="12" t="s">
        <v>46</v>
      </c>
      <c r="K3660" s="12">
        <v>2024</v>
      </c>
    </row>
    <row r="3661" spans="1:11" ht="16.5" customHeight="1" x14ac:dyDescent="0.3">
      <c r="A3661" s="14">
        <v>45667</v>
      </c>
      <c r="B3661" s="15" t="s">
        <v>114</v>
      </c>
      <c r="C3661" s="15" t="s">
        <v>40</v>
      </c>
      <c r="D3661" s="16" t="s">
        <v>13</v>
      </c>
      <c r="E3661" s="16" t="s">
        <v>14</v>
      </c>
      <c r="F3661" s="15" t="s">
        <v>139</v>
      </c>
      <c r="G3661" s="17">
        <v>867.22</v>
      </c>
      <c r="H3661" s="16">
        <v>9</v>
      </c>
      <c r="I3661" s="17">
        <v>429.94</v>
      </c>
      <c r="J3661" s="16" t="s">
        <v>170</v>
      </c>
      <c r="K3661" s="16">
        <v>2025</v>
      </c>
    </row>
    <row r="3662" spans="1:11" ht="16.5" customHeight="1" x14ac:dyDescent="0.3">
      <c r="A3662" s="10">
        <v>45666</v>
      </c>
      <c r="B3662" s="11" t="s">
        <v>95</v>
      </c>
      <c r="C3662" s="11" t="s">
        <v>111</v>
      </c>
      <c r="D3662" s="12" t="s">
        <v>13</v>
      </c>
      <c r="E3662" s="12" t="s">
        <v>24</v>
      </c>
      <c r="F3662" s="11" t="s">
        <v>125</v>
      </c>
      <c r="G3662" s="13">
        <v>4719.58</v>
      </c>
      <c r="H3662" s="12">
        <v>1</v>
      </c>
      <c r="I3662" s="19">
        <v>-3749.46</v>
      </c>
      <c r="J3662" s="12" t="s">
        <v>170</v>
      </c>
      <c r="K3662" s="12">
        <v>2025</v>
      </c>
    </row>
    <row r="3663" spans="1:11" ht="16.5" customHeight="1" x14ac:dyDescent="0.3">
      <c r="A3663" s="14">
        <v>45743</v>
      </c>
      <c r="B3663" s="15" t="s">
        <v>120</v>
      </c>
      <c r="C3663" s="15" t="s">
        <v>12</v>
      </c>
      <c r="D3663" s="16" t="s">
        <v>13</v>
      </c>
      <c r="E3663" s="16" t="s">
        <v>24</v>
      </c>
      <c r="F3663" s="15" t="s">
        <v>91</v>
      </c>
      <c r="G3663" s="17">
        <v>56.45</v>
      </c>
      <c r="H3663" s="16">
        <v>1</v>
      </c>
      <c r="I3663" s="18">
        <v>-87.44</v>
      </c>
      <c r="J3663" s="16" t="s">
        <v>16</v>
      </c>
      <c r="K3663" s="16">
        <v>2025</v>
      </c>
    </row>
    <row r="3664" spans="1:11" ht="16.5" customHeight="1" x14ac:dyDescent="0.3">
      <c r="A3664" s="10">
        <v>45574</v>
      </c>
      <c r="B3664" s="11" t="s">
        <v>71</v>
      </c>
      <c r="C3664" s="11" t="s">
        <v>59</v>
      </c>
      <c r="D3664" s="12" t="s">
        <v>48</v>
      </c>
      <c r="E3664" s="12" t="s">
        <v>62</v>
      </c>
      <c r="F3664" s="11" t="s">
        <v>110</v>
      </c>
      <c r="G3664" s="13">
        <v>142173.97</v>
      </c>
      <c r="H3664" s="12">
        <v>4</v>
      </c>
      <c r="I3664" s="13">
        <v>16743.03</v>
      </c>
      <c r="J3664" s="12" t="s">
        <v>96</v>
      </c>
      <c r="K3664" s="12">
        <v>2024</v>
      </c>
    </row>
    <row r="3665" spans="1:11" ht="16.5" customHeight="1" x14ac:dyDescent="0.3">
      <c r="A3665" s="14">
        <v>45738</v>
      </c>
      <c r="B3665" s="15" t="s">
        <v>27</v>
      </c>
      <c r="C3665" s="15" t="s">
        <v>47</v>
      </c>
      <c r="D3665" s="16" t="s">
        <v>13</v>
      </c>
      <c r="E3665" s="16" t="s">
        <v>116</v>
      </c>
      <c r="F3665" s="15" t="s">
        <v>199</v>
      </c>
      <c r="G3665" s="17">
        <v>15623.2</v>
      </c>
      <c r="H3665" s="16">
        <v>4</v>
      </c>
      <c r="I3665" s="17">
        <v>3922.48</v>
      </c>
      <c r="J3665" s="16" t="s">
        <v>16</v>
      </c>
      <c r="K3665" s="16">
        <v>2025</v>
      </c>
    </row>
    <row r="3666" spans="1:11" ht="16.5" customHeight="1" x14ac:dyDescent="0.3">
      <c r="A3666" s="10">
        <v>45621</v>
      </c>
      <c r="B3666" s="11" t="s">
        <v>69</v>
      </c>
      <c r="C3666" s="11" t="s">
        <v>80</v>
      </c>
      <c r="D3666" s="12" t="s">
        <v>48</v>
      </c>
      <c r="E3666" s="12" t="s">
        <v>62</v>
      </c>
      <c r="F3666" s="11" t="s">
        <v>81</v>
      </c>
      <c r="G3666" s="13">
        <v>116581.44</v>
      </c>
      <c r="H3666" s="12">
        <v>3</v>
      </c>
      <c r="I3666" s="13">
        <v>34293.54</v>
      </c>
      <c r="J3666" s="12" t="s">
        <v>46</v>
      </c>
      <c r="K3666" s="12">
        <v>2024</v>
      </c>
    </row>
    <row r="3667" spans="1:11" ht="16.5" customHeight="1" x14ac:dyDescent="0.3">
      <c r="A3667" s="14">
        <v>45553</v>
      </c>
      <c r="B3667" s="15" t="s">
        <v>124</v>
      </c>
      <c r="C3667" s="15" t="s">
        <v>52</v>
      </c>
      <c r="D3667" s="16" t="s">
        <v>13</v>
      </c>
      <c r="E3667" s="16" t="s">
        <v>44</v>
      </c>
      <c r="F3667" s="15" t="s">
        <v>45</v>
      </c>
      <c r="G3667" s="17">
        <v>918.27</v>
      </c>
      <c r="H3667" s="16">
        <v>2</v>
      </c>
      <c r="I3667" s="17">
        <v>348.64</v>
      </c>
      <c r="J3667" s="16" t="s">
        <v>41</v>
      </c>
      <c r="K3667" s="16">
        <v>2024</v>
      </c>
    </row>
    <row r="3668" spans="1:11" ht="16.5" customHeight="1" x14ac:dyDescent="0.3">
      <c r="A3668" s="10">
        <v>45643</v>
      </c>
      <c r="B3668" s="11" t="s">
        <v>37</v>
      </c>
      <c r="C3668" s="11" t="s">
        <v>43</v>
      </c>
      <c r="D3668" s="12" t="s">
        <v>13</v>
      </c>
      <c r="E3668" s="12" t="s">
        <v>44</v>
      </c>
      <c r="F3668" s="11" t="s">
        <v>66</v>
      </c>
      <c r="G3668" s="13">
        <v>2792.94</v>
      </c>
      <c r="H3668" s="12">
        <v>4</v>
      </c>
      <c r="I3668" s="13">
        <v>1116.77</v>
      </c>
      <c r="J3668" s="12" t="s">
        <v>21</v>
      </c>
      <c r="K3668" s="12">
        <v>2024</v>
      </c>
    </row>
    <row r="3669" spans="1:11" ht="16.5" customHeight="1" x14ac:dyDescent="0.3">
      <c r="A3669" s="14">
        <v>45463</v>
      </c>
      <c r="B3669" s="15" t="s">
        <v>37</v>
      </c>
      <c r="C3669" s="15" t="s">
        <v>76</v>
      </c>
      <c r="D3669" s="16" t="s">
        <v>28</v>
      </c>
      <c r="E3669" s="16" t="s">
        <v>60</v>
      </c>
      <c r="F3669" s="15" t="s">
        <v>194</v>
      </c>
      <c r="G3669" s="17">
        <v>20725.59</v>
      </c>
      <c r="H3669" s="16">
        <v>3</v>
      </c>
      <c r="I3669" s="18">
        <v>-2512.48</v>
      </c>
      <c r="J3669" s="16" t="s">
        <v>26</v>
      </c>
      <c r="K3669" s="16">
        <v>2024</v>
      </c>
    </row>
    <row r="3670" spans="1:11" ht="16.5" customHeight="1" x14ac:dyDescent="0.3">
      <c r="A3670" s="10">
        <v>45605</v>
      </c>
      <c r="B3670" s="11" t="s">
        <v>95</v>
      </c>
      <c r="C3670" s="11" t="s">
        <v>153</v>
      </c>
      <c r="D3670" s="12" t="s">
        <v>13</v>
      </c>
      <c r="E3670" s="12" t="s">
        <v>24</v>
      </c>
      <c r="F3670" s="11" t="s">
        <v>100</v>
      </c>
      <c r="G3670" s="13">
        <v>556.32000000000005</v>
      </c>
      <c r="H3670" s="12">
        <v>1</v>
      </c>
      <c r="I3670" s="13">
        <v>220.2</v>
      </c>
      <c r="J3670" s="12" t="s">
        <v>46</v>
      </c>
      <c r="K3670" s="12">
        <v>2024</v>
      </c>
    </row>
    <row r="3671" spans="1:11" ht="16.5" customHeight="1" x14ac:dyDescent="0.3">
      <c r="A3671" s="14">
        <v>45653</v>
      </c>
      <c r="B3671" s="15" t="s">
        <v>122</v>
      </c>
      <c r="C3671" s="15" t="s">
        <v>47</v>
      </c>
      <c r="D3671" s="16" t="s">
        <v>48</v>
      </c>
      <c r="E3671" s="16" t="s">
        <v>62</v>
      </c>
      <c r="F3671" s="15" t="s">
        <v>70</v>
      </c>
      <c r="G3671" s="17">
        <v>19490.3</v>
      </c>
      <c r="H3671" s="16">
        <v>5</v>
      </c>
      <c r="I3671" s="17">
        <v>1595.23</v>
      </c>
      <c r="J3671" s="16" t="s">
        <v>21</v>
      </c>
      <c r="K3671" s="16">
        <v>2024</v>
      </c>
    </row>
    <row r="3672" spans="1:11" ht="16.5" customHeight="1" x14ac:dyDescent="0.3">
      <c r="A3672" s="10">
        <v>45413</v>
      </c>
      <c r="B3672" s="11" t="s">
        <v>79</v>
      </c>
      <c r="C3672" s="11" t="s">
        <v>76</v>
      </c>
      <c r="D3672" s="12" t="s">
        <v>13</v>
      </c>
      <c r="E3672" s="12" t="s">
        <v>73</v>
      </c>
      <c r="F3672" s="11" t="s">
        <v>173</v>
      </c>
      <c r="G3672" s="13">
        <v>43324.07</v>
      </c>
      <c r="H3672" s="12">
        <v>3</v>
      </c>
      <c r="I3672" s="13">
        <v>10629.88</v>
      </c>
      <c r="J3672" s="12" t="s">
        <v>31</v>
      </c>
      <c r="K3672" s="12">
        <v>2024</v>
      </c>
    </row>
    <row r="3673" spans="1:11" ht="16.5" customHeight="1" x14ac:dyDescent="0.3">
      <c r="A3673" s="14">
        <v>45619</v>
      </c>
      <c r="B3673" s="15" t="s">
        <v>142</v>
      </c>
      <c r="C3673" s="15" t="s">
        <v>55</v>
      </c>
      <c r="D3673" s="16" t="s">
        <v>28</v>
      </c>
      <c r="E3673" s="16" t="s">
        <v>146</v>
      </c>
      <c r="F3673" s="15" t="s">
        <v>147</v>
      </c>
      <c r="G3673" s="17">
        <v>48783.07</v>
      </c>
      <c r="H3673" s="16">
        <v>2</v>
      </c>
      <c r="I3673" s="17">
        <v>8076.38</v>
      </c>
      <c r="J3673" s="16" t="s">
        <v>46</v>
      </c>
      <c r="K3673" s="16">
        <v>2024</v>
      </c>
    </row>
    <row r="3674" spans="1:11" ht="16.5" customHeight="1" x14ac:dyDescent="0.3">
      <c r="A3674" s="10">
        <v>45547</v>
      </c>
      <c r="B3674" s="11" t="s">
        <v>32</v>
      </c>
      <c r="C3674" s="11" t="s">
        <v>121</v>
      </c>
      <c r="D3674" s="12" t="s">
        <v>28</v>
      </c>
      <c r="E3674" s="12" t="s">
        <v>29</v>
      </c>
      <c r="F3674" s="11" t="s">
        <v>30</v>
      </c>
      <c r="G3674" s="13">
        <v>50859.09</v>
      </c>
      <c r="H3674" s="12">
        <v>6</v>
      </c>
      <c r="I3674" s="13">
        <v>4772.6400000000003</v>
      </c>
      <c r="J3674" s="12" t="s">
        <v>41</v>
      </c>
      <c r="K3674" s="12">
        <v>2024</v>
      </c>
    </row>
    <row r="3675" spans="1:11" ht="16.5" customHeight="1" x14ac:dyDescent="0.3">
      <c r="A3675" s="14">
        <v>45536</v>
      </c>
      <c r="B3675" s="15" t="s">
        <v>126</v>
      </c>
      <c r="C3675" s="15" t="s">
        <v>102</v>
      </c>
      <c r="D3675" s="16" t="s">
        <v>13</v>
      </c>
      <c r="E3675" s="16" t="s">
        <v>73</v>
      </c>
      <c r="F3675" s="15" t="s">
        <v>87</v>
      </c>
      <c r="G3675" s="17">
        <v>137791.60999999999</v>
      </c>
      <c r="H3675" s="16">
        <v>5</v>
      </c>
      <c r="I3675" s="18">
        <v>-32487.87</v>
      </c>
      <c r="J3675" s="16" t="s">
        <v>41</v>
      </c>
      <c r="K3675" s="16">
        <v>2024</v>
      </c>
    </row>
    <row r="3676" spans="1:11" ht="16.5" customHeight="1" x14ac:dyDescent="0.3">
      <c r="A3676" s="10">
        <v>45694</v>
      </c>
      <c r="B3676" s="11" t="s">
        <v>86</v>
      </c>
      <c r="C3676" s="11" t="s">
        <v>102</v>
      </c>
      <c r="D3676" s="12" t="s">
        <v>48</v>
      </c>
      <c r="E3676" s="12" t="s">
        <v>107</v>
      </c>
      <c r="F3676" s="11" t="s">
        <v>159</v>
      </c>
      <c r="G3676" s="13">
        <v>8950.18</v>
      </c>
      <c r="H3676" s="12">
        <v>7</v>
      </c>
      <c r="I3676" s="13">
        <v>3287.68</v>
      </c>
      <c r="J3676" s="12" t="s">
        <v>78</v>
      </c>
      <c r="K3676" s="12">
        <v>2025</v>
      </c>
    </row>
    <row r="3677" spans="1:11" ht="16.5" customHeight="1" x14ac:dyDescent="0.3">
      <c r="A3677" s="14">
        <v>45449</v>
      </c>
      <c r="B3677" s="15" t="s">
        <v>176</v>
      </c>
      <c r="C3677" s="15" t="s">
        <v>33</v>
      </c>
      <c r="D3677" s="16" t="s">
        <v>28</v>
      </c>
      <c r="E3677" s="16" t="s">
        <v>34</v>
      </c>
      <c r="F3677" s="15" t="s">
        <v>92</v>
      </c>
      <c r="G3677" s="17">
        <v>1111.08</v>
      </c>
      <c r="H3677" s="16">
        <v>2</v>
      </c>
      <c r="I3677" s="18">
        <v>-721.03</v>
      </c>
      <c r="J3677" s="16" t="s">
        <v>26</v>
      </c>
      <c r="K3677" s="16">
        <v>2024</v>
      </c>
    </row>
    <row r="3678" spans="1:11" ht="16.5" customHeight="1" x14ac:dyDescent="0.3">
      <c r="A3678" s="10">
        <v>45568</v>
      </c>
      <c r="B3678" s="11" t="s">
        <v>164</v>
      </c>
      <c r="C3678" s="11" t="s">
        <v>33</v>
      </c>
      <c r="D3678" s="12" t="s">
        <v>13</v>
      </c>
      <c r="E3678" s="12" t="s">
        <v>24</v>
      </c>
      <c r="F3678" s="11" t="s">
        <v>100</v>
      </c>
      <c r="G3678" s="13">
        <v>4296.25</v>
      </c>
      <c r="H3678" s="12">
        <v>2</v>
      </c>
      <c r="I3678" s="13">
        <v>1810.67</v>
      </c>
      <c r="J3678" s="12" t="s">
        <v>96</v>
      </c>
      <c r="K3678" s="12">
        <v>2024</v>
      </c>
    </row>
    <row r="3679" spans="1:11" ht="16.5" customHeight="1" x14ac:dyDescent="0.3">
      <c r="A3679" s="14">
        <v>45642</v>
      </c>
      <c r="B3679" s="15" t="s">
        <v>39</v>
      </c>
      <c r="C3679" s="15" t="s">
        <v>102</v>
      </c>
      <c r="D3679" s="16" t="s">
        <v>28</v>
      </c>
      <c r="E3679" s="16" t="s">
        <v>29</v>
      </c>
      <c r="F3679" s="15" t="s">
        <v>104</v>
      </c>
      <c r="G3679" s="17">
        <v>24951.96</v>
      </c>
      <c r="H3679" s="16">
        <v>2</v>
      </c>
      <c r="I3679" s="17">
        <v>1866.78</v>
      </c>
      <c r="J3679" s="16" t="s">
        <v>21</v>
      </c>
      <c r="K3679" s="16">
        <v>2024</v>
      </c>
    </row>
    <row r="3680" spans="1:11" ht="16.5" customHeight="1" x14ac:dyDescent="0.3">
      <c r="A3680" s="10">
        <v>45406</v>
      </c>
      <c r="B3680" s="11" t="s">
        <v>122</v>
      </c>
      <c r="C3680" s="11" t="s">
        <v>65</v>
      </c>
      <c r="D3680" s="12" t="s">
        <v>13</v>
      </c>
      <c r="E3680" s="12" t="s">
        <v>24</v>
      </c>
      <c r="F3680" s="11" t="s">
        <v>125</v>
      </c>
      <c r="G3680" s="13">
        <v>504.39</v>
      </c>
      <c r="H3680" s="12">
        <v>2</v>
      </c>
      <c r="I3680" s="19">
        <v>-837.25</v>
      </c>
      <c r="J3680" s="12" t="s">
        <v>105</v>
      </c>
      <c r="K3680" s="12">
        <v>2024</v>
      </c>
    </row>
    <row r="3681" spans="1:11" ht="16.5" customHeight="1" x14ac:dyDescent="0.3">
      <c r="A3681" s="14">
        <v>45506</v>
      </c>
      <c r="B3681" s="15" t="s">
        <v>27</v>
      </c>
      <c r="C3681" s="15" t="s">
        <v>12</v>
      </c>
      <c r="D3681" s="16" t="s">
        <v>48</v>
      </c>
      <c r="E3681" s="16" t="s">
        <v>62</v>
      </c>
      <c r="F3681" s="15" t="s">
        <v>186</v>
      </c>
      <c r="G3681" s="17">
        <v>13648.21</v>
      </c>
      <c r="H3681" s="16">
        <v>8</v>
      </c>
      <c r="I3681" s="18">
        <v>-2782.75</v>
      </c>
      <c r="J3681" s="16" t="s">
        <v>36</v>
      </c>
      <c r="K3681" s="16">
        <v>2024</v>
      </c>
    </row>
    <row r="3682" spans="1:11" ht="16.5" customHeight="1" x14ac:dyDescent="0.3">
      <c r="A3682" s="10">
        <v>45432</v>
      </c>
      <c r="B3682" s="11" t="s">
        <v>32</v>
      </c>
      <c r="C3682" s="11" t="s">
        <v>43</v>
      </c>
      <c r="D3682" s="12" t="s">
        <v>13</v>
      </c>
      <c r="E3682" s="12" t="s">
        <v>56</v>
      </c>
      <c r="F3682" s="11" t="s">
        <v>197</v>
      </c>
      <c r="G3682" s="13">
        <v>14550.92</v>
      </c>
      <c r="H3682" s="12">
        <v>2</v>
      </c>
      <c r="I3682" s="13">
        <v>6283.34</v>
      </c>
      <c r="J3682" s="12" t="s">
        <v>31</v>
      </c>
      <c r="K3682" s="12">
        <v>2024</v>
      </c>
    </row>
    <row r="3683" spans="1:11" ht="16.5" customHeight="1" x14ac:dyDescent="0.3">
      <c r="A3683" s="14">
        <v>45471</v>
      </c>
      <c r="B3683" s="15" t="s">
        <v>150</v>
      </c>
      <c r="C3683" s="15" t="s">
        <v>99</v>
      </c>
      <c r="D3683" s="16" t="s">
        <v>13</v>
      </c>
      <c r="E3683" s="16" t="s">
        <v>44</v>
      </c>
      <c r="F3683" s="15" t="s">
        <v>66</v>
      </c>
      <c r="G3683" s="17">
        <v>13169.39</v>
      </c>
      <c r="H3683" s="16">
        <v>6</v>
      </c>
      <c r="I3683" s="17">
        <v>7394.55</v>
      </c>
      <c r="J3683" s="16" t="s">
        <v>26</v>
      </c>
      <c r="K3683" s="16">
        <v>2024</v>
      </c>
    </row>
    <row r="3684" spans="1:11" ht="16.5" customHeight="1" x14ac:dyDescent="0.3">
      <c r="A3684" s="10">
        <v>45454</v>
      </c>
      <c r="B3684" s="11" t="s">
        <v>172</v>
      </c>
      <c r="C3684" s="11" t="s">
        <v>102</v>
      </c>
      <c r="D3684" s="12" t="s">
        <v>13</v>
      </c>
      <c r="E3684" s="12" t="s">
        <v>73</v>
      </c>
      <c r="F3684" s="11" t="s">
        <v>109</v>
      </c>
      <c r="G3684" s="13">
        <v>33147.949999999997</v>
      </c>
      <c r="H3684" s="12">
        <v>4</v>
      </c>
      <c r="I3684" s="19">
        <v>-484.67</v>
      </c>
      <c r="J3684" s="12" t="s">
        <v>26</v>
      </c>
      <c r="K3684" s="12">
        <v>2024</v>
      </c>
    </row>
    <row r="3685" spans="1:11" ht="16.5" customHeight="1" x14ac:dyDescent="0.3">
      <c r="A3685" s="14">
        <v>45609</v>
      </c>
      <c r="B3685" s="15" t="s">
        <v>114</v>
      </c>
      <c r="C3685" s="15" t="s">
        <v>55</v>
      </c>
      <c r="D3685" s="16" t="s">
        <v>28</v>
      </c>
      <c r="E3685" s="16" t="s">
        <v>60</v>
      </c>
      <c r="F3685" s="15" t="s">
        <v>194</v>
      </c>
      <c r="G3685" s="17">
        <v>48600.3</v>
      </c>
      <c r="H3685" s="16">
        <v>2</v>
      </c>
      <c r="I3685" s="18">
        <v>-20034.439999999999</v>
      </c>
      <c r="J3685" s="16" t="s">
        <v>46</v>
      </c>
      <c r="K3685" s="16">
        <v>2024</v>
      </c>
    </row>
    <row r="3686" spans="1:11" ht="16.5" customHeight="1" x14ac:dyDescent="0.3">
      <c r="A3686" s="10">
        <v>45419</v>
      </c>
      <c r="B3686" s="11" t="s">
        <v>17</v>
      </c>
      <c r="C3686" s="11" t="s">
        <v>52</v>
      </c>
      <c r="D3686" s="12" t="s">
        <v>28</v>
      </c>
      <c r="E3686" s="12" t="s">
        <v>34</v>
      </c>
      <c r="F3686" s="11" t="s">
        <v>123</v>
      </c>
      <c r="G3686" s="13">
        <v>1779.89</v>
      </c>
      <c r="H3686" s="12">
        <v>7</v>
      </c>
      <c r="I3686" s="13">
        <v>705.15</v>
      </c>
      <c r="J3686" s="12" t="s">
        <v>31</v>
      </c>
      <c r="K3686" s="12">
        <v>2024</v>
      </c>
    </row>
    <row r="3687" spans="1:11" ht="16.5" customHeight="1" x14ac:dyDescent="0.3">
      <c r="A3687" s="14">
        <v>45426</v>
      </c>
      <c r="B3687" s="15" t="s">
        <v>122</v>
      </c>
      <c r="C3687" s="15" t="s">
        <v>153</v>
      </c>
      <c r="D3687" s="16" t="s">
        <v>13</v>
      </c>
      <c r="E3687" s="16" t="s">
        <v>24</v>
      </c>
      <c r="F3687" s="15" t="s">
        <v>84</v>
      </c>
      <c r="G3687" s="17">
        <v>6040.1</v>
      </c>
      <c r="H3687" s="16">
        <v>7</v>
      </c>
      <c r="I3687" s="17">
        <v>2423.9699999999998</v>
      </c>
      <c r="J3687" s="16" t="s">
        <v>31</v>
      </c>
      <c r="K3687" s="16">
        <v>2024</v>
      </c>
    </row>
    <row r="3688" spans="1:11" ht="16.5" customHeight="1" x14ac:dyDescent="0.3">
      <c r="A3688" s="10">
        <v>45653</v>
      </c>
      <c r="B3688" s="11" t="s">
        <v>142</v>
      </c>
      <c r="C3688" s="11" t="s">
        <v>93</v>
      </c>
      <c r="D3688" s="12" t="s">
        <v>13</v>
      </c>
      <c r="E3688" s="12" t="s">
        <v>44</v>
      </c>
      <c r="F3688" s="11" t="s">
        <v>135</v>
      </c>
      <c r="G3688" s="13">
        <v>2681.28</v>
      </c>
      <c r="H3688" s="12">
        <v>3</v>
      </c>
      <c r="I3688" s="13">
        <v>1070.46</v>
      </c>
      <c r="J3688" s="12" t="s">
        <v>21</v>
      </c>
      <c r="K3688" s="12">
        <v>2024</v>
      </c>
    </row>
    <row r="3689" spans="1:11" ht="16.5" customHeight="1" x14ac:dyDescent="0.3">
      <c r="A3689" s="14">
        <v>45641</v>
      </c>
      <c r="B3689" s="15" t="s">
        <v>17</v>
      </c>
      <c r="C3689" s="15" t="s">
        <v>80</v>
      </c>
      <c r="D3689" s="16" t="s">
        <v>28</v>
      </c>
      <c r="E3689" s="16" t="s">
        <v>29</v>
      </c>
      <c r="F3689" s="15" t="s">
        <v>89</v>
      </c>
      <c r="G3689" s="17">
        <v>2700.32</v>
      </c>
      <c r="H3689" s="16">
        <v>1</v>
      </c>
      <c r="I3689" s="17">
        <v>744.66</v>
      </c>
      <c r="J3689" s="16" t="s">
        <v>21</v>
      </c>
      <c r="K3689" s="16">
        <v>2024</v>
      </c>
    </row>
    <row r="3690" spans="1:11" ht="16.5" customHeight="1" x14ac:dyDescent="0.3">
      <c r="A3690" s="10">
        <v>45491</v>
      </c>
      <c r="B3690" s="11" t="s">
        <v>32</v>
      </c>
      <c r="C3690" s="11" t="s">
        <v>111</v>
      </c>
      <c r="D3690" s="12" t="s">
        <v>13</v>
      </c>
      <c r="E3690" s="12" t="s">
        <v>44</v>
      </c>
      <c r="F3690" s="11" t="s">
        <v>66</v>
      </c>
      <c r="G3690" s="13">
        <v>3464.96</v>
      </c>
      <c r="H3690" s="12">
        <v>1</v>
      </c>
      <c r="I3690" s="13">
        <v>1923.11</v>
      </c>
      <c r="J3690" s="12" t="s">
        <v>82</v>
      </c>
      <c r="K3690" s="12">
        <v>2024</v>
      </c>
    </row>
    <row r="3691" spans="1:11" ht="16.5" customHeight="1" x14ac:dyDescent="0.3">
      <c r="A3691" s="14">
        <v>45476</v>
      </c>
      <c r="B3691" s="15" t="s">
        <v>32</v>
      </c>
      <c r="C3691" s="15" t="s">
        <v>59</v>
      </c>
      <c r="D3691" s="16" t="s">
        <v>13</v>
      </c>
      <c r="E3691" s="16" t="s">
        <v>44</v>
      </c>
      <c r="F3691" s="15" t="s">
        <v>72</v>
      </c>
      <c r="G3691" s="17">
        <v>5626.71</v>
      </c>
      <c r="H3691" s="16">
        <v>9</v>
      </c>
      <c r="I3691" s="17">
        <v>2694.54</v>
      </c>
      <c r="J3691" s="16" t="s">
        <v>82</v>
      </c>
      <c r="K3691" s="16">
        <v>2024</v>
      </c>
    </row>
    <row r="3692" spans="1:11" ht="16.5" customHeight="1" x14ac:dyDescent="0.3">
      <c r="A3692" s="10">
        <v>45651</v>
      </c>
      <c r="B3692" s="11" t="s">
        <v>27</v>
      </c>
      <c r="C3692" s="11" t="s">
        <v>47</v>
      </c>
      <c r="D3692" s="12" t="s">
        <v>48</v>
      </c>
      <c r="E3692" s="12" t="s">
        <v>49</v>
      </c>
      <c r="F3692" s="11" t="s">
        <v>68</v>
      </c>
      <c r="G3692" s="13">
        <v>46618.98</v>
      </c>
      <c r="H3692" s="12">
        <v>1</v>
      </c>
      <c r="I3692" s="13">
        <v>9957.83</v>
      </c>
      <c r="J3692" s="12" t="s">
        <v>21</v>
      </c>
      <c r="K3692" s="12">
        <v>2024</v>
      </c>
    </row>
    <row r="3693" spans="1:11" ht="16.5" customHeight="1" x14ac:dyDescent="0.3">
      <c r="A3693" s="14">
        <v>45673</v>
      </c>
      <c r="B3693" s="15" t="s">
        <v>178</v>
      </c>
      <c r="C3693" s="15" t="s">
        <v>47</v>
      </c>
      <c r="D3693" s="16" t="s">
        <v>28</v>
      </c>
      <c r="E3693" s="16" t="s">
        <v>60</v>
      </c>
      <c r="F3693" s="15" t="s">
        <v>61</v>
      </c>
      <c r="G3693" s="17">
        <v>327732.05</v>
      </c>
      <c r="H3693" s="16">
        <v>11</v>
      </c>
      <c r="I3693" s="18">
        <v>-142745.59</v>
      </c>
      <c r="J3693" s="16" t="s">
        <v>170</v>
      </c>
      <c r="K3693" s="16">
        <v>2025</v>
      </c>
    </row>
    <row r="3694" spans="1:11" ht="16.5" customHeight="1" x14ac:dyDescent="0.3">
      <c r="A3694" s="10">
        <v>45439</v>
      </c>
      <c r="B3694" s="11" t="s">
        <v>178</v>
      </c>
      <c r="C3694" s="11" t="s">
        <v>93</v>
      </c>
      <c r="D3694" s="12" t="s">
        <v>13</v>
      </c>
      <c r="E3694" s="12" t="s">
        <v>19</v>
      </c>
      <c r="F3694" s="11" t="s">
        <v>174</v>
      </c>
      <c r="G3694" s="13">
        <v>4478.28</v>
      </c>
      <c r="H3694" s="12">
        <v>7</v>
      </c>
      <c r="I3694" s="13">
        <v>1360.51</v>
      </c>
      <c r="J3694" s="12" t="s">
        <v>31</v>
      </c>
      <c r="K3694" s="12">
        <v>2024</v>
      </c>
    </row>
    <row r="3695" spans="1:11" ht="16.5" customHeight="1" x14ac:dyDescent="0.3">
      <c r="A3695" s="14">
        <v>45478</v>
      </c>
      <c r="B3695" s="15" t="s">
        <v>11</v>
      </c>
      <c r="C3695" s="15" t="s">
        <v>12</v>
      </c>
      <c r="D3695" s="16" t="s">
        <v>28</v>
      </c>
      <c r="E3695" s="16" t="s">
        <v>29</v>
      </c>
      <c r="F3695" s="15" t="s">
        <v>148</v>
      </c>
      <c r="G3695" s="17">
        <v>22055.88</v>
      </c>
      <c r="H3695" s="16">
        <v>3</v>
      </c>
      <c r="I3695" s="17">
        <v>1024.1099999999999</v>
      </c>
      <c r="J3695" s="16" t="s">
        <v>82</v>
      </c>
      <c r="K3695" s="16">
        <v>2024</v>
      </c>
    </row>
    <row r="3696" spans="1:11" ht="16.5" customHeight="1" x14ac:dyDescent="0.3">
      <c r="A3696" s="10">
        <v>45459</v>
      </c>
      <c r="B3696" s="11" t="s">
        <v>137</v>
      </c>
      <c r="C3696" s="11" t="s">
        <v>47</v>
      </c>
      <c r="D3696" s="12" t="s">
        <v>13</v>
      </c>
      <c r="E3696" s="12" t="s">
        <v>44</v>
      </c>
      <c r="F3696" s="11" t="s">
        <v>53</v>
      </c>
      <c r="G3696" s="13">
        <v>1026.17</v>
      </c>
      <c r="H3696" s="12">
        <v>2</v>
      </c>
      <c r="I3696" s="13">
        <v>474.03</v>
      </c>
      <c r="J3696" s="12" t="s">
        <v>26</v>
      </c>
      <c r="K3696" s="12">
        <v>2024</v>
      </c>
    </row>
    <row r="3697" spans="1:11" ht="16.5" customHeight="1" x14ac:dyDescent="0.3">
      <c r="A3697" s="14">
        <v>45742</v>
      </c>
      <c r="B3697" s="15" t="s">
        <v>51</v>
      </c>
      <c r="C3697" s="15" t="s">
        <v>121</v>
      </c>
      <c r="D3697" s="16" t="s">
        <v>28</v>
      </c>
      <c r="E3697" s="16" t="s">
        <v>34</v>
      </c>
      <c r="F3697" s="15" t="s">
        <v>35</v>
      </c>
      <c r="G3697" s="17">
        <v>9363.94</v>
      </c>
      <c r="H3697" s="16">
        <v>4</v>
      </c>
      <c r="I3697" s="17">
        <v>3765.14</v>
      </c>
      <c r="J3697" s="16" t="s">
        <v>16</v>
      </c>
      <c r="K3697" s="16">
        <v>2025</v>
      </c>
    </row>
    <row r="3698" spans="1:11" ht="16.5" customHeight="1" x14ac:dyDescent="0.3">
      <c r="A3698" s="10">
        <v>45404</v>
      </c>
      <c r="B3698" s="11" t="s">
        <v>124</v>
      </c>
      <c r="C3698" s="11" t="s">
        <v>40</v>
      </c>
      <c r="D3698" s="12" t="s">
        <v>13</v>
      </c>
      <c r="E3698" s="12" t="s">
        <v>14</v>
      </c>
      <c r="F3698" s="11" t="s">
        <v>193</v>
      </c>
      <c r="G3698" s="13">
        <v>137.32</v>
      </c>
      <c r="H3698" s="12">
        <v>1</v>
      </c>
      <c r="I3698" s="13">
        <v>54.38</v>
      </c>
      <c r="J3698" s="12" t="s">
        <v>105</v>
      </c>
      <c r="K3698" s="12">
        <v>2024</v>
      </c>
    </row>
    <row r="3699" spans="1:11" ht="16.5" customHeight="1" x14ac:dyDescent="0.3">
      <c r="A3699" s="14">
        <v>45645</v>
      </c>
      <c r="B3699" s="15" t="s">
        <v>69</v>
      </c>
      <c r="C3699" s="15" t="s">
        <v>52</v>
      </c>
      <c r="D3699" s="16" t="s">
        <v>13</v>
      </c>
      <c r="E3699" s="16" t="s">
        <v>44</v>
      </c>
      <c r="F3699" s="15" t="s">
        <v>66</v>
      </c>
      <c r="G3699" s="17">
        <v>2652.86</v>
      </c>
      <c r="H3699" s="16">
        <v>4</v>
      </c>
      <c r="I3699" s="17">
        <v>1519.57</v>
      </c>
      <c r="J3699" s="16" t="s">
        <v>21</v>
      </c>
      <c r="K3699" s="16">
        <v>2024</v>
      </c>
    </row>
    <row r="3700" spans="1:11" ht="16.5" customHeight="1" x14ac:dyDescent="0.3">
      <c r="A3700" s="10">
        <v>45436</v>
      </c>
      <c r="B3700" s="11" t="s">
        <v>122</v>
      </c>
      <c r="C3700" s="11" t="s">
        <v>12</v>
      </c>
      <c r="D3700" s="12" t="s">
        <v>13</v>
      </c>
      <c r="E3700" s="12" t="s">
        <v>73</v>
      </c>
      <c r="F3700" s="11" t="s">
        <v>74</v>
      </c>
      <c r="G3700" s="13">
        <v>87828.36</v>
      </c>
      <c r="H3700" s="12">
        <v>9</v>
      </c>
      <c r="I3700" s="13">
        <v>6576.45</v>
      </c>
      <c r="J3700" s="12" t="s">
        <v>31</v>
      </c>
      <c r="K3700" s="12">
        <v>2024</v>
      </c>
    </row>
    <row r="3701" spans="1:11" ht="16.5" customHeight="1" x14ac:dyDescent="0.3">
      <c r="A3701" s="14">
        <v>45397</v>
      </c>
      <c r="B3701" s="15" t="s">
        <v>178</v>
      </c>
      <c r="C3701" s="15" t="s">
        <v>12</v>
      </c>
      <c r="D3701" s="16" t="s">
        <v>13</v>
      </c>
      <c r="E3701" s="16" t="s">
        <v>19</v>
      </c>
      <c r="F3701" s="15" t="s">
        <v>152</v>
      </c>
      <c r="G3701" s="17">
        <v>8438.18</v>
      </c>
      <c r="H3701" s="16">
        <v>5</v>
      </c>
      <c r="I3701" s="17">
        <v>2535.2199999999998</v>
      </c>
      <c r="J3701" s="16" t="s">
        <v>105</v>
      </c>
      <c r="K3701" s="16">
        <v>2024</v>
      </c>
    </row>
    <row r="3702" spans="1:11" ht="16.5" customHeight="1" x14ac:dyDescent="0.3">
      <c r="A3702" s="10">
        <v>45612</v>
      </c>
      <c r="B3702" s="11" t="s">
        <v>37</v>
      </c>
      <c r="C3702" s="11" t="s">
        <v>121</v>
      </c>
      <c r="D3702" s="12" t="s">
        <v>28</v>
      </c>
      <c r="E3702" s="12" t="s">
        <v>60</v>
      </c>
      <c r="F3702" s="11" t="s">
        <v>61</v>
      </c>
      <c r="G3702" s="13">
        <v>85933.71</v>
      </c>
      <c r="H3702" s="12">
        <v>4</v>
      </c>
      <c r="I3702" s="13">
        <v>11888.33</v>
      </c>
      <c r="J3702" s="12" t="s">
        <v>46</v>
      </c>
      <c r="K3702" s="12">
        <v>2024</v>
      </c>
    </row>
    <row r="3703" spans="1:11" ht="16.5" customHeight="1" x14ac:dyDescent="0.3">
      <c r="A3703" s="14">
        <v>45520</v>
      </c>
      <c r="B3703" s="15" t="s">
        <v>79</v>
      </c>
      <c r="C3703" s="15" t="s">
        <v>40</v>
      </c>
      <c r="D3703" s="16" t="s">
        <v>13</v>
      </c>
      <c r="E3703" s="16" t="s">
        <v>44</v>
      </c>
      <c r="F3703" s="15" t="s">
        <v>72</v>
      </c>
      <c r="G3703" s="17">
        <v>1158.28</v>
      </c>
      <c r="H3703" s="16">
        <v>2</v>
      </c>
      <c r="I3703" s="17">
        <v>345.39</v>
      </c>
      <c r="J3703" s="16" t="s">
        <v>36</v>
      </c>
      <c r="K3703" s="16">
        <v>2024</v>
      </c>
    </row>
    <row r="3704" spans="1:11" ht="16.5" customHeight="1" x14ac:dyDescent="0.3">
      <c r="A3704" s="10">
        <v>45530</v>
      </c>
      <c r="B3704" s="11" t="s">
        <v>90</v>
      </c>
      <c r="C3704" s="11" t="s">
        <v>111</v>
      </c>
      <c r="D3704" s="12" t="s">
        <v>28</v>
      </c>
      <c r="E3704" s="12" t="s">
        <v>34</v>
      </c>
      <c r="F3704" s="11" t="s">
        <v>145</v>
      </c>
      <c r="G3704" s="13">
        <v>904.51</v>
      </c>
      <c r="H3704" s="12">
        <v>3</v>
      </c>
      <c r="I3704" s="13">
        <v>383.16</v>
      </c>
      <c r="J3704" s="12" t="s">
        <v>36</v>
      </c>
      <c r="K3704" s="12">
        <v>2024</v>
      </c>
    </row>
    <row r="3705" spans="1:11" ht="16.5" customHeight="1" x14ac:dyDescent="0.3">
      <c r="A3705" s="14">
        <v>45601</v>
      </c>
      <c r="B3705" s="15" t="s">
        <v>39</v>
      </c>
      <c r="C3705" s="15" t="s">
        <v>76</v>
      </c>
      <c r="D3705" s="16" t="s">
        <v>13</v>
      </c>
      <c r="E3705" s="16" t="s">
        <v>44</v>
      </c>
      <c r="F3705" s="15" t="s">
        <v>97</v>
      </c>
      <c r="G3705" s="17">
        <v>770.77</v>
      </c>
      <c r="H3705" s="16">
        <v>2</v>
      </c>
      <c r="I3705" s="17">
        <v>361.61</v>
      </c>
      <c r="J3705" s="16" t="s">
        <v>46</v>
      </c>
      <c r="K3705" s="16">
        <v>2024</v>
      </c>
    </row>
    <row r="3706" spans="1:11" ht="16.5" customHeight="1" x14ac:dyDescent="0.3">
      <c r="A3706" s="10">
        <v>45496</v>
      </c>
      <c r="B3706" s="11" t="s">
        <v>71</v>
      </c>
      <c r="C3706" s="11" t="s">
        <v>80</v>
      </c>
      <c r="D3706" s="12" t="s">
        <v>13</v>
      </c>
      <c r="E3706" s="12" t="s">
        <v>44</v>
      </c>
      <c r="F3706" s="11" t="s">
        <v>156</v>
      </c>
      <c r="G3706" s="13">
        <v>4026.57</v>
      </c>
      <c r="H3706" s="12">
        <v>3</v>
      </c>
      <c r="I3706" s="13">
        <v>1839.67</v>
      </c>
      <c r="J3706" s="12" t="s">
        <v>82</v>
      </c>
      <c r="K3706" s="12">
        <v>2024</v>
      </c>
    </row>
    <row r="3707" spans="1:11" ht="16.5" customHeight="1" x14ac:dyDescent="0.3">
      <c r="A3707" s="14">
        <v>45433</v>
      </c>
      <c r="B3707" s="15" t="s">
        <v>114</v>
      </c>
      <c r="C3707" s="15" t="s">
        <v>33</v>
      </c>
      <c r="D3707" s="16" t="s">
        <v>13</v>
      </c>
      <c r="E3707" s="16" t="s">
        <v>116</v>
      </c>
      <c r="F3707" s="15" t="s">
        <v>162</v>
      </c>
      <c r="G3707" s="17">
        <v>69227.62</v>
      </c>
      <c r="H3707" s="16">
        <v>10</v>
      </c>
      <c r="I3707" s="17">
        <v>5427.26</v>
      </c>
      <c r="J3707" s="16" t="s">
        <v>31</v>
      </c>
      <c r="K3707" s="16">
        <v>2024</v>
      </c>
    </row>
    <row r="3708" spans="1:11" ht="16.5" customHeight="1" x14ac:dyDescent="0.3">
      <c r="A3708" s="10">
        <v>45397</v>
      </c>
      <c r="B3708" s="11" t="s">
        <v>67</v>
      </c>
      <c r="C3708" s="11" t="s">
        <v>76</v>
      </c>
      <c r="D3708" s="12" t="s">
        <v>48</v>
      </c>
      <c r="E3708" s="12" t="s">
        <v>107</v>
      </c>
      <c r="F3708" s="11" t="s">
        <v>177</v>
      </c>
      <c r="G3708" s="13">
        <v>1701.56</v>
      </c>
      <c r="H3708" s="12">
        <v>2</v>
      </c>
      <c r="I3708" s="13">
        <v>365.05</v>
      </c>
      <c r="J3708" s="12" t="s">
        <v>105</v>
      </c>
      <c r="K3708" s="12">
        <v>2024</v>
      </c>
    </row>
    <row r="3709" spans="1:11" ht="16.5" customHeight="1" x14ac:dyDescent="0.3">
      <c r="A3709" s="14">
        <v>45727</v>
      </c>
      <c r="B3709" s="15" t="s">
        <v>54</v>
      </c>
      <c r="C3709" s="15" t="s">
        <v>80</v>
      </c>
      <c r="D3709" s="16" t="s">
        <v>13</v>
      </c>
      <c r="E3709" s="16" t="s">
        <v>154</v>
      </c>
      <c r="F3709" s="15" t="s">
        <v>155</v>
      </c>
      <c r="G3709" s="17">
        <v>29336.28</v>
      </c>
      <c r="H3709" s="16">
        <v>2</v>
      </c>
      <c r="I3709" s="17">
        <v>1601.3</v>
      </c>
      <c r="J3709" s="16" t="s">
        <v>16</v>
      </c>
      <c r="K3709" s="16">
        <v>2025</v>
      </c>
    </row>
    <row r="3710" spans="1:11" ht="16.5" customHeight="1" x14ac:dyDescent="0.3">
      <c r="A3710" s="10">
        <v>45742</v>
      </c>
      <c r="B3710" s="11" t="s">
        <v>124</v>
      </c>
      <c r="C3710" s="11" t="s">
        <v>153</v>
      </c>
      <c r="D3710" s="12" t="s">
        <v>13</v>
      </c>
      <c r="E3710" s="12" t="s">
        <v>112</v>
      </c>
      <c r="F3710" s="11" t="s">
        <v>188</v>
      </c>
      <c r="G3710" s="13">
        <v>2982.76</v>
      </c>
      <c r="H3710" s="12">
        <v>6</v>
      </c>
      <c r="I3710" s="13">
        <v>1150.46</v>
      </c>
      <c r="J3710" s="12" t="s">
        <v>16</v>
      </c>
      <c r="K3710" s="12">
        <v>2025</v>
      </c>
    </row>
    <row r="3711" spans="1:11" ht="16.5" customHeight="1" x14ac:dyDescent="0.3">
      <c r="A3711" s="14">
        <v>45465</v>
      </c>
      <c r="B3711" s="15" t="s">
        <v>190</v>
      </c>
      <c r="C3711" s="15" t="s">
        <v>59</v>
      </c>
      <c r="D3711" s="16" t="s">
        <v>13</v>
      </c>
      <c r="E3711" s="16" t="s">
        <v>116</v>
      </c>
      <c r="F3711" s="15" t="s">
        <v>191</v>
      </c>
      <c r="G3711" s="17">
        <v>10524.7</v>
      </c>
      <c r="H3711" s="16">
        <v>1</v>
      </c>
      <c r="I3711" s="18">
        <v>-30857.39</v>
      </c>
      <c r="J3711" s="16" t="s">
        <v>26</v>
      </c>
      <c r="K3711" s="16">
        <v>2024</v>
      </c>
    </row>
    <row r="3712" spans="1:11" ht="16.5" customHeight="1" x14ac:dyDescent="0.3">
      <c r="A3712" s="10">
        <v>45546</v>
      </c>
      <c r="B3712" s="11" t="s">
        <v>165</v>
      </c>
      <c r="C3712" s="11" t="s">
        <v>83</v>
      </c>
      <c r="D3712" s="12" t="s">
        <v>13</v>
      </c>
      <c r="E3712" s="12" t="s">
        <v>73</v>
      </c>
      <c r="F3712" s="11" t="s">
        <v>109</v>
      </c>
      <c r="G3712" s="13">
        <v>4130.82</v>
      </c>
      <c r="H3712" s="12">
        <v>5</v>
      </c>
      <c r="I3712" s="13">
        <v>1273.08</v>
      </c>
      <c r="J3712" s="12" t="s">
        <v>41</v>
      </c>
      <c r="K3712" s="12">
        <v>2024</v>
      </c>
    </row>
    <row r="3713" spans="1:11" ht="16.5" customHeight="1" x14ac:dyDescent="0.3">
      <c r="A3713" s="14">
        <v>45398</v>
      </c>
      <c r="B3713" s="15" t="s">
        <v>54</v>
      </c>
      <c r="C3713" s="15" t="s">
        <v>12</v>
      </c>
      <c r="D3713" s="16" t="s">
        <v>48</v>
      </c>
      <c r="E3713" s="16" t="s">
        <v>62</v>
      </c>
      <c r="F3713" s="15" t="s">
        <v>185</v>
      </c>
      <c r="G3713" s="17">
        <v>30183.17</v>
      </c>
      <c r="H3713" s="16">
        <v>3</v>
      </c>
      <c r="I3713" s="17">
        <v>3485.18</v>
      </c>
      <c r="J3713" s="16" t="s">
        <v>105</v>
      </c>
      <c r="K3713" s="16">
        <v>2024</v>
      </c>
    </row>
    <row r="3714" spans="1:11" ht="16.5" customHeight="1" x14ac:dyDescent="0.3">
      <c r="A3714" s="10">
        <v>45387</v>
      </c>
      <c r="B3714" s="11" t="s">
        <v>98</v>
      </c>
      <c r="C3714" s="11" t="s">
        <v>33</v>
      </c>
      <c r="D3714" s="12" t="s">
        <v>13</v>
      </c>
      <c r="E3714" s="12" t="s">
        <v>44</v>
      </c>
      <c r="F3714" s="11" t="s">
        <v>72</v>
      </c>
      <c r="G3714" s="13">
        <v>4791.96</v>
      </c>
      <c r="H3714" s="12">
        <v>1</v>
      </c>
      <c r="I3714" s="13">
        <v>2062.21</v>
      </c>
      <c r="J3714" s="12" t="s">
        <v>105</v>
      </c>
      <c r="K3714" s="12">
        <v>2024</v>
      </c>
    </row>
    <row r="3715" spans="1:11" ht="16.5" customHeight="1" x14ac:dyDescent="0.3">
      <c r="A3715" s="14">
        <v>45413</v>
      </c>
      <c r="B3715" s="15" t="s">
        <v>51</v>
      </c>
      <c r="C3715" s="15" t="s">
        <v>93</v>
      </c>
      <c r="D3715" s="16" t="s">
        <v>28</v>
      </c>
      <c r="E3715" s="16" t="s">
        <v>34</v>
      </c>
      <c r="F3715" s="15" t="s">
        <v>189</v>
      </c>
      <c r="G3715" s="17">
        <v>1428.33</v>
      </c>
      <c r="H3715" s="16">
        <v>2</v>
      </c>
      <c r="I3715" s="17">
        <v>451.84</v>
      </c>
      <c r="J3715" s="16" t="s">
        <v>31</v>
      </c>
      <c r="K3715" s="16">
        <v>2024</v>
      </c>
    </row>
    <row r="3716" spans="1:11" ht="16.5" customHeight="1" x14ac:dyDescent="0.3">
      <c r="A3716" s="10">
        <v>45431</v>
      </c>
      <c r="B3716" s="11" t="s">
        <v>178</v>
      </c>
      <c r="C3716" s="11" t="s">
        <v>99</v>
      </c>
      <c r="D3716" s="12" t="s">
        <v>13</v>
      </c>
      <c r="E3716" s="12" t="s">
        <v>44</v>
      </c>
      <c r="F3716" s="11" t="s">
        <v>72</v>
      </c>
      <c r="G3716" s="13">
        <v>777.36</v>
      </c>
      <c r="H3716" s="12">
        <v>2</v>
      </c>
      <c r="I3716" s="13">
        <v>276.89999999999998</v>
      </c>
      <c r="J3716" s="12" t="s">
        <v>31</v>
      </c>
      <c r="K3716" s="12">
        <v>2024</v>
      </c>
    </row>
    <row r="3717" spans="1:11" ht="16.5" customHeight="1" x14ac:dyDescent="0.3">
      <c r="A3717" s="14">
        <v>45586</v>
      </c>
      <c r="B3717" s="15" t="s">
        <v>37</v>
      </c>
      <c r="C3717" s="15" t="s">
        <v>18</v>
      </c>
      <c r="D3717" s="16" t="s">
        <v>13</v>
      </c>
      <c r="E3717" s="16" t="s">
        <v>24</v>
      </c>
      <c r="F3717" s="15" t="s">
        <v>25</v>
      </c>
      <c r="G3717" s="17">
        <v>1361.47</v>
      </c>
      <c r="H3717" s="16">
        <v>4</v>
      </c>
      <c r="I3717" s="18">
        <v>-1758.57</v>
      </c>
      <c r="J3717" s="16" t="s">
        <v>96</v>
      </c>
      <c r="K3717" s="16">
        <v>2024</v>
      </c>
    </row>
    <row r="3718" spans="1:11" ht="16.5" customHeight="1" x14ac:dyDescent="0.3">
      <c r="A3718" s="10">
        <v>45445</v>
      </c>
      <c r="B3718" s="11" t="s">
        <v>64</v>
      </c>
      <c r="C3718" s="11" t="s">
        <v>65</v>
      </c>
      <c r="D3718" s="12" t="s">
        <v>13</v>
      </c>
      <c r="E3718" s="12" t="s">
        <v>19</v>
      </c>
      <c r="F3718" s="11" t="s">
        <v>198</v>
      </c>
      <c r="G3718" s="13">
        <v>1638.43</v>
      </c>
      <c r="H3718" s="12">
        <v>4</v>
      </c>
      <c r="I3718" s="13">
        <v>404.53</v>
      </c>
      <c r="J3718" s="12" t="s">
        <v>26</v>
      </c>
      <c r="K3718" s="12">
        <v>2024</v>
      </c>
    </row>
    <row r="3719" spans="1:11" ht="16.5" customHeight="1" x14ac:dyDescent="0.3">
      <c r="A3719" s="14">
        <v>45721</v>
      </c>
      <c r="B3719" s="15" t="s">
        <v>95</v>
      </c>
      <c r="C3719" s="15" t="s">
        <v>43</v>
      </c>
      <c r="D3719" s="16" t="s">
        <v>28</v>
      </c>
      <c r="E3719" s="16" t="s">
        <v>146</v>
      </c>
      <c r="F3719" s="15" t="s">
        <v>202</v>
      </c>
      <c r="G3719" s="17">
        <v>98785.75</v>
      </c>
      <c r="H3719" s="16">
        <v>5</v>
      </c>
      <c r="I3719" s="18">
        <v>-3186.05</v>
      </c>
      <c r="J3719" s="16" t="s">
        <v>16</v>
      </c>
      <c r="K3719" s="16">
        <v>2025</v>
      </c>
    </row>
    <row r="3720" spans="1:11" ht="16.5" customHeight="1" x14ac:dyDescent="0.3">
      <c r="A3720" s="10">
        <v>45447</v>
      </c>
      <c r="B3720" s="11" t="s">
        <v>120</v>
      </c>
      <c r="C3720" s="11" t="s">
        <v>121</v>
      </c>
      <c r="D3720" s="12" t="s">
        <v>13</v>
      </c>
      <c r="E3720" s="12" t="s">
        <v>19</v>
      </c>
      <c r="F3720" s="11" t="s">
        <v>38</v>
      </c>
      <c r="G3720" s="13">
        <v>1095.79</v>
      </c>
      <c r="H3720" s="12">
        <v>1</v>
      </c>
      <c r="I3720" s="13">
        <v>123.61</v>
      </c>
      <c r="J3720" s="12" t="s">
        <v>26</v>
      </c>
      <c r="K3720" s="12">
        <v>2024</v>
      </c>
    </row>
    <row r="3721" spans="1:11" ht="16.5" customHeight="1" x14ac:dyDescent="0.3">
      <c r="A3721" s="14">
        <v>45488</v>
      </c>
      <c r="B3721" s="15" t="s">
        <v>90</v>
      </c>
      <c r="C3721" s="15" t="s">
        <v>23</v>
      </c>
      <c r="D3721" s="16" t="s">
        <v>28</v>
      </c>
      <c r="E3721" s="16" t="s">
        <v>34</v>
      </c>
      <c r="F3721" s="15" t="s">
        <v>145</v>
      </c>
      <c r="G3721" s="17">
        <v>12705.14</v>
      </c>
      <c r="H3721" s="16">
        <v>5</v>
      </c>
      <c r="I3721" s="17">
        <v>5411.28</v>
      </c>
      <c r="J3721" s="16" t="s">
        <v>82</v>
      </c>
      <c r="K3721" s="16">
        <v>2024</v>
      </c>
    </row>
    <row r="3722" spans="1:11" ht="16.5" customHeight="1" x14ac:dyDescent="0.3">
      <c r="A3722" s="10">
        <v>45582</v>
      </c>
      <c r="B3722" s="11" t="s">
        <v>51</v>
      </c>
      <c r="C3722" s="11" t="s">
        <v>55</v>
      </c>
      <c r="D3722" s="12" t="s">
        <v>13</v>
      </c>
      <c r="E3722" s="12" t="s">
        <v>14</v>
      </c>
      <c r="F3722" s="11" t="s">
        <v>129</v>
      </c>
      <c r="G3722" s="13">
        <v>1835</v>
      </c>
      <c r="H3722" s="12">
        <v>4</v>
      </c>
      <c r="I3722" s="13">
        <v>896.88</v>
      </c>
      <c r="J3722" s="12" t="s">
        <v>96</v>
      </c>
      <c r="K3722" s="12">
        <v>2024</v>
      </c>
    </row>
    <row r="3723" spans="1:11" ht="16.5" customHeight="1" x14ac:dyDescent="0.3">
      <c r="A3723" s="14">
        <v>45438</v>
      </c>
      <c r="B3723" s="15" t="s">
        <v>150</v>
      </c>
      <c r="C3723" s="15" t="s">
        <v>102</v>
      </c>
      <c r="D3723" s="16" t="s">
        <v>13</v>
      </c>
      <c r="E3723" s="16" t="s">
        <v>24</v>
      </c>
      <c r="F3723" s="15" t="s">
        <v>25</v>
      </c>
      <c r="G3723" s="17">
        <v>525.49</v>
      </c>
      <c r="H3723" s="16">
        <v>4</v>
      </c>
      <c r="I3723" s="17">
        <v>153.16</v>
      </c>
      <c r="J3723" s="16" t="s">
        <v>31</v>
      </c>
      <c r="K3723" s="16">
        <v>2024</v>
      </c>
    </row>
    <row r="3724" spans="1:11" ht="16.5" customHeight="1" x14ac:dyDescent="0.3">
      <c r="A3724" s="10">
        <v>45727</v>
      </c>
      <c r="B3724" s="11" t="s">
        <v>32</v>
      </c>
      <c r="C3724" s="11" t="s">
        <v>23</v>
      </c>
      <c r="D3724" s="12" t="s">
        <v>48</v>
      </c>
      <c r="E3724" s="12" t="s">
        <v>62</v>
      </c>
      <c r="F3724" s="11" t="s">
        <v>110</v>
      </c>
      <c r="G3724" s="13">
        <v>50402.37</v>
      </c>
      <c r="H3724" s="12">
        <v>8</v>
      </c>
      <c r="I3724" s="19">
        <v>-8666.07</v>
      </c>
      <c r="J3724" s="12" t="s">
        <v>16</v>
      </c>
      <c r="K3724" s="12">
        <v>2025</v>
      </c>
    </row>
    <row r="3725" spans="1:11" ht="16.5" customHeight="1" x14ac:dyDescent="0.3">
      <c r="A3725" s="14">
        <v>45494</v>
      </c>
      <c r="B3725" s="15" t="s">
        <v>11</v>
      </c>
      <c r="C3725" s="15" t="s">
        <v>153</v>
      </c>
      <c r="D3725" s="16" t="s">
        <v>48</v>
      </c>
      <c r="E3725" s="16" t="s">
        <v>107</v>
      </c>
      <c r="F3725" s="15" t="s">
        <v>159</v>
      </c>
      <c r="G3725" s="17">
        <v>10947.2</v>
      </c>
      <c r="H3725" s="16">
        <v>5</v>
      </c>
      <c r="I3725" s="17">
        <v>4542.93</v>
      </c>
      <c r="J3725" s="16" t="s">
        <v>82</v>
      </c>
      <c r="K3725" s="16">
        <v>2024</v>
      </c>
    </row>
    <row r="3726" spans="1:11" ht="16.5" customHeight="1" x14ac:dyDescent="0.3">
      <c r="A3726" s="10">
        <v>45498</v>
      </c>
      <c r="B3726" s="11" t="s">
        <v>132</v>
      </c>
      <c r="C3726" s="11" t="s">
        <v>80</v>
      </c>
      <c r="D3726" s="12" t="s">
        <v>48</v>
      </c>
      <c r="E3726" s="12" t="s">
        <v>62</v>
      </c>
      <c r="F3726" s="11" t="s">
        <v>81</v>
      </c>
      <c r="G3726" s="13">
        <v>10150.469999999999</v>
      </c>
      <c r="H3726" s="12">
        <v>1</v>
      </c>
      <c r="I3726" s="13">
        <v>1285.79</v>
      </c>
      <c r="J3726" s="12" t="s">
        <v>82</v>
      </c>
      <c r="K3726" s="12">
        <v>2024</v>
      </c>
    </row>
    <row r="3727" spans="1:11" ht="16.5" customHeight="1" x14ac:dyDescent="0.3">
      <c r="A3727" s="14">
        <v>45717</v>
      </c>
      <c r="B3727" s="15" t="s">
        <v>120</v>
      </c>
      <c r="C3727" s="15" t="s">
        <v>18</v>
      </c>
      <c r="D3727" s="16" t="s">
        <v>13</v>
      </c>
      <c r="E3727" s="16" t="s">
        <v>44</v>
      </c>
      <c r="F3727" s="15" t="s">
        <v>72</v>
      </c>
      <c r="G3727" s="17">
        <v>1224.4100000000001</v>
      </c>
      <c r="H3727" s="16">
        <v>1</v>
      </c>
      <c r="I3727" s="17">
        <v>637.03</v>
      </c>
      <c r="J3727" s="16" t="s">
        <v>16</v>
      </c>
      <c r="K3727" s="16">
        <v>2025</v>
      </c>
    </row>
    <row r="3728" spans="1:11" ht="16.5" customHeight="1" x14ac:dyDescent="0.3">
      <c r="A3728" s="10">
        <v>45497</v>
      </c>
      <c r="B3728" s="11" t="s">
        <v>133</v>
      </c>
      <c r="C3728" s="11" t="s">
        <v>80</v>
      </c>
      <c r="D3728" s="12" t="s">
        <v>13</v>
      </c>
      <c r="E3728" s="12" t="s">
        <v>56</v>
      </c>
      <c r="F3728" s="11" t="s">
        <v>197</v>
      </c>
      <c r="G3728" s="13">
        <v>3434.42</v>
      </c>
      <c r="H3728" s="12">
        <v>1</v>
      </c>
      <c r="I3728" s="13">
        <v>1506.14</v>
      </c>
      <c r="J3728" s="12" t="s">
        <v>82</v>
      </c>
      <c r="K3728" s="12">
        <v>2024</v>
      </c>
    </row>
    <row r="3729" spans="1:11" ht="16.5" customHeight="1" x14ac:dyDescent="0.3">
      <c r="A3729" s="14">
        <v>45591</v>
      </c>
      <c r="B3729" s="15" t="s">
        <v>71</v>
      </c>
      <c r="C3729" s="15" t="s">
        <v>55</v>
      </c>
      <c r="D3729" s="16" t="s">
        <v>13</v>
      </c>
      <c r="E3729" s="16" t="s">
        <v>44</v>
      </c>
      <c r="F3729" s="15" t="s">
        <v>53</v>
      </c>
      <c r="G3729" s="17">
        <v>1329.03</v>
      </c>
      <c r="H3729" s="16">
        <v>2</v>
      </c>
      <c r="I3729" s="17">
        <v>664.47</v>
      </c>
      <c r="J3729" s="16" t="s">
        <v>96</v>
      </c>
      <c r="K3729" s="16">
        <v>2024</v>
      </c>
    </row>
    <row r="3730" spans="1:11" ht="16.5" customHeight="1" x14ac:dyDescent="0.3">
      <c r="A3730" s="10">
        <v>45519</v>
      </c>
      <c r="B3730" s="11" t="s">
        <v>122</v>
      </c>
      <c r="C3730" s="11" t="s">
        <v>12</v>
      </c>
      <c r="D3730" s="12" t="s">
        <v>13</v>
      </c>
      <c r="E3730" s="12" t="s">
        <v>44</v>
      </c>
      <c r="F3730" s="11" t="s">
        <v>72</v>
      </c>
      <c r="G3730" s="13">
        <v>31288.560000000001</v>
      </c>
      <c r="H3730" s="12">
        <v>8</v>
      </c>
      <c r="I3730" s="13">
        <v>8663.08</v>
      </c>
      <c r="J3730" s="12" t="s">
        <v>36</v>
      </c>
      <c r="K3730" s="12">
        <v>2024</v>
      </c>
    </row>
    <row r="3731" spans="1:11" ht="16.5" customHeight="1" x14ac:dyDescent="0.3">
      <c r="A3731" s="14">
        <v>45416</v>
      </c>
      <c r="B3731" s="15" t="s">
        <v>122</v>
      </c>
      <c r="C3731" s="15" t="s">
        <v>83</v>
      </c>
      <c r="D3731" s="16" t="s">
        <v>13</v>
      </c>
      <c r="E3731" s="16" t="s">
        <v>19</v>
      </c>
      <c r="F3731" s="15" t="s">
        <v>198</v>
      </c>
      <c r="G3731" s="17">
        <v>3081.67</v>
      </c>
      <c r="H3731" s="16">
        <v>2</v>
      </c>
      <c r="I3731" s="17">
        <v>224.65</v>
      </c>
      <c r="J3731" s="16" t="s">
        <v>31</v>
      </c>
      <c r="K3731" s="16">
        <v>2024</v>
      </c>
    </row>
    <row r="3732" spans="1:11" ht="16.5" customHeight="1" x14ac:dyDescent="0.3">
      <c r="A3732" s="10">
        <v>45537</v>
      </c>
      <c r="B3732" s="11" t="s">
        <v>88</v>
      </c>
      <c r="C3732" s="11" t="s">
        <v>23</v>
      </c>
      <c r="D3732" s="12" t="s">
        <v>13</v>
      </c>
      <c r="E3732" s="12" t="s">
        <v>112</v>
      </c>
      <c r="F3732" s="11" t="s">
        <v>188</v>
      </c>
      <c r="G3732" s="13">
        <v>1561.91</v>
      </c>
      <c r="H3732" s="12">
        <v>2</v>
      </c>
      <c r="I3732" s="13">
        <v>826.58</v>
      </c>
      <c r="J3732" s="12" t="s">
        <v>41</v>
      </c>
      <c r="K3732" s="12">
        <v>2024</v>
      </c>
    </row>
    <row r="3733" spans="1:11" ht="16.5" customHeight="1" x14ac:dyDescent="0.3">
      <c r="A3733" s="14">
        <v>45615</v>
      </c>
      <c r="B3733" s="15" t="s">
        <v>69</v>
      </c>
      <c r="C3733" s="15" t="s">
        <v>76</v>
      </c>
      <c r="D3733" s="16" t="s">
        <v>48</v>
      </c>
      <c r="E3733" s="16" t="s">
        <v>107</v>
      </c>
      <c r="F3733" s="15" t="s">
        <v>160</v>
      </c>
      <c r="G3733" s="17">
        <v>5928.83</v>
      </c>
      <c r="H3733" s="16">
        <v>2</v>
      </c>
      <c r="I3733" s="18">
        <v>-174.37</v>
      </c>
      <c r="J3733" s="16" t="s">
        <v>46</v>
      </c>
      <c r="K3733" s="16">
        <v>2024</v>
      </c>
    </row>
    <row r="3734" spans="1:11" ht="16.5" customHeight="1" x14ac:dyDescent="0.3">
      <c r="A3734" s="10">
        <v>45547</v>
      </c>
      <c r="B3734" s="11" t="s">
        <v>164</v>
      </c>
      <c r="C3734" s="11" t="s">
        <v>59</v>
      </c>
      <c r="D3734" s="12" t="s">
        <v>13</v>
      </c>
      <c r="E3734" s="12" t="s">
        <v>44</v>
      </c>
      <c r="F3734" s="11" t="s">
        <v>156</v>
      </c>
      <c r="G3734" s="13">
        <v>1491.04</v>
      </c>
      <c r="H3734" s="12">
        <v>2</v>
      </c>
      <c r="I3734" s="13">
        <v>825.83</v>
      </c>
      <c r="J3734" s="12" t="s">
        <v>41</v>
      </c>
      <c r="K3734" s="12">
        <v>2024</v>
      </c>
    </row>
    <row r="3735" spans="1:11" ht="16.5" customHeight="1" x14ac:dyDescent="0.3">
      <c r="A3735" s="14">
        <v>45512</v>
      </c>
      <c r="B3735" s="15" t="s">
        <v>165</v>
      </c>
      <c r="C3735" s="15" t="s">
        <v>76</v>
      </c>
      <c r="D3735" s="16" t="s">
        <v>13</v>
      </c>
      <c r="E3735" s="16" t="s">
        <v>24</v>
      </c>
      <c r="F3735" s="15" t="s">
        <v>84</v>
      </c>
      <c r="G3735" s="17">
        <v>13535.08</v>
      </c>
      <c r="H3735" s="16">
        <v>8</v>
      </c>
      <c r="I3735" s="17">
        <v>4410.7</v>
      </c>
      <c r="J3735" s="16" t="s">
        <v>36</v>
      </c>
      <c r="K3735" s="16">
        <v>2024</v>
      </c>
    </row>
    <row r="3736" spans="1:11" ht="16.5" customHeight="1" x14ac:dyDescent="0.3">
      <c r="A3736" s="10">
        <v>45538</v>
      </c>
      <c r="B3736" s="11" t="s">
        <v>88</v>
      </c>
      <c r="C3736" s="11" t="s">
        <v>99</v>
      </c>
      <c r="D3736" s="12" t="s">
        <v>13</v>
      </c>
      <c r="E3736" s="12" t="s">
        <v>24</v>
      </c>
      <c r="F3736" s="11" t="s">
        <v>91</v>
      </c>
      <c r="G3736" s="13">
        <v>21281.35</v>
      </c>
      <c r="H3736" s="12">
        <v>2</v>
      </c>
      <c r="I3736" s="13">
        <v>6613.75</v>
      </c>
      <c r="J3736" s="12" t="s">
        <v>41</v>
      </c>
      <c r="K3736" s="12">
        <v>2024</v>
      </c>
    </row>
    <row r="3737" spans="1:11" ht="16.5" customHeight="1" x14ac:dyDescent="0.3">
      <c r="A3737" s="14">
        <v>45711</v>
      </c>
      <c r="B3737" s="15" t="s">
        <v>69</v>
      </c>
      <c r="C3737" s="15" t="s">
        <v>43</v>
      </c>
      <c r="D3737" s="16" t="s">
        <v>13</v>
      </c>
      <c r="E3737" s="16" t="s">
        <v>19</v>
      </c>
      <c r="F3737" s="15" t="s">
        <v>198</v>
      </c>
      <c r="G3737" s="17">
        <v>503.37</v>
      </c>
      <c r="H3737" s="16">
        <v>5</v>
      </c>
      <c r="I3737" s="17">
        <v>46.52</v>
      </c>
      <c r="J3737" s="16" t="s">
        <v>78</v>
      </c>
      <c r="K3737" s="16">
        <v>2025</v>
      </c>
    </row>
    <row r="3738" spans="1:11" ht="16.5" customHeight="1" x14ac:dyDescent="0.3">
      <c r="A3738" s="10">
        <v>45605</v>
      </c>
      <c r="B3738" s="11" t="s">
        <v>71</v>
      </c>
      <c r="C3738" s="11" t="s">
        <v>83</v>
      </c>
      <c r="D3738" s="12" t="s">
        <v>13</v>
      </c>
      <c r="E3738" s="12" t="s">
        <v>154</v>
      </c>
      <c r="F3738" s="11" t="s">
        <v>155</v>
      </c>
      <c r="G3738" s="13">
        <v>3481.23</v>
      </c>
      <c r="H3738" s="12">
        <v>2</v>
      </c>
      <c r="I3738" s="13">
        <v>893.17</v>
      </c>
      <c r="J3738" s="12" t="s">
        <v>46</v>
      </c>
      <c r="K3738" s="12">
        <v>2024</v>
      </c>
    </row>
    <row r="3739" spans="1:11" ht="16.5" customHeight="1" x14ac:dyDescent="0.3">
      <c r="A3739" s="14">
        <v>45506</v>
      </c>
      <c r="B3739" s="15" t="s">
        <v>133</v>
      </c>
      <c r="C3739" s="15" t="s">
        <v>111</v>
      </c>
      <c r="D3739" s="16" t="s">
        <v>48</v>
      </c>
      <c r="E3739" s="16" t="s">
        <v>62</v>
      </c>
      <c r="F3739" s="15" t="s">
        <v>70</v>
      </c>
      <c r="G3739" s="17">
        <v>48062.05</v>
      </c>
      <c r="H3739" s="16">
        <v>5</v>
      </c>
      <c r="I3739" s="17">
        <v>3368.65</v>
      </c>
      <c r="J3739" s="16" t="s">
        <v>36</v>
      </c>
      <c r="K3739" s="16">
        <v>2024</v>
      </c>
    </row>
    <row r="3740" spans="1:11" ht="16.5" customHeight="1" x14ac:dyDescent="0.3">
      <c r="A3740" s="10">
        <v>45461</v>
      </c>
      <c r="B3740" s="11" t="s">
        <v>122</v>
      </c>
      <c r="C3740" s="11" t="s">
        <v>65</v>
      </c>
      <c r="D3740" s="12" t="s">
        <v>48</v>
      </c>
      <c r="E3740" s="12" t="s">
        <v>107</v>
      </c>
      <c r="F3740" s="11" t="s">
        <v>177</v>
      </c>
      <c r="G3740" s="13">
        <v>774.06</v>
      </c>
      <c r="H3740" s="12">
        <v>1</v>
      </c>
      <c r="I3740" s="19">
        <v>-48.63</v>
      </c>
      <c r="J3740" s="12" t="s">
        <v>26</v>
      </c>
      <c r="K3740" s="12">
        <v>2024</v>
      </c>
    </row>
    <row r="3741" spans="1:11" ht="16.5" customHeight="1" x14ac:dyDescent="0.3">
      <c r="A3741" s="14">
        <v>45671</v>
      </c>
      <c r="B3741" s="15" t="s">
        <v>190</v>
      </c>
      <c r="C3741" s="15" t="s">
        <v>33</v>
      </c>
      <c r="D3741" s="16" t="s">
        <v>13</v>
      </c>
      <c r="E3741" s="16" t="s">
        <v>112</v>
      </c>
      <c r="F3741" s="15" t="s">
        <v>113</v>
      </c>
      <c r="G3741" s="17">
        <v>496.43</v>
      </c>
      <c r="H3741" s="16">
        <v>2</v>
      </c>
      <c r="I3741" s="17">
        <v>182.53</v>
      </c>
      <c r="J3741" s="16" t="s">
        <v>170</v>
      </c>
      <c r="K3741" s="16">
        <v>2025</v>
      </c>
    </row>
    <row r="3742" spans="1:11" ht="16.5" customHeight="1" x14ac:dyDescent="0.3">
      <c r="A3742" s="10">
        <v>45634</v>
      </c>
      <c r="B3742" s="11" t="s">
        <v>183</v>
      </c>
      <c r="C3742" s="11" t="s">
        <v>23</v>
      </c>
      <c r="D3742" s="12" t="s">
        <v>28</v>
      </c>
      <c r="E3742" s="12" t="s">
        <v>29</v>
      </c>
      <c r="F3742" s="11" t="s">
        <v>148</v>
      </c>
      <c r="G3742" s="13">
        <v>17372.29</v>
      </c>
      <c r="H3742" s="12">
        <v>1</v>
      </c>
      <c r="I3742" s="13">
        <v>0</v>
      </c>
      <c r="J3742" s="12" t="s">
        <v>21</v>
      </c>
      <c r="K3742" s="12">
        <v>2024</v>
      </c>
    </row>
    <row r="3743" spans="1:11" ht="16.5" customHeight="1" x14ac:dyDescent="0.3">
      <c r="A3743" s="14">
        <v>45536</v>
      </c>
      <c r="B3743" s="15" t="s">
        <v>122</v>
      </c>
      <c r="C3743" s="15" t="s">
        <v>76</v>
      </c>
      <c r="D3743" s="16" t="s">
        <v>13</v>
      </c>
      <c r="E3743" s="16" t="s">
        <v>112</v>
      </c>
      <c r="F3743" s="15" t="s">
        <v>188</v>
      </c>
      <c r="G3743" s="17">
        <v>1066.8900000000001</v>
      </c>
      <c r="H3743" s="16">
        <v>2</v>
      </c>
      <c r="I3743" s="17">
        <v>479.72</v>
      </c>
      <c r="J3743" s="16" t="s">
        <v>41</v>
      </c>
      <c r="K3743" s="16">
        <v>2024</v>
      </c>
    </row>
    <row r="3744" spans="1:11" ht="16.5" customHeight="1" x14ac:dyDescent="0.3">
      <c r="A3744" s="10">
        <v>45610</v>
      </c>
      <c r="B3744" s="11" t="s">
        <v>98</v>
      </c>
      <c r="C3744" s="11" t="s">
        <v>76</v>
      </c>
      <c r="D3744" s="12" t="s">
        <v>48</v>
      </c>
      <c r="E3744" s="12" t="s">
        <v>62</v>
      </c>
      <c r="F3744" s="11" t="s">
        <v>110</v>
      </c>
      <c r="G3744" s="13">
        <v>13374.22</v>
      </c>
      <c r="H3744" s="12">
        <v>4</v>
      </c>
      <c r="I3744" s="13">
        <v>2075.14</v>
      </c>
      <c r="J3744" s="12" t="s">
        <v>46</v>
      </c>
      <c r="K3744" s="12">
        <v>2024</v>
      </c>
    </row>
    <row r="3745" spans="1:11" ht="16.5" customHeight="1" x14ac:dyDescent="0.3">
      <c r="A3745" s="14">
        <v>45558</v>
      </c>
      <c r="B3745" s="15" t="s">
        <v>71</v>
      </c>
      <c r="C3745" s="15" t="s">
        <v>93</v>
      </c>
      <c r="D3745" s="16" t="s">
        <v>28</v>
      </c>
      <c r="E3745" s="16" t="s">
        <v>29</v>
      </c>
      <c r="F3745" s="15" t="s">
        <v>184</v>
      </c>
      <c r="G3745" s="17">
        <v>4584.1499999999996</v>
      </c>
      <c r="H3745" s="16">
        <v>1</v>
      </c>
      <c r="I3745" s="17">
        <v>1171.17</v>
      </c>
      <c r="J3745" s="16" t="s">
        <v>41</v>
      </c>
      <c r="K3745" s="16">
        <v>2024</v>
      </c>
    </row>
    <row r="3746" spans="1:11" ht="16.5" customHeight="1" x14ac:dyDescent="0.3">
      <c r="A3746" s="10">
        <v>45682</v>
      </c>
      <c r="B3746" s="11" t="s">
        <v>138</v>
      </c>
      <c r="C3746" s="11" t="s">
        <v>59</v>
      </c>
      <c r="D3746" s="12" t="s">
        <v>13</v>
      </c>
      <c r="E3746" s="12" t="s">
        <v>73</v>
      </c>
      <c r="F3746" s="11" t="s">
        <v>74</v>
      </c>
      <c r="G3746" s="13">
        <v>1284.19</v>
      </c>
      <c r="H3746" s="12">
        <v>2</v>
      </c>
      <c r="I3746" s="13">
        <v>420.92</v>
      </c>
      <c r="J3746" s="12" t="s">
        <v>170</v>
      </c>
      <c r="K3746" s="12">
        <v>2025</v>
      </c>
    </row>
    <row r="3747" spans="1:11" ht="16.5" customHeight="1" x14ac:dyDescent="0.3">
      <c r="A3747" s="14">
        <v>45474</v>
      </c>
      <c r="B3747" s="15" t="s">
        <v>88</v>
      </c>
      <c r="C3747" s="15" t="s">
        <v>102</v>
      </c>
      <c r="D3747" s="16" t="s">
        <v>48</v>
      </c>
      <c r="E3747" s="16" t="s">
        <v>62</v>
      </c>
      <c r="F3747" s="15" t="s">
        <v>81</v>
      </c>
      <c r="G3747" s="17">
        <v>1907.05</v>
      </c>
      <c r="H3747" s="16">
        <v>5</v>
      </c>
      <c r="I3747" s="17">
        <v>113.89</v>
      </c>
      <c r="J3747" s="16" t="s">
        <v>82</v>
      </c>
      <c r="K3747" s="16">
        <v>2024</v>
      </c>
    </row>
    <row r="3748" spans="1:11" ht="16.5" customHeight="1" x14ac:dyDescent="0.3">
      <c r="A3748" s="10">
        <v>45736</v>
      </c>
      <c r="B3748" s="11" t="s">
        <v>69</v>
      </c>
      <c r="C3748" s="11" t="s">
        <v>59</v>
      </c>
      <c r="D3748" s="12" t="s">
        <v>13</v>
      </c>
      <c r="E3748" s="12" t="s">
        <v>24</v>
      </c>
      <c r="F3748" s="11" t="s">
        <v>25</v>
      </c>
      <c r="G3748" s="13">
        <v>1322.04</v>
      </c>
      <c r="H3748" s="12">
        <v>15</v>
      </c>
      <c r="I3748" s="19">
        <v>-2290.11</v>
      </c>
      <c r="J3748" s="12" t="s">
        <v>16</v>
      </c>
      <c r="K3748" s="12">
        <v>2025</v>
      </c>
    </row>
    <row r="3749" spans="1:11" ht="16.5" customHeight="1" x14ac:dyDescent="0.3">
      <c r="A3749" s="14">
        <v>45601</v>
      </c>
      <c r="B3749" s="15" t="s">
        <v>27</v>
      </c>
      <c r="C3749" s="15" t="s">
        <v>102</v>
      </c>
      <c r="D3749" s="16" t="s">
        <v>28</v>
      </c>
      <c r="E3749" s="16" t="s">
        <v>34</v>
      </c>
      <c r="F3749" s="15" t="s">
        <v>35</v>
      </c>
      <c r="G3749" s="17">
        <v>988.91</v>
      </c>
      <c r="H3749" s="16">
        <v>4</v>
      </c>
      <c r="I3749" s="17">
        <v>274.01</v>
      </c>
      <c r="J3749" s="16" t="s">
        <v>46</v>
      </c>
      <c r="K3749" s="16">
        <v>2024</v>
      </c>
    </row>
    <row r="3750" spans="1:11" ht="16.5" customHeight="1" x14ac:dyDescent="0.3">
      <c r="A3750" s="10">
        <v>45428</v>
      </c>
      <c r="B3750" s="11" t="s">
        <v>137</v>
      </c>
      <c r="C3750" s="11" t="s">
        <v>59</v>
      </c>
      <c r="D3750" s="12" t="s">
        <v>13</v>
      </c>
      <c r="E3750" s="12" t="s">
        <v>112</v>
      </c>
      <c r="F3750" s="11" t="s">
        <v>188</v>
      </c>
      <c r="G3750" s="13">
        <v>3455.15</v>
      </c>
      <c r="H3750" s="12">
        <v>2</v>
      </c>
      <c r="I3750" s="13">
        <v>1806.23</v>
      </c>
      <c r="J3750" s="12" t="s">
        <v>31</v>
      </c>
      <c r="K3750" s="12">
        <v>2024</v>
      </c>
    </row>
    <row r="3751" spans="1:11" ht="16.5" customHeight="1" x14ac:dyDescent="0.3">
      <c r="A3751" s="14">
        <v>45474</v>
      </c>
      <c r="B3751" s="15" t="s">
        <v>165</v>
      </c>
      <c r="C3751" s="15" t="s">
        <v>23</v>
      </c>
      <c r="D3751" s="16" t="s">
        <v>13</v>
      </c>
      <c r="E3751" s="16" t="s">
        <v>73</v>
      </c>
      <c r="F3751" s="15" t="s">
        <v>109</v>
      </c>
      <c r="G3751" s="17">
        <v>79110.23</v>
      </c>
      <c r="H3751" s="16">
        <v>2</v>
      </c>
      <c r="I3751" s="17">
        <v>3953.55</v>
      </c>
      <c r="J3751" s="16" t="s">
        <v>82</v>
      </c>
      <c r="K3751" s="16">
        <v>2024</v>
      </c>
    </row>
    <row r="3752" spans="1:11" ht="16.5" customHeight="1" x14ac:dyDescent="0.3">
      <c r="A3752" s="10">
        <v>45393</v>
      </c>
      <c r="B3752" s="11" t="s">
        <v>126</v>
      </c>
      <c r="C3752" s="11" t="s">
        <v>47</v>
      </c>
      <c r="D3752" s="12" t="s">
        <v>13</v>
      </c>
      <c r="E3752" s="12" t="s">
        <v>73</v>
      </c>
      <c r="F3752" s="11" t="s">
        <v>127</v>
      </c>
      <c r="G3752" s="13">
        <v>2311.04</v>
      </c>
      <c r="H3752" s="12">
        <v>1</v>
      </c>
      <c r="I3752" s="19">
        <v>-597.21</v>
      </c>
      <c r="J3752" s="12" t="s">
        <v>105</v>
      </c>
      <c r="K3752" s="12">
        <v>2024</v>
      </c>
    </row>
    <row r="3753" spans="1:11" ht="16.5" customHeight="1" x14ac:dyDescent="0.3">
      <c r="A3753" s="14">
        <v>45599</v>
      </c>
      <c r="B3753" s="15" t="s">
        <v>118</v>
      </c>
      <c r="C3753" s="15" t="s">
        <v>65</v>
      </c>
      <c r="D3753" s="16" t="s">
        <v>28</v>
      </c>
      <c r="E3753" s="16" t="s">
        <v>60</v>
      </c>
      <c r="F3753" s="15" t="s">
        <v>61</v>
      </c>
      <c r="G3753" s="17">
        <v>146375.04000000001</v>
      </c>
      <c r="H3753" s="16">
        <v>6</v>
      </c>
      <c r="I3753" s="17">
        <v>7107.17</v>
      </c>
      <c r="J3753" s="16" t="s">
        <v>46</v>
      </c>
      <c r="K3753" s="16">
        <v>2024</v>
      </c>
    </row>
    <row r="3754" spans="1:11" ht="16.5" customHeight="1" x14ac:dyDescent="0.3">
      <c r="A3754" s="10">
        <v>45385</v>
      </c>
      <c r="B3754" s="11" t="s">
        <v>42</v>
      </c>
      <c r="C3754" s="11" t="s">
        <v>99</v>
      </c>
      <c r="D3754" s="12" t="s">
        <v>13</v>
      </c>
      <c r="E3754" s="12" t="s">
        <v>24</v>
      </c>
      <c r="F3754" s="11" t="s">
        <v>25</v>
      </c>
      <c r="G3754" s="13">
        <v>413.21</v>
      </c>
      <c r="H3754" s="12">
        <v>3</v>
      </c>
      <c r="I3754" s="19">
        <v>-233.4</v>
      </c>
      <c r="J3754" s="12" t="s">
        <v>105</v>
      </c>
      <c r="K3754" s="12">
        <v>2024</v>
      </c>
    </row>
    <row r="3755" spans="1:11" ht="16.5" customHeight="1" x14ac:dyDescent="0.3">
      <c r="A3755" s="14">
        <v>45597</v>
      </c>
      <c r="B3755" s="15" t="s">
        <v>22</v>
      </c>
      <c r="C3755" s="15" t="s">
        <v>40</v>
      </c>
      <c r="D3755" s="16" t="s">
        <v>48</v>
      </c>
      <c r="E3755" s="16" t="s">
        <v>62</v>
      </c>
      <c r="F3755" s="15" t="s">
        <v>119</v>
      </c>
      <c r="G3755" s="17">
        <v>85572.59</v>
      </c>
      <c r="H3755" s="16">
        <v>6</v>
      </c>
      <c r="I3755" s="17">
        <v>9331.9500000000007</v>
      </c>
      <c r="J3755" s="16" t="s">
        <v>46</v>
      </c>
      <c r="K3755" s="16">
        <v>2024</v>
      </c>
    </row>
    <row r="3756" spans="1:11" ht="16.5" customHeight="1" x14ac:dyDescent="0.3">
      <c r="A3756" s="10">
        <v>45399</v>
      </c>
      <c r="B3756" s="11" t="s">
        <v>183</v>
      </c>
      <c r="C3756" s="11" t="s">
        <v>102</v>
      </c>
      <c r="D3756" s="12" t="s">
        <v>28</v>
      </c>
      <c r="E3756" s="12" t="s">
        <v>29</v>
      </c>
      <c r="F3756" s="11" t="s">
        <v>30</v>
      </c>
      <c r="G3756" s="13">
        <v>6872.3</v>
      </c>
      <c r="H3756" s="12">
        <v>1</v>
      </c>
      <c r="I3756" s="13">
        <v>1226.6400000000001</v>
      </c>
      <c r="J3756" s="12" t="s">
        <v>105</v>
      </c>
      <c r="K3756" s="12">
        <v>2024</v>
      </c>
    </row>
    <row r="3757" spans="1:11" ht="16.5" customHeight="1" x14ac:dyDescent="0.3">
      <c r="A3757" s="14">
        <v>45507</v>
      </c>
      <c r="B3757" s="15" t="s">
        <v>86</v>
      </c>
      <c r="C3757" s="15" t="s">
        <v>33</v>
      </c>
      <c r="D3757" s="16" t="s">
        <v>48</v>
      </c>
      <c r="E3757" s="16" t="s">
        <v>107</v>
      </c>
      <c r="F3757" s="15" t="s">
        <v>177</v>
      </c>
      <c r="G3757" s="17">
        <v>14767.9</v>
      </c>
      <c r="H3757" s="16">
        <v>3</v>
      </c>
      <c r="I3757" s="17">
        <v>4207.8900000000003</v>
      </c>
      <c r="J3757" s="16" t="s">
        <v>36</v>
      </c>
      <c r="K3757" s="16">
        <v>2024</v>
      </c>
    </row>
    <row r="3758" spans="1:11" ht="16.5" customHeight="1" x14ac:dyDescent="0.3">
      <c r="A3758" s="10">
        <v>45482</v>
      </c>
      <c r="B3758" s="11" t="s">
        <v>118</v>
      </c>
      <c r="C3758" s="11" t="s">
        <v>23</v>
      </c>
      <c r="D3758" s="12" t="s">
        <v>13</v>
      </c>
      <c r="E3758" s="12" t="s">
        <v>24</v>
      </c>
      <c r="F3758" s="11" t="s">
        <v>125</v>
      </c>
      <c r="G3758" s="13">
        <v>510.12</v>
      </c>
      <c r="H3758" s="12">
        <v>2</v>
      </c>
      <c r="I3758" s="13">
        <v>158.63</v>
      </c>
      <c r="J3758" s="12" t="s">
        <v>82</v>
      </c>
      <c r="K3758" s="12">
        <v>2024</v>
      </c>
    </row>
    <row r="3759" spans="1:11" ht="16.5" customHeight="1" x14ac:dyDescent="0.3">
      <c r="A3759" s="14">
        <v>45636</v>
      </c>
      <c r="B3759" s="15" t="s">
        <v>90</v>
      </c>
      <c r="C3759" s="15" t="s">
        <v>102</v>
      </c>
      <c r="D3759" s="16" t="s">
        <v>28</v>
      </c>
      <c r="E3759" s="16" t="s">
        <v>34</v>
      </c>
      <c r="F3759" s="15" t="s">
        <v>92</v>
      </c>
      <c r="G3759" s="17">
        <v>18585.59</v>
      </c>
      <c r="H3759" s="16">
        <v>5</v>
      </c>
      <c r="I3759" s="18">
        <v>-15883.42</v>
      </c>
      <c r="J3759" s="16" t="s">
        <v>21</v>
      </c>
      <c r="K3759" s="16">
        <v>2024</v>
      </c>
    </row>
    <row r="3760" spans="1:11" ht="16.5" customHeight="1" x14ac:dyDescent="0.3">
      <c r="A3760" s="10">
        <v>45608</v>
      </c>
      <c r="B3760" s="11" t="s">
        <v>85</v>
      </c>
      <c r="C3760" s="11" t="s">
        <v>47</v>
      </c>
      <c r="D3760" s="12" t="s">
        <v>13</v>
      </c>
      <c r="E3760" s="12" t="s">
        <v>44</v>
      </c>
      <c r="F3760" s="11" t="s">
        <v>135</v>
      </c>
      <c r="G3760" s="13">
        <v>12870.61</v>
      </c>
      <c r="H3760" s="12">
        <v>4</v>
      </c>
      <c r="I3760" s="13">
        <v>6832.57</v>
      </c>
      <c r="J3760" s="12" t="s">
        <v>46</v>
      </c>
      <c r="K3760" s="12">
        <v>2024</v>
      </c>
    </row>
    <row r="3761" spans="1:11" ht="16.5" customHeight="1" x14ac:dyDescent="0.3">
      <c r="A3761" s="14">
        <v>45706</v>
      </c>
      <c r="B3761" s="15" t="s">
        <v>138</v>
      </c>
      <c r="C3761" s="15" t="s">
        <v>102</v>
      </c>
      <c r="D3761" s="16" t="s">
        <v>13</v>
      </c>
      <c r="E3761" s="16" t="s">
        <v>44</v>
      </c>
      <c r="F3761" s="15" t="s">
        <v>135</v>
      </c>
      <c r="G3761" s="17">
        <v>8257.73</v>
      </c>
      <c r="H3761" s="16">
        <v>2</v>
      </c>
      <c r="I3761" s="17">
        <v>3215.59</v>
      </c>
      <c r="J3761" s="16" t="s">
        <v>78</v>
      </c>
      <c r="K3761" s="16">
        <v>2025</v>
      </c>
    </row>
    <row r="3762" spans="1:11" ht="16.5" customHeight="1" x14ac:dyDescent="0.3">
      <c r="A3762" s="10">
        <v>45600</v>
      </c>
      <c r="B3762" s="11" t="s">
        <v>190</v>
      </c>
      <c r="C3762" s="11" t="s">
        <v>12</v>
      </c>
      <c r="D3762" s="12" t="s">
        <v>13</v>
      </c>
      <c r="E3762" s="12" t="s">
        <v>112</v>
      </c>
      <c r="F3762" s="11" t="s">
        <v>182</v>
      </c>
      <c r="G3762" s="13">
        <v>13105.3</v>
      </c>
      <c r="H3762" s="12">
        <v>9</v>
      </c>
      <c r="I3762" s="13">
        <v>6235.1</v>
      </c>
      <c r="J3762" s="12" t="s">
        <v>46</v>
      </c>
      <c r="K3762" s="12">
        <v>2024</v>
      </c>
    </row>
    <row r="3763" spans="1:11" ht="16.5" customHeight="1" x14ac:dyDescent="0.3">
      <c r="A3763" s="14">
        <v>45465</v>
      </c>
      <c r="B3763" s="15" t="s">
        <v>51</v>
      </c>
      <c r="C3763" s="15" t="s">
        <v>40</v>
      </c>
      <c r="D3763" s="16" t="s">
        <v>28</v>
      </c>
      <c r="E3763" s="16" t="s">
        <v>34</v>
      </c>
      <c r="F3763" s="15" t="s">
        <v>189</v>
      </c>
      <c r="G3763" s="17">
        <v>556.72</v>
      </c>
      <c r="H3763" s="16">
        <v>3</v>
      </c>
      <c r="I3763" s="17">
        <v>259.76</v>
      </c>
      <c r="J3763" s="16" t="s">
        <v>26</v>
      </c>
      <c r="K3763" s="16">
        <v>2024</v>
      </c>
    </row>
    <row r="3764" spans="1:11" ht="16.5" customHeight="1" x14ac:dyDescent="0.3">
      <c r="A3764" s="10">
        <v>45392</v>
      </c>
      <c r="B3764" s="11" t="s">
        <v>137</v>
      </c>
      <c r="C3764" s="11" t="s">
        <v>18</v>
      </c>
      <c r="D3764" s="12" t="s">
        <v>13</v>
      </c>
      <c r="E3764" s="12" t="s">
        <v>44</v>
      </c>
      <c r="F3764" s="11" t="s">
        <v>156</v>
      </c>
      <c r="G3764" s="13">
        <v>1017.54</v>
      </c>
      <c r="H3764" s="12">
        <v>1</v>
      </c>
      <c r="I3764" s="13">
        <v>423.02</v>
      </c>
      <c r="J3764" s="12" t="s">
        <v>105</v>
      </c>
      <c r="K3764" s="12">
        <v>2024</v>
      </c>
    </row>
    <row r="3765" spans="1:11" ht="16.5" customHeight="1" x14ac:dyDescent="0.3">
      <c r="A3765" s="14">
        <v>45668</v>
      </c>
      <c r="B3765" s="15" t="s">
        <v>168</v>
      </c>
      <c r="C3765" s="15" t="s">
        <v>65</v>
      </c>
      <c r="D3765" s="16" t="s">
        <v>13</v>
      </c>
      <c r="E3765" s="16" t="s">
        <v>44</v>
      </c>
      <c r="F3765" s="15" t="s">
        <v>53</v>
      </c>
      <c r="G3765" s="17">
        <v>11815.66</v>
      </c>
      <c r="H3765" s="16">
        <v>4</v>
      </c>
      <c r="I3765" s="17">
        <v>4162.18</v>
      </c>
      <c r="J3765" s="16" t="s">
        <v>170</v>
      </c>
      <c r="K3765" s="16">
        <v>2025</v>
      </c>
    </row>
    <row r="3766" spans="1:11" ht="16.5" customHeight="1" x14ac:dyDescent="0.3">
      <c r="A3766" s="10">
        <v>45742</v>
      </c>
      <c r="B3766" s="11" t="s">
        <v>176</v>
      </c>
      <c r="C3766" s="11" t="s">
        <v>153</v>
      </c>
      <c r="D3766" s="12" t="s">
        <v>13</v>
      </c>
      <c r="E3766" s="12" t="s">
        <v>24</v>
      </c>
      <c r="F3766" s="11" t="s">
        <v>91</v>
      </c>
      <c r="G3766" s="13">
        <v>1064.2</v>
      </c>
      <c r="H3766" s="12">
        <v>3</v>
      </c>
      <c r="I3766" s="13">
        <v>429.71</v>
      </c>
      <c r="J3766" s="12" t="s">
        <v>16</v>
      </c>
      <c r="K3766" s="12">
        <v>2025</v>
      </c>
    </row>
    <row r="3767" spans="1:11" ht="16.5" customHeight="1" x14ac:dyDescent="0.3">
      <c r="A3767" s="14">
        <v>45517</v>
      </c>
      <c r="B3767" s="15" t="s">
        <v>120</v>
      </c>
      <c r="C3767" s="15" t="s">
        <v>18</v>
      </c>
      <c r="D3767" s="16" t="s">
        <v>13</v>
      </c>
      <c r="E3767" s="16" t="s">
        <v>24</v>
      </c>
      <c r="F3767" s="15" t="s">
        <v>91</v>
      </c>
      <c r="G3767" s="17">
        <v>10407.16</v>
      </c>
      <c r="H3767" s="16">
        <v>3</v>
      </c>
      <c r="I3767" s="17">
        <v>4780.22</v>
      </c>
      <c r="J3767" s="16" t="s">
        <v>36</v>
      </c>
      <c r="K3767" s="16">
        <v>2024</v>
      </c>
    </row>
    <row r="3768" spans="1:11" ht="16.5" customHeight="1" x14ac:dyDescent="0.3">
      <c r="A3768" s="10">
        <v>45604</v>
      </c>
      <c r="B3768" s="11" t="s">
        <v>158</v>
      </c>
      <c r="C3768" s="11" t="s">
        <v>40</v>
      </c>
      <c r="D3768" s="12" t="s">
        <v>28</v>
      </c>
      <c r="E3768" s="12" t="s">
        <v>34</v>
      </c>
      <c r="F3768" s="11" t="s">
        <v>35</v>
      </c>
      <c r="G3768" s="13">
        <v>2498.58</v>
      </c>
      <c r="H3768" s="12">
        <v>4</v>
      </c>
      <c r="I3768" s="19">
        <v>-1906.6</v>
      </c>
      <c r="J3768" s="12" t="s">
        <v>46</v>
      </c>
      <c r="K3768" s="12">
        <v>2024</v>
      </c>
    </row>
    <row r="3769" spans="1:11" ht="16.5" customHeight="1" x14ac:dyDescent="0.3">
      <c r="A3769" s="14">
        <v>45505</v>
      </c>
      <c r="B3769" s="15" t="s">
        <v>115</v>
      </c>
      <c r="C3769" s="15" t="s">
        <v>18</v>
      </c>
      <c r="D3769" s="16" t="s">
        <v>13</v>
      </c>
      <c r="E3769" s="16" t="s">
        <v>73</v>
      </c>
      <c r="F3769" s="15" t="s">
        <v>167</v>
      </c>
      <c r="G3769" s="17">
        <v>3825.56</v>
      </c>
      <c r="H3769" s="16">
        <v>2</v>
      </c>
      <c r="I3769" s="17">
        <v>1009.02</v>
      </c>
      <c r="J3769" s="16" t="s">
        <v>36</v>
      </c>
      <c r="K3769" s="16">
        <v>2024</v>
      </c>
    </row>
    <row r="3770" spans="1:11" ht="16.5" customHeight="1" x14ac:dyDescent="0.3">
      <c r="A3770" s="10">
        <v>45464</v>
      </c>
      <c r="B3770" s="11" t="s">
        <v>37</v>
      </c>
      <c r="C3770" s="11" t="s">
        <v>99</v>
      </c>
      <c r="D3770" s="12" t="s">
        <v>13</v>
      </c>
      <c r="E3770" s="12" t="s">
        <v>24</v>
      </c>
      <c r="F3770" s="11" t="s">
        <v>84</v>
      </c>
      <c r="G3770" s="13">
        <v>7054.39</v>
      </c>
      <c r="H3770" s="12">
        <v>3</v>
      </c>
      <c r="I3770" s="13">
        <v>3032.79</v>
      </c>
      <c r="J3770" s="12" t="s">
        <v>26</v>
      </c>
      <c r="K3770" s="12">
        <v>2024</v>
      </c>
    </row>
    <row r="3771" spans="1:11" ht="16.5" customHeight="1" x14ac:dyDescent="0.3">
      <c r="A3771" s="14">
        <v>45721</v>
      </c>
      <c r="B3771" s="15" t="s">
        <v>17</v>
      </c>
      <c r="C3771" s="15" t="s">
        <v>99</v>
      </c>
      <c r="D3771" s="16" t="s">
        <v>13</v>
      </c>
      <c r="E3771" s="16" t="s">
        <v>24</v>
      </c>
      <c r="F3771" s="15" t="s">
        <v>125</v>
      </c>
      <c r="G3771" s="17">
        <v>517.38</v>
      </c>
      <c r="H3771" s="16">
        <v>5</v>
      </c>
      <c r="I3771" s="18">
        <v>-409.76</v>
      </c>
      <c r="J3771" s="16" t="s">
        <v>16</v>
      </c>
      <c r="K3771" s="16">
        <v>2025</v>
      </c>
    </row>
    <row r="3772" spans="1:11" ht="16.5" customHeight="1" x14ac:dyDescent="0.3">
      <c r="A3772" s="10">
        <v>45577</v>
      </c>
      <c r="B3772" s="11" t="s">
        <v>86</v>
      </c>
      <c r="C3772" s="11" t="s">
        <v>55</v>
      </c>
      <c r="D3772" s="12" t="s">
        <v>48</v>
      </c>
      <c r="E3772" s="12" t="s">
        <v>62</v>
      </c>
      <c r="F3772" s="11" t="s">
        <v>81</v>
      </c>
      <c r="G3772" s="13">
        <v>68967.179999999993</v>
      </c>
      <c r="H3772" s="12">
        <v>2</v>
      </c>
      <c r="I3772" s="13">
        <v>5105.87</v>
      </c>
      <c r="J3772" s="12" t="s">
        <v>96</v>
      </c>
      <c r="K3772" s="12">
        <v>2024</v>
      </c>
    </row>
    <row r="3773" spans="1:11" ht="16.5" customHeight="1" x14ac:dyDescent="0.3">
      <c r="A3773" s="14">
        <v>45435</v>
      </c>
      <c r="B3773" s="15" t="s">
        <v>114</v>
      </c>
      <c r="C3773" s="15" t="s">
        <v>153</v>
      </c>
      <c r="D3773" s="16" t="s">
        <v>13</v>
      </c>
      <c r="E3773" s="16" t="s">
        <v>116</v>
      </c>
      <c r="F3773" s="15" t="s">
        <v>151</v>
      </c>
      <c r="G3773" s="17">
        <v>1528.78</v>
      </c>
      <c r="H3773" s="16">
        <v>1</v>
      </c>
      <c r="I3773" s="17">
        <v>502.83</v>
      </c>
      <c r="J3773" s="16" t="s">
        <v>31</v>
      </c>
      <c r="K3773" s="16">
        <v>2024</v>
      </c>
    </row>
    <row r="3774" spans="1:11" ht="16.5" customHeight="1" x14ac:dyDescent="0.3">
      <c r="A3774" s="10">
        <v>45741</v>
      </c>
      <c r="B3774" s="11" t="s">
        <v>103</v>
      </c>
      <c r="C3774" s="11" t="s">
        <v>111</v>
      </c>
      <c r="D3774" s="12" t="s">
        <v>13</v>
      </c>
      <c r="E3774" s="12" t="s">
        <v>44</v>
      </c>
      <c r="F3774" s="11" t="s">
        <v>53</v>
      </c>
      <c r="G3774" s="13">
        <v>4703.5</v>
      </c>
      <c r="H3774" s="12">
        <v>8</v>
      </c>
      <c r="I3774" s="13">
        <v>2407.0100000000002</v>
      </c>
      <c r="J3774" s="12" t="s">
        <v>16</v>
      </c>
      <c r="K3774" s="12">
        <v>2025</v>
      </c>
    </row>
    <row r="3775" spans="1:11" ht="16.5" customHeight="1" x14ac:dyDescent="0.3">
      <c r="A3775" s="14">
        <v>45636</v>
      </c>
      <c r="B3775" s="15" t="s">
        <v>133</v>
      </c>
      <c r="C3775" s="15" t="s">
        <v>121</v>
      </c>
      <c r="D3775" s="16" t="s">
        <v>48</v>
      </c>
      <c r="E3775" s="16" t="s">
        <v>62</v>
      </c>
      <c r="F3775" s="15" t="s">
        <v>110</v>
      </c>
      <c r="G3775" s="17">
        <v>5225.33</v>
      </c>
      <c r="H3775" s="16">
        <v>3</v>
      </c>
      <c r="I3775" s="17">
        <v>1870.73</v>
      </c>
      <c r="J3775" s="16" t="s">
        <v>21</v>
      </c>
      <c r="K3775" s="16">
        <v>2024</v>
      </c>
    </row>
    <row r="3776" spans="1:11" ht="16.5" customHeight="1" x14ac:dyDescent="0.3">
      <c r="A3776" s="10">
        <v>45550</v>
      </c>
      <c r="B3776" s="11" t="s">
        <v>133</v>
      </c>
      <c r="C3776" s="11" t="s">
        <v>83</v>
      </c>
      <c r="D3776" s="12" t="s">
        <v>48</v>
      </c>
      <c r="E3776" s="12" t="s">
        <v>62</v>
      </c>
      <c r="F3776" s="11" t="s">
        <v>110</v>
      </c>
      <c r="G3776" s="13">
        <v>9185.09</v>
      </c>
      <c r="H3776" s="12">
        <v>3</v>
      </c>
      <c r="I3776" s="13">
        <v>2914.09</v>
      </c>
      <c r="J3776" s="12" t="s">
        <v>41</v>
      </c>
      <c r="K3776" s="12">
        <v>2024</v>
      </c>
    </row>
    <row r="3777" spans="1:11" ht="16.5" customHeight="1" x14ac:dyDescent="0.3">
      <c r="A3777" s="14">
        <v>45598</v>
      </c>
      <c r="B3777" s="15" t="s">
        <v>17</v>
      </c>
      <c r="C3777" s="15" t="s">
        <v>102</v>
      </c>
      <c r="D3777" s="16" t="s">
        <v>48</v>
      </c>
      <c r="E3777" s="16" t="s">
        <v>107</v>
      </c>
      <c r="F3777" s="15" t="s">
        <v>157</v>
      </c>
      <c r="G3777" s="17">
        <v>12800.87</v>
      </c>
      <c r="H3777" s="16">
        <v>3</v>
      </c>
      <c r="I3777" s="17">
        <v>2730.14</v>
      </c>
      <c r="J3777" s="16" t="s">
        <v>46</v>
      </c>
      <c r="K3777" s="16">
        <v>2024</v>
      </c>
    </row>
    <row r="3778" spans="1:11" ht="16.5" customHeight="1" x14ac:dyDescent="0.3">
      <c r="A3778" s="10">
        <v>45477</v>
      </c>
      <c r="B3778" s="11" t="s">
        <v>37</v>
      </c>
      <c r="C3778" s="11" t="s">
        <v>102</v>
      </c>
      <c r="D3778" s="12" t="s">
        <v>48</v>
      </c>
      <c r="E3778" s="12" t="s">
        <v>62</v>
      </c>
      <c r="F3778" s="11" t="s">
        <v>187</v>
      </c>
      <c r="G3778" s="13">
        <v>161759.24</v>
      </c>
      <c r="H3778" s="12">
        <v>9</v>
      </c>
      <c r="I3778" s="19">
        <v>-28150.95</v>
      </c>
      <c r="J3778" s="12" t="s">
        <v>82</v>
      </c>
      <c r="K3778" s="12">
        <v>2024</v>
      </c>
    </row>
    <row r="3779" spans="1:11" ht="16.5" customHeight="1" x14ac:dyDescent="0.3">
      <c r="A3779" s="14">
        <v>45636</v>
      </c>
      <c r="B3779" s="15" t="s">
        <v>137</v>
      </c>
      <c r="C3779" s="15" t="s">
        <v>65</v>
      </c>
      <c r="D3779" s="16" t="s">
        <v>13</v>
      </c>
      <c r="E3779" s="16" t="s">
        <v>44</v>
      </c>
      <c r="F3779" s="15" t="s">
        <v>66</v>
      </c>
      <c r="G3779" s="17">
        <v>4538.62</v>
      </c>
      <c r="H3779" s="16">
        <v>1</v>
      </c>
      <c r="I3779" s="17">
        <v>2371.9899999999998</v>
      </c>
      <c r="J3779" s="16" t="s">
        <v>21</v>
      </c>
      <c r="K3779" s="16">
        <v>2024</v>
      </c>
    </row>
    <row r="3780" spans="1:11" ht="16.5" customHeight="1" x14ac:dyDescent="0.3">
      <c r="A3780" s="10">
        <v>45440</v>
      </c>
      <c r="B3780" s="11" t="s">
        <v>103</v>
      </c>
      <c r="C3780" s="11" t="s">
        <v>52</v>
      </c>
      <c r="D3780" s="12" t="s">
        <v>28</v>
      </c>
      <c r="E3780" s="12" t="s">
        <v>29</v>
      </c>
      <c r="F3780" s="11" t="s">
        <v>89</v>
      </c>
      <c r="G3780" s="13">
        <v>63952.85</v>
      </c>
      <c r="H3780" s="12">
        <v>1</v>
      </c>
      <c r="I3780" s="13">
        <v>3305.38</v>
      </c>
      <c r="J3780" s="12" t="s">
        <v>31</v>
      </c>
      <c r="K3780" s="12">
        <v>2024</v>
      </c>
    </row>
    <row r="3781" spans="1:11" ht="16.5" customHeight="1" x14ac:dyDescent="0.3">
      <c r="A3781" s="14">
        <v>45526</v>
      </c>
      <c r="B3781" s="15" t="s">
        <v>17</v>
      </c>
      <c r="C3781" s="15" t="s">
        <v>40</v>
      </c>
      <c r="D3781" s="16" t="s">
        <v>48</v>
      </c>
      <c r="E3781" s="16" t="s">
        <v>107</v>
      </c>
      <c r="F3781" s="15" t="s">
        <v>159</v>
      </c>
      <c r="G3781" s="17">
        <v>8138.53</v>
      </c>
      <c r="H3781" s="16">
        <v>1</v>
      </c>
      <c r="I3781" s="17">
        <v>2744.28</v>
      </c>
      <c r="J3781" s="16" t="s">
        <v>36</v>
      </c>
      <c r="K3781" s="16">
        <v>2024</v>
      </c>
    </row>
    <row r="3782" spans="1:11" ht="16.5" customHeight="1" x14ac:dyDescent="0.3">
      <c r="A3782" s="10">
        <v>45383</v>
      </c>
      <c r="B3782" s="11" t="s">
        <v>17</v>
      </c>
      <c r="C3782" s="11" t="s">
        <v>93</v>
      </c>
      <c r="D3782" s="12" t="s">
        <v>13</v>
      </c>
      <c r="E3782" s="12" t="s">
        <v>19</v>
      </c>
      <c r="F3782" s="11" t="s">
        <v>128</v>
      </c>
      <c r="G3782" s="13">
        <v>3973.39</v>
      </c>
      <c r="H3782" s="12">
        <v>5</v>
      </c>
      <c r="I3782" s="13">
        <v>1359.31</v>
      </c>
      <c r="J3782" s="12" t="s">
        <v>105</v>
      </c>
      <c r="K3782" s="12">
        <v>2024</v>
      </c>
    </row>
    <row r="3783" spans="1:11" ht="16.5" customHeight="1" x14ac:dyDescent="0.3">
      <c r="A3783" s="14">
        <v>45407</v>
      </c>
      <c r="B3783" s="15" t="s">
        <v>126</v>
      </c>
      <c r="C3783" s="15" t="s">
        <v>18</v>
      </c>
      <c r="D3783" s="16" t="s">
        <v>13</v>
      </c>
      <c r="E3783" s="16" t="s">
        <v>19</v>
      </c>
      <c r="F3783" s="15" t="s">
        <v>174</v>
      </c>
      <c r="G3783" s="17">
        <v>5272.71</v>
      </c>
      <c r="H3783" s="16">
        <v>3</v>
      </c>
      <c r="I3783" s="17">
        <v>1273.6600000000001</v>
      </c>
      <c r="J3783" s="16" t="s">
        <v>105</v>
      </c>
      <c r="K3783" s="16">
        <v>2024</v>
      </c>
    </row>
    <row r="3784" spans="1:11" ht="16.5" customHeight="1" x14ac:dyDescent="0.3">
      <c r="A3784" s="10">
        <v>45539</v>
      </c>
      <c r="B3784" s="11" t="s">
        <v>142</v>
      </c>
      <c r="C3784" s="11" t="s">
        <v>76</v>
      </c>
      <c r="D3784" s="12" t="s">
        <v>13</v>
      </c>
      <c r="E3784" s="12" t="s">
        <v>24</v>
      </c>
      <c r="F3784" s="11" t="s">
        <v>125</v>
      </c>
      <c r="G3784" s="13">
        <v>1257.17</v>
      </c>
      <c r="H3784" s="12">
        <v>1</v>
      </c>
      <c r="I3784" s="19">
        <v>-2059.71</v>
      </c>
      <c r="J3784" s="12" t="s">
        <v>41</v>
      </c>
      <c r="K3784" s="12">
        <v>2024</v>
      </c>
    </row>
    <row r="3785" spans="1:11" ht="16.5" customHeight="1" x14ac:dyDescent="0.3">
      <c r="A3785" s="14">
        <v>45693</v>
      </c>
      <c r="B3785" s="15" t="s">
        <v>42</v>
      </c>
      <c r="C3785" s="15" t="s">
        <v>76</v>
      </c>
      <c r="D3785" s="16" t="s">
        <v>13</v>
      </c>
      <c r="E3785" s="16" t="s">
        <v>24</v>
      </c>
      <c r="F3785" s="15" t="s">
        <v>25</v>
      </c>
      <c r="G3785" s="17">
        <v>191110.03</v>
      </c>
      <c r="H3785" s="16">
        <v>1</v>
      </c>
      <c r="I3785" s="17">
        <v>96024.62</v>
      </c>
      <c r="J3785" s="16" t="s">
        <v>78</v>
      </c>
      <c r="K3785" s="16">
        <v>2025</v>
      </c>
    </row>
    <row r="3786" spans="1:11" ht="16.5" customHeight="1" x14ac:dyDescent="0.3">
      <c r="A3786" s="10">
        <v>45678</v>
      </c>
      <c r="B3786" s="11" t="s">
        <v>124</v>
      </c>
      <c r="C3786" s="11" t="s">
        <v>55</v>
      </c>
      <c r="D3786" s="12" t="s">
        <v>48</v>
      </c>
      <c r="E3786" s="12" t="s">
        <v>62</v>
      </c>
      <c r="F3786" s="11" t="s">
        <v>70</v>
      </c>
      <c r="G3786" s="13">
        <v>10750.27</v>
      </c>
      <c r="H3786" s="12">
        <v>1</v>
      </c>
      <c r="I3786" s="19">
        <v>-3027.9</v>
      </c>
      <c r="J3786" s="12" t="s">
        <v>170</v>
      </c>
      <c r="K3786" s="12">
        <v>2025</v>
      </c>
    </row>
    <row r="3787" spans="1:11" ht="16.5" customHeight="1" x14ac:dyDescent="0.3">
      <c r="A3787" s="14">
        <v>45464</v>
      </c>
      <c r="B3787" s="15" t="s">
        <v>133</v>
      </c>
      <c r="C3787" s="15" t="s">
        <v>40</v>
      </c>
      <c r="D3787" s="16" t="s">
        <v>13</v>
      </c>
      <c r="E3787" s="16" t="s">
        <v>44</v>
      </c>
      <c r="F3787" s="15" t="s">
        <v>72</v>
      </c>
      <c r="G3787" s="17">
        <v>3367.95</v>
      </c>
      <c r="H3787" s="16">
        <v>4</v>
      </c>
      <c r="I3787" s="17">
        <v>1656.07</v>
      </c>
      <c r="J3787" s="16" t="s">
        <v>26</v>
      </c>
      <c r="K3787" s="16">
        <v>2024</v>
      </c>
    </row>
    <row r="3788" spans="1:11" ht="16.5" customHeight="1" x14ac:dyDescent="0.3">
      <c r="A3788" s="10">
        <v>45599</v>
      </c>
      <c r="B3788" s="11" t="s">
        <v>67</v>
      </c>
      <c r="C3788" s="11" t="s">
        <v>52</v>
      </c>
      <c r="D3788" s="12" t="s">
        <v>28</v>
      </c>
      <c r="E3788" s="12" t="s">
        <v>34</v>
      </c>
      <c r="F3788" s="11" t="s">
        <v>35</v>
      </c>
      <c r="G3788" s="13">
        <v>105363.55</v>
      </c>
      <c r="H3788" s="12">
        <v>4</v>
      </c>
      <c r="I3788" s="13">
        <v>9500.7800000000007</v>
      </c>
      <c r="J3788" s="12" t="s">
        <v>46</v>
      </c>
      <c r="K3788" s="12">
        <v>2024</v>
      </c>
    </row>
    <row r="3789" spans="1:11" ht="16.5" customHeight="1" x14ac:dyDescent="0.3">
      <c r="A3789" s="14">
        <v>45550</v>
      </c>
      <c r="B3789" s="15" t="s">
        <v>183</v>
      </c>
      <c r="C3789" s="15" t="s">
        <v>59</v>
      </c>
      <c r="D3789" s="16" t="s">
        <v>13</v>
      </c>
      <c r="E3789" s="16" t="s">
        <v>19</v>
      </c>
      <c r="F3789" s="15" t="s">
        <v>38</v>
      </c>
      <c r="G3789" s="17">
        <v>2376.06</v>
      </c>
      <c r="H3789" s="16">
        <v>1</v>
      </c>
      <c r="I3789" s="17">
        <v>648.5</v>
      </c>
      <c r="J3789" s="16" t="s">
        <v>41</v>
      </c>
      <c r="K3789" s="16">
        <v>2024</v>
      </c>
    </row>
    <row r="3790" spans="1:11" ht="16.5" customHeight="1" x14ac:dyDescent="0.3">
      <c r="A3790" s="10">
        <v>45490</v>
      </c>
      <c r="B3790" s="11" t="s">
        <v>11</v>
      </c>
      <c r="C3790" s="11" t="s">
        <v>65</v>
      </c>
      <c r="D3790" s="12" t="s">
        <v>28</v>
      </c>
      <c r="E3790" s="12" t="s">
        <v>29</v>
      </c>
      <c r="F3790" s="11" t="s">
        <v>30</v>
      </c>
      <c r="G3790" s="13">
        <v>16759.61</v>
      </c>
      <c r="H3790" s="12">
        <v>1</v>
      </c>
      <c r="I3790" s="13">
        <v>1426.58</v>
      </c>
      <c r="J3790" s="12" t="s">
        <v>82</v>
      </c>
      <c r="K3790" s="12">
        <v>2024</v>
      </c>
    </row>
    <row r="3791" spans="1:11" ht="16.5" customHeight="1" x14ac:dyDescent="0.3">
      <c r="A3791" s="14">
        <v>45632</v>
      </c>
      <c r="B3791" s="15" t="s">
        <v>98</v>
      </c>
      <c r="C3791" s="15" t="s">
        <v>99</v>
      </c>
      <c r="D3791" s="16" t="s">
        <v>13</v>
      </c>
      <c r="E3791" s="16" t="s">
        <v>116</v>
      </c>
      <c r="F3791" s="15" t="s">
        <v>191</v>
      </c>
      <c r="G3791" s="17">
        <v>2147.61</v>
      </c>
      <c r="H3791" s="16">
        <v>2</v>
      </c>
      <c r="I3791" s="18">
        <v>-5122.74</v>
      </c>
      <c r="J3791" s="16" t="s">
        <v>21</v>
      </c>
      <c r="K3791" s="16">
        <v>2024</v>
      </c>
    </row>
    <row r="3792" spans="1:11" ht="16.5" customHeight="1" x14ac:dyDescent="0.3">
      <c r="A3792" s="10">
        <v>45644</v>
      </c>
      <c r="B3792" s="11" t="s">
        <v>32</v>
      </c>
      <c r="C3792" s="11" t="s">
        <v>43</v>
      </c>
      <c r="D3792" s="12" t="s">
        <v>28</v>
      </c>
      <c r="E3792" s="12" t="s">
        <v>29</v>
      </c>
      <c r="F3792" s="11" t="s">
        <v>184</v>
      </c>
      <c r="G3792" s="13">
        <v>6354</v>
      </c>
      <c r="H3792" s="12">
        <v>1</v>
      </c>
      <c r="I3792" s="13">
        <v>656.5</v>
      </c>
      <c r="J3792" s="12" t="s">
        <v>21</v>
      </c>
      <c r="K3792" s="12">
        <v>2024</v>
      </c>
    </row>
    <row r="3793" spans="1:11" ht="16.5" customHeight="1" x14ac:dyDescent="0.3">
      <c r="A3793" s="14">
        <v>45636</v>
      </c>
      <c r="B3793" s="15" t="s">
        <v>190</v>
      </c>
      <c r="C3793" s="15" t="s">
        <v>65</v>
      </c>
      <c r="D3793" s="16" t="s">
        <v>48</v>
      </c>
      <c r="E3793" s="16" t="s">
        <v>107</v>
      </c>
      <c r="F3793" s="15" t="s">
        <v>159</v>
      </c>
      <c r="G3793" s="17">
        <v>37999.61</v>
      </c>
      <c r="H3793" s="16">
        <v>8</v>
      </c>
      <c r="I3793" s="17">
        <v>8456.93</v>
      </c>
      <c r="J3793" s="16" t="s">
        <v>21</v>
      </c>
      <c r="K3793" s="16">
        <v>2024</v>
      </c>
    </row>
    <row r="3794" spans="1:11" ht="16.5" customHeight="1" x14ac:dyDescent="0.3">
      <c r="A3794" s="10">
        <v>45525</v>
      </c>
      <c r="B3794" s="11" t="s">
        <v>69</v>
      </c>
      <c r="C3794" s="11" t="s">
        <v>40</v>
      </c>
      <c r="D3794" s="12" t="s">
        <v>13</v>
      </c>
      <c r="E3794" s="12" t="s">
        <v>24</v>
      </c>
      <c r="F3794" s="11" t="s">
        <v>100</v>
      </c>
      <c r="G3794" s="13">
        <v>5317.86</v>
      </c>
      <c r="H3794" s="12">
        <v>2</v>
      </c>
      <c r="I3794" s="13">
        <v>1670.24</v>
      </c>
      <c r="J3794" s="12" t="s">
        <v>36</v>
      </c>
      <c r="K3794" s="12">
        <v>2024</v>
      </c>
    </row>
    <row r="3795" spans="1:11" ht="16.5" customHeight="1" x14ac:dyDescent="0.3">
      <c r="A3795" s="14">
        <v>45471</v>
      </c>
      <c r="B3795" s="15" t="s">
        <v>183</v>
      </c>
      <c r="C3795" s="15" t="s">
        <v>33</v>
      </c>
      <c r="D3795" s="16" t="s">
        <v>48</v>
      </c>
      <c r="E3795" s="16" t="s">
        <v>140</v>
      </c>
      <c r="F3795" s="15" t="s">
        <v>192</v>
      </c>
      <c r="G3795" s="17">
        <v>5399.88</v>
      </c>
      <c r="H3795" s="16">
        <v>6</v>
      </c>
      <c r="I3795" s="17">
        <v>2712.29</v>
      </c>
      <c r="J3795" s="16" t="s">
        <v>26</v>
      </c>
      <c r="K3795" s="16">
        <v>2024</v>
      </c>
    </row>
    <row r="3796" spans="1:11" ht="16.5" customHeight="1" x14ac:dyDescent="0.3">
      <c r="A3796" s="10">
        <v>45501</v>
      </c>
      <c r="B3796" s="11" t="s">
        <v>118</v>
      </c>
      <c r="C3796" s="11" t="s">
        <v>52</v>
      </c>
      <c r="D3796" s="12" t="s">
        <v>13</v>
      </c>
      <c r="E3796" s="12" t="s">
        <v>19</v>
      </c>
      <c r="F3796" s="11" t="s">
        <v>38</v>
      </c>
      <c r="G3796" s="13">
        <v>239.4</v>
      </c>
      <c r="H3796" s="12">
        <v>2</v>
      </c>
      <c r="I3796" s="13">
        <v>69.86</v>
      </c>
      <c r="J3796" s="12" t="s">
        <v>82</v>
      </c>
      <c r="K3796" s="12">
        <v>2024</v>
      </c>
    </row>
    <row r="3797" spans="1:11" ht="16.5" customHeight="1" x14ac:dyDescent="0.3">
      <c r="A3797" s="14">
        <v>45618</v>
      </c>
      <c r="B3797" s="15" t="s">
        <v>75</v>
      </c>
      <c r="C3797" s="15" t="s">
        <v>99</v>
      </c>
      <c r="D3797" s="16" t="s">
        <v>13</v>
      </c>
      <c r="E3797" s="16" t="s">
        <v>112</v>
      </c>
      <c r="F3797" s="15" t="s">
        <v>188</v>
      </c>
      <c r="G3797" s="17">
        <v>306.7</v>
      </c>
      <c r="H3797" s="16">
        <v>1</v>
      </c>
      <c r="I3797" s="17">
        <v>88.29</v>
      </c>
      <c r="J3797" s="16" t="s">
        <v>46</v>
      </c>
      <c r="K3797" s="16">
        <v>2024</v>
      </c>
    </row>
    <row r="3798" spans="1:11" ht="16.5" customHeight="1" x14ac:dyDescent="0.3">
      <c r="A3798" s="10">
        <v>45545</v>
      </c>
      <c r="B3798" s="11" t="s">
        <v>98</v>
      </c>
      <c r="C3798" s="11" t="s">
        <v>18</v>
      </c>
      <c r="D3798" s="12" t="s">
        <v>13</v>
      </c>
      <c r="E3798" s="12" t="s">
        <v>116</v>
      </c>
      <c r="F3798" s="11" t="s">
        <v>191</v>
      </c>
      <c r="G3798" s="13">
        <v>5082.17</v>
      </c>
      <c r="H3798" s="12">
        <v>2</v>
      </c>
      <c r="I3798" s="13">
        <v>1483.61</v>
      </c>
      <c r="J3798" s="12" t="s">
        <v>41</v>
      </c>
      <c r="K3798" s="12">
        <v>2024</v>
      </c>
    </row>
    <row r="3799" spans="1:11" ht="16.5" customHeight="1" x14ac:dyDescent="0.3">
      <c r="A3799" s="14">
        <v>45620</v>
      </c>
      <c r="B3799" s="15" t="s">
        <v>39</v>
      </c>
      <c r="C3799" s="15" t="s">
        <v>18</v>
      </c>
      <c r="D3799" s="16" t="s">
        <v>28</v>
      </c>
      <c r="E3799" s="16" t="s">
        <v>29</v>
      </c>
      <c r="F3799" s="15" t="s">
        <v>201</v>
      </c>
      <c r="G3799" s="17">
        <v>11862.47</v>
      </c>
      <c r="H3799" s="16">
        <v>1</v>
      </c>
      <c r="I3799" s="18">
        <v>-1254.53</v>
      </c>
      <c r="J3799" s="16" t="s">
        <v>46</v>
      </c>
      <c r="K3799" s="16">
        <v>2024</v>
      </c>
    </row>
    <row r="3800" spans="1:11" ht="16.5" customHeight="1" x14ac:dyDescent="0.3">
      <c r="A3800" s="10">
        <v>45632</v>
      </c>
      <c r="B3800" s="11" t="s">
        <v>75</v>
      </c>
      <c r="C3800" s="11" t="s">
        <v>83</v>
      </c>
      <c r="D3800" s="12" t="s">
        <v>28</v>
      </c>
      <c r="E3800" s="12" t="s">
        <v>60</v>
      </c>
      <c r="F3800" s="11" t="s">
        <v>136</v>
      </c>
      <c r="G3800" s="13">
        <v>63012.89</v>
      </c>
      <c r="H3800" s="12">
        <v>1</v>
      </c>
      <c r="I3800" s="13">
        <v>9615.7800000000007</v>
      </c>
      <c r="J3800" s="12" t="s">
        <v>21</v>
      </c>
      <c r="K3800" s="12">
        <v>2024</v>
      </c>
    </row>
    <row r="3801" spans="1:11" ht="16.5" customHeight="1" x14ac:dyDescent="0.3">
      <c r="A3801" s="14">
        <v>45423</v>
      </c>
      <c r="B3801" s="15" t="s">
        <v>132</v>
      </c>
      <c r="C3801" s="15" t="s">
        <v>93</v>
      </c>
      <c r="D3801" s="16" t="s">
        <v>28</v>
      </c>
      <c r="E3801" s="16" t="s">
        <v>34</v>
      </c>
      <c r="F3801" s="15" t="s">
        <v>189</v>
      </c>
      <c r="G3801" s="17">
        <v>12992.96</v>
      </c>
      <c r="H3801" s="16">
        <v>7</v>
      </c>
      <c r="I3801" s="17">
        <v>893.48</v>
      </c>
      <c r="J3801" s="16" t="s">
        <v>31</v>
      </c>
      <c r="K3801" s="16">
        <v>2024</v>
      </c>
    </row>
    <row r="3802" spans="1:11" ht="16.5" customHeight="1" x14ac:dyDescent="0.3">
      <c r="A3802" s="10">
        <v>45495</v>
      </c>
      <c r="B3802" s="11" t="s">
        <v>120</v>
      </c>
      <c r="C3802" s="11" t="s">
        <v>23</v>
      </c>
      <c r="D3802" s="12" t="s">
        <v>13</v>
      </c>
      <c r="E3802" s="12" t="s">
        <v>24</v>
      </c>
      <c r="F3802" s="11" t="s">
        <v>25</v>
      </c>
      <c r="G3802" s="13">
        <v>7266.46</v>
      </c>
      <c r="H3802" s="12">
        <v>3</v>
      </c>
      <c r="I3802" s="13">
        <v>3386.39</v>
      </c>
      <c r="J3802" s="12" t="s">
        <v>82</v>
      </c>
      <c r="K3802" s="12">
        <v>2024</v>
      </c>
    </row>
    <row r="3803" spans="1:11" ht="16.5" customHeight="1" x14ac:dyDescent="0.3">
      <c r="A3803" s="14">
        <v>45444</v>
      </c>
      <c r="B3803" s="15" t="s">
        <v>138</v>
      </c>
      <c r="C3803" s="15" t="s">
        <v>102</v>
      </c>
      <c r="D3803" s="16" t="s">
        <v>48</v>
      </c>
      <c r="E3803" s="16" t="s">
        <v>62</v>
      </c>
      <c r="F3803" s="15" t="s">
        <v>119</v>
      </c>
      <c r="G3803" s="17">
        <v>36892.21</v>
      </c>
      <c r="H3803" s="16">
        <v>2</v>
      </c>
      <c r="I3803" s="17">
        <v>4254.99</v>
      </c>
      <c r="J3803" s="16" t="s">
        <v>26</v>
      </c>
      <c r="K3803" s="16">
        <v>2024</v>
      </c>
    </row>
    <row r="3804" spans="1:11" ht="16.5" customHeight="1" x14ac:dyDescent="0.3">
      <c r="A3804" s="10">
        <v>45559</v>
      </c>
      <c r="B3804" s="11" t="s">
        <v>22</v>
      </c>
      <c r="C3804" s="11" t="s">
        <v>33</v>
      </c>
      <c r="D3804" s="12" t="s">
        <v>28</v>
      </c>
      <c r="E3804" s="12" t="s">
        <v>146</v>
      </c>
      <c r="F3804" s="11" t="s">
        <v>202</v>
      </c>
      <c r="G3804" s="13">
        <v>22636.240000000002</v>
      </c>
      <c r="H3804" s="12">
        <v>2</v>
      </c>
      <c r="I3804" s="19">
        <v>-1064.72</v>
      </c>
      <c r="J3804" s="12" t="s">
        <v>41</v>
      </c>
      <c r="K3804" s="12">
        <v>2024</v>
      </c>
    </row>
    <row r="3805" spans="1:11" ht="16.5" customHeight="1" x14ac:dyDescent="0.3">
      <c r="A3805" s="14">
        <v>45623</v>
      </c>
      <c r="B3805" s="15" t="s">
        <v>67</v>
      </c>
      <c r="C3805" s="15" t="s">
        <v>93</v>
      </c>
      <c r="D3805" s="16" t="s">
        <v>28</v>
      </c>
      <c r="E3805" s="16" t="s">
        <v>29</v>
      </c>
      <c r="F3805" s="15" t="s">
        <v>171</v>
      </c>
      <c r="G3805" s="17">
        <v>33736.129999999997</v>
      </c>
      <c r="H3805" s="16">
        <v>2</v>
      </c>
      <c r="I3805" s="17">
        <v>384.14</v>
      </c>
      <c r="J3805" s="16" t="s">
        <v>46</v>
      </c>
      <c r="K3805" s="16">
        <v>2024</v>
      </c>
    </row>
    <row r="3806" spans="1:11" ht="16.5" customHeight="1" x14ac:dyDescent="0.3">
      <c r="A3806" s="10">
        <v>45642</v>
      </c>
      <c r="B3806" s="11" t="s">
        <v>118</v>
      </c>
      <c r="C3806" s="11" t="s">
        <v>76</v>
      </c>
      <c r="D3806" s="12" t="s">
        <v>28</v>
      </c>
      <c r="E3806" s="12" t="s">
        <v>60</v>
      </c>
      <c r="F3806" s="11" t="s">
        <v>194</v>
      </c>
      <c r="G3806" s="13">
        <v>34620.57</v>
      </c>
      <c r="H3806" s="12">
        <v>5</v>
      </c>
      <c r="I3806" s="19">
        <v>-24560.16</v>
      </c>
      <c r="J3806" s="12" t="s">
        <v>21</v>
      </c>
      <c r="K3806" s="12">
        <v>2024</v>
      </c>
    </row>
    <row r="3807" spans="1:11" ht="16.5" customHeight="1" x14ac:dyDescent="0.3">
      <c r="A3807" s="14">
        <v>45424</v>
      </c>
      <c r="B3807" s="15" t="s">
        <v>58</v>
      </c>
      <c r="C3807" s="15" t="s">
        <v>43</v>
      </c>
      <c r="D3807" s="16" t="s">
        <v>48</v>
      </c>
      <c r="E3807" s="16" t="s">
        <v>62</v>
      </c>
      <c r="F3807" s="15" t="s">
        <v>186</v>
      </c>
      <c r="G3807" s="17">
        <v>60165.21</v>
      </c>
      <c r="H3807" s="16">
        <v>1</v>
      </c>
      <c r="I3807" s="18">
        <v>-8183.67</v>
      </c>
      <c r="J3807" s="16" t="s">
        <v>31</v>
      </c>
      <c r="K3807" s="16">
        <v>2024</v>
      </c>
    </row>
    <row r="3808" spans="1:11" ht="16.5" customHeight="1" x14ac:dyDescent="0.3">
      <c r="A3808" s="10">
        <v>45413</v>
      </c>
      <c r="B3808" s="11" t="s">
        <v>64</v>
      </c>
      <c r="C3808" s="11" t="s">
        <v>55</v>
      </c>
      <c r="D3808" s="12" t="s">
        <v>13</v>
      </c>
      <c r="E3808" s="12" t="s">
        <v>14</v>
      </c>
      <c r="F3808" s="11" t="s">
        <v>161</v>
      </c>
      <c r="G3808" s="13">
        <v>212.91</v>
      </c>
      <c r="H3808" s="12">
        <v>1</v>
      </c>
      <c r="I3808" s="13">
        <v>95.37</v>
      </c>
      <c r="J3808" s="12" t="s">
        <v>31</v>
      </c>
      <c r="K3808" s="12">
        <v>2024</v>
      </c>
    </row>
    <row r="3809" spans="1:11" ht="16.5" customHeight="1" x14ac:dyDescent="0.3">
      <c r="A3809" s="14">
        <v>45611</v>
      </c>
      <c r="B3809" s="15" t="s">
        <v>64</v>
      </c>
      <c r="C3809" s="15" t="s">
        <v>121</v>
      </c>
      <c r="D3809" s="16" t="s">
        <v>13</v>
      </c>
      <c r="E3809" s="16" t="s">
        <v>19</v>
      </c>
      <c r="F3809" s="15" t="s">
        <v>152</v>
      </c>
      <c r="G3809" s="17">
        <v>7449.66</v>
      </c>
      <c r="H3809" s="16">
        <v>2</v>
      </c>
      <c r="I3809" s="17">
        <v>2382.11</v>
      </c>
      <c r="J3809" s="16" t="s">
        <v>46</v>
      </c>
      <c r="K3809" s="16">
        <v>2024</v>
      </c>
    </row>
    <row r="3810" spans="1:11" ht="16.5" customHeight="1" x14ac:dyDescent="0.3">
      <c r="A3810" s="10">
        <v>45727</v>
      </c>
      <c r="B3810" s="11" t="s">
        <v>86</v>
      </c>
      <c r="C3810" s="11" t="s">
        <v>40</v>
      </c>
      <c r="D3810" s="12" t="s">
        <v>48</v>
      </c>
      <c r="E3810" s="12" t="s">
        <v>62</v>
      </c>
      <c r="F3810" s="11" t="s">
        <v>187</v>
      </c>
      <c r="G3810" s="13">
        <v>51538.559999999998</v>
      </c>
      <c r="H3810" s="12">
        <v>2</v>
      </c>
      <c r="I3810" s="13">
        <v>16782.14</v>
      </c>
      <c r="J3810" s="12" t="s">
        <v>16</v>
      </c>
      <c r="K3810" s="12">
        <v>2025</v>
      </c>
    </row>
    <row r="3811" spans="1:11" ht="16.5" customHeight="1" x14ac:dyDescent="0.3">
      <c r="A3811" s="14">
        <v>45521</v>
      </c>
      <c r="B3811" s="15" t="s">
        <v>58</v>
      </c>
      <c r="C3811" s="15" t="s">
        <v>80</v>
      </c>
      <c r="D3811" s="16" t="s">
        <v>13</v>
      </c>
      <c r="E3811" s="16" t="s">
        <v>44</v>
      </c>
      <c r="F3811" s="15" t="s">
        <v>66</v>
      </c>
      <c r="G3811" s="17">
        <v>1539.67</v>
      </c>
      <c r="H3811" s="16">
        <v>2</v>
      </c>
      <c r="I3811" s="17">
        <v>924.19</v>
      </c>
      <c r="J3811" s="16" t="s">
        <v>36</v>
      </c>
      <c r="K3811" s="16">
        <v>2024</v>
      </c>
    </row>
    <row r="3812" spans="1:11" ht="16.5" customHeight="1" x14ac:dyDescent="0.3">
      <c r="A3812" s="10">
        <v>45741</v>
      </c>
      <c r="B3812" s="11" t="s">
        <v>67</v>
      </c>
      <c r="C3812" s="11" t="s">
        <v>93</v>
      </c>
      <c r="D3812" s="12" t="s">
        <v>13</v>
      </c>
      <c r="E3812" s="12" t="s">
        <v>73</v>
      </c>
      <c r="F3812" s="11" t="s">
        <v>127</v>
      </c>
      <c r="G3812" s="13">
        <v>28631.599999999999</v>
      </c>
      <c r="H3812" s="12">
        <v>2</v>
      </c>
      <c r="I3812" s="13">
        <v>8805.49</v>
      </c>
      <c r="J3812" s="12" t="s">
        <v>16</v>
      </c>
      <c r="K3812" s="12">
        <v>2025</v>
      </c>
    </row>
    <row r="3813" spans="1:11" ht="16.5" customHeight="1" x14ac:dyDescent="0.3">
      <c r="A3813" s="14">
        <v>45386</v>
      </c>
      <c r="B3813" s="15" t="s">
        <v>51</v>
      </c>
      <c r="C3813" s="15" t="s">
        <v>111</v>
      </c>
      <c r="D3813" s="16" t="s">
        <v>48</v>
      </c>
      <c r="E3813" s="16" t="s">
        <v>107</v>
      </c>
      <c r="F3813" s="15" t="s">
        <v>157</v>
      </c>
      <c r="G3813" s="17">
        <v>23811.72</v>
      </c>
      <c r="H3813" s="16">
        <v>3</v>
      </c>
      <c r="I3813" s="17">
        <v>8512.8799999999992</v>
      </c>
      <c r="J3813" s="16" t="s">
        <v>105</v>
      </c>
      <c r="K3813" s="16">
        <v>2024</v>
      </c>
    </row>
    <row r="3814" spans="1:11" ht="16.5" customHeight="1" x14ac:dyDescent="0.3">
      <c r="A3814" s="10">
        <v>45512</v>
      </c>
      <c r="B3814" s="11" t="s">
        <v>172</v>
      </c>
      <c r="C3814" s="11" t="s">
        <v>59</v>
      </c>
      <c r="D3814" s="12" t="s">
        <v>28</v>
      </c>
      <c r="E3814" s="12" t="s">
        <v>60</v>
      </c>
      <c r="F3814" s="11" t="s">
        <v>194</v>
      </c>
      <c r="G3814" s="13">
        <v>83107.289999999994</v>
      </c>
      <c r="H3814" s="12">
        <v>11</v>
      </c>
      <c r="I3814" s="19">
        <v>-33433.94</v>
      </c>
      <c r="J3814" s="12" t="s">
        <v>36</v>
      </c>
      <c r="K3814" s="12">
        <v>2024</v>
      </c>
    </row>
    <row r="3815" spans="1:11" ht="16.5" customHeight="1" x14ac:dyDescent="0.3">
      <c r="A3815" s="14">
        <v>45560</v>
      </c>
      <c r="B3815" s="15" t="s">
        <v>124</v>
      </c>
      <c r="C3815" s="15" t="s">
        <v>121</v>
      </c>
      <c r="D3815" s="16" t="s">
        <v>13</v>
      </c>
      <c r="E3815" s="16" t="s">
        <v>73</v>
      </c>
      <c r="F3815" s="15" t="s">
        <v>167</v>
      </c>
      <c r="G3815" s="17">
        <v>40451.46</v>
      </c>
      <c r="H3815" s="16">
        <v>3</v>
      </c>
      <c r="I3815" s="17">
        <v>12284.51</v>
      </c>
      <c r="J3815" s="16" t="s">
        <v>41</v>
      </c>
      <c r="K3815" s="16">
        <v>2024</v>
      </c>
    </row>
    <row r="3816" spans="1:11" ht="16.5" customHeight="1" x14ac:dyDescent="0.3">
      <c r="A3816" s="10">
        <v>45524</v>
      </c>
      <c r="B3816" s="11" t="s">
        <v>106</v>
      </c>
      <c r="C3816" s="11" t="s">
        <v>23</v>
      </c>
      <c r="D3816" s="12" t="s">
        <v>13</v>
      </c>
      <c r="E3816" s="12" t="s">
        <v>24</v>
      </c>
      <c r="F3816" s="11" t="s">
        <v>84</v>
      </c>
      <c r="G3816" s="13">
        <v>872.73</v>
      </c>
      <c r="H3816" s="12">
        <v>4</v>
      </c>
      <c r="I3816" s="19">
        <v>-578.77</v>
      </c>
      <c r="J3816" s="12" t="s">
        <v>36</v>
      </c>
      <c r="K3816" s="12">
        <v>2024</v>
      </c>
    </row>
    <row r="3817" spans="1:11" ht="16.5" customHeight="1" x14ac:dyDescent="0.3">
      <c r="A3817" s="14">
        <v>45682</v>
      </c>
      <c r="B3817" s="15" t="s">
        <v>178</v>
      </c>
      <c r="C3817" s="15" t="s">
        <v>99</v>
      </c>
      <c r="D3817" s="16" t="s">
        <v>13</v>
      </c>
      <c r="E3817" s="16" t="s">
        <v>19</v>
      </c>
      <c r="F3817" s="15" t="s">
        <v>128</v>
      </c>
      <c r="G3817" s="17">
        <v>370.49</v>
      </c>
      <c r="H3817" s="16">
        <v>1</v>
      </c>
      <c r="I3817" s="17">
        <v>46.22</v>
      </c>
      <c r="J3817" s="16" t="s">
        <v>170</v>
      </c>
      <c r="K3817" s="16">
        <v>2025</v>
      </c>
    </row>
    <row r="3818" spans="1:11" ht="16.5" customHeight="1" x14ac:dyDescent="0.3">
      <c r="A3818" s="10">
        <v>45388</v>
      </c>
      <c r="B3818" s="11" t="s">
        <v>133</v>
      </c>
      <c r="C3818" s="11" t="s">
        <v>43</v>
      </c>
      <c r="D3818" s="12" t="s">
        <v>28</v>
      </c>
      <c r="E3818" s="12" t="s">
        <v>34</v>
      </c>
      <c r="F3818" s="11" t="s">
        <v>92</v>
      </c>
      <c r="G3818" s="13">
        <v>9523.0400000000009</v>
      </c>
      <c r="H3818" s="12">
        <v>8</v>
      </c>
      <c r="I3818" s="13">
        <v>3088.08</v>
      </c>
      <c r="J3818" s="12" t="s">
        <v>105</v>
      </c>
      <c r="K3818" s="12">
        <v>2024</v>
      </c>
    </row>
    <row r="3819" spans="1:11" ht="16.5" customHeight="1" x14ac:dyDescent="0.3">
      <c r="A3819" s="14">
        <v>45542</v>
      </c>
      <c r="B3819" s="15" t="s">
        <v>79</v>
      </c>
      <c r="C3819" s="15" t="s">
        <v>52</v>
      </c>
      <c r="D3819" s="16" t="s">
        <v>28</v>
      </c>
      <c r="E3819" s="16" t="s">
        <v>60</v>
      </c>
      <c r="F3819" s="15" t="s">
        <v>169</v>
      </c>
      <c r="G3819" s="17">
        <v>50144.7</v>
      </c>
      <c r="H3819" s="16">
        <v>2</v>
      </c>
      <c r="I3819" s="18">
        <v>-25523.64</v>
      </c>
      <c r="J3819" s="16" t="s">
        <v>41</v>
      </c>
      <c r="K3819" s="16">
        <v>2024</v>
      </c>
    </row>
    <row r="3820" spans="1:11" ht="16.5" customHeight="1" x14ac:dyDescent="0.3">
      <c r="A3820" s="10">
        <v>45733</v>
      </c>
      <c r="B3820" s="11" t="s">
        <v>67</v>
      </c>
      <c r="C3820" s="11" t="s">
        <v>40</v>
      </c>
      <c r="D3820" s="12" t="s">
        <v>13</v>
      </c>
      <c r="E3820" s="12" t="s">
        <v>56</v>
      </c>
      <c r="F3820" s="11" t="s">
        <v>130</v>
      </c>
      <c r="G3820" s="13">
        <v>751.47</v>
      </c>
      <c r="H3820" s="12">
        <v>3</v>
      </c>
      <c r="I3820" s="13">
        <v>296.45999999999998</v>
      </c>
      <c r="J3820" s="12" t="s">
        <v>16</v>
      </c>
      <c r="K3820" s="12">
        <v>2025</v>
      </c>
    </row>
    <row r="3821" spans="1:11" ht="16.5" customHeight="1" x14ac:dyDescent="0.3">
      <c r="A3821" s="14">
        <v>45679</v>
      </c>
      <c r="B3821" s="15" t="s">
        <v>137</v>
      </c>
      <c r="C3821" s="15" t="s">
        <v>40</v>
      </c>
      <c r="D3821" s="16" t="s">
        <v>28</v>
      </c>
      <c r="E3821" s="16" t="s">
        <v>146</v>
      </c>
      <c r="F3821" s="15" t="s">
        <v>206</v>
      </c>
      <c r="G3821" s="17">
        <v>18262.48</v>
      </c>
      <c r="H3821" s="16">
        <v>3</v>
      </c>
      <c r="I3821" s="17">
        <v>4201.12</v>
      </c>
      <c r="J3821" s="16" t="s">
        <v>170</v>
      </c>
      <c r="K3821" s="16">
        <v>2025</v>
      </c>
    </row>
    <row r="3822" spans="1:11" ht="16.5" customHeight="1" x14ac:dyDescent="0.3">
      <c r="A3822" s="10">
        <v>45462</v>
      </c>
      <c r="B3822" s="11" t="s">
        <v>120</v>
      </c>
      <c r="C3822" s="11" t="s">
        <v>12</v>
      </c>
      <c r="D3822" s="12" t="s">
        <v>13</v>
      </c>
      <c r="E3822" s="12" t="s">
        <v>44</v>
      </c>
      <c r="F3822" s="11" t="s">
        <v>72</v>
      </c>
      <c r="G3822" s="13">
        <v>1786.46</v>
      </c>
      <c r="H3822" s="12">
        <v>1</v>
      </c>
      <c r="I3822" s="13">
        <v>781.29</v>
      </c>
      <c r="J3822" s="12" t="s">
        <v>26</v>
      </c>
      <c r="K3822" s="12">
        <v>2024</v>
      </c>
    </row>
    <row r="3823" spans="1:11" ht="16.5" customHeight="1" x14ac:dyDescent="0.3">
      <c r="A3823" s="14">
        <v>45482</v>
      </c>
      <c r="B3823" s="15" t="s">
        <v>150</v>
      </c>
      <c r="C3823" s="15" t="s">
        <v>65</v>
      </c>
      <c r="D3823" s="16" t="s">
        <v>13</v>
      </c>
      <c r="E3823" s="16" t="s">
        <v>19</v>
      </c>
      <c r="F3823" s="15" t="s">
        <v>38</v>
      </c>
      <c r="G3823" s="17">
        <v>1289.54</v>
      </c>
      <c r="H3823" s="16">
        <v>2</v>
      </c>
      <c r="I3823" s="17">
        <v>327.33</v>
      </c>
      <c r="J3823" s="16" t="s">
        <v>82</v>
      </c>
      <c r="K3823" s="16">
        <v>2024</v>
      </c>
    </row>
    <row r="3824" spans="1:11" ht="16.5" customHeight="1" x14ac:dyDescent="0.3">
      <c r="A3824" s="10">
        <v>45620</v>
      </c>
      <c r="B3824" s="11" t="s">
        <v>64</v>
      </c>
      <c r="C3824" s="11" t="s">
        <v>55</v>
      </c>
      <c r="D3824" s="12" t="s">
        <v>28</v>
      </c>
      <c r="E3824" s="12" t="s">
        <v>34</v>
      </c>
      <c r="F3824" s="11" t="s">
        <v>189</v>
      </c>
      <c r="G3824" s="13">
        <v>8542.5300000000007</v>
      </c>
      <c r="H3824" s="12">
        <v>3</v>
      </c>
      <c r="I3824" s="13">
        <v>3182.37</v>
      </c>
      <c r="J3824" s="12" t="s">
        <v>46</v>
      </c>
      <c r="K3824" s="12">
        <v>2024</v>
      </c>
    </row>
    <row r="3825" spans="1:11" ht="16.5" customHeight="1" x14ac:dyDescent="0.3">
      <c r="A3825" s="14">
        <v>45440</v>
      </c>
      <c r="B3825" s="15" t="s">
        <v>27</v>
      </c>
      <c r="C3825" s="15" t="s">
        <v>65</v>
      </c>
      <c r="D3825" s="16" t="s">
        <v>13</v>
      </c>
      <c r="E3825" s="16" t="s">
        <v>112</v>
      </c>
      <c r="F3825" s="15" t="s">
        <v>188</v>
      </c>
      <c r="G3825" s="17">
        <v>4480.8999999999996</v>
      </c>
      <c r="H3825" s="16">
        <v>3</v>
      </c>
      <c r="I3825" s="17">
        <v>2308.77</v>
      </c>
      <c r="J3825" s="16" t="s">
        <v>31</v>
      </c>
      <c r="K3825" s="16">
        <v>2024</v>
      </c>
    </row>
    <row r="3826" spans="1:11" ht="16.5" customHeight="1" x14ac:dyDescent="0.3">
      <c r="A3826" s="10">
        <v>45552</v>
      </c>
      <c r="B3826" s="11" t="s">
        <v>114</v>
      </c>
      <c r="C3826" s="11" t="s">
        <v>121</v>
      </c>
      <c r="D3826" s="12" t="s">
        <v>28</v>
      </c>
      <c r="E3826" s="12" t="s">
        <v>146</v>
      </c>
      <c r="F3826" s="11" t="s">
        <v>202</v>
      </c>
      <c r="G3826" s="13">
        <v>87290.59</v>
      </c>
      <c r="H3826" s="12">
        <v>6</v>
      </c>
      <c r="I3826" s="19">
        <v>-16833.310000000001</v>
      </c>
      <c r="J3826" s="12" t="s">
        <v>41</v>
      </c>
      <c r="K3826" s="12">
        <v>2024</v>
      </c>
    </row>
    <row r="3827" spans="1:11" ht="16.5" customHeight="1" x14ac:dyDescent="0.3">
      <c r="A3827" s="14">
        <v>45529</v>
      </c>
      <c r="B3827" s="15" t="s">
        <v>88</v>
      </c>
      <c r="C3827" s="15" t="s">
        <v>47</v>
      </c>
      <c r="D3827" s="16" t="s">
        <v>13</v>
      </c>
      <c r="E3827" s="16" t="s">
        <v>44</v>
      </c>
      <c r="F3827" s="15" t="s">
        <v>97</v>
      </c>
      <c r="G3827" s="17">
        <v>494.31</v>
      </c>
      <c r="H3827" s="16">
        <v>1</v>
      </c>
      <c r="I3827" s="17">
        <v>152</v>
      </c>
      <c r="J3827" s="16" t="s">
        <v>36</v>
      </c>
      <c r="K3827" s="16">
        <v>2024</v>
      </c>
    </row>
    <row r="3828" spans="1:11" ht="16.5" customHeight="1" x14ac:dyDescent="0.3">
      <c r="A3828" s="10">
        <v>45487</v>
      </c>
      <c r="B3828" s="11" t="s">
        <v>11</v>
      </c>
      <c r="C3828" s="11" t="s">
        <v>18</v>
      </c>
      <c r="D3828" s="12" t="s">
        <v>28</v>
      </c>
      <c r="E3828" s="12" t="s">
        <v>34</v>
      </c>
      <c r="F3828" s="11" t="s">
        <v>145</v>
      </c>
      <c r="G3828" s="13">
        <v>1335.05</v>
      </c>
      <c r="H3828" s="12">
        <v>3</v>
      </c>
      <c r="I3828" s="13">
        <v>669.63</v>
      </c>
      <c r="J3828" s="12" t="s">
        <v>82</v>
      </c>
      <c r="K3828" s="12">
        <v>2024</v>
      </c>
    </row>
    <row r="3829" spans="1:11" ht="16.5" customHeight="1" x14ac:dyDescent="0.3">
      <c r="A3829" s="14">
        <v>45416</v>
      </c>
      <c r="B3829" s="15" t="s">
        <v>158</v>
      </c>
      <c r="C3829" s="15" t="s">
        <v>83</v>
      </c>
      <c r="D3829" s="16" t="s">
        <v>48</v>
      </c>
      <c r="E3829" s="16" t="s">
        <v>107</v>
      </c>
      <c r="F3829" s="15" t="s">
        <v>131</v>
      </c>
      <c r="G3829" s="17">
        <v>7755.68</v>
      </c>
      <c r="H3829" s="16">
        <v>4</v>
      </c>
      <c r="I3829" s="17">
        <v>2059.75</v>
      </c>
      <c r="J3829" s="16" t="s">
        <v>31</v>
      </c>
      <c r="K3829" s="16">
        <v>2024</v>
      </c>
    </row>
    <row r="3830" spans="1:11" ht="16.5" customHeight="1" x14ac:dyDescent="0.3">
      <c r="A3830" s="10">
        <v>45706</v>
      </c>
      <c r="B3830" s="11" t="s">
        <v>67</v>
      </c>
      <c r="C3830" s="11" t="s">
        <v>65</v>
      </c>
      <c r="D3830" s="12" t="s">
        <v>13</v>
      </c>
      <c r="E3830" s="12" t="s">
        <v>112</v>
      </c>
      <c r="F3830" s="11" t="s">
        <v>134</v>
      </c>
      <c r="G3830" s="13">
        <v>1551.67</v>
      </c>
      <c r="H3830" s="12">
        <v>1</v>
      </c>
      <c r="I3830" s="13">
        <v>690.77</v>
      </c>
      <c r="J3830" s="12" t="s">
        <v>78</v>
      </c>
      <c r="K3830" s="12">
        <v>2025</v>
      </c>
    </row>
    <row r="3831" spans="1:11" ht="16.5" customHeight="1" x14ac:dyDescent="0.3">
      <c r="A3831" s="14">
        <v>45433</v>
      </c>
      <c r="B3831" s="15" t="s">
        <v>75</v>
      </c>
      <c r="C3831" s="15" t="s">
        <v>65</v>
      </c>
      <c r="D3831" s="16" t="s">
        <v>13</v>
      </c>
      <c r="E3831" s="16" t="s">
        <v>24</v>
      </c>
      <c r="F3831" s="15" t="s">
        <v>25</v>
      </c>
      <c r="G3831" s="17">
        <v>663.41</v>
      </c>
      <c r="H3831" s="16">
        <v>7</v>
      </c>
      <c r="I3831" s="18">
        <v>-500.5</v>
      </c>
      <c r="J3831" s="16" t="s">
        <v>31</v>
      </c>
      <c r="K3831" s="16">
        <v>2024</v>
      </c>
    </row>
    <row r="3832" spans="1:11" ht="16.5" customHeight="1" x14ac:dyDescent="0.3">
      <c r="A3832" s="10">
        <v>45514</v>
      </c>
      <c r="B3832" s="11" t="s">
        <v>122</v>
      </c>
      <c r="C3832" s="11" t="s">
        <v>111</v>
      </c>
      <c r="D3832" s="12" t="s">
        <v>13</v>
      </c>
      <c r="E3832" s="12" t="s">
        <v>24</v>
      </c>
      <c r="F3832" s="11" t="s">
        <v>100</v>
      </c>
      <c r="G3832" s="13">
        <v>7136.84</v>
      </c>
      <c r="H3832" s="12">
        <v>1</v>
      </c>
      <c r="I3832" s="13">
        <v>3394.87</v>
      </c>
      <c r="J3832" s="12" t="s">
        <v>36</v>
      </c>
      <c r="K3832" s="12">
        <v>2024</v>
      </c>
    </row>
    <row r="3833" spans="1:11" ht="16.5" customHeight="1" x14ac:dyDescent="0.3">
      <c r="A3833" s="14">
        <v>45714</v>
      </c>
      <c r="B3833" s="15" t="s">
        <v>103</v>
      </c>
      <c r="C3833" s="15" t="s">
        <v>40</v>
      </c>
      <c r="D3833" s="16" t="s">
        <v>28</v>
      </c>
      <c r="E3833" s="16" t="s">
        <v>146</v>
      </c>
      <c r="F3833" s="15" t="s">
        <v>206</v>
      </c>
      <c r="G3833" s="17">
        <v>15963.77</v>
      </c>
      <c r="H3833" s="16">
        <v>1</v>
      </c>
      <c r="I3833" s="17">
        <v>3677.72</v>
      </c>
      <c r="J3833" s="16" t="s">
        <v>78</v>
      </c>
      <c r="K3833" s="16">
        <v>2025</v>
      </c>
    </row>
    <row r="3834" spans="1:11" ht="16.5" customHeight="1" x14ac:dyDescent="0.3">
      <c r="A3834" s="10">
        <v>45406</v>
      </c>
      <c r="B3834" s="11" t="s">
        <v>98</v>
      </c>
      <c r="C3834" s="11" t="s">
        <v>55</v>
      </c>
      <c r="D3834" s="12" t="s">
        <v>48</v>
      </c>
      <c r="E3834" s="12" t="s">
        <v>62</v>
      </c>
      <c r="F3834" s="11" t="s">
        <v>119</v>
      </c>
      <c r="G3834" s="13">
        <v>2771.98</v>
      </c>
      <c r="H3834" s="12">
        <v>1</v>
      </c>
      <c r="I3834" s="13">
        <v>743.48</v>
      </c>
      <c r="J3834" s="12" t="s">
        <v>105</v>
      </c>
      <c r="K3834" s="12">
        <v>2024</v>
      </c>
    </row>
    <row r="3835" spans="1:11" ht="16.5" customHeight="1" x14ac:dyDescent="0.3">
      <c r="A3835" s="14">
        <v>45712</v>
      </c>
      <c r="B3835" s="15" t="s">
        <v>150</v>
      </c>
      <c r="C3835" s="15" t="s">
        <v>80</v>
      </c>
      <c r="D3835" s="16" t="s">
        <v>13</v>
      </c>
      <c r="E3835" s="16" t="s">
        <v>24</v>
      </c>
      <c r="F3835" s="15" t="s">
        <v>25</v>
      </c>
      <c r="G3835" s="17">
        <v>3816.18</v>
      </c>
      <c r="H3835" s="16">
        <v>4</v>
      </c>
      <c r="I3835" s="17">
        <v>1294.3699999999999</v>
      </c>
      <c r="J3835" s="16" t="s">
        <v>78</v>
      </c>
      <c r="K3835" s="16">
        <v>2025</v>
      </c>
    </row>
    <row r="3836" spans="1:11" ht="16.5" customHeight="1" x14ac:dyDescent="0.3">
      <c r="A3836" s="10">
        <v>45584</v>
      </c>
      <c r="B3836" s="11" t="s">
        <v>178</v>
      </c>
      <c r="C3836" s="11" t="s">
        <v>99</v>
      </c>
      <c r="D3836" s="12" t="s">
        <v>28</v>
      </c>
      <c r="E3836" s="12" t="s">
        <v>29</v>
      </c>
      <c r="F3836" s="11" t="s">
        <v>184</v>
      </c>
      <c r="G3836" s="13">
        <v>97705.44</v>
      </c>
      <c r="H3836" s="12">
        <v>3</v>
      </c>
      <c r="I3836" s="13">
        <v>5211.8100000000004</v>
      </c>
      <c r="J3836" s="12" t="s">
        <v>96</v>
      </c>
      <c r="K3836" s="12">
        <v>2024</v>
      </c>
    </row>
    <row r="3837" spans="1:11" ht="16.5" customHeight="1" x14ac:dyDescent="0.3">
      <c r="A3837" s="14">
        <v>45480</v>
      </c>
      <c r="B3837" s="15" t="s">
        <v>22</v>
      </c>
      <c r="C3837" s="15" t="s">
        <v>23</v>
      </c>
      <c r="D3837" s="16" t="s">
        <v>13</v>
      </c>
      <c r="E3837" s="16" t="s">
        <v>24</v>
      </c>
      <c r="F3837" s="15" t="s">
        <v>125</v>
      </c>
      <c r="G3837" s="17">
        <v>8418.68</v>
      </c>
      <c r="H3837" s="16">
        <v>2</v>
      </c>
      <c r="I3837" s="17">
        <v>2444.12</v>
      </c>
      <c r="J3837" s="16" t="s">
        <v>82</v>
      </c>
      <c r="K3837" s="16">
        <v>2024</v>
      </c>
    </row>
    <row r="3838" spans="1:11" ht="16.5" customHeight="1" x14ac:dyDescent="0.3">
      <c r="A3838" s="10">
        <v>45465</v>
      </c>
      <c r="B3838" s="11" t="s">
        <v>137</v>
      </c>
      <c r="C3838" s="11" t="s">
        <v>99</v>
      </c>
      <c r="D3838" s="12" t="s">
        <v>13</v>
      </c>
      <c r="E3838" s="12" t="s">
        <v>116</v>
      </c>
      <c r="F3838" s="11" t="s">
        <v>151</v>
      </c>
      <c r="G3838" s="13">
        <v>20877.36</v>
      </c>
      <c r="H3838" s="12">
        <v>3</v>
      </c>
      <c r="I3838" s="13">
        <v>7891.82</v>
      </c>
      <c r="J3838" s="12" t="s">
        <v>26</v>
      </c>
      <c r="K3838" s="12">
        <v>2024</v>
      </c>
    </row>
    <row r="3839" spans="1:11" ht="16.5" customHeight="1" x14ac:dyDescent="0.3">
      <c r="A3839" s="14">
        <v>45611</v>
      </c>
      <c r="B3839" s="15" t="s">
        <v>42</v>
      </c>
      <c r="C3839" s="15" t="s">
        <v>93</v>
      </c>
      <c r="D3839" s="16" t="s">
        <v>13</v>
      </c>
      <c r="E3839" s="16" t="s">
        <v>24</v>
      </c>
      <c r="F3839" s="15" t="s">
        <v>91</v>
      </c>
      <c r="G3839" s="17">
        <v>10233.43</v>
      </c>
      <c r="H3839" s="16">
        <v>2</v>
      </c>
      <c r="I3839" s="17">
        <v>4409.82</v>
      </c>
      <c r="J3839" s="16" t="s">
        <v>46</v>
      </c>
      <c r="K3839" s="16">
        <v>2024</v>
      </c>
    </row>
    <row r="3840" spans="1:11" ht="16.5" customHeight="1" x14ac:dyDescent="0.3">
      <c r="A3840" s="10">
        <v>45489</v>
      </c>
      <c r="B3840" s="11" t="s">
        <v>122</v>
      </c>
      <c r="C3840" s="11" t="s">
        <v>102</v>
      </c>
      <c r="D3840" s="12" t="s">
        <v>48</v>
      </c>
      <c r="E3840" s="12" t="s">
        <v>49</v>
      </c>
      <c r="F3840" s="11" t="s">
        <v>205</v>
      </c>
      <c r="G3840" s="13">
        <v>38367.4</v>
      </c>
      <c r="H3840" s="12">
        <v>1</v>
      </c>
      <c r="I3840" s="13">
        <v>14310.91</v>
      </c>
      <c r="J3840" s="12" t="s">
        <v>82</v>
      </c>
      <c r="K3840" s="12">
        <v>2024</v>
      </c>
    </row>
    <row r="3841" spans="1:11" ht="16.5" customHeight="1" x14ac:dyDescent="0.3">
      <c r="A3841" s="14">
        <v>45437</v>
      </c>
      <c r="B3841" s="15" t="s">
        <v>168</v>
      </c>
      <c r="C3841" s="15" t="s">
        <v>121</v>
      </c>
      <c r="D3841" s="16" t="s">
        <v>13</v>
      </c>
      <c r="E3841" s="16" t="s">
        <v>19</v>
      </c>
      <c r="F3841" s="15" t="s">
        <v>174</v>
      </c>
      <c r="G3841" s="17">
        <v>401.54</v>
      </c>
      <c r="H3841" s="16">
        <v>1</v>
      </c>
      <c r="I3841" s="17">
        <v>107.06</v>
      </c>
      <c r="J3841" s="16" t="s">
        <v>31</v>
      </c>
      <c r="K3841" s="16">
        <v>2024</v>
      </c>
    </row>
    <row r="3842" spans="1:11" ht="16.5" customHeight="1" x14ac:dyDescent="0.3">
      <c r="A3842" s="10">
        <v>45540</v>
      </c>
      <c r="B3842" s="11" t="s">
        <v>58</v>
      </c>
      <c r="C3842" s="11" t="s">
        <v>76</v>
      </c>
      <c r="D3842" s="12" t="s">
        <v>13</v>
      </c>
      <c r="E3842" s="12" t="s">
        <v>44</v>
      </c>
      <c r="F3842" s="11" t="s">
        <v>135</v>
      </c>
      <c r="G3842" s="13">
        <v>1099.72</v>
      </c>
      <c r="H3842" s="12">
        <v>1</v>
      </c>
      <c r="I3842" s="13">
        <v>545.69000000000005</v>
      </c>
      <c r="J3842" s="12" t="s">
        <v>41</v>
      </c>
      <c r="K3842" s="12">
        <v>2024</v>
      </c>
    </row>
    <row r="3843" spans="1:11" ht="16.5" customHeight="1" x14ac:dyDescent="0.3">
      <c r="A3843" s="14">
        <v>45622</v>
      </c>
      <c r="B3843" s="15" t="s">
        <v>122</v>
      </c>
      <c r="C3843" s="15" t="s">
        <v>65</v>
      </c>
      <c r="D3843" s="16" t="s">
        <v>48</v>
      </c>
      <c r="E3843" s="16" t="s">
        <v>107</v>
      </c>
      <c r="F3843" s="15" t="s">
        <v>157</v>
      </c>
      <c r="G3843" s="17">
        <v>9557.0400000000009</v>
      </c>
      <c r="H3843" s="16">
        <v>3</v>
      </c>
      <c r="I3843" s="17">
        <v>2501.61</v>
      </c>
      <c r="J3843" s="16" t="s">
        <v>46</v>
      </c>
      <c r="K3843" s="16">
        <v>2024</v>
      </c>
    </row>
    <row r="3844" spans="1:11" ht="16.5" customHeight="1" x14ac:dyDescent="0.3">
      <c r="A3844" s="10">
        <v>45490</v>
      </c>
      <c r="B3844" s="11" t="s">
        <v>106</v>
      </c>
      <c r="C3844" s="11" t="s">
        <v>23</v>
      </c>
      <c r="D3844" s="12" t="s">
        <v>13</v>
      </c>
      <c r="E3844" s="12" t="s">
        <v>19</v>
      </c>
      <c r="F3844" s="11" t="s">
        <v>20</v>
      </c>
      <c r="G3844" s="13">
        <v>9473.5300000000007</v>
      </c>
      <c r="H3844" s="12">
        <v>5</v>
      </c>
      <c r="I3844" s="13">
        <v>3646.2</v>
      </c>
      <c r="J3844" s="12" t="s">
        <v>82</v>
      </c>
      <c r="K3844" s="12">
        <v>2024</v>
      </c>
    </row>
    <row r="3845" spans="1:11" ht="16.5" customHeight="1" x14ac:dyDescent="0.3">
      <c r="A3845" s="14">
        <v>45644</v>
      </c>
      <c r="B3845" s="15" t="s">
        <v>114</v>
      </c>
      <c r="C3845" s="15" t="s">
        <v>55</v>
      </c>
      <c r="D3845" s="16" t="s">
        <v>13</v>
      </c>
      <c r="E3845" s="16" t="s">
        <v>24</v>
      </c>
      <c r="F3845" s="15" t="s">
        <v>125</v>
      </c>
      <c r="G3845" s="17">
        <v>106905.94</v>
      </c>
      <c r="H3845" s="16">
        <v>3</v>
      </c>
      <c r="I3845" s="17">
        <v>56212.17</v>
      </c>
      <c r="J3845" s="16" t="s">
        <v>21</v>
      </c>
      <c r="K3845" s="16">
        <v>2024</v>
      </c>
    </row>
    <row r="3846" spans="1:11" ht="16.5" customHeight="1" x14ac:dyDescent="0.3">
      <c r="A3846" s="10">
        <v>45452</v>
      </c>
      <c r="B3846" s="11" t="s">
        <v>90</v>
      </c>
      <c r="C3846" s="11" t="s">
        <v>47</v>
      </c>
      <c r="D3846" s="12" t="s">
        <v>13</v>
      </c>
      <c r="E3846" s="12" t="s">
        <v>19</v>
      </c>
      <c r="F3846" s="11" t="s">
        <v>38</v>
      </c>
      <c r="G3846" s="13">
        <v>2349.86</v>
      </c>
      <c r="H3846" s="12">
        <v>9</v>
      </c>
      <c r="I3846" s="13">
        <v>804.16</v>
      </c>
      <c r="J3846" s="12" t="s">
        <v>26</v>
      </c>
      <c r="K3846" s="12">
        <v>2024</v>
      </c>
    </row>
    <row r="3847" spans="1:11" ht="16.5" customHeight="1" x14ac:dyDescent="0.3">
      <c r="A3847" s="14">
        <v>45552</v>
      </c>
      <c r="B3847" s="15" t="s">
        <v>75</v>
      </c>
      <c r="C3847" s="15" t="s">
        <v>153</v>
      </c>
      <c r="D3847" s="16" t="s">
        <v>13</v>
      </c>
      <c r="E3847" s="16" t="s">
        <v>24</v>
      </c>
      <c r="F3847" s="15" t="s">
        <v>25</v>
      </c>
      <c r="G3847" s="17">
        <v>234</v>
      </c>
      <c r="H3847" s="16">
        <v>2</v>
      </c>
      <c r="I3847" s="18">
        <v>-374.45</v>
      </c>
      <c r="J3847" s="16" t="s">
        <v>41</v>
      </c>
      <c r="K3847" s="16">
        <v>2024</v>
      </c>
    </row>
    <row r="3848" spans="1:11" ht="16.5" customHeight="1" x14ac:dyDescent="0.3">
      <c r="A3848" s="10">
        <v>45639</v>
      </c>
      <c r="B3848" s="11" t="s">
        <v>98</v>
      </c>
      <c r="C3848" s="11" t="s">
        <v>80</v>
      </c>
      <c r="D3848" s="12" t="s">
        <v>13</v>
      </c>
      <c r="E3848" s="12" t="s">
        <v>19</v>
      </c>
      <c r="F3848" s="11" t="s">
        <v>20</v>
      </c>
      <c r="G3848" s="13">
        <v>10801.28</v>
      </c>
      <c r="H3848" s="12">
        <v>4</v>
      </c>
      <c r="I3848" s="13">
        <v>913.52</v>
      </c>
      <c r="J3848" s="12" t="s">
        <v>21</v>
      </c>
      <c r="K3848" s="12">
        <v>2024</v>
      </c>
    </row>
    <row r="3849" spans="1:11" ht="16.5" customHeight="1" x14ac:dyDescent="0.3">
      <c r="A3849" s="14">
        <v>45551</v>
      </c>
      <c r="B3849" s="15" t="s">
        <v>103</v>
      </c>
      <c r="C3849" s="15" t="s">
        <v>93</v>
      </c>
      <c r="D3849" s="16" t="s">
        <v>13</v>
      </c>
      <c r="E3849" s="16" t="s">
        <v>24</v>
      </c>
      <c r="F3849" s="15" t="s">
        <v>100</v>
      </c>
      <c r="G3849" s="17">
        <v>440.1</v>
      </c>
      <c r="H3849" s="16">
        <v>1</v>
      </c>
      <c r="I3849" s="17">
        <v>153.72</v>
      </c>
      <c r="J3849" s="16" t="s">
        <v>41</v>
      </c>
      <c r="K3849" s="16">
        <v>2024</v>
      </c>
    </row>
    <row r="3850" spans="1:11" ht="16.5" customHeight="1" x14ac:dyDescent="0.3">
      <c r="A3850" s="10">
        <v>45717</v>
      </c>
      <c r="B3850" s="11" t="s">
        <v>22</v>
      </c>
      <c r="C3850" s="11" t="s">
        <v>33</v>
      </c>
      <c r="D3850" s="12" t="s">
        <v>13</v>
      </c>
      <c r="E3850" s="12" t="s">
        <v>116</v>
      </c>
      <c r="F3850" s="11" t="s">
        <v>162</v>
      </c>
      <c r="G3850" s="13">
        <v>8067.75</v>
      </c>
      <c r="H3850" s="12">
        <v>7</v>
      </c>
      <c r="I3850" s="19">
        <v>-22484.400000000001</v>
      </c>
      <c r="J3850" s="12" t="s">
        <v>16</v>
      </c>
      <c r="K3850" s="12">
        <v>2025</v>
      </c>
    </row>
    <row r="3851" spans="1:11" ht="16.5" customHeight="1" x14ac:dyDescent="0.3">
      <c r="A3851" s="14">
        <v>45723</v>
      </c>
      <c r="B3851" s="15" t="s">
        <v>22</v>
      </c>
      <c r="C3851" s="15" t="s">
        <v>18</v>
      </c>
      <c r="D3851" s="16" t="s">
        <v>13</v>
      </c>
      <c r="E3851" s="16" t="s">
        <v>112</v>
      </c>
      <c r="F3851" s="15" t="s">
        <v>113</v>
      </c>
      <c r="G3851" s="17">
        <v>51401.37</v>
      </c>
      <c r="H3851" s="16">
        <v>5</v>
      </c>
      <c r="I3851" s="17">
        <v>25306.35</v>
      </c>
      <c r="J3851" s="16" t="s">
        <v>16</v>
      </c>
      <c r="K3851" s="16">
        <v>2025</v>
      </c>
    </row>
    <row r="3852" spans="1:11" ht="16.5" customHeight="1" x14ac:dyDescent="0.3">
      <c r="A3852" s="10">
        <v>45478</v>
      </c>
      <c r="B3852" s="11" t="s">
        <v>178</v>
      </c>
      <c r="C3852" s="11" t="s">
        <v>52</v>
      </c>
      <c r="D3852" s="12" t="s">
        <v>48</v>
      </c>
      <c r="E3852" s="12" t="s">
        <v>62</v>
      </c>
      <c r="F3852" s="11" t="s">
        <v>119</v>
      </c>
      <c r="G3852" s="13">
        <v>22060.41</v>
      </c>
      <c r="H3852" s="12">
        <v>6</v>
      </c>
      <c r="I3852" s="13">
        <v>2479.04</v>
      </c>
      <c r="J3852" s="12" t="s">
        <v>82</v>
      </c>
      <c r="K3852" s="12">
        <v>2024</v>
      </c>
    </row>
    <row r="3853" spans="1:11" ht="16.5" customHeight="1" x14ac:dyDescent="0.3">
      <c r="A3853" s="14">
        <v>45606</v>
      </c>
      <c r="B3853" s="15" t="s">
        <v>54</v>
      </c>
      <c r="C3853" s="15" t="s">
        <v>55</v>
      </c>
      <c r="D3853" s="16" t="s">
        <v>13</v>
      </c>
      <c r="E3853" s="16" t="s">
        <v>44</v>
      </c>
      <c r="F3853" s="15" t="s">
        <v>66</v>
      </c>
      <c r="G3853" s="17">
        <v>3780.63</v>
      </c>
      <c r="H3853" s="16">
        <v>4</v>
      </c>
      <c r="I3853" s="17">
        <v>1677.56</v>
      </c>
      <c r="J3853" s="16" t="s">
        <v>46</v>
      </c>
      <c r="K3853" s="16">
        <v>2024</v>
      </c>
    </row>
    <row r="3854" spans="1:11" ht="16.5" customHeight="1" x14ac:dyDescent="0.3">
      <c r="A3854" s="10">
        <v>45397</v>
      </c>
      <c r="B3854" s="11" t="s">
        <v>51</v>
      </c>
      <c r="C3854" s="11" t="s">
        <v>93</v>
      </c>
      <c r="D3854" s="12" t="s">
        <v>13</v>
      </c>
      <c r="E3854" s="12" t="s">
        <v>24</v>
      </c>
      <c r="F3854" s="11" t="s">
        <v>125</v>
      </c>
      <c r="G3854" s="13">
        <v>3534.66</v>
      </c>
      <c r="H3854" s="12">
        <v>8</v>
      </c>
      <c r="I3854" s="19">
        <v>-4763.33</v>
      </c>
      <c r="J3854" s="12" t="s">
        <v>105</v>
      </c>
      <c r="K3854" s="12">
        <v>2024</v>
      </c>
    </row>
    <row r="3855" spans="1:11" ht="16.5" customHeight="1" x14ac:dyDescent="0.3">
      <c r="A3855" s="14">
        <v>45475</v>
      </c>
      <c r="B3855" s="15" t="s">
        <v>142</v>
      </c>
      <c r="C3855" s="15" t="s">
        <v>93</v>
      </c>
      <c r="D3855" s="16" t="s">
        <v>48</v>
      </c>
      <c r="E3855" s="16" t="s">
        <v>62</v>
      </c>
      <c r="F3855" s="15" t="s">
        <v>186</v>
      </c>
      <c r="G3855" s="17">
        <v>17861.2</v>
      </c>
      <c r="H3855" s="16">
        <v>7</v>
      </c>
      <c r="I3855" s="18">
        <v>-4398.68</v>
      </c>
      <c r="J3855" s="16" t="s">
        <v>82</v>
      </c>
      <c r="K3855" s="16">
        <v>2024</v>
      </c>
    </row>
    <row r="3856" spans="1:11" ht="16.5" customHeight="1" x14ac:dyDescent="0.3">
      <c r="A3856" s="10">
        <v>45741</v>
      </c>
      <c r="B3856" s="11" t="s">
        <v>138</v>
      </c>
      <c r="C3856" s="11" t="s">
        <v>23</v>
      </c>
      <c r="D3856" s="12" t="s">
        <v>13</v>
      </c>
      <c r="E3856" s="12" t="s">
        <v>24</v>
      </c>
      <c r="F3856" s="11" t="s">
        <v>125</v>
      </c>
      <c r="G3856" s="13">
        <v>1622.75</v>
      </c>
      <c r="H3856" s="12">
        <v>8</v>
      </c>
      <c r="I3856" s="13">
        <v>548.73</v>
      </c>
      <c r="J3856" s="12" t="s">
        <v>16</v>
      </c>
      <c r="K3856" s="12">
        <v>2025</v>
      </c>
    </row>
    <row r="3857" spans="1:11" ht="16.5" customHeight="1" x14ac:dyDescent="0.3">
      <c r="A3857" s="14">
        <v>45432</v>
      </c>
      <c r="B3857" s="15" t="s">
        <v>17</v>
      </c>
      <c r="C3857" s="15" t="s">
        <v>153</v>
      </c>
      <c r="D3857" s="16" t="s">
        <v>48</v>
      </c>
      <c r="E3857" s="16" t="s">
        <v>62</v>
      </c>
      <c r="F3857" s="15" t="s">
        <v>81</v>
      </c>
      <c r="G3857" s="17">
        <v>89891.21</v>
      </c>
      <c r="H3857" s="16">
        <v>4</v>
      </c>
      <c r="I3857" s="17">
        <v>5438.99</v>
      </c>
      <c r="J3857" s="16" t="s">
        <v>31</v>
      </c>
      <c r="K3857" s="16">
        <v>2024</v>
      </c>
    </row>
    <row r="3858" spans="1:11" ht="16.5" customHeight="1" x14ac:dyDescent="0.3">
      <c r="A3858" s="10">
        <v>45609</v>
      </c>
      <c r="B3858" s="11" t="s">
        <v>103</v>
      </c>
      <c r="C3858" s="11" t="s">
        <v>23</v>
      </c>
      <c r="D3858" s="12" t="s">
        <v>13</v>
      </c>
      <c r="E3858" s="12" t="s">
        <v>24</v>
      </c>
      <c r="F3858" s="11" t="s">
        <v>91</v>
      </c>
      <c r="G3858" s="13">
        <v>3865.41</v>
      </c>
      <c r="H3858" s="12">
        <v>3</v>
      </c>
      <c r="I3858" s="19">
        <v>-5993.55</v>
      </c>
      <c r="J3858" s="12" t="s">
        <v>46</v>
      </c>
      <c r="K3858" s="12">
        <v>2024</v>
      </c>
    </row>
    <row r="3859" spans="1:11" ht="16.5" customHeight="1" x14ac:dyDescent="0.3">
      <c r="A3859" s="14">
        <v>45605</v>
      </c>
      <c r="B3859" s="15" t="s">
        <v>114</v>
      </c>
      <c r="C3859" s="15" t="s">
        <v>33</v>
      </c>
      <c r="D3859" s="16" t="s">
        <v>13</v>
      </c>
      <c r="E3859" s="16" t="s">
        <v>112</v>
      </c>
      <c r="F3859" s="15" t="s">
        <v>134</v>
      </c>
      <c r="G3859" s="17">
        <v>73570.73</v>
      </c>
      <c r="H3859" s="16">
        <v>6</v>
      </c>
      <c r="I3859" s="17">
        <v>26976.37</v>
      </c>
      <c r="J3859" s="16" t="s">
        <v>46</v>
      </c>
      <c r="K3859" s="16">
        <v>2024</v>
      </c>
    </row>
    <row r="3860" spans="1:11" ht="16.5" customHeight="1" x14ac:dyDescent="0.3">
      <c r="A3860" s="10">
        <v>45407</v>
      </c>
      <c r="B3860" s="11" t="s">
        <v>79</v>
      </c>
      <c r="C3860" s="11" t="s">
        <v>12</v>
      </c>
      <c r="D3860" s="12" t="s">
        <v>13</v>
      </c>
      <c r="E3860" s="12" t="s">
        <v>44</v>
      </c>
      <c r="F3860" s="11" t="s">
        <v>53</v>
      </c>
      <c r="G3860" s="13">
        <v>638.79999999999995</v>
      </c>
      <c r="H3860" s="12">
        <v>1</v>
      </c>
      <c r="I3860" s="13">
        <v>244.23</v>
      </c>
      <c r="J3860" s="12" t="s">
        <v>105</v>
      </c>
      <c r="K3860" s="12">
        <v>2024</v>
      </c>
    </row>
    <row r="3861" spans="1:11" ht="16.5" customHeight="1" x14ac:dyDescent="0.3">
      <c r="A3861" s="14">
        <v>45515</v>
      </c>
      <c r="B3861" s="15" t="s">
        <v>71</v>
      </c>
      <c r="C3861" s="15" t="s">
        <v>80</v>
      </c>
      <c r="D3861" s="16" t="s">
        <v>13</v>
      </c>
      <c r="E3861" s="16" t="s">
        <v>44</v>
      </c>
      <c r="F3861" s="15" t="s">
        <v>66</v>
      </c>
      <c r="G3861" s="17">
        <v>11346.63</v>
      </c>
      <c r="H3861" s="16">
        <v>5</v>
      </c>
      <c r="I3861" s="17">
        <v>4205.24</v>
      </c>
      <c r="J3861" s="16" t="s">
        <v>36</v>
      </c>
      <c r="K3861" s="16">
        <v>2024</v>
      </c>
    </row>
    <row r="3862" spans="1:11" ht="16.5" customHeight="1" x14ac:dyDescent="0.3">
      <c r="A3862" s="10">
        <v>45742</v>
      </c>
      <c r="B3862" s="11" t="s">
        <v>132</v>
      </c>
      <c r="C3862" s="11" t="s">
        <v>99</v>
      </c>
      <c r="D3862" s="12" t="s">
        <v>13</v>
      </c>
      <c r="E3862" s="12" t="s">
        <v>73</v>
      </c>
      <c r="F3862" s="11" t="s">
        <v>127</v>
      </c>
      <c r="G3862" s="13">
        <v>22329.39</v>
      </c>
      <c r="H3862" s="12">
        <v>3</v>
      </c>
      <c r="I3862" s="13">
        <v>851.11</v>
      </c>
      <c r="J3862" s="12" t="s">
        <v>16</v>
      </c>
      <c r="K3862" s="12">
        <v>2025</v>
      </c>
    </row>
    <row r="3863" spans="1:11" ht="16.5" customHeight="1" x14ac:dyDescent="0.3">
      <c r="A3863" s="14">
        <v>45606</v>
      </c>
      <c r="B3863" s="15" t="s">
        <v>51</v>
      </c>
      <c r="C3863" s="15" t="s">
        <v>47</v>
      </c>
      <c r="D3863" s="16" t="s">
        <v>48</v>
      </c>
      <c r="E3863" s="16" t="s">
        <v>107</v>
      </c>
      <c r="F3863" s="15" t="s">
        <v>160</v>
      </c>
      <c r="G3863" s="17">
        <v>4865.74</v>
      </c>
      <c r="H3863" s="16">
        <v>4</v>
      </c>
      <c r="I3863" s="17">
        <v>2230.6</v>
      </c>
      <c r="J3863" s="16" t="s">
        <v>46</v>
      </c>
      <c r="K3863" s="16">
        <v>2024</v>
      </c>
    </row>
    <row r="3864" spans="1:11" ht="16.5" customHeight="1" x14ac:dyDescent="0.3">
      <c r="A3864" s="10">
        <v>45588</v>
      </c>
      <c r="B3864" s="11" t="s">
        <v>54</v>
      </c>
      <c r="C3864" s="11" t="s">
        <v>55</v>
      </c>
      <c r="D3864" s="12" t="s">
        <v>13</v>
      </c>
      <c r="E3864" s="12" t="s">
        <v>24</v>
      </c>
      <c r="F3864" s="11" t="s">
        <v>84</v>
      </c>
      <c r="G3864" s="13">
        <v>537.58000000000004</v>
      </c>
      <c r="H3864" s="12">
        <v>4</v>
      </c>
      <c r="I3864" s="19">
        <v>-545.16</v>
      </c>
      <c r="J3864" s="12" t="s">
        <v>96</v>
      </c>
      <c r="K3864" s="12">
        <v>2024</v>
      </c>
    </row>
    <row r="3865" spans="1:11" ht="16.5" customHeight="1" x14ac:dyDescent="0.3">
      <c r="A3865" s="14">
        <v>45447</v>
      </c>
      <c r="B3865" s="15" t="s">
        <v>37</v>
      </c>
      <c r="C3865" s="15" t="s">
        <v>83</v>
      </c>
      <c r="D3865" s="16" t="s">
        <v>28</v>
      </c>
      <c r="E3865" s="16" t="s">
        <v>60</v>
      </c>
      <c r="F3865" s="15" t="s">
        <v>169</v>
      </c>
      <c r="G3865" s="17">
        <v>43887.85</v>
      </c>
      <c r="H3865" s="16">
        <v>3</v>
      </c>
      <c r="I3865" s="17">
        <v>11545.46</v>
      </c>
      <c r="J3865" s="16" t="s">
        <v>26</v>
      </c>
      <c r="K3865" s="16">
        <v>2024</v>
      </c>
    </row>
    <row r="3866" spans="1:11" ht="16.5" customHeight="1" x14ac:dyDescent="0.3">
      <c r="A3866" s="10">
        <v>45536</v>
      </c>
      <c r="B3866" s="11" t="s">
        <v>158</v>
      </c>
      <c r="C3866" s="11" t="s">
        <v>83</v>
      </c>
      <c r="D3866" s="12" t="s">
        <v>13</v>
      </c>
      <c r="E3866" s="12" t="s">
        <v>24</v>
      </c>
      <c r="F3866" s="11" t="s">
        <v>125</v>
      </c>
      <c r="G3866" s="13">
        <v>8092.14</v>
      </c>
      <c r="H3866" s="12">
        <v>4</v>
      </c>
      <c r="I3866" s="13">
        <v>2572.63</v>
      </c>
      <c r="J3866" s="12" t="s">
        <v>41</v>
      </c>
      <c r="K3866" s="12">
        <v>2024</v>
      </c>
    </row>
    <row r="3867" spans="1:11" ht="16.5" customHeight="1" x14ac:dyDescent="0.3">
      <c r="A3867" s="14">
        <v>45691</v>
      </c>
      <c r="B3867" s="15" t="s">
        <v>124</v>
      </c>
      <c r="C3867" s="15" t="s">
        <v>93</v>
      </c>
      <c r="D3867" s="16" t="s">
        <v>48</v>
      </c>
      <c r="E3867" s="16" t="s">
        <v>62</v>
      </c>
      <c r="F3867" s="15" t="s">
        <v>81</v>
      </c>
      <c r="G3867" s="17">
        <v>19206.59</v>
      </c>
      <c r="H3867" s="16">
        <v>1</v>
      </c>
      <c r="I3867" s="17">
        <v>1450.45</v>
      </c>
      <c r="J3867" s="16" t="s">
        <v>78</v>
      </c>
      <c r="K3867" s="16">
        <v>2025</v>
      </c>
    </row>
    <row r="3868" spans="1:11" ht="16.5" customHeight="1" x14ac:dyDescent="0.3">
      <c r="A3868" s="10">
        <v>45532</v>
      </c>
      <c r="B3868" s="11" t="s">
        <v>64</v>
      </c>
      <c r="C3868" s="11" t="s">
        <v>55</v>
      </c>
      <c r="D3868" s="12" t="s">
        <v>13</v>
      </c>
      <c r="E3868" s="12" t="s">
        <v>24</v>
      </c>
      <c r="F3868" s="11" t="s">
        <v>100</v>
      </c>
      <c r="G3868" s="13">
        <v>642.71</v>
      </c>
      <c r="H3868" s="12">
        <v>3</v>
      </c>
      <c r="I3868" s="13">
        <v>173.81</v>
      </c>
      <c r="J3868" s="12" t="s">
        <v>36</v>
      </c>
      <c r="K3868" s="12">
        <v>2024</v>
      </c>
    </row>
    <row r="3869" spans="1:11" ht="16.5" customHeight="1" x14ac:dyDescent="0.3">
      <c r="A3869" s="14">
        <v>45557</v>
      </c>
      <c r="B3869" s="15" t="s">
        <v>114</v>
      </c>
      <c r="C3869" s="15" t="s">
        <v>83</v>
      </c>
      <c r="D3869" s="16" t="s">
        <v>13</v>
      </c>
      <c r="E3869" s="16" t="s">
        <v>44</v>
      </c>
      <c r="F3869" s="15" t="s">
        <v>97</v>
      </c>
      <c r="G3869" s="17">
        <v>4187.03</v>
      </c>
      <c r="H3869" s="16">
        <v>1</v>
      </c>
      <c r="I3869" s="17">
        <v>2251.75</v>
      </c>
      <c r="J3869" s="16" t="s">
        <v>41</v>
      </c>
      <c r="K3869" s="16">
        <v>2024</v>
      </c>
    </row>
    <row r="3870" spans="1:11" ht="16.5" customHeight="1" x14ac:dyDescent="0.3">
      <c r="A3870" s="10">
        <v>45539</v>
      </c>
      <c r="B3870" s="11" t="s">
        <v>190</v>
      </c>
      <c r="C3870" s="11" t="s">
        <v>111</v>
      </c>
      <c r="D3870" s="12" t="s">
        <v>13</v>
      </c>
      <c r="E3870" s="12" t="s">
        <v>44</v>
      </c>
      <c r="F3870" s="11" t="s">
        <v>72</v>
      </c>
      <c r="G3870" s="13">
        <v>930.26</v>
      </c>
      <c r="H3870" s="12">
        <v>1</v>
      </c>
      <c r="I3870" s="13">
        <v>393.04</v>
      </c>
      <c r="J3870" s="12" t="s">
        <v>41</v>
      </c>
      <c r="K3870" s="12">
        <v>2024</v>
      </c>
    </row>
    <row r="3871" spans="1:11" ht="16.5" customHeight="1" x14ac:dyDescent="0.3">
      <c r="A3871" s="14">
        <v>45623</v>
      </c>
      <c r="B3871" s="15" t="s">
        <v>79</v>
      </c>
      <c r="C3871" s="15" t="s">
        <v>153</v>
      </c>
      <c r="D3871" s="16" t="s">
        <v>13</v>
      </c>
      <c r="E3871" s="16" t="s">
        <v>24</v>
      </c>
      <c r="F3871" s="15" t="s">
        <v>91</v>
      </c>
      <c r="G3871" s="17">
        <v>2334.52</v>
      </c>
      <c r="H3871" s="16">
        <v>2</v>
      </c>
      <c r="I3871" s="17">
        <v>1198.8800000000001</v>
      </c>
      <c r="J3871" s="16" t="s">
        <v>46</v>
      </c>
      <c r="K3871" s="16">
        <v>2024</v>
      </c>
    </row>
    <row r="3872" spans="1:11" ht="16.5" customHeight="1" x14ac:dyDescent="0.3">
      <c r="A3872" s="10">
        <v>45468</v>
      </c>
      <c r="B3872" s="11" t="s">
        <v>95</v>
      </c>
      <c r="C3872" s="11" t="s">
        <v>59</v>
      </c>
      <c r="D3872" s="12" t="s">
        <v>13</v>
      </c>
      <c r="E3872" s="12" t="s">
        <v>44</v>
      </c>
      <c r="F3872" s="11" t="s">
        <v>72</v>
      </c>
      <c r="G3872" s="13">
        <v>1440.28</v>
      </c>
      <c r="H3872" s="12">
        <v>4</v>
      </c>
      <c r="I3872" s="13">
        <v>676.49</v>
      </c>
      <c r="J3872" s="12" t="s">
        <v>26</v>
      </c>
      <c r="K3872" s="12">
        <v>2024</v>
      </c>
    </row>
    <row r="3873" spans="1:11" ht="16.5" customHeight="1" x14ac:dyDescent="0.3">
      <c r="A3873" s="14">
        <v>45718</v>
      </c>
      <c r="B3873" s="15" t="s">
        <v>95</v>
      </c>
      <c r="C3873" s="15" t="s">
        <v>43</v>
      </c>
      <c r="D3873" s="16" t="s">
        <v>13</v>
      </c>
      <c r="E3873" s="16" t="s">
        <v>116</v>
      </c>
      <c r="F3873" s="15" t="s">
        <v>191</v>
      </c>
      <c r="G3873" s="17">
        <v>280.93</v>
      </c>
      <c r="H3873" s="16">
        <v>3</v>
      </c>
      <c r="I3873" s="18">
        <v>-654.53</v>
      </c>
      <c r="J3873" s="16" t="s">
        <v>16</v>
      </c>
      <c r="K3873" s="16">
        <v>2025</v>
      </c>
    </row>
    <row r="3874" spans="1:11" ht="16.5" customHeight="1" x14ac:dyDescent="0.3">
      <c r="A3874" s="10">
        <v>45722</v>
      </c>
      <c r="B3874" s="11" t="s">
        <v>51</v>
      </c>
      <c r="C3874" s="11" t="s">
        <v>12</v>
      </c>
      <c r="D3874" s="12" t="s">
        <v>13</v>
      </c>
      <c r="E3874" s="12" t="s">
        <v>112</v>
      </c>
      <c r="F3874" s="11" t="s">
        <v>113</v>
      </c>
      <c r="G3874" s="13">
        <v>749.41</v>
      </c>
      <c r="H3874" s="12">
        <v>1</v>
      </c>
      <c r="I3874" s="13">
        <v>372.01</v>
      </c>
      <c r="J3874" s="12" t="s">
        <v>16</v>
      </c>
      <c r="K3874" s="12">
        <v>2025</v>
      </c>
    </row>
    <row r="3875" spans="1:11" ht="16.5" customHeight="1" x14ac:dyDescent="0.3">
      <c r="A3875" s="14">
        <v>45545</v>
      </c>
      <c r="B3875" s="15" t="s">
        <v>79</v>
      </c>
      <c r="C3875" s="15" t="s">
        <v>65</v>
      </c>
      <c r="D3875" s="16" t="s">
        <v>13</v>
      </c>
      <c r="E3875" s="16" t="s">
        <v>56</v>
      </c>
      <c r="F3875" s="15" t="s">
        <v>130</v>
      </c>
      <c r="G3875" s="17">
        <v>8904.23</v>
      </c>
      <c r="H3875" s="16">
        <v>3</v>
      </c>
      <c r="I3875" s="17">
        <v>2800.92</v>
      </c>
      <c r="J3875" s="16" t="s">
        <v>41</v>
      </c>
      <c r="K3875" s="16">
        <v>2024</v>
      </c>
    </row>
    <row r="3876" spans="1:11" ht="16.5" customHeight="1" x14ac:dyDescent="0.3">
      <c r="A3876" s="10">
        <v>45413</v>
      </c>
      <c r="B3876" s="11" t="s">
        <v>85</v>
      </c>
      <c r="C3876" s="11" t="s">
        <v>76</v>
      </c>
      <c r="D3876" s="12" t="s">
        <v>13</v>
      </c>
      <c r="E3876" s="12" t="s">
        <v>44</v>
      </c>
      <c r="F3876" s="11" t="s">
        <v>156</v>
      </c>
      <c r="G3876" s="13">
        <v>2945.26</v>
      </c>
      <c r="H3876" s="12">
        <v>9</v>
      </c>
      <c r="I3876" s="13">
        <v>1026.81</v>
      </c>
      <c r="J3876" s="12" t="s">
        <v>31</v>
      </c>
      <c r="K3876" s="12">
        <v>2024</v>
      </c>
    </row>
    <row r="3877" spans="1:11" ht="16.5" customHeight="1" x14ac:dyDescent="0.3">
      <c r="A3877" s="14">
        <v>45606</v>
      </c>
      <c r="B3877" s="15" t="s">
        <v>98</v>
      </c>
      <c r="C3877" s="15" t="s">
        <v>93</v>
      </c>
      <c r="D3877" s="16" t="s">
        <v>48</v>
      </c>
      <c r="E3877" s="16" t="s">
        <v>62</v>
      </c>
      <c r="F3877" s="15" t="s">
        <v>70</v>
      </c>
      <c r="G3877" s="17">
        <v>10557.88</v>
      </c>
      <c r="H3877" s="16">
        <v>5</v>
      </c>
      <c r="I3877" s="18">
        <v>-2094.1</v>
      </c>
      <c r="J3877" s="16" t="s">
        <v>46</v>
      </c>
      <c r="K3877" s="16">
        <v>2024</v>
      </c>
    </row>
    <row r="3878" spans="1:11" ht="16.5" customHeight="1" x14ac:dyDescent="0.3">
      <c r="A3878" s="10">
        <v>45543</v>
      </c>
      <c r="B3878" s="11" t="s">
        <v>150</v>
      </c>
      <c r="C3878" s="11" t="s">
        <v>43</v>
      </c>
      <c r="D3878" s="12" t="s">
        <v>28</v>
      </c>
      <c r="E3878" s="12" t="s">
        <v>34</v>
      </c>
      <c r="F3878" s="11" t="s">
        <v>145</v>
      </c>
      <c r="G3878" s="13">
        <v>798.12</v>
      </c>
      <c r="H3878" s="12">
        <v>5</v>
      </c>
      <c r="I3878" s="19">
        <v>-614</v>
      </c>
      <c r="J3878" s="12" t="s">
        <v>41</v>
      </c>
      <c r="K3878" s="12">
        <v>2024</v>
      </c>
    </row>
    <row r="3879" spans="1:11" ht="16.5" customHeight="1" x14ac:dyDescent="0.3">
      <c r="A3879" s="14">
        <v>45431</v>
      </c>
      <c r="B3879" s="15" t="s">
        <v>165</v>
      </c>
      <c r="C3879" s="15" t="s">
        <v>18</v>
      </c>
      <c r="D3879" s="16" t="s">
        <v>28</v>
      </c>
      <c r="E3879" s="16" t="s">
        <v>34</v>
      </c>
      <c r="F3879" s="15" t="s">
        <v>35</v>
      </c>
      <c r="G3879" s="17">
        <v>1681.71</v>
      </c>
      <c r="H3879" s="16">
        <v>4</v>
      </c>
      <c r="I3879" s="17">
        <v>505.75</v>
      </c>
      <c r="J3879" s="16" t="s">
        <v>31</v>
      </c>
      <c r="K3879" s="16">
        <v>2024</v>
      </c>
    </row>
    <row r="3880" spans="1:11" ht="16.5" customHeight="1" x14ac:dyDescent="0.3">
      <c r="A3880" s="10">
        <v>45431</v>
      </c>
      <c r="B3880" s="11" t="s">
        <v>98</v>
      </c>
      <c r="C3880" s="11" t="s">
        <v>40</v>
      </c>
      <c r="D3880" s="12" t="s">
        <v>13</v>
      </c>
      <c r="E3880" s="12" t="s">
        <v>24</v>
      </c>
      <c r="F3880" s="11" t="s">
        <v>100</v>
      </c>
      <c r="G3880" s="13">
        <v>3216.71</v>
      </c>
      <c r="H3880" s="12">
        <v>2</v>
      </c>
      <c r="I3880" s="13">
        <v>1564.55</v>
      </c>
      <c r="J3880" s="12" t="s">
        <v>31</v>
      </c>
      <c r="K3880" s="12">
        <v>2024</v>
      </c>
    </row>
    <row r="3881" spans="1:11" ht="16.5" customHeight="1" x14ac:dyDescent="0.3">
      <c r="A3881" s="14">
        <v>45690</v>
      </c>
      <c r="B3881" s="15" t="s">
        <v>150</v>
      </c>
      <c r="C3881" s="15" t="s">
        <v>55</v>
      </c>
      <c r="D3881" s="16" t="s">
        <v>13</v>
      </c>
      <c r="E3881" s="16" t="s">
        <v>24</v>
      </c>
      <c r="F3881" s="15" t="s">
        <v>91</v>
      </c>
      <c r="G3881" s="17">
        <v>2305.1799999999998</v>
      </c>
      <c r="H3881" s="16">
        <v>2</v>
      </c>
      <c r="I3881" s="17">
        <v>798.05</v>
      </c>
      <c r="J3881" s="16" t="s">
        <v>78</v>
      </c>
      <c r="K3881" s="16">
        <v>2025</v>
      </c>
    </row>
    <row r="3882" spans="1:11" ht="16.5" customHeight="1" x14ac:dyDescent="0.3">
      <c r="A3882" s="10">
        <v>45607</v>
      </c>
      <c r="B3882" s="11" t="s">
        <v>164</v>
      </c>
      <c r="C3882" s="11" t="s">
        <v>55</v>
      </c>
      <c r="D3882" s="12" t="s">
        <v>13</v>
      </c>
      <c r="E3882" s="12" t="s">
        <v>56</v>
      </c>
      <c r="F3882" s="11" t="s">
        <v>77</v>
      </c>
      <c r="G3882" s="13">
        <v>893.93</v>
      </c>
      <c r="H3882" s="12">
        <v>3</v>
      </c>
      <c r="I3882" s="13">
        <v>299.94</v>
      </c>
      <c r="J3882" s="12" t="s">
        <v>46</v>
      </c>
      <c r="K3882" s="12">
        <v>2024</v>
      </c>
    </row>
    <row r="3883" spans="1:11" ht="16.5" customHeight="1" x14ac:dyDescent="0.3">
      <c r="A3883" s="14">
        <v>45606</v>
      </c>
      <c r="B3883" s="15" t="s">
        <v>126</v>
      </c>
      <c r="C3883" s="15" t="s">
        <v>52</v>
      </c>
      <c r="D3883" s="16" t="s">
        <v>13</v>
      </c>
      <c r="E3883" s="16" t="s">
        <v>116</v>
      </c>
      <c r="F3883" s="15" t="s">
        <v>179</v>
      </c>
      <c r="G3883" s="17">
        <v>1148.68</v>
      </c>
      <c r="H3883" s="16">
        <v>2</v>
      </c>
      <c r="I3883" s="17">
        <v>248.89</v>
      </c>
      <c r="J3883" s="16" t="s">
        <v>46</v>
      </c>
      <c r="K3883" s="16">
        <v>2024</v>
      </c>
    </row>
    <row r="3884" spans="1:11" ht="16.5" customHeight="1" x14ac:dyDescent="0.3">
      <c r="A3884" s="10">
        <v>45590</v>
      </c>
      <c r="B3884" s="11" t="s">
        <v>114</v>
      </c>
      <c r="C3884" s="11" t="s">
        <v>33</v>
      </c>
      <c r="D3884" s="12" t="s">
        <v>48</v>
      </c>
      <c r="E3884" s="12" t="s">
        <v>62</v>
      </c>
      <c r="F3884" s="11" t="s">
        <v>70</v>
      </c>
      <c r="G3884" s="13">
        <v>115089.01</v>
      </c>
      <c r="H3884" s="12">
        <v>5</v>
      </c>
      <c r="I3884" s="13">
        <v>32121.85</v>
      </c>
      <c r="J3884" s="12" t="s">
        <v>96</v>
      </c>
      <c r="K3884" s="12">
        <v>2024</v>
      </c>
    </row>
    <row r="3885" spans="1:11" ht="16.5" customHeight="1" x14ac:dyDescent="0.3">
      <c r="A3885" s="14">
        <v>45737</v>
      </c>
      <c r="B3885" s="15" t="s">
        <v>37</v>
      </c>
      <c r="C3885" s="15" t="s">
        <v>33</v>
      </c>
      <c r="D3885" s="16" t="s">
        <v>28</v>
      </c>
      <c r="E3885" s="16" t="s">
        <v>146</v>
      </c>
      <c r="F3885" s="15" t="s">
        <v>166</v>
      </c>
      <c r="G3885" s="17">
        <v>16605.330000000002</v>
      </c>
      <c r="H3885" s="16">
        <v>1</v>
      </c>
      <c r="I3885" s="18">
        <v>-2371.12</v>
      </c>
      <c r="J3885" s="16" t="s">
        <v>16</v>
      </c>
      <c r="K3885" s="16">
        <v>2025</v>
      </c>
    </row>
    <row r="3886" spans="1:11" ht="16.5" customHeight="1" x14ac:dyDescent="0.3">
      <c r="A3886" s="10">
        <v>45634</v>
      </c>
      <c r="B3886" s="11" t="s">
        <v>114</v>
      </c>
      <c r="C3886" s="11" t="s">
        <v>55</v>
      </c>
      <c r="D3886" s="12" t="s">
        <v>13</v>
      </c>
      <c r="E3886" s="12" t="s">
        <v>73</v>
      </c>
      <c r="F3886" s="11" t="s">
        <v>127</v>
      </c>
      <c r="G3886" s="13">
        <v>4736.7700000000004</v>
      </c>
      <c r="H3886" s="12">
        <v>2</v>
      </c>
      <c r="I3886" s="13">
        <v>1475.59</v>
      </c>
      <c r="J3886" s="12" t="s">
        <v>21</v>
      </c>
      <c r="K3886" s="12">
        <v>2024</v>
      </c>
    </row>
    <row r="3887" spans="1:11" ht="16.5" customHeight="1" x14ac:dyDescent="0.3">
      <c r="A3887" s="14">
        <v>45510</v>
      </c>
      <c r="B3887" s="15" t="s">
        <v>71</v>
      </c>
      <c r="C3887" s="15" t="s">
        <v>23</v>
      </c>
      <c r="D3887" s="16" t="s">
        <v>48</v>
      </c>
      <c r="E3887" s="16" t="s">
        <v>62</v>
      </c>
      <c r="F3887" s="15" t="s">
        <v>119</v>
      </c>
      <c r="G3887" s="17">
        <v>11765.73</v>
      </c>
      <c r="H3887" s="16">
        <v>2</v>
      </c>
      <c r="I3887" s="17">
        <v>3256.1</v>
      </c>
      <c r="J3887" s="16" t="s">
        <v>36</v>
      </c>
      <c r="K3887" s="16">
        <v>2024</v>
      </c>
    </row>
    <row r="3888" spans="1:11" ht="16.5" customHeight="1" x14ac:dyDescent="0.3">
      <c r="A3888" s="10">
        <v>45570</v>
      </c>
      <c r="B3888" s="11" t="s">
        <v>17</v>
      </c>
      <c r="C3888" s="11" t="s">
        <v>47</v>
      </c>
      <c r="D3888" s="12" t="s">
        <v>13</v>
      </c>
      <c r="E3888" s="12" t="s">
        <v>44</v>
      </c>
      <c r="F3888" s="11" t="s">
        <v>156</v>
      </c>
      <c r="G3888" s="13">
        <v>16102.36</v>
      </c>
      <c r="H3888" s="12">
        <v>2</v>
      </c>
      <c r="I3888" s="13">
        <v>5772.65</v>
      </c>
      <c r="J3888" s="12" t="s">
        <v>96</v>
      </c>
      <c r="K3888" s="12">
        <v>2024</v>
      </c>
    </row>
    <row r="3889" spans="1:11" ht="16.5" customHeight="1" x14ac:dyDescent="0.3">
      <c r="A3889" s="14">
        <v>45654</v>
      </c>
      <c r="B3889" s="15" t="s">
        <v>164</v>
      </c>
      <c r="C3889" s="15" t="s">
        <v>55</v>
      </c>
      <c r="D3889" s="16" t="s">
        <v>48</v>
      </c>
      <c r="E3889" s="16" t="s">
        <v>62</v>
      </c>
      <c r="F3889" s="15" t="s">
        <v>185</v>
      </c>
      <c r="G3889" s="17">
        <v>123249.3</v>
      </c>
      <c r="H3889" s="16">
        <v>7</v>
      </c>
      <c r="I3889" s="17">
        <v>11258.62</v>
      </c>
      <c r="J3889" s="16" t="s">
        <v>21</v>
      </c>
      <c r="K3889" s="16">
        <v>2024</v>
      </c>
    </row>
    <row r="3890" spans="1:11" ht="16.5" customHeight="1" x14ac:dyDescent="0.3">
      <c r="A3890" s="10">
        <v>45627</v>
      </c>
      <c r="B3890" s="11" t="s">
        <v>75</v>
      </c>
      <c r="C3890" s="11" t="s">
        <v>99</v>
      </c>
      <c r="D3890" s="12" t="s">
        <v>13</v>
      </c>
      <c r="E3890" s="12" t="s">
        <v>24</v>
      </c>
      <c r="F3890" s="11" t="s">
        <v>25</v>
      </c>
      <c r="G3890" s="13">
        <v>449.72</v>
      </c>
      <c r="H3890" s="12">
        <v>3</v>
      </c>
      <c r="I3890" s="19">
        <v>-774.59</v>
      </c>
      <c r="J3890" s="12" t="s">
        <v>21</v>
      </c>
      <c r="K3890" s="12">
        <v>2024</v>
      </c>
    </row>
    <row r="3891" spans="1:11" ht="16.5" customHeight="1" x14ac:dyDescent="0.3">
      <c r="A3891" s="14">
        <v>45614</v>
      </c>
      <c r="B3891" s="15" t="s">
        <v>122</v>
      </c>
      <c r="C3891" s="15" t="s">
        <v>80</v>
      </c>
      <c r="D3891" s="16" t="s">
        <v>13</v>
      </c>
      <c r="E3891" s="16" t="s">
        <v>44</v>
      </c>
      <c r="F3891" s="15" t="s">
        <v>156</v>
      </c>
      <c r="G3891" s="17">
        <v>7355.27</v>
      </c>
      <c r="H3891" s="16">
        <v>7</v>
      </c>
      <c r="I3891" s="17">
        <v>3253.75</v>
      </c>
      <c r="J3891" s="16" t="s">
        <v>46</v>
      </c>
      <c r="K3891" s="16">
        <v>2024</v>
      </c>
    </row>
    <row r="3892" spans="1:11" ht="16.5" customHeight="1" x14ac:dyDescent="0.3">
      <c r="A3892" s="10">
        <v>45651</v>
      </c>
      <c r="B3892" s="11" t="s">
        <v>126</v>
      </c>
      <c r="C3892" s="11" t="s">
        <v>99</v>
      </c>
      <c r="D3892" s="12" t="s">
        <v>13</v>
      </c>
      <c r="E3892" s="12" t="s">
        <v>44</v>
      </c>
      <c r="F3892" s="11" t="s">
        <v>135</v>
      </c>
      <c r="G3892" s="13">
        <v>11314.57</v>
      </c>
      <c r="H3892" s="12">
        <v>3</v>
      </c>
      <c r="I3892" s="13">
        <v>4027.57</v>
      </c>
      <c r="J3892" s="12" t="s">
        <v>21</v>
      </c>
      <c r="K3892" s="12">
        <v>2024</v>
      </c>
    </row>
    <row r="3893" spans="1:11" ht="16.5" customHeight="1" x14ac:dyDescent="0.3">
      <c r="A3893" s="14">
        <v>45487</v>
      </c>
      <c r="B3893" s="15" t="s">
        <v>51</v>
      </c>
      <c r="C3893" s="15" t="s">
        <v>33</v>
      </c>
      <c r="D3893" s="16" t="s">
        <v>13</v>
      </c>
      <c r="E3893" s="16" t="s">
        <v>24</v>
      </c>
      <c r="F3893" s="15" t="s">
        <v>125</v>
      </c>
      <c r="G3893" s="17">
        <v>154.88</v>
      </c>
      <c r="H3893" s="16">
        <v>3</v>
      </c>
      <c r="I3893" s="18">
        <v>-115.65</v>
      </c>
      <c r="J3893" s="16" t="s">
        <v>82</v>
      </c>
      <c r="K3893" s="16">
        <v>2024</v>
      </c>
    </row>
    <row r="3894" spans="1:11" ht="16.5" customHeight="1" x14ac:dyDescent="0.3">
      <c r="A3894" s="10">
        <v>45447</v>
      </c>
      <c r="B3894" s="11" t="s">
        <v>11</v>
      </c>
      <c r="C3894" s="11" t="s">
        <v>99</v>
      </c>
      <c r="D3894" s="12" t="s">
        <v>48</v>
      </c>
      <c r="E3894" s="12" t="s">
        <v>62</v>
      </c>
      <c r="F3894" s="11" t="s">
        <v>185</v>
      </c>
      <c r="G3894" s="13">
        <v>29254.43</v>
      </c>
      <c r="H3894" s="12">
        <v>2</v>
      </c>
      <c r="I3894" s="13">
        <v>9731.7099999999991</v>
      </c>
      <c r="J3894" s="12" t="s">
        <v>26</v>
      </c>
      <c r="K3894" s="12">
        <v>2024</v>
      </c>
    </row>
    <row r="3895" spans="1:11" ht="16.5" customHeight="1" x14ac:dyDescent="0.3">
      <c r="A3895" s="14">
        <v>45737</v>
      </c>
      <c r="B3895" s="15" t="s">
        <v>158</v>
      </c>
      <c r="C3895" s="15" t="s">
        <v>40</v>
      </c>
      <c r="D3895" s="16" t="s">
        <v>13</v>
      </c>
      <c r="E3895" s="16" t="s">
        <v>24</v>
      </c>
      <c r="F3895" s="15" t="s">
        <v>84</v>
      </c>
      <c r="G3895" s="17">
        <v>3190.42</v>
      </c>
      <c r="H3895" s="16">
        <v>1</v>
      </c>
      <c r="I3895" s="17">
        <v>1385.31</v>
      </c>
      <c r="J3895" s="16" t="s">
        <v>16</v>
      </c>
      <c r="K3895" s="16">
        <v>2025</v>
      </c>
    </row>
    <row r="3896" spans="1:11" ht="16.5" customHeight="1" x14ac:dyDescent="0.3">
      <c r="A3896" s="10">
        <v>45579</v>
      </c>
      <c r="B3896" s="11" t="s">
        <v>95</v>
      </c>
      <c r="C3896" s="11" t="s">
        <v>40</v>
      </c>
      <c r="D3896" s="12" t="s">
        <v>28</v>
      </c>
      <c r="E3896" s="12" t="s">
        <v>29</v>
      </c>
      <c r="F3896" s="11" t="s">
        <v>201</v>
      </c>
      <c r="G3896" s="13">
        <v>57523.05</v>
      </c>
      <c r="H3896" s="12">
        <v>6</v>
      </c>
      <c r="I3896" s="19">
        <v>-9081.25</v>
      </c>
      <c r="J3896" s="12" t="s">
        <v>96</v>
      </c>
      <c r="K3896" s="12">
        <v>2024</v>
      </c>
    </row>
    <row r="3897" spans="1:11" ht="16.5" customHeight="1" x14ac:dyDescent="0.3">
      <c r="A3897" s="14">
        <v>45716</v>
      </c>
      <c r="B3897" s="15" t="s">
        <v>132</v>
      </c>
      <c r="C3897" s="15" t="s">
        <v>40</v>
      </c>
      <c r="D3897" s="16" t="s">
        <v>13</v>
      </c>
      <c r="E3897" s="16" t="s">
        <v>73</v>
      </c>
      <c r="F3897" s="15" t="s">
        <v>173</v>
      </c>
      <c r="G3897" s="17">
        <v>9385.44</v>
      </c>
      <c r="H3897" s="16">
        <v>3</v>
      </c>
      <c r="I3897" s="17">
        <v>2719.32</v>
      </c>
      <c r="J3897" s="16" t="s">
        <v>78</v>
      </c>
      <c r="K3897" s="16">
        <v>2025</v>
      </c>
    </row>
    <row r="3898" spans="1:11" ht="16.5" customHeight="1" x14ac:dyDescent="0.3">
      <c r="A3898" s="10">
        <v>45658</v>
      </c>
      <c r="B3898" s="11" t="s">
        <v>75</v>
      </c>
      <c r="C3898" s="11" t="s">
        <v>12</v>
      </c>
      <c r="D3898" s="12" t="s">
        <v>13</v>
      </c>
      <c r="E3898" s="12" t="s">
        <v>19</v>
      </c>
      <c r="F3898" s="11" t="s">
        <v>20</v>
      </c>
      <c r="G3898" s="13">
        <v>612.12</v>
      </c>
      <c r="H3898" s="12">
        <v>2</v>
      </c>
      <c r="I3898" s="13">
        <v>62.56</v>
      </c>
      <c r="J3898" s="12" t="s">
        <v>170</v>
      </c>
      <c r="K3898" s="12">
        <v>2025</v>
      </c>
    </row>
    <row r="3899" spans="1:11" ht="16.5" customHeight="1" x14ac:dyDescent="0.3">
      <c r="A3899" s="14">
        <v>45572</v>
      </c>
      <c r="B3899" s="15" t="s">
        <v>86</v>
      </c>
      <c r="C3899" s="15" t="s">
        <v>52</v>
      </c>
      <c r="D3899" s="16" t="s">
        <v>13</v>
      </c>
      <c r="E3899" s="16" t="s">
        <v>73</v>
      </c>
      <c r="F3899" s="15" t="s">
        <v>173</v>
      </c>
      <c r="G3899" s="17">
        <v>9542.2000000000007</v>
      </c>
      <c r="H3899" s="16">
        <v>7</v>
      </c>
      <c r="I3899" s="17">
        <v>2295.4499999999998</v>
      </c>
      <c r="J3899" s="16" t="s">
        <v>96</v>
      </c>
      <c r="K3899" s="16">
        <v>2024</v>
      </c>
    </row>
    <row r="3900" spans="1:11" ht="16.5" customHeight="1" x14ac:dyDescent="0.3">
      <c r="A3900" s="10">
        <v>45696</v>
      </c>
      <c r="B3900" s="11" t="s">
        <v>126</v>
      </c>
      <c r="C3900" s="11" t="s">
        <v>102</v>
      </c>
      <c r="D3900" s="12" t="s">
        <v>13</v>
      </c>
      <c r="E3900" s="12" t="s">
        <v>116</v>
      </c>
      <c r="F3900" s="11" t="s">
        <v>191</v>
      </c>
      <c r="G3900" s="13">
        <v>26118.68</v>
      </c>
      <c r="H3900" s="12">
        <v>6</v>
      </c>
      <c r="I3900" s="13">
        <v>6870.7</v>
      </c>
      <c r="J3900" s="12" t="s">
        <v>78</v>
      </c>
      <c r="K3900" s="12">
        <v>2025</v>
      </c>
    </row>
    <row r="3901" spans="1:11" ht="16.5" customHeight="1" x14ac:dyDescent="0.3">
      <c r="A3901" s="14">
        <v>45726</v>
      </c>
      <c r="B3901" s="15" t="s">
        <v>103</v>
      </c>
      <c r="C3901" s="15" t="s">
        <v>153</v>
      </c>
      <c r="D3901" s="16" t="s">
        <v>13</v>
      </c>
      <c r="E3901" s="16" t="s">
        <v>154</v>
      </c>
      <c r="F3901" s="15" t="s">
        <v>155</v>
      </c>
      <c r="G3901" s="17">
        <v>331677.84000000003</v>
      </c>
      <c r="H3901" s="16">
        <v>2</v>
      </c>
      <c r="I3901" s="18">
        <v>-68709.25</v>
      </c>
      <c r="J3901" s="16" t="s">
        <v>16</v>
      </c>
      <c r="K3901" s="16">
        <v>2025</v>
      </c>
    </row>
    <row r="3902" spans="1:11" ht="16.5" customHeight="1" x14ac:dyDescent="0.3">
      <c r="A3902" s="10">
        <v>45383</v>
      </c>
      <c r="B3902" s="11" t="s">
        <v>101</v>
      </c>
      <c r="C3902" s="11" t="s">
        <v>80</v>
      </c>
      <c r="D3902" s="12" t="s">
        <v>48</v>
      </c>
      <c r="E3902" s="12" t="s">
        <v>62</v>
      </c>
      <c r="F3902" s="11" t="s">
        <v>81</v>
      </c>
      <c r="G3902" s="13">
        <v>105340.2</v>
      </c>
      <c r="H3902" s="12">
        <v>4</v>
      </c>
      <c r="I3902" s="13">
        <v>26614.22</v>
      </c>
      <c r="J3902" s="12" t="s">
        <v>105</v>
      </c>
      <c r="K3902" s="12">
        <v>2024</v>
      </c>
    </row>
    <row r="3903" spans="1:11" ht="16.5" customHeight="1" x14ac:dyDescent="0.3">
      <c r="A3903" s="14">
        <v>45670</v>
      </c>
      <c r="B3903" s="15" t="s">
        <v>103</v>
      </c>
      <c r="C3903" s="15" t="s">
        <v>52</v>
      </c>
      <c r="D3903" s="16" t="s">
        <v>13</v>
      </c>
      <c r="E3903" s="16" t="s">
        <v>44</v>
      </c>
      <c r="F3903" s="15" t="s">
        <v>45</v>
      </c>
      <c r="G3903" s="17">
        <v>4458.78</v>
      </c>
      <c r="H3903" s="16">
        <v>5</v>
      </c>
      <c r="I3903" s="17">
        <v>2089.7800000000002</v>
      </c>
      <c r="J3903" s="16" t="s">
        <v>170</v>
      </c>
      <c r="K3903" s="16">
        <v>2025</v>
      </c>
    </row>
    <row r="3904" spans="1:11" ht="16.5" customHeight="1" x14ac:dyDescent="0.3">
      <c r="A3904" s="10">
        <v>45639</v>
      </c>
      <c r="B3904" s="11" t="s">
        <v>122</v>
      </c>
      <c r="C3904" s="11" t="s">
        <v>121</v>
      </c>
      <c r="D3904" s="12" t="s">
        <v>13</v>
      </c>
      <c r="E3904" s="12" t="s">
        <v>116</v>
      </c>
      <c r="F3904" s="11" t="s">
        <v>117</v>
      </c>
      <c r="G3904" s="13">
        <v>25398.97</v>
      </c>
      <c r="H3904" s="12">
        <v>7</v>
      </c>
      <c r="I3904" s="13">
        <v>8093.79</v>
      </c>
      <c r="J3904" s="12" t="s">
        <v>21</v>
      </c>
      <c r="K3904" s="12">
        <v>2024</v>
      </c>
    </row>
    <row r="3905" spans="1:11" ht="16.5" customHeight="1" x14ac:dyDescent="0.3">
      <c r="A3905" s="14">
        <v>45693</v>
      </c>
      <c r="B3905" s="15" t="s">
        <v>138</v>
      </c>
      <c r="C3905" s="15" t="s">
        <v>93</v>
      </c>
      <c r="D3905" s="16" t="s">
        <v>48</v>
      </c>
      <c r="E3905" s="16" t="s">
        <v>62</v>
      </c>
      <c r="F3905" s="15" t="s">
        <v>81</v>
      </c>
      <c r="G3905" s="17">
        <v>4110.75</v>
      </c>
      <c r="H3905" s="16">
        <v>1</v>
      </c>
      <c r="I3905" s="18">
        <v>-797.98</v>
      </c>
      <c r="J3905" s="16" t="s">
        <v>78</v>
      </c>
      <c r="K3905" s="16">
        <v>2025</v>
      </c>
    </row>
    <row r="3906" spans="1:11" ht="16.5" customHeight="1" x14ac:dyDescent="0.3">
      <c r="A3906" s="10">
        <v>45452</v>
      </c>
      <c r="B3906" s="11" t="s">
        <v>71</v>
      </c>
      <c r="C3906" s="11" t="s">
        <v>111</v>
      </c>
      <c r="D3906" s="12" t="s">
        <v>13</v>
      </c>
      <c r="E3906" s="12" t="s">
        <v>44</v>
      </c>
      <c r="F3906" s="11" t="s">
        <v>97</v>
      </c>
      <c r="G3906" s="13">
        <v>314.20999999999998</v>
      </c>
      <c r="H3906" s="12">
        <v>1</v>
      </c>
      <c r="I3906" s="13">
        <v>161.36000000000001</v>
      </c>
      <c r="J3906" s="12" t="s">
        <v>26</v>
      </c>
      <c r="K3906" s="12">
        <v>2024</v>
      </c>
    </row>
    <row r="3907" spans="1:11" ht="16.5" customHeight="1" x14ac:dyDescent="0.3">
      <c r="A3907" s="14">
        <v>45683</v>
      </c>
      <c r="B3907" s="15" t="s">
        <v>120</v>
      </c>
      <c r="C3907" s="15" t="s">
        <v>33</v>
      </c>
      <c r="D3907" s="16" t="s">
        <v>13</v>
      </c>
      <c r="E3907" s="16" t="s">
        <v>112</v>
      </c>
      <c r="F3907" s="15" t="s">
        <v>182</v>
      </c>
      <c r="G3907" s="17">
        <v>1228.29</v>
      </c>
      <c r="H3907" s="16">
        <v>1</v>
      </c>
      <c r="I3907" s="17">
        <v>582.37</v>
      </c>
      <c r="J3907" s="16" t="s">
        <v>170</v>
      </c>
      <c r="K3907" s="16">
        <v>2025</v>
      </c>
    </row>
    <row r="3908" spans="1:11" ht="16.5" customHeight="1" x14ac:dyDescent="0.3">
      <c r="A3908" s="10">
        <v>45576</v>
      </c>
      <c r="B3908" s="11" t="s">
        <v>158</v>
      </c>
      <c r="C3908" s="11" t="s">
        <v>76</v>
      </c>
      <c r="D3908" s="12" t="s">
        <v>48</v>
      </c>
      <c r="E3908" s="12" t="s">
        <v>107</v>
      </c>
      <c r="F3908" s="11" t="s">
        <v>175</v>
      </c>
      <c r="G3908" s="13">
        <v>37859.33</v>
      </c>
      <c r="H3908" s="12">
        <v>1</v>
      </c>
      <c r="I3908" s="13">
        <v>2490.2199999999998</v>
      </c>
      <c r="J3908" s="12" t="s">
        <v>96</v>
      </c>
      <c r="K3908" s="12">
        <v>2024</v>
      </c>
    </row>
    <row r="3909" spans="1:11" ht="16.5" customHeight="1" x14ac:dyDescent="0.3">
      <c r="A3909" s="14">
        <v>45600</v>
      </c>
      <c r="B3909" s="15" t="s">
        <v>58</v>
      </c>
      <c r="C3909" s="15" t="s">
        <v>40</v>
      </c>
      <c r="D3909" s="16" t="s">
        <v>48</v>
      </c>
      <c r="E3909" s="16" t="s">
        <v>107</v>
      </c>
      <c r="F3909" s="15" t="s">
        <v>131</v>
      </c>
      <c r="G3909" s="17">
        <v>68613.240000000005</v>
      </c>
      <c r="H3909" s="16">
        <v>7</v>
      </c>
      <c r="I3909" s="17">
        <v>24411.5</v>
      </c>
      <c r="J3909" s="16" t="s">
        <v>46</v>
      </c>
      <c r="K3909" s="16">
        <v>2024</v>
      </c>
    </row>
    <row r="3910" spans="1:11" ht="16.5" customHeight="1" x14ac:dyDescent="0.3">
      <c r="A3910" s="10">
        <v>45455</v>
      </c>
      <c r="B3910" s="11" t="s">
        <v>101</v>
      </c>
      <c r="C3910" s="11" t="s">
        <v>153</v>
      </c>
      <c r="D3910" s="12" t="s">
        <v>13</v>
      </c>
      <c r="E3910" s="12" t="s">
        <v>24</v>
      </c>
      <c r="F3910" s="11" t="s">
        <v>100</v>
      </c>
      <c r="G3910" s="13">
        <v>1236.69</v>
      </c>
      <c r="H3910" s="12">
        <v>6</v>
      </c>
      <c r="I3910" s="13">
        <v>515.91</v>
      </c>
      <c r="J3910" s="12" t="s">
        <v>26</v>
      </c>
      <c r="K3910" s="12">
        <v>2024</v>
      </c>
    </row>
    <row r="3911" spans="1:11" ht="16.5" customHeight="1" x14ac:dyDescent="0.3">
      <c r="A3911" s="14">
        <v>45643</v>
      </c>
      <c r="B3911" s="15" t="s">
        <v>178</v>
      </c>
      <c r="C3911" s="15" t="s">
        <v>47</v>
      </c>
      <c r="D3911" s="16" t="s">
        <v>28</v>
      </c>
      <c r="E3911" s="16" t="s">
        <v>34</v>
      </c>
      <c r="F3911" s="15" t="s">
        <v>92</v>
      </c>
      <c r="G3911" s="17">
        <v>7646.69</v>
      </c>
      <c r="H3911" s="16">
        <v>2</v>
      </c>
      <c r="I3911" s="17">
        <v>1388.4</v>
      </c>
      <c r="J3911" s="16" t="s">
        <v>21</v>
      </c>
      <c r="K3911" s="16">
        <v>2024</v>
      </c>
    </row>
    <row r="3912" spans="1:11" ht="16.5" customHeight="1" x14ac:dyDescent="0.3">
      <c r="A3912" s="10">
        <v>45578</v>
      </c>
      <c r="B3912" s="11" t="s">
        <v>103</v>
      </c>
      <c r="C3912" s="11" t="s">
        <v>55</v>
      </c>
      <c r="D3912" s="12" t="s">
        <v>13</v>
      </c>
      <c r="E3912" s="12" t="s">
        <v>24</v>
      </c>
      <c r="F3912" s="11" t="s">
        <v>25</v>
      </c>
      <c r="G3912" s="13">
        <v>869.53</v>
      </c>
      <c r="H3912" s="12">
        <v>1</v>
      </c>
      <c r="I3912" s="19">
        <v>-1795.67</v>
      </c>
      <c r="J3912" s="12" t="s">
        <v>96</v>
      </c>
      <c r="K3912" s="12">
        <v>2024</v>
      </c>
    </row>
    <row r="3913" spans="1:11" ht="16.5" customHeight="1" x14ac:dyDescent="0.3">
      <c r="A3913" s="14">
        <v>45550</v>
      </c>
      <c r="B3913" s="15" t="s">
        <v>75</v>
      </c>
      <c r="C3913" s="15" t="s">
        <v>43</v>
      </c>
      <c r="D3913" s="16" t="s">
        <v>13</v>
      </c>
      <c r="E3913" s="16" t="s">
        <v>19</v>
      </c>
      <c r="F3913" s="15" t="s">
        <v>20</v>
      </c>
      <c r="G3913" s="17">
        <v>888.33</v>
      </c>
      <c r="H3913" s="16">
        <v>2</v>
      </c>
      <c r="I3913" s="17">
        <v>410.05</v>
      </c>
      <c r="J3913" s="16" t="s">
        <v>41</v>
      </c>
      <c r="K3913" s="16">
        <v>2024</v>
      </c>
    </row>
    <row r="3914" spans="1:11" ht="16.5" customHeight="1" x14ac:dyDescent="0.3">
      <c r="A3914" s="10">
        <v>45457</v>
      </c>
      <c r="B3914" s="11" t="s">
        <v>86</v>
      </c>
      <c r="C3914" s="11" t="s">
        <v>121</v>
      </c>
      <c r="D3914" s="12" t="s">
        <v>48</v>
      </c>
      <c r="E3914" s="12" t="s">
        <v>62</v>
      </c>
      <c r="F3914" s="11" t="s">
        <v>185</v>
      </c>
      <c r="G3914" s="13">
        <v>9971.86</v>
      </c>
      <c r="H3914" s="12">
        <v>1</v>
      </c>
      <c r="I3914" s="13">
        <v>2466.56</v>
      </c>
      <c r="J3914" s="12" t="s">
        <v>26</v>
      </c>
      <c r="K3914" s="12">
        <v>2024</v>
      </c>
    </row>
    <row r="3915" spans="1:11" ht="16.5" customHeight="1" x14ac:dyDescent="0.3">
      <c r="A3915" s="14">
        <v>45499</v>
      </c>
      <c r="B3915" s="15" t="s">
        <v>142</v>
      </c>
      <c r="C3915" s="15" t="s">
        <v>52</v>
      </c>
      <c r="D3915" s="16" t="s">
        <v>48</v>
      </c>
      <c r="E3915" s="16" t="s">
        <v>62</v>
      </c>
      <c r="F3915" s="15" t="s">
        <v>110</v>
      </c>
      <c r="G3915" s="17">
        <v>1800.21</v>
      </c>
      <c r="H3915" s="16">
        <v>1</v>
      </c>
      <c r="I3915" s="18">
        <v>-1231.06</v>
      </c>
      <c r="J3915" s="16" t="s">
        <v>82</v>
      </c>
      <c r="K3915" s="16">
        <v>2024</v>
      </c>
    </row>
    <row r="3916" spans="1:11" ht="16.5" customHeight="1" x14ac:dyDescent="0.3">
      <c r="A3916" s="10">
        <v>45460</v>
      </c>
      <c r="B3916" s="11" t="s">
        <v>86</v>
      </c>
      <c r="C3916" s="11" t="s">
        <v>59</v>
      </c>
      <c r="D3916" s="12" t="s">
        <v>13</v>
      </c>
      <c r="E3916" s="12" t="s">
        <v>24</v>
      </c>
      <c r="F3916" s="11" t="s">
        <v>125</v>
      </c>
      <c r="G3916" s="13">
        <v>9349.81</v>
      </c>
      <c r="H3916" s="12">
        <v>2</v>
      </c>
      <c r="I3916" s="13">
        <v>4255.82</v>
      </c>
      <c r="J3916" s="12" t="s">
        <v>26</v>
      </c>
      <c r="K3916" s="12">
        <v>2024</v>
      </c>
    </row>
    <row r="3917" spans="1:11" ht="16.5" customHeight="1" x14ac:dyDescent="0.3">
      <c r="A3917" s="14">
        <v>45638</v>
      </c>
      <c r="B3917" s="15" t="s">
        <v>86</v>
      </c>
      <c r="C3917" s="15" t="s">
        <v>76</v>
      </c>
      <c r="D3917" s="16" t="s">
        <v>13</v>
      </c>
      <c r="E3917" s="16" t="s">
        <v>44</v>
      </c>
      <c r="F3917" s="15" t="s">
        <v>135</v>
      </c>
      <c r="G3917" s="17">
        <v>1218.3699999999999</v>
      </c>
      <c r="H3917" s="16">
        <v>1</v>
      </c>
      <c r="I3917" s="17">
        <v>578.1</v>
      </c>
      <c r="J3917" s="16" t="s">
        <v>21</v>
      </c>
      <c r="K3917" s="16">
        <v>2024</v>
      </c>
    </row>
    <row r="3918" spans="1:11" ht="16.5" customHeight="1" x14ac:dyDescent="0.3">
      <c r="A3918" s="10">
        <v>45494</v>
      </c>
      <c r="B3918" s="11" t="s">
        <v>27</v>
      </c>
      <c r="C3918" s="11" t="s">
        <v>102</v>
      </c>
      <c r="D3918" s="12" t="s">
        <v>13</v>
      </c>
      <c r="E3918" s="12" t="s">
        <v>24</v>
      </c>
      <c r="F3918" s="11" t="s">
        <v>125</v>
      </c>
      <c r="G3918" s="13">
        <v>707.95</v>
      </c>
      <c r="H3918" s="12">
        <v>4</v>
      </c>
      <c r="I3918" s="19">
        <v>-482.02</v>
      </c>
      <c r="J3918" s="12" t="s">
        <v>82</v>
      </c>
      <c r="K3918" s="12">
        <v>2024</v>
      </c>
    </row>
    <row r="3919" spans="1:11" ht="16.5" customHeight="1" x14ac:dyDescent="0.3">
      <c r="A3919" s="14">
        <v>45733</v>
      </c>
      <c r="B3919" s="15" t="s">
        <v>69</v>
      </c>
      <c r="C3919" s="15" t="s">
        <v>153</v>
      </c>
      <c r="D3919" s="16" t="s">
        <v>28</v>
      </c>
      <c r="E3919" s="16" t="s">
        <v>29</v>
      </c>
      <c r="F3919" s="15" t="s">
        <v>171</v>
      </c>
      <c r="G3919" s="17">
        <v>105057.39</v>
      </c>
      <c r="H3919" s="16">
        <v>3</v>
      </c>
      <c r="I3919" s="17">
        <v>28111.69</v>
      </c>
      <c r="J3919" s="16" t="s">
        <v>16</v>
      </c>
      <c r="K3919" s="16">
        <v>2025</v>
      </c>
    </row>
    <row r="3920" spans="1:11" ht="16.5" customHeight="1" x14ac:dyDescent="0.3">
      <c r="A3920" s="10">
        <v>45644</v>
      </c>
      <c r="B3920" s="11" t="s">
        <v>164</v>
      </c>
      <c r="C3920" s="11" t="s">
        <v>83</v>
      </c>
      <c r="D3920" s="12" t="s">
        <v>13</v>
      </c>
      <c r="E3920" s="12" t="s">
        <v>24</v>
      </c>
      <c r="F3920" s="11" t="s">
        <v>125</v>
      </c>
      <c r="G3920" s="13">
        <v>2955.79</v>
      </c>
      <c r="H3920" s="12">
        <v>2</v>
      </c>
      <c r="I3920" s="13">
        <v>1035.17</v>
      </c>
      <c r="J3920" s="12" t="s">
        <v>21</v>
      </c>
      <c r="K3920" s="12">
        <v>2024</v>
      </c>
    </row>
    <row r="3921" spans="1:11" ht="16.5" customHeight="1" x14ac:dyDescent="0.3">
      <c r="A3921" s="14">
        <v>45723</v>
      </c>
      <c r="B3921" s="15" t="s">
        <v>32</v>
      </c>
      <c r="C3921" s="15" t="s">
        <v>102</v>
      </c>
      <c r="D3921" s="16" t="s">
        <v>48</v>
      </c>
      <c r="E3921" s="16" t="s">
        <v>62</v>
      </c>
      <c r="F3921" s="15" t="s">
        <v>81</v>
      </c>
      <c r="G3921" s="17">
        <v>578.86</v>
      </c>
      <c r="H3921" s="16">
        <v>3</v>
      </c>
      <c r="I3921" s="17">
        <v>153.58000000000001</v>
      </c>
      <c r="J3921" s="16" t="s">
        <v>16</v>
      </c>
      <c r="K3921" s="16">
        <v>2025</v>
      </c>
    </row>
    <row r="3922" spans="1:11" ht="16.5" customHeight="1" x14ac:dyDescent="0.3">
      <c r="A3922" s="10">
        <v>45537</v>
      </c>
      <c r="B3922" s="11" t="s">
        <v>165</v>
      </c>
      <c r="C3922" s="11" t="s">
        <v>23</v>
      </c>
      <c r="D3922" s="12" t="s">
        <v>48</v>
      </c>
      <c r="E3922" s="12" t="s">
        <v>107</v>
      </c>
      <c r="F3922" s="11" t="s">
        <v>108</v>
      </c>
      <c r="G3922" s="13">
        <v>23187.05</v>
      </c>
      <c r="H3922" s="12">
        <v>4</v>
      </c>
      <c r="I3922" s="13">
        <v>5037.55</v>
      </c>
      <c r="J3922" s="12" t="s">
        <v>41</v>
      </c>
      <c r="K3922" s="12">
        <v>2024</v>
      </c>
    </row>
    <row r="3923" spans="1:11" ht="16.5" customHeight="1" x14ac:dyDescent="0.3">
      <c r="A3923" s="14">
        <v>45731</v>
      </c>
      <c r="B3923" s="15" t="s">
        <v>85</v>
      </c>
      <c r="C3923" s="15" t="s">
        <v>99</v>
      </c>
      <c r="D3923" s="16" t="s">
        <v>13</v>
      </c>
      <c r="E3923" s="16" t="s">
        <v>154</v>
      </c>
      <c r="F3923" s="15" t="s">
        <v>195</v>
      </c>
      <c r="G3923" s="17">
        <v>3527.71</v>
      </c>
      <c r="H3923" s="16">
        <v>3</v>
      </c>
      <c r="I3923" s="17">
        <v>789.04</v>
      </c>
      <c r="J3923" s="16" t="s">
        <v>16</v>
      </c>
      <c r="K3923" s="16">
        <v>2025</v>
      </c>
    </row>
    <row r="3924" spans="1:11" ht="16.5" customHeight="1" x14ac:dyDescent="0.3">
      <c r="A3924" s="10">
        <v>45496</v>
      </c>
      <c r="B3924" s="11" t="s">
        <v>120</v>
      </c>
      <c r="C3924" s="11" t="s">
        <v>153</v>
      </c>
      <c r="D3924" s="12" t="s">
        <v>13</v>
      </c>
      <c r="E3924" s="12" t="s">
        <v>73</v>
      </c>
      <c r="F3924" s="11" t="s">
        <v>109</v>
      </c>
      <c r="G3924" s="13">
        <v>23595.46</v>
      </c>
      <c r="H3924" s="12">
        <v>2</v>
      </c>
      <c r="I3924" s="13">
        <v>7170.81</v>
      </c>
      <c r="J3924" s="12" t="s">
        <v>82</v>
      </c>
      <c r="K3924" s="12">
        <v>2024</v>
      </c>
    </row>
    <row r="3925" spans="1:11" ht="16.5" customHeight="1" x14ac:dyDescent="0.3">
      <c r="A3925" s="14">
        <v>45638</v>
      </c>
      <c r="B3925" s="15" t="s">
        <v>98</v>
      </c>
      <c r="C3925" s="15" t="s">
        <v>12</v>
      </c>
      <c r="D3925" s="16" t="s">
        <v>13</v>
      </c>
      <c r="E3925" s="16" t="s">
        <v>73</v>
      </c>
      <c r="F3925" s="15" t="s">
        <v>167</v>
      </c>
      <c r="G3925" s="17">
        <v>9444.31</v>
      </c>
      <c r="H3925" s="16">
        <v>4</v>
      </c>
      <c r="I3925" s="18">
        <v>-244.99</v>
      </c>
      <c r="J3925" s="16" t="s">
        <v>21</v>
      </c>
      <c r="K3925" s="16">
        <v>2024</v>
      </c>
    </row>
    <row r="3926" spans="1:11" ht="16.5" customHeight="1" x14ac:dyDescent="0.3">
      <c r="A3926" s="10">
        <v>45651</v>
      </c>
      <c r="B3926" s="11" t="s">
        <v>17</v>
      </c>
      <c r="C3926" s="11" t="s">
        <v>99</v>
      </c>
      <c r="D3926" s="12" t="s">
        <v>13</v>
      </c>
      <c r="E3926" s="12" t="s">
        <v>44</v>
      </c>
      <c r="F3926" s="11" t="s">
        <v>53</v>
      </c>
      <c r="G3926" s="13">
        <v>664.85</v>
      </c>
      <c r="H3926" s="12">
        <v>1</v>
      </c>
      <c r="I3926" s="13">
        <v>330.36</v>
      </c>
      <c r="J3926" s="12" t="s">
        <v>21</v>
      </c>
      <c r="K3926" s="12">
        <v>2024</v>
      </c>
    </row>
    <row r="3927" spans="1:11" ht="16.5" customHeight="1" x14ac:dyDescent="0.3">
      <c r="A3927" s="14">
        <v>45646</v>
      </c>
      <c r="B3927" s="15" t="s">
        <v>133</v>
      </c>
      <c r="C3927" s="15" t="s">
        <v>153</v>
      </c>
      <c r="D3927" s="16" t="s">
        <v>28</v>
      </c>
      <c r="E3927" s="16" t="s">
        <v>29</v>
      </c>
      <c r="F3927" s="15" t="s">
        <v>148</v>
      </c>
      <c r="G3927" s="17">
        <v>33713.75</v>
      </c>
      <c r="H3927" s="16">
        <v>2</v>
      </c>
      <c r="I3927" s="17">
        <v>394.01</v>
      </c>
      <c r="J3927" s="16" t="s">
        <v>21</v>
      </c>
      <c r="K3927" s="16">
        <v>2024</v>
      </c>
    </row>
    <row r="3928" spans="1:11" ht="16.5" customHeight="1" x14ac:dyDescent="0.3">
      <c r="A3928" s="10">
        <v>45423</v>
      </c>
      <c r="B3928" s="11" t="s">
        <v>86</v>
      </c>
      <c r="C3928" s="11" t="s">
        <v>99</v>
      </c>
      <c r="D3928" s="12" t="s">
        <v>48</v>
      </c>
      <c r="E3928" s="12" t="s">
        <v>62</v>
      </c>
      <c r="F3928" s="11" t="s">
        <v>186</v>
      </c>
      <c r="G3928" s="13">
        <v>72597.52</v>
      </c>
      <c r="H3928" s="12">
        <v>10</v>
      </c>
      <c r="I3928" s="13">
        <v>5610.42</v>
      </c>
      <c r="J3928" s="12" t="s">
        <v>31</v>
      </c>
      <c r="K3928" s="12">
        <v>2024</v>
      </c>
    </row>
    <row r="3929" spans="1:11" ht="16.5" customHeight="1" x14ac:dyDescent="0.3">
      <c r="A3929" s="14">
        <v>45605</v>
      </c>
      <c r="B3929" s="15" t="s">
        <v>115</v>
      </c>
      <c r="C3929" s="15" t="s">
        <v>65</v>
      </c>
      <c r="D3929" s="16" t="s">
        <v>48</v>
      </c>
      <c r="E3929" s="16" t="s">
        <v>107</v>
      </c>
      <c r="F3929" s="15" t="s">
        <v>160</v>
      </c>
      <c r="G3929" s="17">
        <v>16076.6</v>
      </c>
      <c r="H3929" s="16">
        <v>2</v>
      </c>
      <c r="I3929" s="17">
        <v>3833.8</v>
      </c>
      <c r="J3929" s="16" t="s">
        <v>46</v>
      </c>
      <c r="K3929" s="16">
        <v>2024</v>
      </c>
    </row>
    <row r="3930" spans="1:11" ht="16.5" customHeight="1" x14ac:dyDescent="0.3">
      <c r="A3930" s="10">
        <v>45702</v>
      </c>
      <c r="B3930" s="11" t="s">
        <v>172</v>
      </c>
      <c r="C3930" s="11" t="s">
        <v>93</v>
      </c>
      <c r="D3930" s="12" t="s">
        <v>13</v>
      </c>
      <c r="E3930" s="12" t="s">
        <v>24</v>
      </c>
      <c r="F3930" s="11" t="s">
        <v>125</v>
      </c>
      <c r="G3930" s="13">
        <v>1377.31</v>
      </c>
      <c r="H3930" s="12">
        <v>1</v>
      </c>
      <c r="I3930" s="13">
        <v>533.33000000000004</v>
      </c>
      <c r="J3930" s="12" t="s">
        <v>78</v>
      </c>
      <c r="K3930" s="12">
        <v>2025</v>
      </c>
    </row>
    <row r="3931" spans="1:11" ht="16.5" customHeight="1" x14ac:dyDescent="0.3">
      <c r="A3931" s="14">
        <v>45730</v>
      </c>
      <c r="B3931" s="15" t="s">
        <v>114</v>
      </c>
      <c r="C3931" s="15" t="s">
        <v>43</v>
      </c>
      <c r="D3931" s="16" t="s">
        <v>13</v>
      </c>
      <c r="E3931" s="16" t="s">
        <v>44</v>
      </c>
      <c r="F3931" s="15" t="s">
        <v>45</v>
      </c>
      <c r="G3931" s="17">
        <v>6762.29</v>
      </c>
      <c r="H3931" s="16">
        <v>6</v>
      </c>
      <c r="I3931" s="17">
        <v>3422.07</v>
      </c>
      <c r="J3931" s="16" t="s">
        <v>16</v>
      </c>
      <c r="K3931" s="16">
        <v>2025</v>
      </c>
    </row>
    <row r="3932" spans="1:11" ht="16.5" customHeight="1" x14ac:dyDescent="0.3">
      <c r="A3932" s="10">
        <v>45458</v>
      </c>
      <c r="B3932" s="11" t="s">
        <v>27</v>
      </c>
      <c r="C3932" s="11" t="s">
        <v>23</v>
      </c>
      <c r="D3932" s="12" t="s">
        <v>28</v>
      </c>
      <c r="E3932" s="12" t="s">
        <v>34</v>
      </c>
      <c r="F3932" s="11" t="s">
        <v>145</v>
      </c>
      <c r="G3932" s="13">
        <v>2668.3</v>
      </c>
      <c r="H3932" s="12">
        <v>2</v>
      </c>
      <c r="I3932" s="13">
        <v>1067.8399999999999</v>
      </c>
      <c r="J3932" s="12" t="s">
        <v>26</v>
      </c>
      <c r="K3932" s="12">
        <v>2024</v>
      </c>
    </row>
    <row r="3933" spans="1:11" ht="16.5" customHeight="1" x14ac:dyDescent="0.3">
      <c r="A3933" s="14">
        <v>45451</v>
      </c>
      <c r="B3933" s="15" t="s">
        <v>168</v>
      </c>
      <c r="C3933" s="15" t="s">
        <v>40</v>
      </c>
      <c r="D3933" s="16" t="s">
        <v>28</v>
      </c>
      <c r="E3933" s="16" t="s">
        <v>34</v>
      </c>
      <c r="F3933" s="15" t="s">
        <v>123</v>
      </c>
      <c r="G3933" s="17">
        <v>10707.47</v>
      </c>
      <c r="H3933" s="16">
        <v>3</v>
      </c>
      <c r="I3933" s="17">
        <v>3429.38</v>
      </c>
      <c r="J3933" s="16" t="s">
        <v>26</v>
      </c>
      <c r="K3933" s="16">
        <v>2024</v>
      </c>
    </row>
    <row r="3934" spans="1:11" ht="16.5" customHeight="1" x14ac:dyDescent="0.3">
      <c r="A3934" s="10">
        <v>45650</v>
      </c>
      <c r="B3934" s="11" t="s">
        <v>183</v>
      </c>
      <c r="C3934" s="11" t="s">
        <v>12</v>
      </c>
      <c r="D3934" s="12" t="s">
        <v>28</v>
      </c>
      <c r="E3934" s="12" t="s">
        <v>60</v>
      </c>
      <c r="F3934" s="11" t="s">
        <v>169</v>
      </c>
      <c r="G3934" s="13">
        <v>102482.67</v>
      </c>
      <c r="H3934" s="12">
        <v>3</v>
      </c>
      <c r="I3934" s="13">
        <v>3012.23</v>
      </c>
      <c r="J3934" s="12" t="s">
        <v>21</v>
      </c>
      <c r="K3934" s="12">
        <v>2024</v>
      </c>
    </row>
    <row r="3935" spans="1:11" ht="16.5" customHeight="1" x14ac:dyDescent="0.3">
      <c r="A3935" s="14">
        <v>45452</v>
      </c>
      <c r="B3935" s="15" t="s">
        <v>98</v>
      </c>
      <c r="C3935" s="15" t="s">
        <v>111</v>
      </c>
      <c r="D3935" s="16" t="s">
        <v>13</v>
      </c>
      <c r="E3935" s="16" t="s">
        <v>19</v>
      </c>
      <c r="F3935" s="15" t="s">
        <v>20</v>
      </c>
      <c r="G3935" s="17">
        <v>4406.25</v>
      </c>
      <c r="H3935" s="16">
        <v>1</v>
      </c>
      <c r="I3935" s="17">
        <v>1096.56</v>
      </c>
      <c r="J3935" s="16" t="s">
        <v>26</v>
      </c>
      <c r="K3935" s="16">
        <v>2024</v>
      </c>
    </row>
    <row r="3936" spans="1:11" ht="16.5" customHeight="1" x14ac:dyDescent="0.3">
      <c r="A3936" s="10">
        <v>45451</v>
      </c>
      <c r="B3936" s="11" t="s">
        <v>95</v>
      </c>
      <c r="C3936" s="11" t="s">
        <v>76</v>
      </c>
      <c r="D3936" s="12" t="s">
        <v>13</v>
      </c>
      <c r="E3936" s="12" t="s">
        <v>44</v>
      </c>
      <c r="F3936" s="11" t="s">
        <v>72</v>
      </c>
      <c r="G3936" s="13">
        <v>4522.18</v>
      </c>
      <c r="H3936" s="12">
        <v>2</v>
      </c>
      <c r="I3936" s="13">
        <v>1512.97</v>
      </c>
      <c r="J3936" s="12" t="s">
        <v>26</v>
      </c>
      <c r="K3936" s="12">
        <v>2024</v>
      </c>
    </row>
    <row r="3937" spans="1:11" ht="16.5" customHeight="1" x14ac:dyDescent="0.3">
      <c r="A3937" s="14">
        <v>45619</v>
      </c>
      <c r="B3937" s="15" t="s">
        <v>101</v>
      </c>
      <c r="C3937" s="15" t="s">
        <v>33</v>
      </c>
      <c r="D3937" s="16" t="s">
        <v>13</v>
      </c>
      <c r="E3937" s="16" t="s">
        <v>44</v>
      </c>
      <c r="F3937" s="15" t="s">
        <v>156</v>
      </c>
      <c r="G3937" s="17">
        <v>1591.51</v>
      </c>
      <c r="H3937" s="16">
        <v>3</v>
      </c>
      <c r="I3937" s="17">
        <v>802.93</v>
      </c>
      <c r="J3937" s="16" t="s">
        <v>46</v>
      </c>
      <c r="K3937" s="16">
        <v>2024</v>
      </c>
    </row>
    <row r="3938" spans="1:11" ht="16.5" customHeight="1" x14ac:dyDescent="0.3">
      <c r="A3938" s="10">
        <v>45520</v>
      </c>
      <c r="B3938" s="11" t="s">
        <v>190</v>
      </c>
      <c r="C3938" s="11" t="s">
        <v>111</v>
      </c>
      <c r="D3938" s="12" t="s">
        <v>13</v>
      </c>
      <c r="E3938" s="12" t="s">
        <v>14</v>
      </c>
      <c r="F3938" s="11" t="s">
        <v>193</v>
      </c>
      <c r="G3938" s="13">
        <v>1997.23</v>
      </c>
      <c r="H3938" s="12">
        <v>6</v>
      </c>
      <c r="I3938" s="13">
        <v>832.05</v>
      </c>
      <c r="J3938" s="12" t="s">
        <v>36</v>
      </c>
      <c r="K3938" s="12">
        <v>2024</v>
      </c>
    </row>
    <row r="3939" spans="1:11" ht="16.5" customHeight="1" x14ac:dyDescent="0.3">
      <c r="A3939" s="14">
        <v>45452</v>
      </c>
      <c r="B3939" s="15" t="s">
        <v>190</v>
      </c>
      <c r="C3939" s="15" t="s">
        <v>99</v>
      </c>
      <c r="D3939" s="16" t="s">
        <v>13</v>
      </c>
      <c r="E3939" s="16" t="s">
        <v>44</v>
      </c>
      <c r="F3939" s="15" t="s">
        <v>156</v>
      </c>
      <c r="G3939" s="17">
        <v>978.84</v>
      </c>
      <c r="H3939" s="16">
        <v>1</v>
      </c>
      <c r="I3939" s="17">
        <v>332.51</v>
      </c>
      <c r="J3939" s="16" t="s">
        <v>26</v>
      </c>
      <c r="K3939" s="16">
        <v>2024</v>
      </c>
    </row>
    <row r="3940" spans="1:11" ht="16.5" customHeight="1" x14ac:dyDescent="0.3">
      <c r="A3940" s="10">
        <v>45541</v>
      </c>
      <c r="B3940" s="11" t="s">
        <v>51</v>
      </c>
      <c r="C3940" s="11" t="s">
        <v>18</v>
      </c>
      <c r="D3940" s="12" t="s">
        <v>28</v>
      </c>
      <c r="E3940" s="12" t="s">
        <v>34</v>
      </c>
      <c r="F3940" s="11" t="s">
        <v>189</v>
      </c>
      <c r="G3940" s="13">
        <v>2235.9699999999998</v>
      </c>
      <c r="H3940" s="12">
        <v>2</v>
      </c>
      <c r="I3940" s="13">
        <v>823.48</v>
      </c>
      <c r="J3940" s="12" t="s">
        <v>41</v>
      </c>
      <c r="K3940" s="12">
        <v>2024</v>
      </c>
    </row>
    <row r="3941" spans="1:11" ht="16.5" customHeight="1" x14ac:dyDescent="0.3">
      <c r="A3941" s="14">
        <v>45700</v>
      </c>
      <c r="B3941" s="15" t="s">
        <v>79</v>
      </c>
      <c r="C3941" s="15" t="s">
        <v>43</v>
      </c>
      <c r="D3941" s="16" t="s">
        <v>28</v>
      </c>
      <c r="E3941" s="16" t="s">
        <v>34</v>
      </c>
      <c r="F3941" s="15" t="s">
        <v>145</v>
      </c>
      <c r="G3941" s="17">
        <v>1800.66</v>
      </c>
      <c r="H3941" s="16">
        <v>1</v>
      </c>
      <c r="I3941" s="17">
        <v>579.86</v>
      </c>
      <c r="J3941" s="16" t="s">
        <v>78</v>
      </c>
      <c r="K3941" s="16">
        <v>2025</v>
      </c>
    </row>
    <row r="3942" spans="1:11" ht="16.5" customHeight="1" x14ac:dyDescent="0.3">
      <c r="A3942" s="10">
        <v>45740</v>
      </c>
      <c r="B3942" s="11" t="s">
        <v>138</v>
      </c>
      <c r="C3942" s="11" t="s">
        <v>52</v>
      </c>
      <c r="D3942" s="12" t="s">
        <v>13</v>
      </c>
      <c r="E3942" s="12" t="s">
        <v>24</v>
      </c>
      <c r="F3942" s="11" t="s">
        <v>100</v>
      </c>
      <c r="G3942" s="13">
        <v>2804.56</v>
      </c>
      <c r="H3942" s="12">
        <v>2</v>
      </c>
      <c r="I3942" s="13">
        <v>1508.86</v>
      </c>
      <c r="J3942" s="12" t="s">
        <v>16</v>
      </c>
      <c r="K3942" s="12">
        <v>2025</v>
      </c>
    </row>
    <row r="3943" spans="1:11" ht="16.5" customHeight="1" x14ac:dyDescent="0.3">
      <c r="A3943" s="14">
        <v>45414</v>
      </c>
      <c r="B3943" s="15" t="s">
        <v>120</v>
      </c>
      <c r="C3943" s="15" t="s">
        <v>102</v>
      </c>
      <c r="D3943" s="16" t="s">
        <v>13</v>
      </c>
      <c r="E3943" s="16" t="s">
        <v>112</v>
      </c>
      <c r="F3943" s="15" t="s">
        <v>134</v>
      </c>
      <c r="G3943" s="17">
        <v>1073.83</v>
      </c>
      <c r="H3943" s="16">
        <v>4</v>
      </c>
      <c r="I3943" s="17">
        <v>307.62</v>
      </c>
      <c r="J3943" s="16" t="s">
        <v>31</v>
      </c>
      <c r="K3943" s="16">
        <v>2024</v>
      </c>
    </row>
    <row r="3944" spans="1:11" ht="16.5" customHeight="1" x14ac:dyDescent="0.3">
      <c r="A3944" s="10">
        <v>45461</v>
      </c>
      <c r="B3944" s="11" t="s">
        <v>69</v>
      </c>
      <c r="C3944" s="11" t="s">
        <v>111</v>
      </c>
      <c r="D3944" s="12" t="s">
        <v>13</v>
      </c>
      <c r="E3944" s="12" t="s">
        <v>73</v>
      </c>
      <c r="F3944" s="11" t="s">
        <v>167</v>
      </c>
      <c r="G3944" s="13">
        <v>21001.01</v>
      </c>
      <c r="H3944" s="12">
        <v>3</v>
      </c>
      <c r="I3944" s="13">
        <v>0</v>
      </c>
      <c r="J3944" s="12" t="s">
        <v>26</v>
      </c>
      <c r="K3944" s="12">
        <v>2024</v>
      </c>
    </row>
    <row r="3945" spans="1:11" ht="16.5" customHeight="1" x14ac:dyDescent="0.3">
      <c r="A3945" s="14">
        <v>45743</v>
      </c>
      <c r="B3945" s="15" t="s">
        <v>124</v>
      </c>
      <c r="C3945" s="15" t="s">
        <v>102</v>
      </c>
      <c r="D3945" s="16" t="s">
        <v>48</v>
      </c>
      <c r="E3945" s="16" t="s">
        <v>62</v>
      </c>
      <c r="F3945" s="15" t="s">
        <v>63</v>
      </c>
      <c r="G3945" s="17">
        <v>7355.06</v>
      </c>
      <c r="H3945" s="16">
        <v>5</v>
      </c>
      <c r="I3945" s="17">
        <v>3010.71</v>
      </c>
      <c r="J3945" s="16" t="s">
        <v>16</v>
      </c>
      <c r="K3945" s="16">
        <v>2025</v>
      </c>
    </row>
    <row r="3946" spans="1:11" ht="16.5" customHeight="1" x14ac:dyDescent="0.3">
      <c r="A3946" s="10">
        <v>45743</v>
      </c>
      <c r="B3946" s="11" t="s">
        <v>164</v>
      </c>
      <c r="C3946" s="11" t="s">
        <v>47</v>
      </c>
      <c r="D3946" s="12" t="s">
        <v>28</v>
      </c>
      <c r="E3946" s="12" t="s">
        <v>29</v>
      </c>
      <c r="F3946" s="11" t="s">
        <v>171</v>
      </c>
      <c r="G3946" s="13">
        <v>33427.32</v>
      </c>
      <c r="H3946" s="12">
        <v>7</v>
      </c>
      <c r="I3946" s="13">
        <v>0</v>
      </c>
      <c r="J3946" s="12" t="s">
        <v>16</v>
      </c>
      <c r="K3946" s="12">
        <v>2025</v>
      </c>
    </row>
    <row r="3947" spans="1:11" ht="16.5" customHeight="1" x14ac:dyDescent="0.3">
      <c r="A3947" s="14">
        <v>45714</v>
      </c>
      <c r="B3947" s="15" t="s">
        <v>51</v>
      </c>
      <c r="C3947" s="15" t="s">
        <v>43</v>
      </c>
      <c r="D3947" s="16" t="s">
        <v>13</v>
      </c>
      <c r="E3947" s="16" t="s">
        <v>24</v>
      </c>
      <c r="F3947" s="15" t="s">
        <v>25</v>
      </c>
      <c r="G3947" s="17">
        <v>424.91</v>
      </c>
      <c r="H3947" s="16">
        <v>4</v>
      </c>
      <c r="I3947" s="18">
        <v>-363.53</v>
      </c>
      <c r="J3947" s="16" t="s">
        <v>78</v>
      </c>
      <c r="K3947" s="16">
        <v>2025</v>
      </c>
    </row>
    <row r="3948" spans="1:11" ht="16.5" customHeight="1" x14ac:dyDescent="0.3">
      <c r="A3948" s="10">
        <v>45479</v>
      </c>
      <c r="B3948" s="11" t="s">
        <v>88</v>
      </c>
      <c r="C3948" s="11" t="s">
        <v>65</v>
      </c>
      <c r="D3948" s="12" t="s">
        <v>48</v>
      </c>
      <c r="E3948" s="12" t="s">
        <v>62</v>
      </c>
      <c r="F3948" s="11" t="s">
        <v>110</v>
      </c>
      <c r="G3948" s="13">
        <v>9308.02</v>
      </c>
      <c r="H3948" s="12">
        <v>4</v>
      </c>
      <c r="I3948" s="13">
        <v>170.53</v>
      </c>
      <c r="J3948" s="12" t="s">
        <v>82</v>
      </c>
      <c r="K3948" s="12">
        <v>2024</v>
      </c>
    </row>
    <row r="3949" spans="1:11" ht="16.5" customHeight="1" x14ac:dyDescent="0.3">
      <c r="A3949" s="14">
        <v>45575</v>
      </c>
      <c r="B3949" s="15" t="s">
        <v>168</v>
      </c>
      <c r="C3949" s="15" t="s">
        <v>93</v>
      </c>
      <c r="D3949" s="16" t="s">
        <v>13</v>
      </c>
      <c r="E3949" s="16" t="s">
        <v>112</v>
      </c>
      <c r="F3949" s="15" t="s">
        <v>182</v>
      </c>
      <c r="G3949" s="17">
        <v>3017.77</v>
      </c>
      <c r="H3949" s="16">
        <v>4</v>
      </c>
      <c r="I3949" s="17">
        <v>1592.6</v>
      </c>
      <c r="J3949" s="16" t="s">
        <v>96</v>
      </c>
      <c r="K3949" s="16">
        <v>2024</v>
      </c>
    </row>
    <row r="3950" spans="1:11" ht="16.5" customHeight="1" x14ac:dyDescent="0.3">
      <c r="A3950" s="10">
        <v>45559</v>
      </c>
      <c r="B3950" s="11" t="s">
        <v>51</v>
      </c>
      <c r="C3950" s="11" t="s">
        <v>76</v>
      </c>
      <c r="D3950" s="12" t="s">
        <v>13</v>
      </c>
      <c r="E3950" s="12" t="s">
        <v>19</v>
      </c>
      <c r="F3950" s="11" t="s">
        <v>152</v>
      </c>
      <c r="G3950" s="13">
        <v>5775.17</v>
      </c>
      <c r="H3950" s="12">
        <v>2</v>
      </c>
      <c r="I3950" s="13">
        <v>719.16</v>
      </c>
      <c r="J3950" s="12" t="s">
        <v>41</v>
      </c>
      <c r="K3950" s="12">
        <v>2024</v>
      </c>
    </row>
    <row r="3951" spans="1:11" ht="16.5" customHeight="1" x14ac:dyDescent="0.3">
      <c r="A3951" s="14">
        <v>45722</v>
      </c>
      <c r="B3951" s="15" t="s">
        <v>132</v>
      </c>
      <c r="C3951" s="15" t="s">
        <v>55</v>
      </c>
      <c r="D3951" s="16" t="s">
        <v>13</v>
      </c>
      <c r="E3951" s="16" t="s">
        <v>24</v>
      </c>
      <c r="F3951" s="15" t="s">
        <v>100</v>
      </c>
      <c r="G3951" s="17">
        <v>19872.46</v>
      </c>
      <c r="H3951" s="16">
        <v>5</v>
      </c>
      <c r="I3951" s="17">
        <v>11278.06</v>
      </c>
      <c r="J3951" s="16" t="s">
        <v>16</v>
      </c>
      <c r="K3951" s="16">
        <v>2025</v>
      </c>
    </row>
    <row r="3952" spans="1:11" ht="16.5" customHeight="1" x14ac:dyDescent="0.3">
      <c r="A3952" s="10">
        <v>45506</v>
      </c>
      <c r="B3952" s="11" t="s">
        <v>115</v>
      </c>
      <c r="C3952" s="11" t="s">
        <v>111</v>
      </c>
      <c r="D3952" s="12" t="s">
        <v>48</v>
      </c>
      <c r="E3952" s="12" t="s">
        <v>49</v>
      </c>
      <c r="F3952" s="11" t="s">
        <v>205</v>
      </c>
      <c r="G3952" s="13">
        <v>53210.06</v>
      </c>
      <c r="H3952" s="12">
        <v>1</v>
      </c>
      <c r="I3952" s="13">
        <v>26180.61</v>
      </c>
      <c r="J3952" s="12" t="s">
        <v>36</v>
      </c>
      <c r="K3952" s="12">
        <v>2024</v>
      </c>
    </row>
    <row r="3953" spans="1:11" ht="16.5" customHeight="1" x14ac:dyDescent="0.3">
      <c r="A3953" s="14">
        <v>45574</v>
      </c>
      <c r="B3953" s="15" t="s">
        <v>69</v>
      </c>
      <c r="C3953" s="15" t="s">
        <v>33</v>
      </c>
      <c r="D3953" s="16" t="s">
        <v>13</v>
      </c>
      <c r="E3953" s="16" t="s">
        <v>73</v>
      </c>
      <c r="F3953" s="15" t="s">
        <v>109</v>
      </c>
      <c r="G3953" s="17">
        <v>9045.4</v>
      </c>
      <c r="H3953" s="16">
        <v>2</v>
      </c>
      <c r="I3953" s="17">
        <v>0</v>
      </c>
      <c r="J3953" s="16" t="s">
        <v>96</v>
      </c>
      <c r="K3953" s="16">
        <v>2024</v>
      </c>
    </row>
    <row r="3954" spans="1:11" ht="16.5" customHeight="1" x14ac:dyDescent="0.3">
      <c r="A3954" s="10">
        <v>45525</v>
      </c>
      <c r="B3954" s="11" t="s">
        <v>71</v>
      </c>
      <c r="C3954" s="11" t="s">
        <v>111</v>
      </c>
      <c r="D3954" s="12" t="s">
        <v>48</v>
      </c>
      <c r="E3954" s="12" t="s">
        <v>107</v>
      </c>
      <c r="F3954" s="11" t="s">
        <v>108</v>
      </c>
      <c r="G3954" s="13">
        <v>32510.82</v>
      </c>
      <c r="H3954" s="12">
        <v>3</v>
      </c>
      <c r="I3954" s="13">
        <v>12386.35</v>
      </c>
      <c r="J3954" s="12" t="s">
        <v>36</v>
      </c>
      <c r="K3954" s="12">
        <v>2024</v>
      </c>
    </row>
    <row r="3955" spans="1:11" ht="16.5" customHeight="1" x14ac:dyDescent="0.3">
      <c r="A3955" s="14">
        <v>45693</v>
      </c>
      <c r="B3955" s="15" t="s">
        <v>79</v>
      </c>
      <c r="C3955" s="15" t="s">
        <v>111</v>
      </c>
      <c r="D3955" s="16" t="s">
        <v>28</v>
      </c>
      <c r="E3955" s="16" t="s">
        <v>34</v>
      </c>
      <c r="F3955" s="15" t="s">
        <v>123</v>
      </c>
      <c r="G3955" s="17">
        <v>3335.16</v>
      </c>
      <c r="H3955" s="16">
        <v>3</v>
      </c>
      <c r="I3955" s="17">
        <v>850.17</v>
      </c>
      <c r="J3955" s="16" t="s">
        <v>78</v>
      </c>
      <c r="K3955" s="16">
        <v>2025</v>
      </c>
    </row>
    <row r="3956" spans="1:11" ht="16.5" customHeight="1" x14ac:dyDescent="0.3">
      <c r="A3956" s="10">
        <v>45426</v>
      </c>
      <c r="B3956" s="11" t="s">
        <v>176</v>
      </c>
      <c r="C3956" s="11" t="s">
        <v>65</v>
      </c>
      <c r="D3956" s="12" t="s">
        <v>28</v>
      </c>
      <c r="E3956" s="12" t="s">
        <v>34</v>
      </c>
      <c r="F3956" s="11" t="s">
        <v>92</v>
      </c>
      <c r="G3956" s="13">
        <v>2431.9299999999998</v>
      </c>
      <c r="H3956" s="12">
        <v>2</v>
      </c>
      <c r="I3956" s="13">
        <v>552.95000000000005</v>
      </c>
      <c r="J3956" s="12" t="s">
        <v>31</v>
      </c>
      <c r="K3956" s="12">
        <v>2024</v>
      </c>
    </row>
    <row r="3957" spans="1:11" ht="16.5" customHeight="1" x14ac:dyDescent="0.3">
      <c r="A3957" s="14">
        <v>45516</v>
      </c>
      <c r="B3957" s="15" t="s">
        <v>42</v>
      </c>
      <c r="C3957" s="15" t="s">
        <v>33</v>
      </c>
      <c r="D3957" s="16" t="s">
        <v>48</v>
      </c>
      <c r="E3957" s="16" t="s">
        <v>62</v>
      </c>
      <c r="F3957" s="15" t="s">
        <v>70</v>
      </c>
      <c r="G3957" s="17">
        <v>10966.37</v>
      </c>
      <c r="H3957" s="16">
        <v>2</v>
      </c>
      <c r="I3957" s="17">
        <v>968.01</v>
      </c>
      <c r="J3957" s="16" t="s">
        <v>36</v>
      </c>
      <c r="K3957" s="16">
        <v>2024</v>
      </c>
    </row>
    <row r="3958" spans="1:11" ht="16.5" customHeight="1" x14ac:dyDescent="0.3">
      <c r="A3958" s="10">
        <v>45554</v>
      </c>
      <c r="B3958" s="11" t="s">
        <v>106</v>
      </c>
      <c r="C3958" s="11" t="s">
        <v>121</v>
      </c>
      <c r="D3958" s="12" t="s">
        <v>48</v>
      </c>
      <c r="E3958" s="12" t="s">
        <v>62</v>
      </c>
      <c r="F3958" s="11" t="s">
        <v>63</v>
      </c>
      <c r="G3958" s="13">
        <v>42971.06</v>
      </c>
      <c r="H3958" s="12">
        <v>1</v>
      </c>
      <c r="I3958" s="13">
        <v>9830.4599999999991</v>
      </c>
      <c r="J3958" s="12" t="s">
        <v>41</v>
      </c>
      <c r="K3958" s="12">
        <v>2024</v>
      </c>
    </row>
    <row r="3959" spans="1:11" ht="16.5" customHeight="1" x14ac:dyDescent="0.3">
      <c r="A3959" s="14">
        <v>45605</v>
      </c>
      <c r="B3959" s="15" t="s">
        <v>124</v>
      </c>
      <c r="C3959" s="15" t="s">
        <v>12</v>
      </c>
      <c r="D3959" s="16" t="s">
        <v>13</v>
      </c>
      <c r="E3959" s="16" t="s">
        <v>56</v>
      </c>
      <c r="F3959" s="15" t="s">
        <v>77</v>
      </c>
      <c r="G3959" s="17">
        <v>22628.77</v>
      </c>
      <c r="H3959" s="16">
        <v>3</v>
      </c>
      <c r="I3959" s="17">
        <v>10793.12</v>
      </c>
      <c r="J3959" s="16" t="s">
        <v>46</v>
      </c>
      <c r="K3959" s="16">
        <v>2024</v>
      </c>
    </row>
    <row r="3960" spans="1:11" ht="16.5" customHeight="1" x14ac:dyDescent="0.3">
      <c r="A3960" s="10">
        <v>45430</v>
      </c>
      <c r="B3960" s="11" t="s">
        <v>88</v>
      </c>
      <c r="C3960" s="11" t="s">
        <v>83</v>
      </c>
      <c r="D3960" s="12" t="s">
        <v>28</v>
      </c>
      <c r="E3960" s="12" t="s">
        <v>29</v>
      </c>
      <c r="F3960" s="11" t="s">
        <v>104</v>
      </c>
      <c r="G3960" s="13">
        <v>187931.49</v>
      </c>
      <c r="H3960" s="12">
        <v>7</v>
      </c>
      <c r="I3960" s="13">
        <v>56453.84</v>
      </c>
      <c r="J3960" s="12" t="s">
        <v>31</v>
      </c>
      <c r="K3960" s="12">
        <v>2024</v>
      </c>
    </row>
    <row r="3961" spans="1:11" ht="16.5" customHeight="1" x14ac:dyDescent="0.3">
      <c r="A3961" s="14">
        <v>45566</v>
      </c>
      <c r="B3961" s="15" t="s">
        <v>22</v>
      </c>
      <c r="C3961" s="15" t="s">
        <v>23</v>
      </c>
      <c r="D3961" s="16" t="s">
        <v>28</v>
      </c>
      <c r="E3961" s="16" t="s">
        <v>29</v>
      </c>
      <c r="F3961" s="15" t="s">
        <v>89</v>
      </c>
      <c r="G3961" s="17">
        <v>62479.18</v>
      </c>
      <c r="H3961" s="16">
        <v>4</v>
      </c>
      <c r="I3961" s="18">
        <v>-714.54</v>
      </c>
      <c r="J3961" s="16" t="s">
        <v>96</v>
      </c>
      <c r="K3961" s="16">
        <v>2024</v>
      </c>
    </row>
    <row r="3962" spans="1:11" ht="16.5" customHeight="1" x14ac:dyDescent="0.3">
      <c r="A3962" s="10">
        <v>45652</v>
      </c>
      <c r="B3962" s="11" t="s">
        <v>142</v>
      </c>
      <c r="C3962" s="11" t="s">
        <v>121</v>
      </c>
      <c r="D3962" s="12" t="s">
        <v>48</v>
      </c>
      <c r="E3962" s="12" t="s">
        <v>107</v>
      </c>
      <c r="F3962" s="11" t="s">
        <v>177</v>
      </c>
      <c r="G3962" s="13">
        <v>180738.3</v>
      </c>
      <c r="H3962" s="12">
        <v>7</v>
      </c>
      <c r="I3962" s="13">
        <v>9935.7000000000007</v>
      </c>
      <c r="J3962" s="12" t="s">
        <v>21</v>
      </c>
      <c r="K3962" s="12">
        <v>2024</v>
      </c>
    </row>
    <row r="3963" spans="1:11" ht="16.5" customHeight="1" x14ac:dyDescent="0.3">
      <c r="A3963" s="14">
        <v>45651</v>
      </c>
      <c r="B3963" s="15" t="s">
        <v>64</v>
      </c>
      <c r="C3963" s="15" t="s">
        <v>76</v>
      </c>
      <c r="D3963" s="16" t="s">
        <v>28</v>
      </c>
      <c r="E3963" s="16" t="s">
        <v>34</v>
      </c>
      <c r="F3963" s="15" t="s">
        <v>123</v>
      </c>
      <c r="G3963" s="17">
        <v>10043.469999999999</v>
      </c>
      <c r="H3963" s="16">
        <v>5</v>
      </c>
      <c r="I3963" s="17">
        <v>4311.1099999999997</v>
      </c>
      <c r="J3963" s="16" t="s">
        <v>21</v>
      </c>
      <c r="K3963" s="16">
        <v>2024</v>
      </c>
    </row>
    <row r="3964" spans="1:11" ht="16.5" customHeight="1" x14ac:dyDescent="0.3">
      <c r="A3964" s="10">
        <v>45729</v>
      </c>
      <c r="B3964" s="11" t="s">
        <v>95</v>
      </c>
      <c r="C3964" s="11" t="s">
        <v>52</v>
      </c>
      <c r="D3964" s="12" t="s">
        <v>48</v>
      </c>
      <c r="E3964" s="12" t="s">
        <v>49</v>
      </c>
      <c r="F3964" s="11" t="s">
        <v>205</v>
      </c>
      <c r="G3964" s="13">
        <v>284520.32000000001</v>
      </c>
      <c r="H3964" s="12">
        <v>5</v>
      </c>
      <c r="I3964" s="13">
        <v>134642.5</v>
      </c>
      <c r="J3964" s="12" t="s">
        <v>16</v>
      </c>
      <c r="K3964" s="12">
        <v>2025</v>
      </c>
    </row>
    <row r="3965" spans="1:11" ht="16.5" customHeight="1" x14ac:dyDescent="0.3">
      <c r="A3965" s="14">
        <v>45397</v>
      </c>
      <c r="B3965" s="15" t="s">
        <v>75</v>
      </c>
      <c r="C3965" s="15" t="s">
        <v>52</v>
      </c>
      <c r="D3965" s="16" t="s">
        <v>48</v>
      </c>
      <c r="E3965" s="16" t="s">
        <v>107</v>
      </c>
      <c r="F3965" s="15" t="s">
        <v>131</v>
      </c>
      <c r="G3965" s="17">
        <v>29439.43</v>
      </c>
      <c r="H3965" s="16">
        <v>4</v>
      </c>
      <c r="I3965" s="17">
        <v>8998.81</v>
      </c>
      <c r="J3965" s="16" t="s">
        <v>105</v>
      </c>
      <c r="K3965" s="16">
        <v>2024</v>
      </c>
    </row>
    <row r="3966" spans="1:11" ht="16.5" customHeight="1" x14ac:dyDescent="0.3">
      <c r="A3966" s="10">
        <v>45407</v>
      </c>
      <c r="B3966" s="11" t="s">
        <v>165</v>
      </c>
      <c r="C3966" s="11" t="s">
        <v>23</v>
      </c>
      <c r="D3966" s="12" t="s">
        <v>28</v>
      </c>
      <c r="E3966" s="12" t="s">
        <v>34</v>
      </c>
      <c r="F3966" s="11" t="s">
        <v>35</v>
      </c>
      <c r="G3966" s="13">
        <v>16972.27</v>
      </c>
      <c r="H3966" s="12">
        <v>3</v>
      </c>
      <c r="I3966" s="13">
        <v>0</v>
      </c>
      <c r="J3966" s="12" t="s">
        <v>105</v>
      </c>
      <c r="K3966" s="12">
        <v>2024</v>
      </c>
    </row>
    <row r="3967" spans="1:11" ht="16.5" customHeight="1" x14ac:dyDescent="0.3">
      <c r="A3967" s="14">
        <v>45475</v>
      </c>
      <c r="B3967" s="15" t="s">
        <v>138</v>
      </c>
      <c r="C3967" s="15" t="s">
        <v>111</v>
      </c>
      <c r="D3967" s="16" t="s">
        <v>28</v>
      </c>
      <c r="E3967" s="16" t="s">
        <v>60</v>
      </c>
      <c r="F3967" s="15" t="s">
        <v>144</v>
      </c>
      <c r="G3967" s="17">
        <v>71426.5</v>
      </c>
      <c r="H3967" s="16">
        <v>3</v>
      </c>
      <c r="I3967" s="17">
        <v>10860.62</v>
      </c>
      <c r="J3967" s="16" t="s">
        <v>82</v>
      </c>
      <c r="K3967" s="16">
        <v>2024</v>
      </c>
    </row>
    <row r="3968" spans="1:11" ht="16.5" customHeight="1" x14ac:dyDescent="0.3">
      <c r="A3968" s="10">
        <v>45583</v>
      </c>
      <c r="B3968" s="11" t="s">
        <v>158</v>
      </c>
      <c r="C3968" s="11" t="s">
        <v>153</v>
      </c>
      <c r="D3968" s="12" t="s">
        <v>13</v>
      </c>
      <c r="E3968" s="12" t="s">
        <v>24</v>
      </c>
      <c r="F3968" s="11" t="s">
        <v>25</v>
      </c>
      <c r="G3968" s="13">
        <v>788.6</v>
      </c>
      <c r="H3968" s="12">
        <v>3</v>
      </c>
      <c r="I3968" s="13">
        <v>384.64</v>
      </c>
      <c r="J3968" s="12" t="s">
        <v>96</v>
      </c>
      <c r="K3968" s="12">
        <v>2024</v>
      </c>
    </row>
    <row r="3969" spans="1:11" ht="16.5" customHeight="1" x14ac:dyDescent="0.3">
      <c r="A3969" s="14">
        <v>45658</v>
      </c>
      <c r="B3969" s="15" t="s">
        <v>54</v>
      </c>
      <c r="C3969" s="15" t="s">
        <v>111</v>
      </c>
      <c r="D3969" s="16" t="s">
        <v>13</v>
      </c>
      <c r="E3969" s="16" t="s">
        <v>44</v>
      </c>
      <c r="F3969" s="15" t="s">
        <v>66</v>
      </c>
      <c r="G3969" s="17">
        <v>13480.89</v>
      </c>
      <c r="H3969" s="16">
        <v>5</v>
      </c>
      <c r="I3969" s="17">
        <v>5399.98</v>
      </c>
      <c r="J3969" s="16" t="s">
        <v>170</v>
      </c>
      <c r="K3969" s="16">
        <v>2025</v>
      </c>
    </row>
    <row r="3970" spans="1:11" ht="16.5" customHeight="1" x14ac:dyDescent="0.3">
      <c r="A3970" s="10">
        <v>45447</v>
      </c>
      <c r="B3970" s="11" t="s">
        <v>88</v>
      </c>
      <c r="C3970" s="11" t="s">
        <v>47</v>
      </c>
      <c r="D3970" s="12" t="s">
        <v>13</v>
      </c>
      <c r="E3970" s="12" t="s">
        <v>73</v>
      </c>
      <c r="F3970" s="11" t="s">
        <v>74</v>
      </c>
      <c r="G3970" s="13">
        <v>16011.38</v>
      </c>
      <c r="H3970" s="12">
        <v>7</v>
      </c>
      <c r="I3970" s="19">
        <v>-3347.5</v>
      </c>
      <c r="J3970" s="12" t="s">
        <v>26</v>
      </c>
      <c r="K3970" s="12">
        <v>2024</v>
      </c>
    </row>
    <row r="3971" spans="1:11" ht="16.5" customHeight="1" x14ac:dyDescent="0.3">
      <c r="A3971" s="14">
        <v>45610</v>
      </c>
      <c r="B3971" s="15" t="s">
        <v>132</v>
      </c>
      <c r="C3971" s="15" t="s">
        <v>102</v>
      </c>
      <c r="D3971" s="16" t="s">
        <v>13</v>
      </c>
      <c r="E3971" s="16" t="s">
        <v>24</v>
      </c>
      <c r="F3971" s="15" t="s">
        <v>91</v>
      </c>
      <c r="G3971" s="17">
        <v>1523.87</v>
      </c>
      <c r="H3971" s="16">
        <v>4</v>
      </c>
      <c r="I3971" s="17">
        <v>543.67999999999995</v>
      </c>
      <c r="J3971" s="16" t="s">
        <v>46</v>
      </c>
      <c r="K3971" s="16">
        <v>2024</v>
      </c>
    </row>
    <row r="3972" spans="1:11" ht="16.5" customHeight="1" x14ac:dyDescent="0.3">
      <c r="A3972" s="10">
        <v>45731</v>
      </c>
      <c r="B3972" s="11" t="s">
        <v>71</v>
      </c>
      <c r="C3972" s="11" t="s">
        <v>153</v>
      </c>
      <c r="D3972" s="12" t="s">
        <v>13</v>
      </c>
      <c r="E3972" s="12" t="s">
        <v>24</v>
      </c>
      <c r="F3972" s="11" t="s">
        <v>100</v>
      </c>
      <c r="G3972" s="13">
        <v>2975.88</v>
      </c>
      <c r="H3972" s="12">
        <v>2</v>
      </c>
      <c r="I3972" s="13">
        <v>1562.22</v>
      </c>
      <c r="J3972" s="12" t="s">
        <v>16</v>
      </c>
      <c r="K3972" s="12">
        <v>2025</v>
      </c>
    </row>
    <row r="3973" spans="1:11" ht="16.5" customHeight="1" x14ac:dyDescent="0.3">
      <c r="A3973" s="14">
        <v>45647</v>
      </c>
      <c r="B3973" s="15" t="s">
        <v>164</v>
      </c>
      <c r="C3973" s="15" t="s">
        <v>23</v>
      </c>
      <c r="D3973" s="16" t="s">
        <v>28</v>
      </c>
      <c r="E3973" s="16" t="s">
        <v>34</v>
      </c>
      <c r="F3973" s="15" t="s">
        <v>189</v>
      </c>
      <c r="G3973" s="17">
        <v>5672.07</v>
      </c>
      <c r="H3973" s="16">
        <v>2</v>
      </c>
      <c r="I3973" s="17">
        <v>1125.55</v>
      </c>
      <c r="J3973" s="16" t="s">
        <v>21</v>
      </c>
      <c r="K3973" s="16">
        <v>2024</v>
      </c>
    </row>
    <row r="3974" spans="1:11" ht="16.5" customHeight="1" x14ac:dyDescent="0.3">
      <c r="A3974" s="10">
        <v>45383</v>
      </c>
      <c r="B3974" s="11" t="s">
        <v>71</v>
      </c>
      <c r="C3974" s="11" t="s">
        <v>83</v>
      </c>
      <c r="D3974" s="12" t="s">
        <v>48</v>
      </c>
      <c r="E3974" s="12" t="s">
        <v>107</v>
      </c>
      <c r="F3974" s="11" t="s">
        <v>160</v>
      </c>
      <c r="G3974" s="13">
        <v>2647.29</v>
      </c>
      <c r="H3974" s="12">
        <v>1</v>
      </c>
      <c r="I3974" s="13">
        <v>168.67</v>
      </c>
      <c r="J3974" s="12" t="s">
        <v>105</v>
      </c>
      <c r="K3974" s="12">
        <v>2024</v>
      </c>
    </row>
    <row r="3975" spans="1:11" ht="16.5" customHeight="1" x14ac:dyDescent="0.3">
      <c r="A3975" s="14">
        <v>45718</v>
      </c>
      <c r="B3975" s="15" t="s">
        <v>118</v>
      </c>
      <c r="C3975" s="15" t="s">
        <v>153</v>
      </c>
      <c r="D3975" s="16" t="s">
        <v>13</v>
      </c>
      <c r="E3975" s="16" t="s">
        <v>73</v>
      </c>
      <c r="F3975" s="15" t="s">
        <v>87</v>
      </c>
      <c r="G3975" s="17">
        <v>7876.09</v>
      </c>
      <c r="H3975" s="16">
        <v>8</v>
      </c>
      <c r="I3975" s="17">
        <v>2321.69</v>
      </c>
      <c r="J3975" s="16" t="s">
        <v>16</v>
      </c>
      <c r="K3975" s="16">
        <v>2025</v>
      </c>
    </row>
    <row r="3976" spans="1:11" ht="16.5" customHeight="1" x14ac:dyDescent="0.3">
      <c r="A3976" s="10">
        <v>45593</v>
      </c>
      <c r="B3976" s="11" t="s">
        <v>71</v>
      </c>
      <c r="C3976" s="11" t="s">
        <v>65</v>
      </c>
      <c r="D3976" s="12" t="s">
        <v>28</v>
      </c>
      <c r="E3976" s="12" t="s">
        <v>29</v>
      </c>
      <c r="F3976" s="11" t="s">
        <v>148</v>
      </c>
      <c r="G3976" s="13">
        <v>40628.22</v>
      </c>
      <c r="H3976" s="12">
        <v>3</v>
      </c>
      <c r="I3976" s="13">
        <v>492.45</v>
      </c>
      <c r="J3976" s="12" t="s">
        <v>96</v>
      </c>
      <c r="K3976" s="12">
        <v>2024</v>
      </c>
    </row>
    <row r="3977" spans="1:11" ht="16.5" customHeight="1" x14ac:dyDescent="0.3">
      <c r="A3977" s="14">
        <v>45409</v>
      </c>
      <c r="B3977" s="15" t="s">
        <v>64</v>
      </c>
      <c r="C3977" s="15" t="s">
        <v>76</v>
      </c>
      <c r="D3977" s="16" t="s">
        <v>28</v>
      </c>
      <c r="E3977" s="16" t="s">
        <v>34</v>
      </c>
      <c r="F3977" s="15" t="s">
        <v>35</v>
      </c>
      <c r="G3977" s="17">
        <v>1975.87</v>
      </c>
      <c r="H3977" s="16">
        <v>4</v>
      </c>
      <c r="I3977" s="17">
        <v>484.59</v>
      </c>
      <c r="J3977" s="16" t="s">
        <v>105</v>
      </c>
      <c r="K3977" s="16">
        <v>2024</v>
      </c>
    </row>
    <row r="3978" spans="1:11" ht="16.5" customHeight="1" x14ac:dyDescent="0.3">
      <c r="A3978" s="10">
        <v>45621</v>
      </c>
      <c r="B3978" s="11" t="s">
        <v>54</v>
      </c>
      <c r="C3978" s="11" t="s">
        <v>59</v>
      </c>
      <c r="D3978" s="12" t="s">
        <v>13</v>
      </c>
      <c r="E3978" s="12" t="s">
        <v>116</v>
      </c>
      <c r="F3978" s="11" t="s">
        <v>179</v>
      </c>
      <c r="G3978" s="13">
        <v>47536.36</v>
      </c>
      <c r="H3978" s="12">
        <v>7</v>
      </c>
      <c r="I3978" s="13">
        <v>12269.36</v>
      </c>
      <c r="J3978" s="12" t="s">
        <v>46</v>
      </c>
      <c r="K3978" s="12">
        <v>2024</v>
      </c>
    </row>
    <row r="3979" spans="1:11" ht="16.5" customHeight="1" x14ac:dyDescent="0.3">
      <c r="A3979" s="14">
        <v>45449</v>
      </c>
      <c r="B3979" s="15" t="s">
        <v>176</v>
      </c>
      <c r="C3979" s="15" t="s">
        <v>80</v>
      </c>
      <c r="D3979" s="16" t="s">
        <v>28</v>
      </c>
      <c r="E3979" s="16" t="s">
        <v>29</v>
      </c>
      <c r="F3979" s="15" t="s">
        <v>184</v>
      </c>
      <c r="G3979" s="17">
        <v>15369.71</v>
      </c>
      <c r="H3979" s="16">
        <v>1</v>
      </c>
      <c r="I3979" s="18">
        <v>-1980.77</v>
      </c>
      <c r="J3979" s="16" t="s">
        <v>26</v>
      </c>
      <c r="K3979" s="16">
        <v>2024</v>
      </c>
    </row>
    <row r="3980" spans="1:11" ht="16.5" customHeight="1" x14ac:dyDescent="0.3">
      <c r="A3980" s="10">
        <v>45602</v>
      </c>
      <c r="B3980" s="11" t="s">
        <v>106</v>
      </c>
      <c r="C3980" s="11" t="s">
        <v>76</v>
      </c>
      <c r="D3980" s="12" t="s">
        <v>13</v>
      </c>
      <c r="E3980" s="12" t="s">
        <v>73</v>
      </c>
      <c r="F3980" s="11" t="s">
        <v>173</v>
      </c>
      <c r="G3980" s="13">
        <v>3951.17</v>
      </c>
      <c r="H3980" s="12">
        <v>3</v>
      </c>
      <c r="I3980" s="13">
        <v>947.82</v>
      </c>
      <c r="J3980" s="12" t="s">
        <v>46</v>
      </c>
      <c r="K3980" s="12">
        <v>2024</v>
      </c>
    </row>
    <row r="3981" spans="1:11" ht="16.5" customHeight="1" x14ac:dyDescent="0.3">
      <c r="A3981" s="14">
        <v>45562</v>
      </c>
      <c r="B3981" s="15" t="s">
        <v>132</v>
      </c>
      <c r="C3981" s="15" t="s">
        <v>23</v>
      </c>
      <c r="D3981" s="16" t="s">
        <v>48</v>
      </c>
      <c r="E3981" s="16" t="s">
        <v>62</v>
      </c>
      <c r="F3981" s="15" t="s">
        <v>70</v>
      </c>
      <c r="G3981" s="17">
        <v>4121.1400000000003</v>
      </c>
      <c r="H3981" s="16">
        <v>1</v>
      </c>
      <c r="I3981" s="18">
        <v>-810.82</v>
      </c>
      <c r="J3981" s="16" t="s">
        <v>41</v>
      </c>
      <c r="K3981" s="16">
        <v>2024</v>
      </c>
    </row>
    <row r="3982" spans="1:11" ht="16.5" customHeight="1" x14ac:dyDescent="0.3">
      <c r="A3982" s="10">
        <v>45507</v>
      </c>
      <c r="B3982" s="11" t="s">
        <v>133</v>
      </c>
      <c r="C3982" s="11" t="s">
        <v>12</v>
      </c>
      <c r="D3982" s="12" t="s">
        <v>13</v>
      </c>
      <c r="E3982" s="12" t="s">
        <v>73</v>
      </c>
      <c r="F3982" s="11" t="s">
        <v>74</v>
      </c>
      <c r="G3982" s="13">
        <v>8493.7000000000007</v>
      </c>
      <c r="H3982" s="12">
        <v>2</v>
      </c>
      <c r="I3982" s="13">
        <v>2425.89</v>
      </c>
      <c r="J3982" s="12" t="s">
        <v>36</v>
      </c>
      <c r="K3982" s="12">
        <v>2024</v>
      </c>
    </row>
    <row r="3983" spans="1:11" ht="16.5" customHeight="1" x14ac:dyDescent="0.3">
      <c r="A3983" s="14">
        <v>45733</v>
      </c>
      <c r="B3983" s="15" t="s">
        <v>132</v>
      </c>
      <c r="C3983" s="15" t="s">
        <v>99</v>
      </c>
      <c r="D3983" s="16" t="s">
        <v>13</v>
      </c>
      <c r="E3983" s="16" t="s">
        <v>73</v>
      </c>
      <c r="F3983" s="15" t="s">
        <v>87</v>
      </c>
      <c r="G3983" s="17">
        <v>1347.61</v>
      </c>
      <c r="H3983" s="16">
        <v>1</v>
      </c>
      <c r="I3983" s="18">
        <v>-75.680000000000007</v>
      </c>
      <c r="J3983" s="16" t="s">
        <v>16</v>
      </c>
      <c r="K3983" s="16">
        <v>2025</v>
      </c>
    </row>
    <row r="3984" spans="1:11" ht="16.5" customHeight="1" x14ac:dyDescent="0.3">
      <c r="A3984" s="10">
        <v>45731</v>
      </c>
      <c r="B3984" s="11" t="s">
        <v>178</v>
      </c>
      <c r="C3984" s="11" t="s">
        <v>153</v>
      </c>
      <c r="D3984" s="12" t="s">
        <v>13</v>
      </c>
      <c r="E3984" s="12" t="s">
        <v>24</v>
      </c>
      <c r="F3984" s="11" t="s">
        <v>25</v>
      </c>
      <c r="G3984" s="13">
        <v>617201.68000000005</v>
      </c>
      <c r="H3984" s="12">
        <v>5</v>
      </c>
      <c r="I3984" s="13">
        <v>295869.53999999998</v>
      </c>
      <c r="J3984" s="12" t="s">
        <v>16</v>
      </c>
      <c r="K3984" s="12">
        <v>2025</v>
      </c>
    </row>
    <row r="3985" spans="1:11" ht="16.5" customHeight="1" x14ac:dyDescent="0.3">
      <c r="A3985" s="14">
        <v>45634</v>
      </c>
      <c r="B3985" s="15" t="s">
        <v>98</v>
      </c>
      <c r="C3985" s="15" t="s">
        <v>93</v>
      </c>
      <c r="D3985" s="16" t="s">
        <v>13</v>
      </c>
      <c r="E3985" s="16" t="s">
        <v>73</v>
      </c>
      <c r="F3985" s="15" t="s">
        <v>167</v>
      </c>
      <c r="G3985" s="17">
        <v>5691.33</v>
      </c>
      <c r="H3985" s="16">
        <v>3</v>
      </c>
      <c r="I3985" s="17">
        <v>429.77</v>
      </c>
      <c r="J3985" s="16" t="s">
        <v>21</v>
      </c>
      <c r="K3985" s="16">
        <v>2024</v>
      </c>
    </row>
    <row r="3986" spans="1:11" ht="16.5" customHeight="1" x14ac:dyDescent="0.3">
      <c r="A3986" s="10">
        <v>45477</v>
      </c>
      <c r="B3986" s="11" t="s">
        <v>95</v>
      </c>
      <c r="C3986" s="11" t="s">
        <v>12</v>
      </c>
      <c r="D3986" s="12" t="s">
        <v>13</v>
      </c>
      <c r="E3986" s="12" t="s">
        <v>24</v>
      </c>
      <c r="F3986" s="11" t="s">
        <v>125</v>
      </c>
      <c r="G3986" s="13">
        <v>151</v>
      </c>
      <c r="H3986" s="12">
        <v>1</v>
      </c>
      <c r="I3986" s="19">
        <v>-105.95</v>
      </c>
      <c r="J3986" s="12" t="s">
        <v>82</v>
      </c>
      <c r="K3986" s="12">
        <v>2024</v>
      </c>
    </row>
    <row r="3987" spans="1:11" ht="16.5" customHeight="1" x14ac:dyDescent="0.3">
      <c r="A3987" s="14">
        <v>45484</v>
      </c>
      <c r="B3987" s="15" t="s">
        <v>114</v>
      </c>
      <c r="C3987" s="15" t="s">
        <v>111</v>
      </c>
      <c r="D3987" s="16" t="s">
        <v>13</v>
      </c>
      <c r="E3987" s="16" t="s">
        <v>24</v>
      </c>
      <c r="F3987" s="15" t="s">
        <v>25</v>
      </c>
      <c r="G3987" s="17">
        <v>7396.63</v>
      </c>
      <c r="H3987" s="16">
        <v>2</v>
      </c>
      <c r="I3987" s="17">
        <v>2533.84</v>
      </c>
      <c r="J3987" s="16" t="s">
        <v>82</v>
      </c>
      <c r="K3987" s="16">
        <v>2024</v>
      </c>
    </row>
    <row r="3988" spans="1:11" ht="16.5" customHeight="1" x14ac:dyDescent="0.3">
      <c r="A3988" s="10">
        <v>45561</v>
      </c>
      <c r="B3988" s="11" t="s">
        <v>168</v>
      </c>
      <c r="C3988" s="11" t="s">
        <v>99</v>
      </c>
      <c r="D3988" s="12" t="s">
        <v>28</v>
      </c>
      <c r="E3988" s="12" t="s">
        <v>34</v>
      </c>
      <c r="F3988" s="11" t="s">
        <v>92</v>
      </c>
      <c r="G3988" s="13">
        <v>1198.0899999999999</v>
      </c>
      <c r="H3988" s="12">
        <v>3</v>
      </c>
      <c r="I3988" s="13">
        <v>374.6</v>
      </c>
      <c r="J3988" s="12" t="s">
        <v>41</v>
      </c>
      <c r="K3988" s="12">
        <v>2024</v>
      </c>
    </row>
    <row r="3989" spans="1:11" ht="16.5" customHeight="1" x14ac:dyDescent="0.3">
      <c r="A3989" s="14">
        <v>45457</v>
      </c>
      <c r="B3989" s="15" t="s">
        <v>115</v>
      </c>
      <c r="C3989" s="15" t="s">
        <v>65</v>
      </c>
      <c r="D3989" s="16" t="s">
        <v>28</v>
      </c>
      <c r="E3989" s="16" t="s">
        <v>34</v>
      </c>
      <c r="F3989" s="15" t="s">
        <v>92</v>
      </c>
      <c r="G3989" s="17">
        <v>2372.86</v>
      </c>
      <c r="H3989" s="16">
        <v>2</v>
      </c>
      <c r="I3989" s="17">
        <v>922.38</v>
      </c>
      <c r="J3989" s="16" t="s">
        <v>26</v>
      </c>
      <c r="K3989" s="16">
        <v>2024</v>
      </c>
    </row>
    <row r="3990" spans="1:11" ht="16.5" customHeight="1" x14ac:dyDescent="0.3">
      <c r="A3990" s="10">
        <v>45629</v>
      </c>
      <c r="B3990" s="11" t="s">
        <v>115</v>
      </c>
      <c r="C3990" s="11" t="s">
        <v>59</v>
      </c>
      <c r="D3990" s="12" t="s">
        <v>13</v>
      </c>
      <c r="E3990" s="12" t="s">
        <v>73</v>
      </c>
      <c r="F3990" s="11" t="s">
        <v>127</v>
      </c>
      <c r="G3990" s="13">
        <v>46462.09</v>
      </c>
      <c r="H3990" s="12">
        <v>3</v>
      </c>
      <c r="I3990" s="13">
        <v>10607.39</v>
      </c>
      <c r="J3990" s="12" t="s">
        <v>21</v>
      </c>
      <c r="K3990" s="12">
        <v>2024</v>
      </c>
    </row>
    <row r="3991" spans="1:11" ht="16.5" customHeight="1" x14ac:dyDescent="0.3">
      <c r="A3991" s="14">
        <v>45474</v>
      </c>
      <c r="B3991" s="15" t="s">
        <v>95</v>
      </c>
      <c r="C3991" s="15" t="s">
        <v>153</v>
      </c>
      <c r="D3991" s="16" t="s">
        <v>13</v>
      </c>
      <c r="E3991" s="16" t="s">
        <v>44</v>
      </c>
      <c r="F3991" s="15" t="s">
        <v>66</v>
      </c>
      <c r="G3991" s="17">
        <v>967.19</v>
      </c>
      <c r="H3991" s="16">
        <v>2</v>
      </c>
      <c r="I3991" s="17">
        <v>532.58000000000004</v>
      </c>
      <c r="J3991" s="16" t="s">
        <v>82</v>
      </c>
      <c r="K3991" s="16">
        <v>2024</v>
      </c>
    </row>
    <row r="3992" spans="1:11" ht="16.5" customHeight="1" x14ac:dyDescent="0.3">
      <c r="A3992" s="10">
        <v>45601</v>
      </c>
      <c r="B3992" s="11" t="s">
        <v>115</v>
      </c>
      <c r="C3992" s="11" t="s">
        <v>55</v>
      </c>
      <c r="D3992" s="12" t="s">
        <v>13</v>
      </c>
      <c r="E3992" s="12" t="s">
        <v>24</v>
      </c>
      <c r="F3992" s="11" t="s">
        <v>100</v>
      </c>
      <c r="G3992" s="13">
        <v>3550.54</v>
      </c>
      <c r="H3992" s="12">
        <v>4</v>
      </c>
      <c r="I3992" s="13">
        <v>1767.22</v>
      </c>
      <c r="J3992" s="12" t="s">
        <v>46</v>
      </c>
      <c r="K3992" s="12">
        <v>2024</v>
      </c>
    </row>
    <row r="3993" spans="1:11" ht="16.5" customHeight="1" x14ac:dyDescent="0.3">
      <c r="A3993" s="14">
        <v>45454</v>
      </c>
      <c r="B3993" s="15" t="s">
        <v>51</v>
      </c>
      <c r="C3993" s="15" t="s">
        <v>55</v>
      </c>
      <c r="D3993" s="16" t="s">
        <v>13</v>
      </c>
      <c r="E3993" s="16" t="s">
        <v>44</v>
      </c>
      <c r="F3993" s="15" t="s">
        <v>97</v>
      </c>
      <c r="G3993" s="17">
        <v>365.85</v>
      </c>
      <c r="H3993" s="16">
        <v>1</v>
      </c>
      <c r="I3993" s="17">
        <v>173.08</v>
      </c>
      <c r="J3993" s="16" t="s">
        <v>26</v>
      </c>
      <c r="K3993" s="16">
        <v>2024</v>
      </c>
    </row>
    <row r="3994" spans="1:11" ht="16.5" customHeight="1" x14ac:dyDescent="0.3">
      <c r="A3994" s="10">
        <v>45605</v>
      </c>
      <c r="B3994" s="11" t="s">
        <v>168</v>
      </c>
      <c r="C3994" s="11" t="s">
        <v>76</v>
      </c>
      <c r="D3994" s="12" t="s">
        <v>48</v>
      </c>
      <c r="E3994" s="12" t="s">
        <v>49</v>
      </c>
      <c r="F3994" s="11" t="s">
        <v>94</v>
      </c>
      <c r="G3994" s="13">
        <v>65990.149999999994</v>
      </c>
      <c r="H3994" s="12">
        <v>1</v>
      </c>
      <c r="I3994" s="13">
        <v>34090.050000000003</v>
      </c>
      <c r="J3994" s="12" t="s">
        <v>46</v>
      </c>
      <c r="K3994" s="12">
        <v>2024</v>
      </c>
    </row>
    <row r="3995" spans="1:11" ht="16.5" customHeight="1" x14ac:dyDescent="0.3">
      <c r="A3995" s="14">
        <v>45629</v>
      </c>
      <c r="B3995" s="15" t="s">
        <v>67</v>
      </c>
      <c r="C3995" s="15" t="s">
        <v>55</v>
      </c>
      <c r="D3995" s="16" t="s">
        <v>28</v>
      </c>
      <c r="E3995" s="16" t="s">
        <v>60</v>
      </c>
      <c r="F3995" s="15" t="s">
        <v>144</v>
      </c>
      <c r="G3995" s="17">
        <v>160652.01999999999</v>
      </c>
      <c r="H3995" s="16">
        <v>3</v>
      </c>
      <c r="I3995" s="17">
        <v>22221.46</v>
      </c>
      <c r="J3995" s="16" t="s">
        <v>21</v>
      </c>
      <c r="K3995" s="16">
        <v>2024</v>
      </c>
    </row>
    <row r="3996" spans="1:11" ht="16.5" customHeight="1" x14ac:dyDescent="0.3">
      <c r="A3996" s="10">
        <v>45571</v>
      </c>
      <c r="B3996" s="11" t="s">
        <v>69</v>
      </c>
      <c r="C3996" s="11" t="s">
        <v>18</v>
      </c>
      <c r="D3996" s="12" t="s">
        <v>13</v>
      </c>
      <c r="E3996" s="12" t="s">
        <v>56</v>
      </c>
      <c r="F3996" s="11" t="s">
        <v>204</v>
      </c>
      <c r="G3996" s="13">
        <v>8886.19</v>
      </c>
      <c r="H3996" s="12">
        <v>1</v>
      </c>
      <c r="I3996" s="13">
        <v>3966.15</v>
      </c>
      <c r="J3996" s="12" t="s">
        <v>96</v>
      </c>
      <c r="K3996" s="12">
        <v>2024</v>
      </c>
    </row>
    <row r="3997" spans="1:11" ht="16.5" customHeight="1" x14ac:dyDescent="0.3">
      <c r="A3997" s="14">
        <v>45633</v>
      </c>
      <c r="B3997" s="15" t="s">
        <v>118</v>
      </c>
      <c r="C3997" s="15" t="s">
        <v>111</v>
      </c>
      <c r="D3997" s="16" t="s">
        <v>13</v>
      </c>
      <c r="E3997" s="16" t="s">
        <v>73</v>
      </c>
      <c r="F3997" s="15" t="s">
        <v>87</v>
      </c>
      <c r="G3997" s="17">
        <v>15383.87</v>
      </c>
      <c r="H3997" s="16">
        <v>3</v>
      </c>
      <c r="I3997" s="17">
        <v>309.36</v>
      </c>
      <c r="J3997" s="16" t="s">
        <v>21</v>
      </c>
      <c r="K3997" s="16">
        <v>2024</v>
      </c>
    </row>
    <row r="3998" spans="1:11" ht="16.5" customHeight="1" x14ac:dyDescent="0.3">
      <c r="A3998" s="10">
        <v>45719</v>
      </c>
      <c r="B3998" s="11" t="s">
        <v>79</v>
      </c>
      <c r="C3998" s="11" t="s">
        <v>65</v>
      </c>
      <c r="D3998" s="12" t="s">
        <v>13</v>
      </c>
      <c r="E3998" s="12" t="s">
        <v>73</v>
      </c>
      <c r="F3998" s="11" t="s">
        <v>74</v>
      </c>
      <c r="G3998" s="13">
        <v>4357.2700000000004</v>
      </c>
      <c r="H3998" s="12">
        <v>1</v>
      </c>
      <c r="I3998" s="13">
        <v>277.05</v>
      </c>
      <c r="J3998" s="12" t="s">
        <v>16</v>
      </c>
      <c r="K3998" s="12">
        <v>2025</v>
      </c>
    </row>
    <row r="3999" spans="1:11" ht="16.5" customHeight="1" x14ac:dyDescent="0.3">
      <c r="A3999" s="14">
        <v>45717</v>
      </c>
      <c r="B3999" s="15" t="s">
        <v>168</v>
      </c>
      <c r="C3999" s="15" t="s">
        <v>43</v>
      </c>
      <c r="D3999" s="16" t="s">
        <v>48</v>
      </c>
      <c r="E3999" s="16" t="s">
        <v>62</v>
      </c>
      <c r="F3999" s="15" t="s">
        <v>81</v>
      </c>
      <c r="G3999" s="17">
        <v>28176.080000000002</v>
      </c>
      <c r="H3999" s="16">
        <v>3</v>
      </c>
      <c r="I3999" s="17">
        <v>2784.03</v>
      </c>
      <c r="J3999" s="16" t="s">
        <v>16</v>
      </c>
      <c r="K3999" s="16">
        <v>2025</v>
      </c>
    </row>
    <row r="4000" spans="1:11" ht="16.5" customHeight="1" x14ac:dyDescent="0.3">
      <c r="A4000" s="10">
        <v>45436</v>
      </c>
      <c r="B4000" s="11" t="s">
        <v>27</v>
      </c>
      <c r="C4000" s="11" t="s">
        <v>33</v>
      </c>
      <c r="D4000" s="12" t="s">
        <v>28</v>
      </c>
      <c r="E4000" s="12" t="s">
        <v>34</v>
      </c>
      <c r="F4000" s="11" t="s">
        <v>35</v>
      </c>
      <c r="G4000" s="13">
        <v>2713.32</v>
      </c>
      <c r="H4000" s="12">
        <v>6</v>
      </c>
      <c r="I4000" s="13">
        <v>827.74</v>
      </c>
      <c r="J4000" s="12" t="s">
        <v>31</v>
      </c>
      <c r="K4000" s="12">
        <v>2024</v>
      </c>
    </row>
    <row r="4001" spans="1:11" ht="16.5" customHeight="1" x14ac:dyDescent="0.3">
      <c r="A4001" s="14">
        <v>45543</v>
      </c>
      <c r="B4001" s="15" t="s">
        <v>124</v>
      </c>
      <c r="C4001" s="15" t="s">
        <v>59</v>
      </c>
      <c r="D4001" s="16" t="s">
        <v>48</v>
      </c>
      <c r="E4001" s="16" t="s">
        <v>107</v>
      </c>
      <c r="F4001" s="15" t="s">
        <v>177</v>
      </c>
      <c r="G4001" s="17">
        <v>22827.72</v>
      </c>
      <c r="H4001" s="16">
        <v>5</v>
      </c>
      <c r="I4001" s="17">
        <v>4485.05</v>
      </c>
      <c r="J4001" s="16" t="s">
        <v>41</v>
      </c>
      <c r="K4001" s="16">
        <v>2024</v>
      </c>
    </row>
    <row r="4002" spans="1:11" ht="16.5" customHeight="1" x14ac:dyDescent="0.3">
      <c r="A4002" s="10">
        <v>45455</v>
      </c>
      <c r="B4002" s="11" t="s">
        <v>22</v>
      </c>
      <c r="C4002" s="11" t="s">
        <v>59</v>
      </c>
      <c r="D4002" s="12" t="s">
        <v>13</v>
      </c>
      <c r="E4002" s="12" t="s">
        <v>24</v>
      </c>
      <c r="F4002" s="11" t="s">
        <v>91</v>
      </c>
      <c r="G4002" s="13">
        <v>592.79999999999995</v>
      </c>
      <c r="H4002" s="12">
        <v>3</v>
      </c>
      <c r="I4002" s="13">
        <v>285.05</v>
      </c>
      <c r="J4002" s="12" t="s">
        <v>26</v>
      </c>
      <c r="K4002" s="12">
        <v>2024</v>
      </c>
    </row>
    <row r="4003" spans="1:11" ht="16.5" customHeight="1" x14ac:dyDescent="0.3">
      <c r="A4003" s="14">
        <v>45475</v>
      </c>
      <c r="B4003" s="15" t="s">
        <v>11</v>
      </c>
      <c r="C4003" s="15" t="s">
        <v>93</v>
      </c>
      <c r="D4003" s="16" t="s">
        <v>48</v>
      </c>
      <c r="E4003" s="16" t="s">
        <v>62</v>
      </c>
      <c r="F4003" s="15" t="s">
        <v>185</v>
      </c>
      <c r="G4003" s="17">
        <v>6714.31</v>
      </c>
      <c r="H4003" s="16">
        <v>6</v>
      </c>
      <c r="I4003" s="17">
        <v>512.21</v>
      </c>
      <c r="J4003" s="16" t="s">
        <v>82</v>
      </c>
      <c r="K4003" s="16">
        <v>2024</v>
      </c>
    </row>
    <row r="4004" spans="1:11" ht="16.5" customHeight="1" x14ac:dyDescent="0.3">
      <c r="A4004" s="10">
        <v>45591</v>
      </c>
      <c r="B4004" s="11" t="s">
        <v>64</v>
      </c>
      <c r="C4004" s="11" t="s">
        <v>52</v>
      </c>
      <c r="D4004" s="12" t="s">
        <v>13</v>
      </c>
      <c r="E4004" s="12" t="s">
        <v>24</v>
      </c>
      <c r="F4004" s="11" t="s">
        <v>91</v>
      </c>
      <c r="G4004" s="13">
        <v>2310.2600000000002</v>
      </c>
      <c r="H4004" s="12">
        <v>6</v>
      </c>
      <c r="I4004" s="13">
        <v>1092.46</v>
      </c>
      <c r="J4004" s="12" t="s">
        <v>96</v>
      </c>
      <c r="K4004" s="12">
        <v>2024</v>
      </c>
    </row>
    <row r="4005" spans="1:11" ht="16.5" customHeight="1" x14ac:dyDescent="0.3">
      <c r="A4005" s="14">
        <v>45469</v>
      </c>
      <c r="B4005" s="15" t="s">
        <v>42</v>
      </c>
      <c r="C4005" s="15" t="s">
        <v>80</v>
      </c>
      <c r="D4005" s="16" t="s">
        <v>28</v>
      </c>
      <c r="E4005" s="16" t="s">
        <v>146</v>
      </c>
      <c r="F4005" s="15" t="s">
        <v>206</v>
      </c>
      <c r="G4005" s="17">
        <v>11107.52</v>
      </c>
      <c r="H4005" s="16">
        <v>3</v>
      </c>
      <c r="I4005" s="17">
        <v>2685.14</v>
      </c>
      <c r="J4005" s="16" t="s">
        <v>26</v>
      </c>
      <c r="K4005" s="16">
        <v>2024</v>
      </c>
    </row>
    <row r="4006" spans="1:11" ht="16.5" customHeight="1" x14ac:dyDescent="0.3">
      <c r="A4006" s="10">
        <v>45620</v>
      </c>
      <c r="B4006" s="11" t="s">
        <v>85</v>
      </c>
      <c r="C4006" s="11" t="s">
        <v>153</v>
      </c>
      <c r="D4006" s="12" t="s">
        <v>48</v>
      </c>
      <c r="E4006" s="12" t="s">
        <v>140</v>
      </c>
      <c r="F4006" s="11" t="s">
        <v>180</v>
      </c>
      <c r="G4006" s="13">
        <v>134869.41</v>
      </c>
      <c r="H4006" s="12">
        <v>6</v>
      </c>
      <c r="I4006" s="19">
        <v>-26138.03</v>
      </c>
      <c r="J4006" s="12" t="s">
        <v>46</v>
      </c>
      <c r="K4006" s="12">
        <v>2024</v>
      </c>
    </row>
    <row r="4007" spans="1:11" ht="16.5" customHeight="1" x14ac:dyDescent="0.3">
      <c r="A4007" s="14">
        <v>45644</v>
      </c>
      <c r="B4007" s="15" t="s">
        <v>106</v>
      </c>
      <c r="C4007" s="15" t="s">
        <v>33</v>
      </c>
      <c r="D4007" s="16" t="s">
        <v>48</v>
      </c>
      <c r="E4007" s="16" t="s">
        <v>107</v>
      </c>
      <c r="F4007" s="15" t="s">
        <v>157</v>
      </c>
      <c r="G4007" s="17">
        <v>32443.77</v>
      </c>
      <c r="H4007" s="16">
        <v>3</v>
      </c>
      <c r="I4007" s="17">
        <v>9514.18</v>
      </c>
      <c r="J4007" s="16" t="s">
        <v>21</v>
      </c>
      <c r="K4007" s="16">
        <v>2024</v>
      </c>
    </row>
    <row r="4008" spans="1:11" ht="16.5" customHeight="1" x14ac:dyDescent="0.3">
      <c r="A4008" s="10">
        <v>45569</v>
      </c>
      <c r="B4008" s="11" t="s">
        <v>126</v>
      </c>
      <c r="C4008" s="11" t="s">
        <v>121</v>
      </c>
      <c r="D4008" s="12" t="s">
        <v>13</v>
      </c>
      <c r="E4008" s="12" t="s">
        <v>116</v>
      </c>
      <c r="F4008" s="11" t="s">
        <v>117</v>
      </c>
      <c r="G4008" s="13">
        <v>3591.35</v>
      </c>
      <c r="H4008" s="12">
        <v>2</v>
      </c>
      <c r="I4008" s="13">
        <v>1046.4000000000001</v>
      </c>
      <c r="J4008" s="12" t="s">
        <v>96</v>
      </c>
      <c r="K4008" s="12">
        <v>2024</v>
      </c>
    </row>
    <row r="4009" spans="1:11" ht="16.5" customHeight="1" x14ac:dyDescent="0.3">
      <c r="A4009" s="14">
        <v>45455</v>
      </c>
      <c r="B4009" s="15" t="s">
        <v>58</v>
      </c>
      <c r="C4009" s="15" t="s">
        <v>80</v>
      </c>
      <c r="D4009" s="16" t="s">
        <v>13</v>
      </c>
      <c r="E4009" s="16" t="s">
        <v>116</v>
      </c>
      <c r="F4009" s="15" t="s">
        <v>162</v>
      </c>
      <c r="G4009" s="17">
        <v>8274.5300000000007</v>
      </c>
      <c r="H4009" s="16">
        <v>5</v>
      </c>
      <c r="I4009" s="17">
        <v>2320.0700000000002</v>
      </c>
      <c r="J4009" s="16" t="s">
        <v>26</v>
      </c>
      <c r="K4009" s="16">
        <v>2024</v>
      </c>
    </row>
    <row r="4010" spans="1:11" ht="16.5" customHeight="1" x14ac:dyDescent="0.3">
      <c r="A4010" s="10">
        <v>45421</v>
      </c>
      <c r="B4010" s="11" t="s">
        <v>54</v>
      </c>
      <c r="C4010" s="11" t="s">
        <v>93</v>
      </c>
      <c r="D4010" s="12" t="s">
        <v>13</v>
      </c>
      <c r="E4010" s="12" t="s">
        <v>73</v>
      </c>
      <c r="F4010" s="11" t="s">
        <v>109</v>
      </c>
      <c r="G4010" s="13">
        <v>26862.9</v>
      </c>
      <c r="H4010" s="12">
        <v>4</v>
      </c>
      <c r="I4010" s="13">
        <v>563.17999999999995</v>
      </c>
      <c r="J4010" s="12" t="s">
        <v>31</v>
      </c>
      <c r="K4010" s="12">
        <v>2024</v>
      </c>
    </row>
    <row r="4011" spans="1:11" ht="16.5" customHeight="1" x14ac:dyDescent="0.3">
      <c r="A4011" s="14">
        <v>45487</v>
      </c>
      <c r="B4011" s="15" t="s">
        <v>120</v>
      </c>
      <c r="C4011" s="15" t="s">
        <v>40</v>
      </c>
      <c r="D4011" s="16" t="s">
        <v>48</v>
      </c>
      <c r="E4011" s="16" t="s">
        <v>107</v>
      </c>
      <c r="F4011" s="15" t="s">
        <v>160</v>
      </c>
      <c r="G4011" s="17">
        <v>28296.59</v>
      </c>
      <c r="H4011" s="16">
        <v>2</v>
      </c>
      <c r="I4011" s="17">
        <v>9849.92</v>
      </c>
      <c r="J4011" s="16" t="s">
        <v>82</v>
      </c>
      <c r="K4011" s="16">
        <v>2024</v>
      </c>
    </row>
    <row r="4012" spans="1:11" ht="16.5" customHeight="1" x14ac:dyDescent="0.3">
      <c r="A4012" s="10">
        <v>45629</v>
      </c>
      <c r="B4012" s="11" t="s">
        <v>27</v>
      </c>
      <c r="C4012" s="11" t="s">
        <v>47</v>
      </c>
      <c r="D4012" s="12" t="s">
        <v>13</v>
      </c>
      <c r="E4012" s="12" t="s">
        <v>44</v>
      </c>
      <c r="F4012" s="11" t="s">
        <v>97</v>
      </c>
      <c r="G4012" s="13">
        <v>1246.19</v>
      </c>
      <c r="H4012" s="12">
        <v>1</v>
      </c>
      <c r="I4012" s="13">
        <v>642.14</v>
      </c>
      <c r="J4012" s="12" t="s">
        <v>21</v>
      </c>
      <c r="K4012" s="12">
        <v>2024</v>
      </c>
    </row>
    <row r="4013" spans="1:11" ht="16.5" customHeight="1" x14ac:dyDescent="0.3">
      <c r="A4013" s="14">
        <v>45468</v>
      </c>
      <c r="B4013" s="15" t="s">
        <v>132</v>
      </c>
      <c r="C4013" s="15" t="s">
        <v>93</v>
      </c>
      <c r="D4013" s="16" t="s">
        <v>13</v>
      </c>
      <c r="E4013" s="16" t="s">
        <v>56</v>
      </c>
      <c r="F4013" s="15" t="s">
        <v>57</v>
      </c>
      <c r="G4013" s="17">
        <v>1005.13</v>
      </c>
      <c r="H4013" s="16">
        <v>1</v>
      </c>
      <c r="I4013" s="17">
        <v>353.89</v>
      </c>
      <c r="J4013" s="16" t="s">
        <v>26</v>
      </c>
      <c r="K4013" s="16">
        <v>2024</v>
      </c>
    </row>
    <row r="4014" spans="1:11" ht="16.5" customHeight="1" x14ac:dyDescent="0.3">
      <c r="A4014" s="10">
        <v>45390</v>
      </c>
      <c r="B4014" s="11" t="s">
        <v>164</v>
      </c>
      <c r="C4014" s="11" t="s">
        <v>121</v>
      </c>
      <c r="D4014" s="12" t="s">
        <v>48</v>
      </c>
      <c r="E4014" s="12" t="s">
        <v>62</v>
      </c>
      <c r="F4014" s="11" t="s">
        <v>63</v>
      </c>
      <c r="G4014" s="13">
        <v>41660.26</v>
      </c>
      <c r="H4014" s="12">
        <v>5</v>
      </c>
      <c r="I4014" s="13">
        <v>13264.95</v>
      </c>
      <c r="J4014" s="12" t="s">
        <v>105</v>
      </c>
      <c r="K4014" s="12">
        <v>2024</v>
      </c>
    </row>
    <row r="4015" spans="1:11" ht="16.5" customHeight="1" x14ac:dyDescent="0.3">
      <c r="A4015" s="14">
        <v>45610</v>
      </c>
      <c r="B4015" s="15" t="s">
        <v>64</v>
      </c>
      <c r="C4015" s="15" t="s">
        <v>23</v>
      </c>
      <c r="D4015" s="16" t="s">
        <v>13</v>
      </c>
      <c r="E4015" s="16" t="s">
        <v>112</v>
      </c>
      <c r="F4015" s="15" t="s">
        <v>163</v>
      </c>
      <c r="G4015" s="17">
        <v>1208.72</v>
      </c>
      <c r="H4015" s="16">
        <v>1</v>
      </c>
      <c r="I4015" s="17">
        <v>630.07000000000005</v>
      </c>
      <c r="J4015" s="16" t="s">
        <v>46</v>
      </c>
      <c r="K4015" s="16">
        <v>2024</v>
      </c>
    </row>
    <row r="4016" spans="1:11" ht="16.5" customHeight="1" x14ac:dyDescent="0.3">
      <c r="A4016" s="10">
        <v>45582</v>
      </c>
      <c r="B4016" s="11" t="s">
        <v>168</v>
      </c>
      <c r="C4016" s="11" t="s">
        <v>99</v>
      </c>
      <c r="D4016" s="12" t="s">
        <v>13</v>
      </c>
      <c r="E4016" s="12" t="s">
        <v>73</v>
      </c>
      <c r="F4016" s="11" t="s">
        <v>74</v>
      </c>
      <c r="G4016" s="13">
        <v>3436.2</v>
      </c>
      <c r="H4016" s="12">
        <v>1</v>
      </c>
      <c r="I4016" s="13">
        <v>142.26</v>
      </c>
      <c r="J4016" s="12" t="s">
        <v>96</v>
      </c>
      <c r="K4016" s="12">
        <v>2024</v>
      </c>
    </row>
    <row r="4017" spans="1:11" ht="16.5" customHeight="1" x14ac:dyDescent="0.3">
      <c r="A4017" s="14">
        <v>45598</v>
      </c>
      <c r="B4017" s="15" t="s">
        <v>114</v>
      </c>
      <c r="C4017" s="15" t="s">
        <v>52</v>
      </c>
      <c r="D4017" s="16" t="s">
        <v>13</v>
      </c>
      <c r="E4017" s="16" t="s">
        <v>24</v>
      </c>
      <c r="F4017" s="15" t="s">
        <v>91</v>
      </c>
      <c r="G4017" s="17">
        <v>1914.81</v>
      </c>
      <c r="H4017" s="16">
        <v>4</v>
      </c>
      <c r="I4017" s="17">
        <v>588.79999999999995</v>
      </c>
      <c r="J4017" s="16" t="s">
        <v>46</v>
      </c>
      <c r="K4017" s="16">
        <v>2024</v>
      </c>
    </row>
    <row r="4018" spans="1:11" ht="16.5" customHeight="1" x14ac:dyDescent="0.3">
      <c r="A4018" s="10">
        <v>45700</v>
      </c>
      <c r="B4018" s="11" t="s">
        <v>88</v>
      </c>
      <c r="C4018" s="11" t="s">
        <v>23</v>
      </c>
      <c r="D4018" s="12" t="s">
        <v>13</v>
      </c>
      <c r="E4018" s="12" t="s">
        <v>44</v>
      </c>
      <c r="F4018" s="11" t="s">
        <v>97</v>
      </c>
      <c r="G4018" s="13">
        <v>2449.02</v>
      </c>
      <c r="H4018" s="12">
        <v>1</v>
      </c>
      <c r="I4018" s="13">
        <v>848.8</v>
      </c>
      <c r="J4018" s="12" t="s">
        <v>78</v>
      </c>
      <c r="K4018" s="12">
        <v>2025</v>
      </c>
    </row>
    <row r="4019" spans="1:11" ht="16.5" customHeight="1" x14ac:dyDescent="0.3">
      <c r="A4019" s="14">
        <v>45487</v>
      </c>
      <c r="B4019" s="15" t="s">
        <v>142</v>
      </c>
      <c r="C4019" s="15" t="s">
        <v>121</v>
      </c>
      <c r="D4019" s="16" t="s">
        <v>13</v>
      </c>
      <c r="E4019" s="16" t="s">
        <v>73</v>
      </c>
      <c r="F4019" s="15" t="s">
        <v>173</v>
      </c>
      <c r="G4019" s="17">
        <v>23230.9</v>
      </c>
      <c r="H4019" s="16">
        <v>12</v>
      </c>
      <c r="I4019" s="17">
        <v>2169.35</v>
      </c>
      <c r="J4019" s="16" t="s">
        <v>82</v>
      </c>
      <c r="K4019" s="16">
        <v>2024</v>
      </c>
    </row>
    <row r="4020" spans="1:11" ht="16.5" customHeight="1" x14ac:dyDescent="0.3">
      <c r="A4020" s="10">
        <v>45462</v>
      </c>
      <c r="B4020" s="11" t="s">
        <v>158</v>
      </c>
      <c r="C4020" s="11" t="s">
        <v>93</v>
      </c>
      <c r="D4020" s="12" t="s">
        <v>28</v>
      </c>
      <c r="E4020" s="12" t="s">
        <v>146</v>
      </c>
      <c r="F4020" s="11" t="s">
        <v>147</v>
      </c>
      <c r="G4020" s="13">
        <v>25414.81</v>
      </c>
      <c r="H4020" s="12">
        <v>2</v>
      </c>
      <c r="I4020" s="19">
        <v>-2757</v>
      </c>
      <c r="J4020" s="12" t="s">
        <v>26</v>
      </c>
      <c r="K4020" s="12">
        <v>2024</v>
      </c>
    </row>
    <row r="4021" spans="1:11" ht="16.5" customHeight="1" x14ac:dyDescent="0.3">
      <c r="A4021" s="14">
        <v>45402</v>
      </c>
      <c r="B4021" s="15" t="s">
        <v>190</v>
      </c>
      <c r="C4021" s="15" t="s">
        <v>47</v>
      </c>
      <c r="D4021" s="16" t="s">
        <v>13</v>
      </c>
      <c r="E4021" s="16" t="s">
        <v>24</v>
      </c>
      <c r="F4021" s="15" t="s">
        <v>91</v>
      </c>
      <c r="G4021" s="17">
        <v>777.14</v>
      </c>
      <c r="H4021" s="16">
        <v>3</v>
      </c>
      <c r="I4021" s="17">
        <v>248.52</v>
      </c>
      <c r="J4021" s="16" t="s">
        <v>105</v>
      </c>
      <c r="K4021" s="16">
        <v>2024</v>
      </c>
    </row>
    <row r="4022" spans="1:11" ht="16.5" customHeight="1" x14ac:dyDescent="0.3">
      <c r="A4022" s="10">
        <v>45400</v>
      </c>
      <c r="B4022" s="11" t="s">
        <v>69</v>
      </c>
      <c r="C4022" s="11" t="s">
        <v>121</v>
      </c>
      <c r="D4022" s="12" t="s">
        <v>13</v>
      </c>
      <c r="E4022" s="12" t="s">
        <v>73</v>
      </c>
      <c r="F4022" s="11" t="s">
        <v>127</v>
      </c>
      <c r="G4022" s="13">
        <v>318.86</v>
      </c>
      <c r="H4022" s="12">
        <v>1</v>
      </c>
      <c r="I4022" s="19">
        <v>-54.2</v>
      </c>
      <c r="J4022" s="12" t="s">
        <v>105</v>
      </c>
      <c r="K4022" s="12">
        <v>2024</v>
      </c>
    </row>
    <row r="4023" spans="1:11" ht="16.5" customHeight="1" x14ac:dyDescent="0.3">
      <c r="A4023" s="14">
        <v>45460</v>
      </c>
      <c r="B4023" s="15" t="s">
        <v>69</v>
      </c>
      <c r="C4023" s="15" t="s">
        <v>153</v>
      </c>
      <c r="D4023" s="16" t="s">
        <v>13</v>
      </c>
      <c r="E4023" s="16" t="s">
        <v>24</v>
      </c>
      <c r="F4023" s="15" t="s">
        <v>125</v>
      </c>
      <c r="G4023" s="17">
        <v>1739.88</v>
      </c>
      <c r="H4023" s="16">
        <v>2</v>
      </c>
      <c r="I4023" s="18">
        <v>-1045.77</v>
      </c>
      <c r="J4023" s="16" t="s">
        <v>26</v>
      </c>
      <c r="K4023" s="16">
        <v>2024</v>
      </c>
    </row>
    <row r="4024" spans="1:11" ht="16.5" customHeight="1" x14ac:dyDescent="0.3">
      <c r="A4024" s="10">
        <v>45422</v>
      </c>
      <c r="B4024" s="11" t="s">
        <v>150</v>
      </c>
      <c r="C4024" s="11" t="s">
        <v>33</v>
      </c>
      <c r="D4024" s="12" t="s">
        <v>13</v>
      </c>
      <c r="E4024" s="12" t="s">
        <v>19</v>
      </c>
      <c r="F4024" s="11" t="s">
        <v>152</v>
      </c>
      <c r="G4024" s="13">
        <v>928.67</v>
      </c>
      <c r="H4024" s="12">
        <v>3</v>
      </c>
      <c r="I4024" s="13">
        <v>236.55</v>
      </c>
      <c r="J4024" s="12" t="s">
        <v>31</v>
      </c>
      <c r="K4024" s="12">
        <v>2024</v>
      </c>
    </row>
    <row r="4025" spans="1:11" ht="16.5" customHeight="1" x14ac:dyDescent="0.3">
      <c r="A4025" s="14">
        <v>45620</v>
      </c>
      <c r="B4025" s="15" t="s">
        <v>101</v>
      </c>
      <c r="C4025" s="15" t="s">
        <v>121</v>
      </c>
      <c r="D4025" s="16" t="s">
        <v>28</v>
      </c>
      <c r="E4025" s="16" t="s">
        <v>34</v>
      </c>
      <c r="F4025" s="15" t="s">
        <v>92</v>
      </c>
      <c r="G4025" s="17">
        <v>26418.45</v>
      </c>
      <c r="H4025" s="16">
        <v>7</v>
      </c>
      <c r="I4025" s="17">
        <v>8991.48</v>
      </c>
      <c r="J4025" s="16" t="s">
        <v>46</v>
      </c>
      <c r="K4025" s="16">
        <v>2024</v>
      </c>
    </row>
    <row r="4026" spans="1:11" ht="16.5" customHeight="1" x14ac:dyDescent="0.3">
      <c r="A4026" s="10">
        <v>45421</v>
      </c>
      <c r="B4026" s="11" t="s">
        <v>11</v>
      </c>
      <c r="C4026" s="11" t="s">
        <v>80</v>
      </c>
      <c r="D4026" s="12" t="s">
        <v>48</v>
      </c>
      <c r="E4026" s="12" t="s">
        <v>62</v>
      </c>
      <c r="F4026" s="11" t="s">
        <v>63</v>
      </c>
      <c r="G4026" s="13">
        <v>13864.39</v>
      </c>
      <c r="H4026" s="12">
        <v>6</v>
      </c>
      <c r="I4026" s="13">
        <v>6982.93</v>
      </c>
      <c r="J4026" s="12" t="s">
        <v>31</v>
      </c>
      <c r="K4026" s="12">
        <v>2024</v>
      </c>
    </row>
    <row r="4027" spans="1:11" ht="16.5" customHeight="1" x14ac:dyDescent="0.3">
      <c r="A4027" s="14">
        <v>45513</v>
      </c>
      <c r="B4027" s="15" t="s">
        <v>103</v>
      </c>
      <c r="C4027" s="15" t="s">
        <v>52</v>
      </c>
      <c r="D4027" s="16" t="s">
        <v>28</v>
      </c>
      <c r="E4027" s="16" t="s">
        <v>34</v>
      </c>
      <c r="F4027" s="15" t="s">
        <v>189</v>
      </c>
      <c r="G4027" s="17">
        <v>1321.04</v>
      </c>
      <c r="H4027" s="16">
        <v>6</v>
      </c>
      <c r="I4027" s="18">
        <v>-1080.05</v>
      </c>
      <c r="J4027" s="16" t="s">
        <v>36</v>
      </c>
      <c r="K4027" s="16">
        <v>2024</v>
      </c>
    </row>
    <row r="4028" spans="1:11" ht="16.5" customHeight="1" x14ac:dyDescent="0.3">
      <c r="A4028" s="10">
        <v>45648</v>
      </c>
      <c r="B4028" s="11" t="s">
        <v>101</v>
      </c>
      <c r="C4028" s="11" t="s">
        <v>33</v>
      </c>
      <c r="D4028" s="12" t="s">
        <v>13</v>
      </c>
      <c r="E4028" s="12" t="s">
        <v>112</v>
      </c>
      <c r="F4028" s="11" t="s">
        <v>113</v>
      </c>
      <c r="G4028" s="13">
        <v>369.04</v>
      </c>
      <c r="H4028" s="12">
        <v>1</v>
      </c>
      <c r="I4028" s="13">
        <v>185.32</v>
      </c>
      <c r="J4028" s="12" t="s">
        <v>21</v>
      </c>
      <c r="K4028" s="12">
        <v>2024</v>
      </c>
    </row>
    <row r="4029" spans="1:11" ht="16.5" customHeight="1" x14ac:dyDescent="0.3">
      <c r="A4029" s="14">
        <v>45572</v>
      </c>
      <c r="B4029" s="15" t="s">
        <v>90</v>
      </c>
      <c r="C4029" s="15" t="s">
        <v>47</v>
      </c>
      <c r="D4029" s="16" t="s">
        <v>48</v>
      </c>
      <c r="E4029" s="16" t="s">
        <v>107</v>
      </c>
      <c r="F4029" s="15" t="s">
        <v>175</v>
      </c>
      <c r="G4029" s="17">
        <v>15017.33</v>
      </c>
      <c r="H4029" s="16">
        <v>3</v>
      </c>
      <c r="I4029" s="18">
        <v>-407.03</v>
      </c>
      <c r="J4029" s="16" t="s">
        <v>96</v>
      </c>
      <c r="K4029" s="16">
        <v>2024</v>
      </c>
    </row>
    <row r="4030" spans="1:11" ht="16.5" customHeight="1" x14ac:dyDescent="0.3">
      <c r="A4030" s="10">
        <v>45742</v>
      </c>
      <c r="B4030" s="11" t="s">
        <v>142</v>
      </c>
      <c r="C4030" s="11" t="s">
        <v>43</v>
      </c>
      <c r="D4030" s="12" t="s">
        <v>28</v>
      </c>
      <c r="E4030" s="12" t="s">
        <v>29</v>
      </c>
      <c r="F4030" s="11" t="s">
        <v>148</v>
      </c>
      <c r="G4030" s="13">
        <v>165816.73000000001</v>
      </c>
      <c r="H4030" s="12">
        <v>7</v>
      </c>
      <c r="I4030" s="13">
        <v>49539.25</v>
      </c>
      <c r="J4030" s="12" t="s">
        <v>16</v>
      </c>
      <c r="K4030" s="12">
        <v>2025</v>
      </c>
    </row>
    <row r="4031" spans="1:11" ht="16.5" customHeight="1" x14ac:dyDescent="0.3">
      <c r="A4031" s="14">
        <v>45538</v>
      </c>
      <c r="B4031" s="15" t="s">
        <v>183</v>
      </c>
      <c r="C4031" s="15" t="s">
        <v>80</v>
      </c>
      <c r="D4031" s="16" t="s">
        <v>13</v>
      </c>
      <c r="E4031" s="16" t="s">
        <v>44</v>
      </c>
      <c r="F4031" s="15" t="s">
        <v>156</v>
      </c>
      <c r="G4031" s="17">
        <v>14030.35</v>
      </c>
      <c r="H4031" s="16">
        <v>2</v>
      </c>
      <c r="I4031" s="17">
        <v>6580.24</v>
      </c>
      <c r="J4031" s="16" t="s">
        <v>41</v>
      </c>
      <c r="K4031" s="16">
        <v>2024</v>
      </c>
    </row>
    <row r="4032" spans="1:11" ht="16.5" customHeight="1" x14ac:dyDescent="0.3">
      <c r="A4032" s="10">
        <v>45605</v>
      </c>
      <c r="B4032" s="11" t="s">
        <v>190</v>
      </c>
      <c r="C4032" s="11" t="s">
        <v>99</v>
      </c>
      <c r="D4032" s="12" t="s">
        <v>13</v>
      </c>
      <c r="E4032" s="12" t="s">
        <v>24</v>
      </c>
      <c r="F4032" s="11" t="s">
        <v>84</v>
      </c>
      <c r="G4032" s="13">
        <v>3862.62</v>
      </c>
      <c r="H4032" s="12">
        <v>4</v>
      </c>
      <c r="I4032" s="13">
        <v>1157.99</v>
      </c>
      <c r="J4032" s="12" t="s">
        <v>46</v>
      </c>
      <c r="K4032" s="12">
        <v>2024</v>
      </c>
    </row>
    <row r="4033" spans="1:11" ht="16.5" customHeight="1" x14ac:dyDescent="0.3">
      <c r="A4033" s="14">
        <v>45566</v>
      </c>
      <c r="B4033" s="15" t="s">
        <v>54</v>
      </c>
      <c r="C4033" s="15" t="s">
        <v>18</v>
      </c>
      <c r="D4033" s="16" t="s">
        <v>13</v>
      </c>
      <c r="E4033" s="16" t="s">
        <v>73</v>
      </c>
      <c r="F4033" s="15" t="s">
        <v>109</v>
      </c>
      <c r="G4033" s="17">
        <v>11258.95</v>
      </c>
      <c r="H4033" s="16">
        <v>10</v>
      </c>
      <c r="I4033" s="17">
        <v>1112.78</v>
      </c>
      <c r="J4033" s="16" t="s">
        <v>96</v>
      </c>
      <c r="K4033" s="16">
        <v>2024</v>
      </c>
    </row>
    <row r="4034" spans="1:11" ht="16.5" customHeight="1" x14ac:dyDescent="0.3">
      <c r="A4034" s="10">
        <v>45463</v>
      </c>
      <c r="B4034" s="11" t="s">
        <v>168</v>
      </c>
      <c r="C4034" s="11" t="s">
        <v>102</v>
      </c>
      <c r="D4034" s="12" t="s">
        <v>13</v>
      </c>
      <c r="E4034" s="12" t="s">
        <v>24</v>
      </c>
      <c r="F4034" s="11" t="s">
        <v>84</v>
      </c>
      <c r="G4034" s="13">
        <v>633</v>
      </c>
      <c r="H4034" s="12">
        <v>1</v>
      </c>
      <c r="I4034" s="13">
        <v>249.51</v>
      </c>
      <c r="J4034" s="12" t="s">
        <v>26</v>
      </c>
      <c r="K4034" s="12">
        <v>2024</v>
      </c>
    </row>
    <row r="4035" spans="1:11" ht="16.5" customHeight="1" x14ac:dyDescent="0.3">
      <c r="A4035" s="14">
        <v>45726</v>
      </c>
      <c r="B4035" s="15" t="s">
        <v>86</v>
      </c>
      <c r="C4035" s="15" t="s">
        <v>18</v>
      </c>
      <c r="D4035" s="16" t="s">
        <v>13</v>
      </c>
      <c r="E4035" s="16" t="s">
        <v>19</v>
      </c>
      <c r="F4035" s="15" t="s">
        <v>20</v>
      </c>
      <c r="G4035" s="17">
        <v>4371.0200000000004</v>
      </c>
      <c r="H4035" s="16">
        <v>5</v>
      </c>
      <c r="I4035" s="17">
        <v>2098.44</v>
      </c>
      <c r="J4035" s="16" t="s">
        <v>16</v>
      </c>
      <c r="K4035" s="16">
        <v>2025</v>
      </c>
    </row>
    <row r="4036" spans="1:11" ht="16.5" customHeight="1" x14ac:dyDescent="0.3">
      <c r="A4036" s="10">
        <v>45683</v>
      </c>
      <c r="B4036" s="11" t="s">
        <v>71</v>
      </c>
      <c r="C4036" s="11" t="s">
        <v>111</v>
      </c>
      <c r="D4036" s="12" t="s">
        <v>13</v>
      </c>
      <c r="E4036" s="12" t="s">
        <v>44</v>
      </c>
      <c r="F4036" s="11" t="s">
        <v>135</v>
      </c>
      <c r="G4036" s="13">
        <v>2078.87</v>
      </c>
      <c r="H4036" s="12">
        <v>4</v>
      </c>
      <c r="I4036" s="13">
        <v>738.99</v>
      </c>
      <c r="J4036" s="12" t="s">
        <v>170</v>
      </c>
      <c r="K4036" s="12">
        <v>2025</v>
      </c>
    </row>
    <row r="4037" spans="1:11" ht="16.5" customHeight="1" x14ac:dyDescent="0.3">
      <c r="A4037" s="14">
        <v>45618</v>
      </c>
      <c r="B4037" s="15" t="s">
        <v>138</v>
      </c>
      <c r="C4037" s="15" t="s">
        <v>65</v>
      </c>
      <c r="D4037" s="16" t="s">
        <v>13</v>
      </c>
      <c r="E4037" s="16" t="s">
        <v>44</v>
      </c>
      <c r="F4037" s="15" t="s">
        <v>66</v>
      </c>
      <c r="G4037" s="17">
        <v>2017.9</v>
      </c>
      <c r="H4037" s="16">
        <v>4</v>
      </c>
      <c r="I4037" s="17">
        <v>665.01</v>
      </c>
      <c r="J4037" s="16" t="s">
        <v>46</v>
      </c>
      <c r="K4037" s="16">
        <v>2024</v>
      </c>
    </row>
    <row r="4038" spans="1:11" ht="16.5" customHeight="1" x14ac:dyDescent="0.3">
      <c r="A4038" s="10">
        <v>45641</v>
      </c>
      <c r="B4038" s="11" t="s">
        <v>42</v>
      </c>
      <c r="C4038" s="11" t="s">
        <v>59</v>
      </c>
      <c r="D4038" s="12" t="s">
        <v>13</v>
      </c>
      <c r="E4038" s="12" t="s">
        <v>14</v>
      </c>
      <c r="F4038" s="11" t="s">
        <v>129</v>
      </c>
      <c r="G4038" s="13">
        <v>1992.39</v>
      </c>
      <c r="H4038" s="12">
        <v>5</v>
      </c>
      <c r="I4038" s="13">
        <v>875.21</v>
      </c>
      <c r="J4038" s="12" t="s">
        <v>21</v>
      </c>
      <c r="K4038" s="12">
        <v>2024</v>
      </c>
    </row>
    <row r="4039" spans="1:11" ht="16.5" customHeight="1" x14ac:dyDescent="0.3">
      <c r="A4039" s="14">
        <v>45526</v>
      </c>
      <c r="B4039" s="15" t="s">
        <v>172</v>
      </c>
      <c r="C4039" s="15" t="s">
        <v>102</v>
      </c>
      <c r="D4039" s="16" t="s">
        <v>13</v>
      </c>
      <c r="E4039" s="16" t="s">
        <v>19</v>
      </c>
      <c r="F4039" s="15" t="s">
        <v>174</v>
      </c>
      <c r="G4039" s="17">
        <v>17929.169999999998</v>
      </c>
      <c r="H4039" s="16">
        <v>8</v>
      </c>
      <c r="I4039" s="17">
        <v>5416.01</v>
      </c>
      <c r="J4039" s="16" t="s">
        <v>36</v>
      </c>
      <c r="K4039" s="16">
        <v>2024</v>
      </c>
    </row>
    <row r="4040" spans="1:11" ht="16.5" customHeight="1" x14ac:dyDescent="0.3">
      <c r="A4040" s="10">
        <v>45642</v>
      </c>
      <c r="B4040" s="11" t="s">
        <v>17</v>
      </c>
      <c r="C4040" s="11" t="s">
        <v>40</v>
      </c>
      <c r="D4040" s="12" t="s">
        <v>48</v>
      </c>
      <c r="E4040" s="12" t="s">
        <v>107</v>
      </c>
      <c r="F4040" s="11" t="s">
        <v>160</v>
      </c>
      <c r="G4040" s="13">
        <v>816.11</v>
      </c>
      <c r="H4040" s="12">
        <v>9</v>
      </c>
      <c r="I4040" s="13">
        <v>362.07</v>
      </c>
      <c r="J4040" s="12" t="s">
        <v>21</v>
      </c>
      <c r="K4040" s="12">
        <v>2024</v>
      </c>
    </row>
    <row r="4041" spans="1:11" ht="16.5" customHeight="1" x14ac:dyDescent="0.3">
      <c r="A4041" s="14">
        <v>45392</v>
      </c>
      <c r="B4041" s="15" t="s">
        <v>64</v>
      </c>
      <c r="C4041" s="15" t="s">
        <v>83</v>
      </c>
      <c r="D4041" s="16" t="s">
        <v>13</v>
      </c>
      <c r="E4041" s="16" t="s">
        <v>154</v>
      </c>
      <c r="F4041" s="15" t="s">
        <v>195</v>
      </c>
      <c r="G4041" s="17">
        <v>57761.03</v>
      </c>
      <c r="H4041" s="16">
        <v>4</v>
      </c>
      <c r="I4041" s="18">
        <v>-13771.7</v>
      </c>
      <c r="J4041" s="16" t="s">
        <v>105</v>
      </c>
      <c r="K4041" s="16">
        <v>2024</v>
      </c>
    </row>
    <row r="4042" spans="1:11" ht="16.5" customHeight="1" x14ac:dyDescent="0.3">
      <c r="A4042" s="10">
        <v>45457</v>
      </c>
      <c r="B4042" s="11" t="s">
        <v>85</v>
      </c>
      <c r="C4042" s="11" t="s">
        <v>23</v>
      </c>
      <c r="D4042" s="12" t="s">
        <v>28</v>
      </c>
      <c r="E4042" s="12" t="s">
        <v>29</v>
      </c>
      <c r="F4042" s="11" t="s">
        <v>148</v>
      </c>
      <c r="G4042" s="13">
        <v>18828.38</v>
      </c>
      <c r="H4042" s="12">
        <v>2</v>
      </c>
      <c r="I4042" s="13">
        <v>6594.57</v>
      </c>
      <c r="J4042" s="12" t="s">
        <v>26</v>
      </c>
      <c r="K4042" s="12">
        <v>2024</v>
      </c>
    </row>
    <row r="4043" spans="1:11" ht="16.5" customHeight="1" x14ac:dyDescent="0.3">
      <c r="A4043" s="14">
        <v>45390</v>
      </c>
      <c r="B4043" s="15" t="s">
        <v>27</v>
      </c>
      <c r="C4043" s="15" t="s">
        <v>80</v>
      </c>
      <c r="D4043" s="16" t="s">
        <v>28</v>
      </c>
      <c r="E4043" s="16" t="s">
        <v>60</v>
      </c>
      <c r="F4043" s="15" t="s">
        <v>144</v>
      </c>
      <c r="G4043" s="17">
        <v>28600.41</v>
      </c>
      <c r="H4043" s="16">
        <v>3</v>
      </c>
      <c r="I4043" s="18">
        <v>-938.29</v>
      </c>
      <c r="J4043" s="16" t="s">
        <v>105</v>
      </c>
      <c r="K4043" s="16">
        <v>2024</v>
      </c>
    </row>
    <row r="4044" spans="1:11" ht="16.5" customHeight="1" x14ac:dyDescent="0.3">
      <c r="A4044" s="10">
        <v>45609</v>
      </c>
      <c r="B4044" s="11" t="s">
        <v>75</v>
      </c>
      <c r="C4044" s="11" t="s">
        <v>43</v>
      </c>
      <c r="D4044" s="12" t="s">
        <v>13</v>
      </c>
      <c r="E4044" s="12" t="s">
        <v>44</v>
      </c>
      <c r="F4044" s="11" t="s">
        <v>97</v>
      </c>
      <c r="G4044" s="13">
        <v>5464.48</v>
      </c>
      <c r="H4044" s="12">
        <v>2</v>
      </c>
      <c r="I4044" s="13">
        <v>1774.5</v>
      </c>
      <c r="J4044" s="12" t="s">
        <v>46</v>
      </c>
      <c r="K4044" s="12">
        <v>2024</v>
      </c>
    </row>
    <row r="4045" spans="1:11" ht="16.5" customHeight="1" x14ac:dyDescent="0.3">
      <c r="A4045" s="14">
        <v>45636</v>
      </c>
      <c r="B4045" s="15" t="s">
        <v>106</v>
      </c>
      <c r="C4045" s="15" t="s">
        <v>52</v>
      </c>
      <c r="D4045" s="16" t="s">
        <v>13</v>
      </c>
      <c r="E4045" s="16" t="s">
        <v>24</v>
      </c>
      <c r="F4045" s="15" t="s">
        <v>100</v>
      </c>
      <c r="G4045" s="17">
        <v>535.20000000000005</v>
      </c>
      <c r="H4045" s="16">
        <v>1</v>
      </c>
      <c r="I4045" s="17">
        <v>217.3</v>
      </c>
      <c r="J4045" s="16" t="s">
        <v>21</v>
      </c>
      <c r="K4045" s="16">
        <v>2024</v>
      </c>
    </row>
    <row r="4046" spans="1:11" ht="16.5" customHeight="1" x14ac:dyDescent="0.3">
      <c r="A4046" s="10">
        <v>45639</v>
      </c>
      <c r="B4046" s="11" t="s">
        <v>27</v>
      </c>
      <c r="C4046" s="11" t="s">
        <v>93</v>
      </c>
      <c r="D4046" s="12" t="s">
        <v>13</v>
      </c>
      <c r="E4046" s="12" t="s">
        <v>24</v>
      </c>
      <c r="F4046" s="11" t="s">
        <v>100</v>
      </c>
      <c r="G4046" s="13">
        <v>2551.3200000000002</v>
      </c>
      <c r="H4046" s="12">
        <v>2</v>
      </c>
      <c r="I4046" s="13">
        <v>734.14</v>
      </c>
      <c r="J4046" s="12" t="s">
        <v>21</v>
      </c>
      <c r="K4046" s="12">
        <v>2024</v>
      </c>
    </row>
    <row r="4047" spans="1:11" ht="16.5" customHeight="1" x14ac:dyDescent="0.3">
      <c r="A4047" s="14">
        <v>45653</v>
      </c>
      <c r="B4047" s="15" t="s">
        <v>106</v>
      </c>
      <c r="C4047" s="15" t="s">
        <v>76</v>
      </c>
      <c r="D4047" s="16" t="s">
        <v>13</v>
      </c>
      <c r="E4047" s="16" t="s">
        <v>44</v>
      </c>
      <c r="F4047" s="15" t="s">
        <v>72</v>
      </c>
      <c r="G4047" s="17">
        <v>8421.5400000000009</v>
      </c>
      <c r="H4047" s="16">
        <v>5</v>
      </c>
      <c r="I4047" s="17">
        <v>3612.08</v>
      </c>
      <c r="J4047" s="16" t="s">
        <v>21</v>
      </c>
      <c r="K4047" s="16">
        <v>2024</v>
      </c>
    </row>
    <row r="4048" spans="1:11" ht="16.5" customHeight="1" x14ac:dyDescent="0.3">
      <c r="A4048" s="10">
        <v>45575</v>
      </c>
      <c r="B4048" s="11" t="s">
        <v>51</v>
      </c>
      <c r="C4048" s="11" t="s">
        <v>93</v>
      </c>
      <c r="D4048" s="12" t="s">
        <v>13</v>
      </c>
      <c r="E4048" s="12" t="s">
        <v>19</v>
      </c>
      <c r="F4048" s="11" t="s">
        <v>20</v>
      </c>
      <c r="G4048" s="13">
        <v>1006.26</v>
      </c>
      <c r="H4048" s="12">
        <v>3</v>
      </c>
      <c r="I4048" s="13">
        <v>104.87</v>
      </c>
      <c r="J4048" s="12" t="s">
        <v>96</v>
      </c>
      <c r="K4048" s="12">
        <v>2024</v>
      </c>
    </row>
    <row r="4049" spans="1:11" ht="16.5" customHeight="1" x14ac:dyDescent="0.3">
      <c r="A4049" s="14">
        <v>45736</v>
      </c>
      <c r="B4049" s="15" t="s">
        <v>95</v>
      </c>
      <c r="C4049" s="15" t="s">
        <v>55</v>
      </c>
      <c r="D4049" s="16" t="s">
        <v>13</v>
      </c>
      <c r="E4049" s="16" t="s">
        <v>56</v>
      </c>
      <c r="F4049" s="15" t="s">
        <v>77</v>
      </c>
      <c r="G4049" s="17">
        <v>10148.049999999999</v>
      </c>
      <c r="H4049" s="16">
        <v>5</v>
      </c>
      <c r="I4049" s="17">
        <v>4796.78</v>
      </c>
      <c r="J4049" s="16" t="s">
        <v>16</v>
      </c>
      <c r="K4049" s="16">
        <v>2025</v>
      </c>
    </row>
    <row r="4050" spans="1:11" ht="16.5" customHeight="1" x14ac:dyDescent="0.3">
      <c r="A4050" s="10">
        <v>45553</v>
      </c>
      <c r="B4050" s="11" t="s">
        <v>118</v>
      </c>
      <c r="C4050" s="11" t="s">
        <v>52</v>
      </c>
      <c r="D4050" s="12" t="s">
        <v>13</v>
      </c>
      <c r="E4050" s="12" t="s">
        <v>112</v>
      </c>
      <c r="F4050" s="11" t="s">
        <v>134</v>
      </c>
      <c r="G4050" s="13">
        <v>1058.1400000000001</v>
      </c>
      <c r="H4050" s="12">
        <v>3</v>
      </c>
      <c r="I4050" s="13">
        <v>486.7</v>
      </c>
      <c r="J4050" s="12" t="s">
        <v>41</v>
      </c>
      <c r="K4050" s="12">
        <v>2024</v>
      </c>
    </row>
    <row r="4051" spans="1:11" ht="16.5" customHeight="1" x14ac:dyDescent="0.3">
      <c r="A4051" s="14">
        <v>45619</v>
      </c>
      <c r="B4051" s="15" t="s">
        <v>54</v>
      </c>
      <c r="C4051" s="15" t="s">
        <v>93</v>
      </c>
      <c r="D4051" s="16" t="s">
        <v>13</v>
      </c>
      <c r="E4051" s="16" t="s">
        <v>73</v>
      </c>
      <c r="F4051" s="15" t="s">
        <v>167</v>
      </c>
      <c r="G4051" s="17">
        <v>2932.82</v>
      </c>
      <c r="H4051" s="16">
        <v>2</v>
      </c>
      <c r="I4051" s="17">
        <v>218.04</v>
      </c>
      <c r="J4051" s="16" t="s">
        <v>46</v>
      </c>
      <c r="K4051" s="16">
        <v>2024</v>
      </c>
    </row>
    <row r="4052" spans="1:11" ht="16.5" customHeight="1" x14ac:dyDescent="0.3">
      <c r="A4052" s="10">
        <v>45646</v>
      </c>
      <c r="B4052" s="11" t="s">
        <v>138</v>
      </c>
      <c r="C4052" s="11" t="s">
        <v>99</v>
      </c>
      <c r="D4052" s="12" t="s">
        <v>48</v>
      </c>
      <c r="E4052" s="12" t="s">
        <v>107</v>
      </c>
      <c r="F4052" s="11" t="s">
        <v>177</v>
      </c>
      <c r="G4052" s="13">
        <v>11163.3</v>
      </c>
      <c r="H4052" s="12">
        <v>2</v>
      </c>
      <c r="I4052" s="13">
        <v>1954.84</v>
      </c>
      <c r="J4052" s="12" t="s">
        <v>21</v>
      </c>
      <c r="K4052" s="12">
        <v>2024</v>
      </c>
    </row>
    <row r="4053" spans="1:11" ht="16.5" customHeight="1" x14ac:dyDescent="0.3">
      <c r="A4053" s="14">
        <v>45471</v>
      </c>
      <c r="B4053" s="15" t="s">
        <v>133</v>
      </c>
      <c r="C4053" s="15" t="s">
        <v>12</v>
      </c>
      <c r="D4053" s="16" t="s">
        <v>28</v>
      </c>
      <c r="E4053" s="16" t="s">
        <v>60</v>
      </c>
      <c r="F4053" s="15" t="s">
        <v>136</v>
      </c>
      <c r="G4053" s="17">
        <v>19297.259999999998</v>
      </c>
      <c r="H4053" s="16">
        <v>3</v>
      </c>
      <c r="I4053" s="18">
        <v>-13678.4</v>
      </c>
      <c r="J4053" s="16" t="s">
        <v>26</v>
      </c>
      <c r="K4053" s="16">
        <v>2024</v>
      </c>
    </row>
    <row r="4054" spans="1:11" ht="16.5" customHeight="1" x14ac:dyDescent="0.3">
      <c r="A4054" s="10">
        <v>45406</v>
      </c>
      <c r="B4054" s="11" t="s">
        <v>79</v>
      </c>
      <c r="C4054" s="11" t="s">
        <v>83</v>
      </c>
      <c r="D4054" s="12" t="s">
        <v>13</v>
      </c>
      <c r="E4054" s="12" t="s">
        <v>44</v>
      </c>
      <c r="F4054" s="11" t="s">
        <v>156</v>
      </c>
      <c r="G4054" s="13">
        <v>20867.77</v>
      </c>
      <c r="H4054" s="12">
        <v>3</v>
      </c>
      <c r="I4054" s="13">
        <v>7226.75</v>
      </c>
      <c r="J4054" s="12" t="s">
        <v>105</v>
      </c>
      <c r="K4054" s="12">
        <v>2024</v>
      </c>
    </row>
    <row r="4055" spans="1:11" ht="16.5" customHeight="1" x14ac:dyDescent="0.3">
      <c r="A4055" s="14">
        <v>45510</v>
      </c>
      <c r="B4055" s="15" t="s">
        <v>132</v>
      </c>
      <c r="C4055" s="15" t="s">
        <v>121</v>
      </c>
      <c r="D4055" s="16" t="s">
        <v>28</v>
      </c>
      <c r="E4055" s="16" t="s">
        <v>29</v>
      </c>
      <c r="F4055" s="15" t="s">
        <v>201</v>
      </c>
      <c r="G4055" s="17">
        <v>95818.39</v>
      </c>
      <c r="H4055" s="16">
        <v>5</v>
      </c>
      <c r="I4055" s="18">
        <v>-2882.53</v>
      </c>
      <c r="J4055" s="16" t="s">
        <v>36</v>
      </c>
      <c r="K4055" s="16">
        <v>2024</v>
      </c>
    </row>
    <row r="4056" spans="1:11" ht="16.5" customHeight="1" x14ac:dyDescent="0.3">
      <c r="A4056" s="10">
        <v>45484</v>
      </c>
      <c r="B4056" s="11" t="s">
        <v>64</v>
      </c>
      <c r="C4056" s="11" t="s">
        <v>102</v>
      </c>
      <c r="D4056" s="12" t="s">
        <v>13</v>
      </c>
      <c r="E4056" s="12" t="s">
        <v>73</v>
      </c>
      <c r="F4056" s="11" t="s">
        <v>127</v>
      </c>
      <c r="G4056" s="13">
        <v>2042.4</v>
      </c>
      <c r="H4056" s="12">
        <v>1</v>
      </c>
      <c r="I4056" s="13">
        <v>99.3</v>
      </c>
      <c r="J4056" s="12" t="s">
        <v>82</v>
      </c>
      <c r="K4056" s="12">
        <v>2024</v>
      </c>
    </row>
    <row r="4057" spans="1:11" ht="16.5" customHeight="1" x14ac:dyDescent="0.3">
      <c r="A4057" s="14">
        <v>45446</v>
      </c>
      <c r="B4057" s="15" t="s">
        <v>138</v>
      </c>
      <c r="C4057" s="15" t="s">
        <v>52</v>
      </c>
      <c r="D4057" s="16" t="s">
        <v>13</v>
      </c>
      <c r="E4057" s="16" t="s">
        <v>56</v>
      </c>
      <c r="F4057" s="15" t="s">
        <v>130</v>
      </c>
      <c r="G4057" s="17">
        <v>12774.06</v>
      </c>
      <c r="H4057" s="16">
        <v>2</v>
      </c>
      <c r="I4057" s="17">
        <v>5824.24</v>
      </c>
      <c r="J4057" s="16" t="s">
        <v>26</v>
      </c>
      <c r="K4057" s="16">
        <v>2024</v>
      </c>
    </row>
    <row r="4058" spans="1:11" ht="16.5" customHeight="1" x14ac:dyDescent="0.3">
      <c r="A4058" s="10">
        <v>45592</v>
      </c>
      <c r="B4058" s="11" t="s">
        <v>79</v>
      </c>
      <c r="C4058" s="11" t="s">
        <v>83</v>
      </c>
      <c r="D4058" s="12" t="s">
        <v>13</v>
      </c>
      <c r="E4058" s="12" t="s">
        <v>44</v>
      </c>
      <c r="F4058" s="11" t="s">
        <v>66</v>
      </c>
      <c r="G4058" s="13">
        <v>2890.05</v>
      </c>
      <c r="H4058" s="12">
        <v>3</v>
      </c>
      <c r="I4058" s="13">
        <v>1222.8699999999999</v>
      </c>
      <c r="J4058" s="12" t="s">
        <v>96</v>
      </c>
      <c r="K4058" s="12">
        <v>2024</v>
      </c>
    </row>
    <row r="4059" spans="1:11" ht="16.5" customHeight="1" x14ac:dyDescent="0.3">
      <c r="A4059" s="14">
        <v>45621</v>
      </c>
      <c r="B4059" s="15" t="s">
        <v>101</v>
      </c>
      <c r="C4059" s="15" t="s">
        <v>40</v>
      </c>
      <c r="D4059" s="16" t="s">
        <v>13</v>
      </c>
      <c r="E4059" s="16" t="s">
        <v>56</v>
      </c>
      <c r="F4059" s="15" t="s">
        <v>130</v>
      </c>
      <c r="G4059" s="17">
        <v>209.58</v>
      </c>
      <c r="H4059" s="16">
        <v>1</v>
      </c>
      <c r="I4059" s="17">
        <v>69.27</v>
      </c>
      <c r="J4059" s="16" t="s">
        <v>46</v>
      </c>
      <c r="K4059" s="16">
        <v>2024</v>
      </c>
    </row>
    <row r="4060" spans="1:11" ht="16.5" customHeight="1" x14ac:dyDescent="0.3">
      <c r="A4060" s="10">
        <v>45679</v>
      </c>
      <c r="B4060" s="11" t="s">
        <v>86</v>
      </c>
      <c r="C4060" s="11" t="s">
        <v>59</v>
      </c>
      <c r="D4060" s="12" t="s">
        <v>13</v>
      </c>
      <c r="E4060" s="12" t="s">
        <v>112</v>
      </c>
      <c r="F4060" s="11" t="s">
        <v>134</v>
      </c>
      <c r="G4060" s="13">
        <v>211.2</v>
      </c>
      <c r="H4060" s="12">
        <v>1</v>
      </c>
      <c r="I4060" s="13">
        <v>101.67</v>
      </c>
      <c r="J4060" s="12" t="s">
        <v>170</v>
      </c>
      <c r="K4060" s="12">
        <v>2025</v>
      </c>
    </row>
    <row r="4061" spans="1:11" ht="16.5" customHeight="1" x14ac:dyDescent="0.3">
      <c r="A4061" s="14">
        <v>45601</v>
      </c>
      <c r="B4061" s="15" t="s">
        <v>98</v>
      </c>
      <c r="C4061" s="15" t="s">
        <v>153</v>
      </c>
      <c r="D4061" s="16" t="s">
        <v>13</v>
      </c>
      <c r="E4061" s="16" t="s">
        <v>116</v>
      </c>
      <c r="F4061" s="15" t="s">
        <v>151</v>
      </c>
      <c r="G4061" s="17">
        <v>16408.52</v>
      </c>
      <c r="H4061" s="16">
        <v>3</v>
      </c>
      <c r="I4061" s="17">
        <v>5001.95</v>
      </c>
      <c r="J4061" s="16" t="s">
        <v>46</v>
      </c>
      <c r="K4061" s="16">
        <v>2024</v>
      </c>
    </row>
    <row r="4062" spans="1:11" ht="16.5" customHeight="1" x14ac:dyDescent="0.3">
      <c r="A4062" s="10">
        <v>45652</v>
      </c>
      <c r="B4062" s="11" t="s">
        <v>98</v>
      </c>
      <c r="C4062" s="11" t="s">
        <v>99</v>
      </c>
      <c r="D4062" s="12" t="s">
        <v>13</v>
      </c>
      <c r="E4062" s="12" t="s">
        <v>24</v>
      </c>
      <c r="F4062" s="11" t="s">
        <v>125</v>
      </c>
      <c r="G4062" s="13">
        <v>3402.5</v>
      </c>
      <c r="H4062" s="12">
        <v>3</v>
      </c>
      <c r="I4062" s="19">
        <v>-2633.07</v>
      </c>
      <c r="J4062" s="12" t="s">
        <v>21</v>
      </c>
      <c r="K4062" s="12">
        <v>2024</v>
      </c>
    </row>
    <row r="4063" spans="1:11" ht="16.5" customHeight="1" x14ac:dyDescent="0.3">
      <c r="A4063" s="14">
        <v>45485</v>
      </c>
      <c r="B4063" s="15" t="s">
        <v>64</v>
      </c>
      <c r="C4063" s="15" t="s">
        <v>153</v>
      </c>
      <c r="D4063" s="16" t="s">
        <v>13</v>
      </c>
      <c r="E4063" s="16" t="s">
        <v>44</v>
      </c>
      <c r="F4063" s="15" t="s">
        <v>45</v>
      </c>
      <c r="G4063" s="17">
        <v>1606.58</v>
      </c>
      <c r="H4063" s="16">
        <v>4</v>
      </c>
      <c r="I4063" s="17">
        <v>522.98</v>
      </c>
      <c r="J4063" s="16" t="s">
        <v>82</v>
      </c>
      <c r="K4063" s="16">
        <v>2024</v>
      </c>
    </row>
    <row r="4064" spans="1:11" ht="16.5" customHeight="1" x14ac:dyDescent="0.3">
      <c r="A4064" s="10">
        <v>45448</v>
      </c>
      <c r="B4064" s="11" t="s">
        <v>17</v>
      </c>
      <c r="C4064" s="11" t="s">
        <v>121</v>
      </c>
      <c r="D4064" s="12" t="s">
        <v>48</v>
      </c>
      <c r="E4064" s="12" t="s">
        <v>107</v>
      </c>
      <c r="F4064" s="11" t="s">
        <v>160</v>
      </c>
      <c r="G4064" s="13">
        <v>23528.639999999999</v>
      </c>
      <c r="H4064" s="12">
        <v>1</v>
      </c>
      <c r="I4064" s="13">
        <v>5718.14</v>
      </c>
      <c r="J4064" s="12" t="s">
        <v>26</v>
      </c>
      <c r="K4064" s="12">
        <v>2024</v>
      </c>
    </row>
    <row r="4065" spans="1:11" ht="16.5" customHeight="1" x14ac:dyDescent="0.3">
      <c r="A4065" s="14">
        <v>45554</v>
      </c>
      <c r="B4065" s="15" t="s">
        <v>37</v>
      </c>
      <c r="C4065" s="15" t="s">
        <v>23</v>
      </c>
      <c r="D4065" s="16" t="s">
        <v>28</v>
      </c>
      <c r="E4065" s="16" t="s">
        <v>34</v>
      </c>
      <c r="F4065" s="15" t="s">
        <v>123</v>
      </c>
      <c r="G4065" s="17">
        <v>5375.25</v>
      </c>
      <c r="H4065" s="16">
        <v>3</v>
      </c>
      <c r="I4065" s="17">
        <v>2260.21</v>
      </c>
      <c r="J4065" s="16" t="s">
        <v>41</v>
      </c>
      <c r="K4065" s="16">
        <v>2024</v>
      </c>
    </row>
    <row r="4066" spans="1:11" ht="16.5" customHeight="1" x14ac:dyDescent="0.3">
      <c r="A4066" s="10">
        <v>45635</v>
      </c>
      <c r="B4066" s="11" t="s">
        <v>95</v>
      </c>
      <c r="C4066" s="11" t="s">
        <v>65</v>
      </c>
      <c r="D4066" s="12" t="s">
        <v>48</v>
      </c>
      <c r="E4066" s="12" t="s">
        <v>62</v>
      </c>
      <c r="F4066" s="11" t="s">
        <v>187</v>
      </c>
      <c r="G4066" s="13">
        <v>70119.11</v>
      </c>
      <c r="H4066" s="12">
        <v>11</v>
      </c>
      <c r="I4066" s="13">
        <v>7277.22</v>
      </c>
      <c r="J4066" s="12" t="s">
        <v>21</v>
      </c>
      <c r="K4066" s="12">
        <v>2024</v>
      </c>
    </row>
    <row r="4067" spans="1:11" ht="16.5" customHeight="1" x14ac:dyDescent="0.3">
      <c r="A4067" s="14">
        <v>45499</v>
      </c>
      <c r="B4067" s="15" t="s">
        <v>32</v>
      </c>
      <c r="C4067" s="15" t="s">
        <v>153</v>
      </c>
      <c r="D4067" s="16" t="s">
        <v>13</v>
      </c>
      <c r="E4067" s="16" t="s">
        <v>24</v>
      </c>
      <c r="F4067" s="15" t="s">
        <v>125</v>
      </c>
      <c r="G4067" s="17">
        <v>688.36</v>
      </c>
      <c r="H4067" s="16">
        <v>3</v>
      </c>
      <c r="I4067" s="17">
        <v>261.39</v>
      </c>
      <c r="J4067" s="16" t="s">
        <v>82</v>
      </c>
      <c r="K4067" s="16">
        <v>2024</v>
      </c>
    </row>
    <row r="4068" spans="1:11" ht="16.5" customHeight="1" x14ac:dyDescent="0.3">
      <c r="A4068" s="10">
        <v>45386</v>
      </c>
      <c r="B4068" s="11" t="s">
        <v>172</v>
      </c>
      <c r="C4068" s="11" t="s">
        <v>47</v>
      </c>
      <c r="D4068" s="12" t="s">
        <v>48</v>
      </c>
      <c r="E4068" s="12" t="s">
        <v>62</v>
      </c>
      <c r="F4068" s="11" t="s">
        <v>110</v>
      </c>
      <c r="G4068" s="13">
        <v>39397.410000000003</v>
      </c>
      <c r="H4068" s="12">
        <v>11</v>
      </c>
      <c r="I4068" s="13">
        <v>2903.98</v>
      </c>
      <c r="J4068" s="12" t="s">
        <v>105</v>
      </c>
      <c r="K4068" s="12">
        <v>2024</v>
      </c>
    </row>
    <row r="4069" spans="1:11" ht="16.5" customHeight="1" x14ac:dyDescent="0.3">
      <c r="A4069" s="14">
        <v>45433</v>
      </c>
      <c r="B4069" s="15" t="s">
        <v>11</v>
      </c>
      <c r="C4069" s="15" t="s">
        <v>33</v>
      </c>
      <c r="D4069" s="16" t="s">
        <v>13</v>
      </c>
      <c r="E4069" s="16" t="s">
        <v>19</v>
      </c>
      <c r="F4069" s="15" t="s">
        <v>174</v>
      </c>
      <c r="G4069" s="17">
        <v>2585.7800000000002</v>
      </c>
      <c r="H4069" s="16">
        <v>4</v>
      </c>
      <c r="I4069" s="17">
        <v>650.37</v>
      </c>
      <c r="J4069" s="16" t="s">
        <v>31</v>
      </c>
      <c r="K4069" s="16">
        <v>2024</v>
      </c>
    </row>
    <row r="4070" spans="1:11" ht="16.5" customHeight="1" x14ac:dyDescent="0.3">
      <c r="A4070" s="10">
        <v>45691</v>
      </c>
      <c r="B4070" s="11" t="s">
        <v>95</v>
      </c>
      <c r="C4070" s="11" t="s">
        <v>76</v>
      </c>
      <c r="D4070" s="12" t="s">
        <v>28</v>
      </c>
      <c r="E4070" s="12" t="s">
        <v>34</v>
      </c>
      <c r="F4070" s="11" t="s">
        <v>35</v>
      </c>
      <c r="G4070" s="13">
        <v>2215.64</v>
      </c>
      <c r="H4070" s="12">
        <v>1</v>
      </c>
      <c r="I4070" s="13">
        <v>563.34</v>
      </c>
      <c r="J4070" s="12" t="s">
        <v>78</v>
      </c>
      <c r="K4070" s="12">
        <v>2025</v>
      </c>
    </row>
    <row r="4071" spans="1:11" ht="16.5" customHeight="1" x14ac:dyDescent="0.3">
      <c r="A4071" s="14">
        <v>45520</v>
      </c>
      <c r="B4071" s="15" t="s">
        <v>158</v>
      </c>
      <c r="C4071" s="15" t="s">
        <v>65</v>
      </c>
      <c r="D4071" s="16" t="s">
        <v>13</v>
      </c>
      <c r="E4071" s="16" t="s">
        <v>112</v>
      </c>
      <c r="F4071" s="15" t="s">
        <v>113</v>
      </c>
      <c r="G4071" s="17">
        <v>4169.3</v>
      </c>
      <c r="H4071" s="16">
        <v>3</v>
      </c>
      <c r="I4071" s="17">
        <v>1916.86</v>
      </c>
      <c r="J4071" s="16" t="s">
        <v>36</v>
      </c>
      <c r="K4071" s="16">
        <v>2024</v>
      </c>
    </row>
    <row r="4072" spans="1:11" ht="16.5" customHeight="1" x14ac:dyDescent="0.3">
      <c r="A4072" s="10">
        <v>45406</v>
      </c>
      <c r="B4072" s="11" t="s">
        <v>90</v>
      </c>
      <c r="C4072" s="11" t="s">
        <v>102</v>
      </c>
      <c r="D4072" s="12" t="s">
        <v>13</v>
      </c>
      <c r="E4072" s="12" t="s">
        <v>44</v>
      </c>
      <c r="F4072" s="11" t="s">
        <v>156</v>
      </c>
      <c r="G4072" s="13">
        <v>1130.05</v>
      </c>
      <c r="H4072" s="12">
        <v>2</v>
      </c>
      <c r="I4072" s="13">
        <v>488.96</v>
      </c>
      <c r="J4072" s="12" t="s">
        <v>105</v>
      </c>
      <c r="K4072" s="12">
        <v>2024</v>
      </c>
    </row>
    <row r="4073" spans="1:11" ht="16.5" customHeight="1" x14ac:dyDescent="0.3">
      <c r="A4073" s="14">
        <v>45526</v>
      </c>
      <c r="B4073" s="15" t="s">
        <v>115</v>
      </c>
      <c r="C4073" s="15" t="s">
        <v>23</v>
      </c>
      <c r="D4073" s="16" t="s">
        <v>48</v>
      </c>
      <c r="E4073" s="16" t="s">
        <v>62</v>
      </c>
      <c r="F4073" s="15" t="s">
        <v>185</v>
      </c>
      <c r="G4073" s="17">
        <v>2061.46</v>
      </c>
      <c r="H4073" s="16">
        <v>3</v>
      </c>
      <c r="I4073" s="17">
        <v>471.13</v>
      </c>
      <c r="J4073" s="16" t="s">
        <v>36</v>
      </c>
      <c r="K4073" s="16">
        <v>2024</v>
      </c>
    </row>
    <row r="4074" spans="1:11" ht="16.5" customHeight="1" x14ac:dyDescent="0.3">
      <c r="A4074" s="10">
        <v>45607</v>
      </c>
      <c r="B4074" s="11" t="s">
        <v>71</v>
      </c>
      <c r="C4074" s="11" t="s">
        <v>80</v>
      </c>
      <c r="D4074" s="12" t="s">
        <v>28</v>
      </c>
      <c r="E4074" s="12" t="s">
        <v>34</v>
      </c>
      <c r="F4074" s="11" t="s">
        <v>35</v>
      </c>
      <c r="G4074" s="13">
        <v>10090.32</v>
      </c>
      <c r="H4074" s="12">
        <v>3</v>
      </c>
      <c r="I4074" s="13">
        <v>3702.02</v>
      </c>
      <c r="J4074" s="12" t="s">
        <v>46</v>
      </c>
      <c r="K4074" s="12">
        <v>2024</v>
      </c>
    </row>
    <row r="4075" spans="1:11" ht="16.5" customHeight="1" x14ac:dyDescent="0.3">
      <c r="A4075" s="14">
        <v>45445</v>
      </c>
      <c r="B4075" s="15" t="s">
        <v>51</v>
      </c>
      <c r="C4075" s="15" t="s">
        <v>102</v>
      </c>
      <c r="D4075" s="16" t="s">
        <v>13</v>
      </c>
      <c r="E4075" s="16" t="s">
        <v>19</v>
      </c>
      <c r="F4075" s="15" t="s">
        <v>20</v>
      </c>
      <c r="G4075" s="17">
        <v>231.47</v>
      </c>
      <c r="H4075" s="16">
        <v>2</v>
      </c>
      <c r="I4075" s="17">
        <v>129.12</v>
      </c>
      <c r="J4075" s="16" t="s">
        <v>26</v>
      </c>
      <c r="K4075" s="16">
        <v>2024</v>
      </c>
    </row>
    <row r="4076" spans="1:11" ht="16.5" customHeight="1" x14ac:dyDescent="0.3">
      <c r="A4076" s="10">
        <v>45556</v>
      </c>
      <c r="B4076" s="11" t="s">
        <v>164</v>
      </c>
      <c r="C4076" s="11" t="s">
        <v>153</v>
      </c>
      <c r="D4076" s="12" t="s">
        <v>28</v>
      </c>
      <c r="E4076" s="12" t="s">
        <v>60</v>
      </c>
      <c r="F4076" s="11" t="s">
        <v>61</v>
      </c>
      <c r="G4076" s="13">
        <v>11067.97</v>
      </c>
      <c r="H4076" s="12">
        <v>1</v>
      </c>
      <c r="I4076" s="19">
        <v>-1213.98</v>
      </c>
      <c r="J4076" s="12" t="s">
        <v>41</v>
      </c>
      <c r="K4076" s="12">
        <v>2024</v>
      </c>
    </row>
    <row r="4077" spans="1:11" ht="16.5" customHeight="1" x14ac:dyDescent="0.3">
      <c r="A4077" s="14">
        <v>45654</v>
      </c>
      <c r="B4077" s="15" t="s">
        <v>98</v>
      </c>
      <c r="C4077" s="15" t="s">
        <v>93</v>
      </c>
      <c r="D4077" s="16" t="s">
        <v>28</v>
      </c>
      <c r="E4077" s="16" t="s">
        <v>34</v>
      </c>
      <c r="F4077" s="15" t="s">
        <v>123</v>
      </c>
      <c r="G4077" s="17">
        <v>586.26</v>
      </c>
      <c r="H4077" s="16">
        <v>2</v>
      </c>
      <c r="I4077" s="17">
        <v>193.69</v>
      </c>
      <c r="J4077" s="16" t="s">
        <v>21</v>
      </c>
      <c r="K4077" s="16">
        <v>2024</v>
      </c>
    </row>
    <row r="4078" spans="1:11" ht="16.5" customHeight="1" x14ac:dyDescent="0.3">
      <c r="A4078" s="10">
        <v>45723</v>
      </c>
      <c r="B4078" s="11" t="s">
        <v>95</v>
      </c>
      <c r="C4078" s="11" t="s">
        <v>93</v>
      </c>
      <c r="D4078" s="12" t="s">
        <v>13</v>
      </c>
      <c r="E4078" s="12" t="s">
        <v>19</v>
      </c>
      <c r="F4078" s="11" t="s">
        <v>174</v>
      </c>
      <c r="G4078" s="13">
        <v>330.75</v>
      </c>
      <c r="H4078" s="12">
        <v>1</v>
      </c>
      <c r="I4078" s="13">
        <v>110.29</v>
      </c>
      <c r="J4078" s="12" t="s">
        <v>16</v>
      </c>
      <c r="K4078" s="12">
        <v>2025</v>
      </c>
    </row>
    <row r="4079" spans="1:11" ht="16.5" customHeight="1" x14ac:dyDescent="0.3">
      <c r="A4079" s="14">
        <v>45480</v>
      </c>
      <c r="B4079" s="15" t="s">
        <v>124</v>
      </c>
      <c r="C4079" s="15" t="s">
        <v>80</v>
      </c>
      <c r="D4079" s="16" t="s">
        <v>13</v>
      </c>
      <c r="E4079" s="16" t="s">
        <v>44</v>
      </c>
      <c r="F4079" s="15" t="s">
        <v>66</v>
      </c>
      <c r="G4079" s="17">
        <v>1951.24</v>
      </c>
      <c r="H4079" s="16">
        <v>9</v>
      </c>
      <c r="I4079" s="17">
        <v>529.05999999999995</v>
      </c>
      <c r="J4079" s="16" t="s">
        <v>82</v>
      </c>
      <c r="K4079" s="16">
        <v>2024</v>
      </c>
    </row>
    <row r="4080" spans="1:11" ht="16.5" customHeight="1" x14ac:dyDescent="0.3">
      <c r="A4080" s="10">
        <v>45742</v>
      </c>
      <c r="B4080" s="11" t="s">
        <v>106</v>
      </c>
      <c r="C4080" s="11" t="s">
        <v>47</v>
      </c>
      <c r="D4080" s="12" t="s">
        <v>48</v>
      </c>
      <c r="E4080" s="12" t="s">
        <v>107</v>
      </c>
      <c r="F4080" s="11" t="s">
        <v>177</v>
      </c>
      <c r="G4080" s="13">
        <v>2555.38</v>
      </c>
      <c r="H4080" s="12">
        <v>1</v>
      </c>
      <c r="I4080" s="13">
        <v>1198.55</v>
      </c>
      <c r="J4080" s="12" t="s">
        <v>16</v>
      </c>
      <c r="K4080" s="12">
        <v>2025</v>
      </c>
    </row>
    <row r="4081" spans="1:11" ht="16.5" customHeight="1" x14ac:dyDescent="0.3">
      <c r="A4081" s="14">
        <v>45584</v>
      </c>
      <c r="B4081" s="15" t="s">
        <v>86</v>
      </c>
      <c r="C4081" s="15" t="s">
        <v>12</v>
      </c>
      <c r="D4081" s="16" t="s">
        <v>48</v>
      </c>
      <c r="E4081" s="16" t="s">
        <v>107</v>
      </c>
      <c r="F4081" s="15" t="s">
        <v>108</v>
      </c>
      <c r="G4081" s="17">
        <v>31942.29</v>
      </c>
      <c r="H4081" s="16">
        <v>3</v>
      </c>
      <c r="I4081" s="17">
        <v>7608.64</v>
      </c>
      <c r="J4081" s="16" t="s">
        <v>96</v>
      </c>
      <c r="K4081" s="16">
        <v>2024</v>
      </c>
    </row>
    <row r="4082" spans="1:11" ht="16.5" customHeight="1" x14ac:dyDescent="0.3">
      <c r="A4082" s="10">
        <v>45617</v>
      </c>
      <c r="B4082" s="11" t="s">
        <v>118</v>
      </c>
      <c r="C4082" s="11" t="s">
        <v>43</v>
      </c>
      <c r="D4082" s="12" t="s">
        <v>13</v>
      </c>
      <c r="E4082" s="12" t="s">
        <v>112</v>
      </c>
      <c r="F4082" s="11" t="s">
        <v>113</v>
      </c>
      <c r="G4082" s="13">
        <v>3281.46</v>
      </c>
      <c r="H4082" s="12">
        <v>1</v>
      </c>
      <c r="I4082" s="13">
        <v>1729.94</v>
      </c>
      <c r="J4082" s="12" t="s">
        <v>46</v>
      </c>
      <c r="K4082" s="12">
        <v>2024</v>
      </c>
    </row>
    <row r="4083" spans="1:11" ht="16.5" customHeight="1" x14ac:dyDescent="0.3">
      <c r="A4083" s="14">
        <v>45482</v>
      </c>
      <c r="B4083" s="15" t="s">
        <v>95</v>
      </c>
      <c r="C4083" s="15" t="s">
        <v>47</v>
      </c>
      <c r="D4083" s="16" t="s">
        <v>13</v>
      </c>
      <c r="E4083" s="16" t="s">
        <v>44</v>
      </c>
      <c r="F4083" s="15" t="s">
        <v>53</v>
      </c>
      <c r="G4083" s="17">
        <v>1534.28</v>
      </c>
      <c r="H4083" s="16">
        <v>3</v>
      </c>
      <c r="I4083" s="17">
        <v>778</v>
      </c>
      <c r="J4083" s="16" t="s">
        <v>82</v>
      </c>
      <c r="K4083" s="16">
        <v>2024</v>
      </c>
    </row>
    <row r="4084" spans="1:11" ht="16.5" customHeight="1" x14ac:dyDescent="0.3">
      <c r="A4084" s="10">
        <v>45718</v>
      </c>
      <c r="B4084" s="11" t="s">
        <v>165</v>
      </c>
      <c r="C4084" s="11" t="s">
        <v>153</v>
      </c>
      <c r="D4084" s="12" t="s">
        <v>13</v>
      </c>
      <c r="E4084" s="12" t="s">
        <v>44</v>
      </c>
      <c r="F4084" s="11" t="s">
        <v>135</v>
      </c>
      <c r="G4084" s="13">
        <v>2387.61</v>
      </c>
      <c r="H4084" s="12">
        <v>4</v>
      </c>
      <c r="I4084" s="13">
        <v>1306.75</v>
      </c>
      <c r="J4084" s="12" t="s">
        <v>16</v>
      </c>
      <c r="K4084" s="12">
        <v>2025</v>
      </c>
    </row>
    <row r="4085" spans="1:11" ht="16.5" customHeight="1" x14ac:dyDescent="0.3">
      <c r="A4085" s="14">
        <v>45399</v>
      </c>
      <c r="B4085" s="15" t="s">
        <v>85</v>
      </c>
      <c r="C4085" s="15" t="s">
        <v>47</v>
      </c>
      <c r="D4085" s="16" t="s">
        <v>28</v>
      </c>
      <c r="E4085" s="16" t="s">
        <v>29</v>
      </c>
      <c r="F4085" s="15" t="s">
        <v>184</v>
      </c>
      <c r="G4085" s="17">
        <v>10060.27</v>
      </c>
      <c r="H4085" s="16">
        <v>2</v>
      </c>
      <c r="I4085" s="17">
        <v>235.29</v>
      </c>
      <c r="J4085" s="16" t="s">
        <v>105</v>
      </c>
      <c r="K4085" s="16">
        <v>2024</v>
      </c>
    </row>
    <row r="4086" spans="1:11" ht="16.5" customHeight="1" x14ac:dyDescent="0.3">
      <c r="A4086" s="10">
        <v>45398</v>
      </c>
      <c r="B4086" s="11" t="s">
        <v>90</v>
      </c>
      <c r="C4086" s="11" t="s">
        <v>153</v>
      </c>
      <c r="D4086" s="12" t="s">
        <v>13</v>
      </c>
      <c r="E4086" s="12" t="s">
        <v>24</v>
      </c>
      <c r="F4086" s="11" t="s">
        <v>84</v>
      </c>
      <c r="G4086" s="13">
        <v>4347.5200000000004</v>
      </c>
      <c r="H4086" s="12">
        <v>5</v>
      </c>
      <c r="I4086" s="19">
        <v>-3777.19</v>
      </c>
      <c r="J4086" s="12" t="s">
        <v>105</v>
      </c>
      <c r="K4086" s="12">
        <v>2024</v>
      </c>
    </row>
    <row r="4087" spans="1:11" ht="16.5" customHeight="1" x14ac:dyDescent="0.3">
      <c r="A4087" s="14">
        <v>45416</v>
      </c>
      <c r="B4087" s="15" t="s">
        <v>133</v>
      </c>
      <c r="C4087" s="15" t="s">
        <v>23</v>
      </c>
      <c r="D4087" s="16" t="s">
        <v>48</v>
      </c>
      <c r="E4087" s="16" t="s">
        <v>62</v>
      </c>
      <c r="F4087" s="15" t="s">
        <v>70</v>
      </c>
      <c r="G4087" s="17">
        <v>57622.18</v>
      </c>
      <c r="H4087" s="16">
        <v>1</v>
      </c>
      <c r="I4087" s="18">
        <v>-13901.14</v>
      </c>
      <c r="J4087" s="16" t="s">
        <v>31</v>
      </c>
      <c r="K4087" s="16">
        <v>2024</v>
      </c>
    </row>
    <row r="4088" spans="1:11" ht="16.5" customHeight="1" x14ac:dyDescent="0.3">
      <c r="A4088" s="10">
        <v>45483</v>
      </c>
      <c r="B4088" s="11" t="s">
        <v>42</v>
      </c>
      <c r="C4088" s="11" t="s">
        <v>80</v>
      </c>
      <c r="D4088" s="12" t="s">
        <v>13</v>
      </c>
      <c r="E4088" s="12" t="s">
        <v>44</v>
      </c>
      <c r="F4088" s="11" t="s">
        <v>45</v>
      </c>
      <c r="G4088" s="13">
        <v>8811.75</v>
      </c>
      <c r="H4088" s="12">
        <v>1</v>
      </c>
      <c r="I4088" s="13">
        <v>3559.5</v>
      </c>
      <c r="J4088" s="12" t="s">
        <v>82</v>
      </c>
      <c r="K4088" s="12">
        <v>2024</v>
      </c>
    </row>
    <row r="4089" spans="1:11" ht="16.5" customHeight="1" x14ac:dyDescent="0.3">
      <c r="A4089" s="14">
        <v>45622</v>
      </c>
      <c r="B4089" s="15" t="s">
        <v>67</v>
      </c>
      <c r="C4089" s="15" t="s">
        <v>93</v>
      </c>
      <c r="D4089" s="16" t="s">
        <v>13</v>
      </c>
      <c r="E4089" s="16" t="s">
        <v>44</v>
      </c>
      <c r="F4089" s="15" t="s">
        <v>156</v>
      </c>
      <c r="G4089" s="17">
        <v>1245.52</v>
      </c>
      <c r="H4089" s="16">
        <v>2</v>
      </c>
      <c r="I4089" s="17">
        <v>597.1</v>
      </c>
      <c r="J4089" s="16" t="s">
        <v>46</v>
      </c>
      <c r="K4089" s="16">
        <v>2024</v>
      </c>
    </row>
    <row r="4090" spans="1:11" ht="16.5" customHeight="1" x14ac:dyDescent="0.3">
      <c r="A4090" s="10">
        <v>45674</v>
      </c>
      <c r="B4090" s="11" t="s">
        <v>126</v>
      </c>
      <c r="C4090" s="11" t="s">
        <v>65</v>
      </c>
      <c r="D4090" s="12" t="s">
        <v>13</v>
      </c>
      <c r="E4090" s="12" t="s">
        <v>19</v>
      </c>
      <c r="F4090" s="11" t="s">
        <v>20</v>
      </c>
      <c r="G4090" s="13">
        <v>4714.45</v>
      </c>
      <c r="H4090" s="12">
        <v>2</v>
      </c>
      <c r="I4090" s="13">
        <v>1112.44</v>
      </c>
      <c r="J4090" s="12" t="s">
        <v>170</v>
      </c>
      <c r="K4090" s="12">
        <v>2025</v>
      </c>
    </row>
    <row r="4091" spans="1:11" ht="16.5" customHeight="1" x14ac:dyDescent="0.3">
      <c r="A4091" s="14">
        <v>45417</v>
      </c>
      <c r="B4091" s="15" t="s">
        <v>32</v>
      </c>
      <c r="C4091" s="15" t="s">
        <v>83</v>
      </c>
      <c r="D4091" s="16" t="s">
        <v>13</v>
      </c>
      <c r="E4091" s="16" t="s">
        <v>24</v>
      </c>
      <c r="F4091" s="15" t="s">
        <v>25</v>
      </c>
      <c r="G4091" s="17">
        <v>1488.42</v>
      </c>
      <c r="H4091" s="16">
        <v>3</v>
      </c>
      <c r="I4091" s="17">
        <v>530.91999999999996</v>
      </c>
      <c r="J4091" s="16" t="s">
        <v>31</v>
      </c>
      <c r="K4091" s="16">
        <v>2024</v>
      </c>
    </row>
    <row r="4092" spans="1:11" ht="16.5" customHeight="1" x14ac:dyDescent="0.3">
      <c r="A4092" s="10">
        <v>45422</v>
      </c>
      <c r="B4092" s="11" t="s">
        <v>103</v>
      </c>
      <c r="C4092" s="11" t="s">
        <v>99</v>
      </c>
      <c r="D4092" s="12" t="s">
        <v>13</v>
      </c>
      <c r="E4092" s="12" t="s">
        <v>24</v>
      </c>
      <c r="F4092" s="11" t="s">
        <v>25</v>
      </c>
      <c r="G4092" s="13">
        <v>284.73</v>
      </c>
      <c r="H4092" s="12">
        <v>3</v>
      </c>
      <c r="I4092" s="19">
        <v>-411.89</v>
      </c>
      <c r="J4092" s="12" t="s">
        <v>31</v>
      </c>
      <c r="K4092" s="12">
        <v>2024</v>
      </c>
    </row>
    <row r="4093" spans="1:11" ht="16.5" customHeight="1" x14ac:dyDescent="0.3">
      <c r="A4093" s="14">
        <v>45619</v>
      </c>
      <c r="B4093" s="15" t="s">
        <v>86</v>
      </c>
      <c r="C4093" s="15" t="s">
        <v>40</v>
      </c>
      <c r="D4093" s="16" t="s">
        <v>28</v>
      </c>
      <c r="E4093" s="16" t="s">
        <v>34</v>
      </c>
      <c r="F4093" s="15" t="s">
        <v>189</v>
      </c>
      <c r="G4093" s="17">
        <v>10093.51</v>
      </c>
      <c r="H4093" s="16">
        <v>2</v>
      </c>
      <c r="I4093" s="17">
        <v>4598.68</v>
      </c>
      <c r="J4093" s="16" t="s">
        <v>46</v>
      </c>
      <c r="K4093" s="16">
        <v>2024</v>
      </c>
    </row>
    <row r="4094" spans="1:11" ht="16.5" customHeight="1" x14ac:dyDescent="0.3">
      <c r="A4094" s="10">
        <v>45516</v>
      </c>
      <c r="B4094" s="11" t="s">
        <v>124</v>
      </c>
      <c r="C4094" s="11" t="s">
        <v>18</v>
      </c>
      <c r="D4094" s="12" t="s">
        <v>28</v>
      </c>
      <c r="E4094" s="12" t="s">
        <v>146</v>
      </c>
      <c r="F4094" s="11" t="s">
        <v>149</v>
      </c>
      <c r="G4094" s="13">
        <v>35315.910000000003</v>
      </c>
      <c r="H4094" s="12">
        <v>3</v>
      </c>
      <c r="I4094" s="19">
        <v>-11518.29</v>
      </c>
      <c r="J4094" s="12" t="s">
        <v>36</v>
      </c>
      <c r="K4094" s="12">
        <v>2024</v>
      </c>
    </row>
    <row r="4095" spans="1:11" ht="16.5" customHeight="1" x14ac:dyDescent="0.3">
      <c r="A4095" s="14">
        <v>45401</v>
      </c>
      <c r="B4095" s="15" t="s">
        <v>106</v>
      </c>
      <c r="C4095" s="15" t="s">
        <v>121</v>
      </c>
      <c r="D4095" s="16" t="s">
        <v>48</v>
      </c>
      <c r="E4095" s="16" t="s">
        <v>62</v>
      </c>
      <c r="F4095" s="15" t="s">
        <v>63</v>
      </c>
      <c r="G4095" s="17">
        <v>35263.629999999997</v>
      </c>
      <c r="H4095" s="16">
        <v>1</v>
      </c>
      <c r="I4095" s="17">
        <v>9965.26</v>
      </c>
      <c r="J4095" s="16" t="s">
        <v>105</v>
      </c>
      <c r="K4095" s="16">
        <v>2024</v>
      </c>
    </row>
    <row r="4096" spans="1:11" ht="16.5" customHeight="1" x14ac:dyDescent="0.3">
      <c r="A4096" s="10">
        <v>45646</v>
      </c>
      <c r="B4096" s="11" t="s">
        <v>32</v>
      </c>
      <c r="C4096" s="11" t="s">
        <v>40</v>
      </c>
      <c r="D4096" s="12" t="s">
        <v>28</v>
      </c>
      <c r="E4096" s="12" t="s">
        <v>29</v>
      </c>
      <c r="F4096" s="11" t="s">
        <v>201</v>
      </c>
      <c r="G4096" s="13">
        <v>84370.94</v>
      </c>
      <c r="H4096" s="12">
        <v>4</v>
      </c>
      <c r="I4096" s="13">
        <v>5565.46</v>
      </c>
      <c r="J4096" s="12" t="s">
        <v>21</v>
      </c>
      <c r="K4096" s="12">
        <v>2024</v>
      </c>
    </row>
    <row r="4097" spans="1:11" ht="16.5" customHeight="1" x14ac:dyDescent="0.3">
      <c r="A4097" s="14">
        <v>45508</v>
      </c>
      <c r="B4097" s="15" t="s">
        <v>86</v>
      </c>
      <c r="C4097" s="15" t="s">
        <v>55</v>
      </c>
      <c r="D4097" s="16" t="s">
        <v>13</v>
      </c>
      <c r="E4097" s="16" t="s">
        <v>19</v>
      </c>
      <c r="F4097" s="15" t="s">
        <v>152</v>
      </c>
      <c r="G4097" s="17">
        <v>1023.09</v>
      </c>
      <c r="H4097" s="16">
        <v>2</v>
      </c>
      <c r="I4097" s="17">
        <v>515</v>
      </c>
      <c r="J4097" s="16" t="s">
        <v>36</v>
      </c>
      <c r="K4097" s="16">
        <v>2024</v>
      </c>
    </row>
    <row r="4098" spans="1:11" ht="16.5" customHeight="1" x14ac:dyDescent="0.3">
      <c r="A4098" s="10">
        <v>45419</v>
      </c>
      <c r="B4098" s="11" t="s">
        <v>51</v>
      </c>
      <c r="C4098" s="11" t="s">
        <v>76</v>
      </c>
      <c r="D4098" s="12" t="s">
        <v>48</v>
      </c>
      <c r="E4098" s="12" t="s">
        <v>107</v>
      </c>
      <c r="F4098" s="11" t="s">
        <v>160</v>
      </c>
      <c r="G4098" s="13">
        <v>6911.51</v>
      </c>
      <c r="H4098" s="12">
        <v>1</v>
      </c>
      <c r="I4098" s="13">
        <v>2988.05</v>
      </c>
      <c r="J4098" s="12" t="s">
        <v>31</v>
      </c>
      <c r="K4098" s="12">
        <v>2024</v>
      </c>
    </row>
    <row r="4099" spans="1:11" ht="16.5" customHeight="1" x14ac:dyDescent="0.3">
      <c r="A4099" s="14">
        <v>45464</v>
      </c>
      <c r="B4099" s="15" t="s">
        <v>122</v>
      </c>
      <c r="C4099" s="15" t="s">
        <v>40</v>
      </c>
      <c r="D4099" s="16" t="s">
        <v>13</v>
      </c>
      <c r="E4099" s="16" t="s">
        <v>44</v>
      </c>
      <c r="F4099" s="15" t="s">
        <v>156</v>
      </c>
      <c r="G4099" s="17">
        <v>855.88</v>
      </c>
      <c r="H4099" s="16">
        <v>2</v>
      </c>
      <c r="I4099" s="17">
        <v>404.41</v>
      </c>
      <c r="J4099" s="16" t="s">
        <v>26</v>
      </c>
      <c r="K4099" s="16">
        <v>2024</v>
      </c>
    </row>
    <row r="4100" spans="1:11" ht="16.5" customHeight="1" x14ac:dyDescent="0.3">
      <c r="A4100" s="10">
        <v>45484</v>
      </c>
      <c r="B4100" s="11" t="s">
        <v>37</v>
      </c>
      <c r="C4100" s="11" t="s">
        <v>111</v>
      </c>
      <c r="D4100" s="12" t="s">
        <v>13</v>
      </c>
      <c r="E4100" s="12" t="s">
        <v>44</v>
      </c>
      <c r="F4100" s="11" t="s">
        <v>97</v>
      </c>
      <c r="G4100" s="13">
        <v>744.55</v>
      </c>
      <c r="H4100" s="12">
        <v>2</v>
      </c>
      <c r="I4100" s="13">
        <v>314</v>
      </c>
      <c r="J4100" s="12" t="s">
        <v>82</v>
      </c>
      <c r="K4100" s="12">
        <v>2024</v>
      </c>
    </row>
    <row r="4101" spans="1:11" ht="16.5" customHeight="1" x14ac:dyDescent="0.3">
      <c r="A4101" s="14">
        <v>45553</v>
      </c>
      <c r="B4101" s="15" t="s">
        <v>64</v>
      </c>
      <c r="C4101" s="15" t="s">
        <v>55</v>
      </c>
      <c r="D4101" s="16" t="s">
        <v>13</v>
      </c>
      <c r="E4101" s="16" t="s">
        <v>44</v>
      </c>
      <c r="F4101" s="15" t="s">
        <v>156</v>
      </c>
      <c r="G4101" s="17">
        <v>1265.6400000000001</v>
      </c>
      <c r="H4101" s="16">
        <v>3</v>
      </c>
      <c r="I4101" s="17">
        <v>560.79999999999995</v>
      </c>
      <c r="J4101" s="16" t="s">
        <v>41</v>
      </c>
      <c r="K4101" s="16">
        <v>2024</v>
      </c>
    </row>
    <row r="4102" spans="1:11" ht="16.5" customHeight="1" x14ac:dyDescent="0.3">
      <c r="A4102" s="10">
        <v>45546</v>
      </c>
      <c r="B4102" s="11" t="s">
        <v>103</v>
      </c>
      <c r="C4102" s="11" t="s">
        <v>40</v>
      </c>
      <c r="D4102" s="12" t="s">
        <v>13</v>
      </c>
      <c r="E4102" s="12" t="s">
        <v>44</v>
      </c>
      <c r="F4102" s="11" t="s">
        <v>135</v>
      </c>
      <c r="G4102" s="13">
        <v>795.63</v>
      </c>
      <c r="H4102" s="12">
        <v>2</v>
      </c>
      <c r="I4102" s="13">
        <v>224.18</v>
      </c>
      <c r="J4102" s="12" t="s">
        <v>41</v>
      </c>
      <c r="K4102" s="12">
        <v>2024</v>
      </c>
    </row>
    <row r="4103" spans="1:11" ht="16.5" customHeight="1" x14ac:dyDescent="0.3">
      <c r="A4103" s="14">
        <v>45499</v>
      </c>
      <c r="B4103" s="15" t="s">
        <v>142</v>
      </c>
      <c r="C4103" s="15" t="s">
        <v>76</v>
      </c>
      <c r="D4103" s="16" t="s">
        <v>13</v>
      </c>
      <c r="E4103" s="16" t="s">
        <v>19</v>
      </c>
      <c r="F4103" s="15" t="s">
        <v>174</v>
      </c>
      <c r="G4103" s="17">
        <v>361.73</v>
      </c>
      <c r="H4103" s="16">
        <v>2</v>
      </c>
      <c r="I4103" s="17">
        <v>30.22</v>
      </c>
      <c r="J4103" s="16" t="s">
        <v>82</v>
      </c>
      <c r="K4103" s="16">
        <v>2024</v>
      </c>
    </row>
    <row r="4104" spans="1:11" ht="16.5" customHeight="1" x14ac:dyDescent="0.3">
      <c r="A4104" s="10">
        <v>45618</v>
      </c>
      <c r="B4104" s="11" t="s">
        <v>86</v>
      </c>
      <c r="C4104" s="11" t="s">
        <v>55</v>
      </c>
      <c r="D4104" s="12" t="s">
        <v>13</v>
      </c>
      <c r="E4104" s="12" t="s">
        <v>19</v>
      </c>
      <c r="F4104" s="11" t="s">
        <v>198</v>
      </c>
      <c r="G4104" s="13">
        <v>310.91000000000003</v>
      </c>
      <c r="H4104" s="12">
        <v>1</v>
      </c>
      <c r="I4104" s="13">
        <v>51.22</v>
      </c>
      <c r="J4104" s="12" t="s">
        <v>46</v>
      </c>
      <c r="K4104" s="12">
        <v>2024</v>
      </c>
    </row>
    <row r="4105" spans="1:11" ht="16.5" customHeight="1" x14ac:dyDescent="0.3">
      <c r="A4105" s="14">
        <v>45660</v>
      </c>
      <c r="B4105" s="15" t="s">
        <v>190</v>
      </c>
      <c r="C4105" s="15" t="s">
        <v>55</v>
      </c>
      <c r="D4105" s="16" t="s">
        <v>13</v>
      </c>
      <c r="E4105" s="16" t="s">
        <v>44</v>
      </c>
      <c r="F4105" s="15" t="s">
        <v>97</v>
      </c>
      <c r="G4105" s="17">
        <v>484.27</v>
      </c>
      <c r="H4105" s="16">
        <v>1</v>
      </c>
      <c r="I4105" s="17">
        <v>238.05</v>
      </c>
      <c r="J4105" s="16" t="s">
        <v>170</v>
      </c>
      <c r="K4105" s="16">
        <v>2025</v>
      </c>
    </row>
    <row r="4106" spans="1:11" ht="16.5" customHeight="1" x14ac:dyDescent="0.3">
      <c r="A4106" s="10">
        <v>45658</v>
      </c>
      <c r="B4106" s="11" t="s">
        <v>158</v>
      </c>
      <c r="C4106" s="11" t="s">
        <v>121</v>
      </c>
      <c r="D4106" s="12" t="s">
        <v>13</v>
      </c>
      <c r="E4106" s="12" t="s">
        <v>24</v>
      </c>
      <c r="F4106" s="11" t="s">
        <v>84</v>
      </c>
      <c r="G4106" s="13">
        <v>2321.4899999999998</v>
      </c>
      <c r="H4106" s="12">
        <v>6</v>
      </c>
      <c r="I4106" s="19">
        <v>-1623.48</v>
      </c>
      <c r="J4106" s="12" t="s">
        <v>170</v>
      </c>
      <c r="K4106" s="12">
        <v>2025</v>
      </c>
    </row>
    <row r="4107" spans="1:11" ht="16.5" customHeight="1" x14ac:dyDescent="0.3">
      <c r="A4107" s="14">
        <v>45612</v>
      </c>
      <c r="B4107" s="15" t="s">
        <v>168</v>
      </c>
      <c r="C4107" s="15" t="s">
        <v>153</v>
      </c>
      <c r="D4107" s="16" t="s">
        <v>28</v>
      </c>
      <c r="E4107" s="16" t="s">
        <v>60</v>
      </c>
      <c r="F4107" s="15" t="s">
        <v>61</v>
      </c>
      <c r="G4107" s="17">
        <v>26207.06</v>
      </c>
      <c r="H4107" s="16">
        <v>2</v>
      </c>
      <c r="I4107" s="17">
        <v>4272.26</v>
      </c>
      <c r="J4107" s="16" t="s">
        <v>46</v>
      </c>
      <c r="K4107" s="16">
        <v>2024</v>
      </c>
    </row>
    <row r="4108" spans="1:11" ht="16.5" customHeight="1" x14ac:dyDescent="0.3">
      <c r="A4108" s="10">
        <v>45719</v>
      </c>
      <c r="B4108" s="11" t="s">
        <v>75</v>
      </c>
      <c r="C4108" s="11" t="s">
        <v>111</v>
      </c>
      <c r="D4108" s="12" t="s">
        <v>13</v>
      </c>
      <c r="E4108" s="12" t="s">
        <v>19</v>
      </c>
      <c r="F4108" s="11" t="s">
        <v>38</v>
      </c>
      <c r="G4108" s="13">
        <v>774.58</v>
      </c>
      <c r="H4108" s="12">
        <v>3</v>
      </c>
      <c r="I4108" s="13">
        <v>228.5</v>
      </c>
      <c r="J4108" s="12" t="s">
        <v>16</v>
      </c>
      <c r="K4108" s="12">
        <v>2025</v>
      </c>
    </row>
    <row r="4109" spans="1:11" ht="16.5" customHeight="1" x14ac:dyDescent="0.3">
      <c r="A4109" s="14">
        <v>45444</v>
      </c>
      <c r="B4109" s="15" t="s">
        <v>168</v>
      </c>
      <c r="C4109" s="15" t="s">
        <v>102</v>
      </c>
      <c r="D4109" s="16" t="s">
        <v>48</v>
      </c>
      <c r="E4109" s="16" t="s">
        <v>62</v>
      </c>
      <c r="F4109" s="15" t="s">
        <v>63</v>
      </c>
      <c r="G4109" s="17">
        <v>23124</v>
      </c>
      <c r="H4109" s="16">
        <v>3</v>
      </c>
      <c r="I4109" s="17">
        <v>2885.92</v>
      </c>
      <c r="J4109" s="16" t="s">
        <v>26</v>
      </c>
      <c r="K4109" s="16">
        <v>2024</v>
      </c>
    </row>
    <row r="4110" spans="1:11" ht="16.5" customHeight="1" x14ac:dyDescent="0.3">
      <c r="A4110" s="10">
        <v>45538</v>
      </c>
      <c r="B4110" s="11" t="s">
        <v>79</v>
      </c>
      <c r="C4110" s="11" t="s">
        <v>40</v>
      </c>
      <c r="D4110" s="12" t="s">
        <v>13</v>
      </c>
      <c r="E4110" s="12" t="s">
        <v>14</v>
      </c>
      <c r="F4110" s="11" t="s">
        <v>129</v>
      </c>
      <c r="G4110" s="13">
        <v>318.72000000000003</v>
      </c>
      <c r="H4110" s="12">
        <v>2</v>
      </c>
      <c r="I4110" s="13">
        <v>148.74</v>
      </c>
      <c r="J4110" s="12" t="s">
        <v>41</v>
      </c>
      <c r="K4110" s="12">
        <v>2024</v>
      </c>
    </row>
    <row r="4111" spans="1:11" ht="16.5" customHeight="1" x14ac:dyDescent="0.3">
      <c r="A4111" s="14">
        <v>45492</v>
      </c>
      <c r="B4111" s="15" t="s">
        <v>124</v>
      </c>
      <c r="C4111" s="15" t="s">
        <v>40</v>
      </c>
      <c r="D4111" s="16" t="s">
        <v>28</v>
      </c>
      <c r="E4111" s="16" t="s">
        <v>60</v>
      </c>
      <c r="F4111" s="15" t="s">
        <v>207</v>
      </c>
      <c r="G4111" s="17">
        <v>77663.53</v>
      </c>
      <c r="H4111" s="16">
        <v>8</v>
      </c>
      <c r="I4111" s="18">
        <v>-20274.37</v>
      </c>
      <c r="J4111" s="16" t="s">
        <v>82</v>
      </c>
      <c r="K4111" s="16">
        <v>2024</v>
      </c>
    </row>
    <row r="4112" spans="1:11" ht="16.5" customHeight="1" x14ac:dyDescent="0.3">
      <c r="A4112" s="10">
        <v>45617</v>
      </c>
      <c r="B4112" s="11" t="s">
        <v>120</v>
      </c>
      <c r="C4112" s="11" t="s">
        <v>52</v>
      </c>
      <c r="D4112" s="12" t="s">
        <v>13</v>
      </c>
      <c r="E4112" s="12" t="s">
        <v>19</v>
      </c>
      <c r="F4112" s="11" t="s">
        <v>198</v>
      </c>
      <c r="G4112" s="13">
        <v>1232.0999999999999</v>
      </c>
      <c r="H4112" s="12">
        <v>3</v>
      </c>
      <c r="I4112" s="13">
        <v>358.89</v>
      </c>
      <c r="J4112" s="12" t="s">
        <v>46</v>
      </c>
      <c r="K4112" s="12">
        <v>2024</v>
      </c>
    </row>
    <row r="4113" spans="1:11" ht="16.5" customHeight="1" x14ac:dyDescent="0.3">
      <c r="A4113" s="14">
        <v>45581</v>
      </c>
      <c r="B4113" s="15" t="s">
        <v>42</v>
      </c>
      <c r="C4113" s="15" t="s">
        <v>33</v>
      </c>
      <c r="D4113" s="16" t="s">
        <v>48</v>
      </c>
      <c r="E4113" s="16" t="s">
        <v>49</v>
      </c>
      <c r="F4113" s="15" t="s">
        <v>208</v>
      </c>
      <c r="G4113" s="17">
        <v>1890594.49</v>
      </c>
      <c r="H4113" s="16">
        <v>5</v>
      </c>
      <c r="I4113" s="17">
        <v>861315.57</v>
      </c>
      <c r="J4113" s="16" t="s">
        <v>96</v>
      </c>
      <c r="K4113" s="16">
        <v>2024</v>
      </c>
    </row>
    <row r="4114" spans="1:11" ht="16.5" customHeight="1" x14ac:dyDescent="0.3">
      <c r="A4114" s="10">
        <v>45636</v>
      </c>
      <c r="B4114" s="11" t="s">
        <v>42</v>
      </c>
      <c r="C4114" s="11" t="s">
        <v>40</v>
      </c>
      <c r="D4114" s="12" t="s">
        <v>13</v>
      </c>
      <c r="E4114" s="12" t="s">
        <v>44</v>
      </c>
      <c r="F4114" s="11" t="s">
        <v>156</v>
      </c>
      <c r="G4114" s="13">
        <v>11590.93</v>
      </c>
      <c r="H4114" s="12">
        <v>5</v>
      </c>
      <c r="I4114" s="13">
        <v>5618.93</v>
      </c>
      <c r="J4114" s="12" t="s">
        <v>21</v>
      </c>
      <c r="K4114" s="12">
        <v>2024</v>
      </c>
    </row>
    <row r="4115" spans="1:11" ht="16.5" customHeight="1" x14ac:dyDescent="0.3">
      <c r="A4115" s="14">
        <v>45384</v>
      </c>
      <c r="B4115" s="15" t="s">
        <v>101</v>
      </c>
      <c r="C4115" s="15" t="s">
        <v>18</v>
      </c>
      <c r="D4115" s="16" t="s">
        <v>48</v>
      </c>
      <c r="E4115" s="16" t="s">
        <v>49</v>
      </c>
      <c r="F4115" s="15" t="s">
        <v>50</v>
      </c>
      <c r="G4115" s="17">
        <v>53927.25</v>
      </c>
      <c r="H4115" s="16">
        <v>3</v>
      </c>
      <c r="I4115" s="17">
        <v>16210.54</v>
      </c>
      <c r="J4115" s="16" t="s">
        <v>105</v>
      </c>
      <c r="K4115" s="16">
        <v>2024</v>
      </c>
    </row>
    <row r="4116" spans="1:11" ht="16.5" customHeight="1" x14ac:dyDescent="0.3">
      <c r="A4116" s="10">
        <v>45447</v>
      </c>
      <c r="B4116" s="11" t="s">
        <v>172</v>
      </c>
      <c r="C4116" s="11" t="s">
        <v>99</v>
      </c>
      <c r="D4116" s="12" t="s">
        <v>48</v>
      </c>
      <c r="E4116" s="12" t="s">
        <v>107</v>
      </c>
      <c r="F4116" s="11" t="s">
        <v>177</v>
      </c>
      <c r="G4116" s="13">
        <v>4851.53</v>
      </c>
      <c r="H4116" s="12">
        <v>1</v>
      </c>
      <c r="I4116" s="13">
        <v>1044.19</v>
      </c>
      <c r="J4116" s="12" t="s">
        <v>26</v>
      </c>
      <c r="K4116" s="12">
        <v>2024</v>
      </c>
    </row>
    <row r="4117" spans="1:11" ht="16.5" customHeight="1" x14ac:dyDescent="0.3">
      <c r="A4117" s="14">
        <v>45737</v>
      </c>
      <c r="B4117" s="15" t="s">
        <v>150</v>
      </c>
      <c r="C4117" s="15" t="s">
        <v>111</v>
      </c>
      <c r="D4117" s="16" t="s">
        <v>48</v>
      </c>
      <c r="E4117" s="16" t="s">
        <v>62</v>
      </c>
      <c r="F4117" s="15" t="s">
        <v>186</v>
      </c>
      <c r="G4117" s="17">
        <v>22157.82</v>
      </c>
      <c r="H4117" s="16">
        <v>1</v>
      </c>
      <c r="I4117" s="17">
        <v>2084.71</v>
      </c>
      <c r="J4117" s="16" t="s">
        <v>16</v>
      </c>
      <c r="K4117" s="16">
        <v>2025</v>
      </c>
    </row>
    <row r="4118" spans="1:11" ht="16.5" customHeight="1" x14ac:dyDescent="0.3">
      <c r="A4118" s="10">
        <v>45389</v>
      </c>
      <c r="B4118" s="11" t="s">
        <v>67</v>
      </c>
      <c r="C4118" s="11" t="s">
        <v>47</v>
      </c>
      <c r="D4118" s="12" t="s">
        <v>13</v>
      </c>
      <c r="E4118" s="12" t="s">
        <v>112</v>
      </c>
      <c r="F4118" s="11" t="s">
        <v>163</v>
      </c>
      <c r="G4118" s="13">
        <v>564.79</v>
      </c>
      <c r="H4118" s="12">
        <v>2</v>
      </c>
      <c r="I4118" s="13">
        <v>283.17</v>
      </c>
      <c r="J4118" s="12" t="s">
        <v>105</v>
      </c>
      <c r="K4118" s="12">
        <v>2024</v>
      </c>
    </row>
    <row r="4119" spans="1:11" ht="16.5" customHeight="1" x14ac:dyDescent="0.3">
      <c r="A4119" s="14">
        <v>45422</v>
      </c>
      <c r="B4119" s="15" t="s">
        <v>118</v>
      </c>
      <c r="C4119" s="15" t="s">
        <v>65</v>
      </c>
      <c r="D4119" s="16" t="s">
        <v>13</v>
      </c>
      <c r="E4119" s="16" t="s">
        <v>19</v>
      </c>
      <c r="F4119" s="15" t="s">
        <v>128</v>
      </c>
      <c r="G4119" s="17">
        <v>1674.46</v>
      </c>
      <c r="H4119" s="16">
        <v>3</v>
      </c>
      <c r="I4119" s="17">
        <v>610.91999999999996</v>
      </c>
      <c r="J4119" s="16" t="s">
        <v>31</v>
      </c>
      <c r="K4119" s="16">
        <v>2024</v>
      </c>
    </row>
    <row r="4120" spans="1:11" ht="16.5" customHeight="1" x14ac:dyDescent="0.3">
      <c r="A4120" s="10">
        <v>45730</v>
      </c>
      <c r="B4120" s="11" t="s">
        <v>158</v>
      </c>
      <c r="C4120" s="11" t="s">
        <v>52</v>
      </c>
      <c r="D4120" s="12" t="s">
        <v>48</v>
      </c>
      <c r="E4120" s="12" t="s">
        <v>62</v>
      </c>
      <c r="F4120" s="11" t="s">
        <v>110</v>
      </c>
      <c r="G4120" s="13">
        <v>740.75</v>
      </c>
      <c r="H4120" s="12">
        <v>1</v>
      </c>
      <c r="I4120" s="13">
        <v>223.77</v>
      </c>
      <c r="J4120" s="12" t="s">
        <v>16</v>
      </c>
      <c r="K4120" s="12">
        <v>2025</v>
      </c>
    </row>
    <row r="4121" spans="1:11" ht="16.5" customHeight="1" x14ac:dyDescent="0.3">
      <c r="A4121" s="14">
        <v>45642</v>
      </c>
      <c r="B4121" s="15" t="s">
        <v>79</v>
      </c>
      <c r="C4121" s="15" t="s">
        <v>12</v>
      </c>
      <c r="D4121" s="16" t="s">
        <v>13</v>
      </c>
      <c r="E4121" s="16" t="s">
        <v>24</v>
      </c>
      <c r="F4121" s="15" t="s">
        <v>100</v>
      </c>
      <c r="G4121" s="17">
        <v>301.06</v>
      </c>
      <c r="H4121" s="16">
        <v>7</v>
      </c>
      <c r="I4121" s="18">
        <v>-505.89</v>
      </c>
      <c r="J4121" s="16" t="s">
        <v>21</v>
      </c>
      <c r="K4121" s="16">
        <v>2024</v>
      </c>
    </row>
    <row r="4122" spans="1:11" ht="16.5" customHeight="1" x14ac:dyDescent="0.3">
      <c r="A4122" s="10">
        <v>45736</v>
      </c>
      <c r="B4122" s="11" t="s">
        <v>168</v>
      </c>
      <c r="C4122" s="11" t="s">
        <v>153</v>
      </c>
      <c r="D4122" s="12" t="s">
        <v>13</v>
      </c>
      <c r="E4122" s="12" t="s">
        <v>24</v>
      </c>
      <c r="F4122" s="11" t="s">
        <v>91</v>
      </c>
      <c r="G4122" s="13">
        <v>204.82</v>
      </c>
      <c r="H4122" s="12">
        <v>1</v>
      </c>
      <c r="I4122" s="19">
        <v>-141.72</v>
      </c>
      <c r="J4122" s="12" t="s">
        <v>16</v>
      </c>
      <c r="K4122" s="12">
        <v>2025</v>
      </c>
    </row>
    <row r="4123" spans="1:11" ht="16.5" customHeight="1" x14ac:dyDescent="0.3">
      <c r="A4123" s="14">
        <v>45630</v>
      </c>
      <c r="B4123" s="15" t="s">
        <v>58</v>
      </c>
      <c r="C4123" s="15" t="s">
        <v>55</v>
      </c>
      <c r="D4123" s="16" t="s">
        <v>28</v>
      </c>
      <c r="E4123" s="16" t="s">
        <v>34</v>
      </c>
      <c r="F4123" s="15" t="s">
        <v>189</v>
      </c>
      <c r="G4123" s="17">
        <v>26216.52</v>
      </c>
      <c r="H4123" s="16">
        <v>6</v>
      </c>
      <c r="I4123" s="17">
        <v>4531.1000000000004</v>
      </c>
      <c r="J4123" s="16" t="s">
        <v>21</v>
      </c>
      <c r="K4123" s="16">
        <v>2024</v>
      </c>
    </row>
    <row r="4124" spans="1:11" ht="16.5" customHeight="1" x14ac:dyDescent="0.3">
      <c r="A4124" s="10">
        <v>45451</v>
      </c>
      <c r="B4124" s="11" t="s">
        <v>39</v>
      </c>
      <c r="C4124" s="11" t="s">
        <v>55</v>
      </c>
      <c r="D4124" s="12" t="s">
        <v>28</v>
      </c>
      <c r="E4124" s="12" t="s">
        <v>60</v>
      </c>
      <c r="F4124" s="11" t="s">
        <v>194</v>
      </c>
      <c r="G4124" s="13">
        <v>116476.27</v>
      </c>
      <c r="H4124" s="12">
        <v>9</v>
      </c>
      <c r="I4124" s="13">
        <v>5400.6</v>
      </c>
      <c r="J4124" s="12" t="s">
        <v>26</v>
      </c>
      <c r="K4124" s="12">
        <v>2024</v>
      </c>
    </row>
    <row r="4125" spans="1:11" ht="16.5" customHeight="1" x14ac:dyDescent="0.3">
      <c r="A4125" s="14">
        <v>45546</v>
      </c>
      <c r="B4125" s="15" t="s">
        <v>75</v>
      </c>
      <c r="C4125" s="15" t="s">
        <v>76</v>
      </c>
      <c r="D4125" s="16" t="s">
        <v>28</v>
      </c>
      <c r="E4125" s="16" t="s">
        <v>60</v>
      </c>
      <c r="F4125" s="15" t="s">
        <v>194</v>
      </c>
      <c r="G4125" s="17">
        <v>35356.839999999997</v>
      </c>
      <c r="H4125" s="16">
        <v>3</v>
      </c>
      <c r="I4125" s="18">
        <v>-11158.03</v>
      </c>
      <c r="J4125" s="16" t="s">
        <v>41</v>
      </c>
      <c r="K4125" s="16">
        <v>2024</v>
      </c>
    </row>
    <row r="4126" spans="1:11" ht="16.5" customHeight="1" x14ac:dyDescent="0.3">
      <c r="A4126" s="10">
        <v>45476</v>
      </c>
      <c r="B4126" s="11" t="s">
        <v>158</v>
      </c>
      <c r="C4126" s="11" t="s">
        <v>40</v>
      </c>
      <c r="D4126" s="12" t="s">
        <v>13</v>
      </c>
      <c r="E4126" s="12" t="s">
        <v>116</v>
      </c>
      <c r="F4126" s="11" t="s">
        <v>179</v>
      </c>
      <c r="G4126" s="13">
        <v>13762.64</v>
      </c>
      <c r="H4126" s="12">
        <v>1</v>
      </c>
      <c r="I4126" s="13">
        <v>3531.18</v>
      </c>
      <c r="J4126" s="12" t="s">
        <v>82</v>
      </c>
      <c r="K4126" s="12">
        <v>2024</v>
      </c>
    </row>
    <row r="4127" spans="1:11" ht="16.5" customHeight="1" x14ac:dyDescent="0.3">
      <c r="A4127" s="14">
        <v>45515</v>
      </c>
      <c r="B4127" s="15" t="s">
        <v>168</v>
      </c>
      <c r="C4127" s="15" t="s">
        <v>102</v>
      </c>
      <c r="D4127" s="16" t="s">
        <v>13</v>
      </c>
      <c r="E4127" s="16" t="s">
        <v>24</v>
      </c>
      <c r="F4127" s="15" t="s">
        <v>25</v>
      </c>
      <c r="G4127" s="17">
        <v>2799.28</v>
      </c>
      <c r="H4127" s="16">
        <v>11</v>
      </c>
      <c r="I4127" s="17">
        <v>1039.31</v>
      </c>
      <c r="J4127" s="16" t="s">
        <v>36</v>
      </c>
      <c r="K4127" s="16">
        <v>2024</v>
      </c>
    </row>
    <row r="4128" spans="1:11" ht="16.5" customHeight="1" x14ac:dyDescent="0.3">
      <c r="A4128" s="10">
        <v>45518</v>
      </c>
      <c r="B4128" s="11" t="s">
        <v>142</v>
      </c>
      <c r="C4128" s="11" t="s">
        <v>65</v>
      </c>
      <c r="D4128" s="12" t="s">
        <v>13</v>
      </c>
      <c r="E4128" s="12" t="s">
        <v>56</v>
      </c>
      <c r="F4128" s="11" t="s">
        <v>204</v>
      </c>
      <c r="G4128" s="13">
        <v>260.14</v>
      </c>
      <c r="H4128" s="12">
        <v>1</v>
      </c>
      <c r="I4128" s="13">
        <v>98.81</v>
      </c>
      <c r="J4128" s="12" t="s">
        <v>36</v>
      </c>
      <c r="K4128" s="12">
        <v>2024</v>
      </c>
    </row>
    <row r="4129" spans="1:11" ht="16.5" customHeight="1" x14ac:dyDescent="0.3">
      <c r="A4129" s="14">
        <v>45476</v>
      </c>
      <c r="B4129" s="15" t="s">
        <v>58</v>
      </c>
      <c r="C4129" s="15" t="s">
        <v>55</v>
      </c>
      <c r="D4129" s="16" t="s">
        <v>28</v>
      </c>
      <c r="E4129" s="16" t="s">
        <v>34</v>
      </c>
      <c r="F4129" s="15" t="s">
        <v>145</v>
      </c>
      <c r="G4129" s="17">
        <v>13022.95</v>
      </c>
      <c r="H4129" s="16">
        <v>4</v>
      </c>
      <c r="I4129" s="17">
        <v>1285.8900000000001</v>
      </c>
      <c r="J4129" s="16" t="s">
        <v>82</v>
      </c>
      <c r="K4129" s="16">
        <v>2024</v>
      </c>
    </row>
    <row r="4130" spans="1:11" ht="16.5" customHeight="1" x14ac:dyDescent="0.3">
      <c r="A4130" s="10">
        <v>45493</v>
      </c>
      <c r="B4130" s="11" t="s">
        <v>67</v>
      </c>
      <c r="C4130" s="11" t="s">
        <v>83</v>
      </c>
      <c r="D4130" s="12" t="s">
        <v>28</v>
      </c>
      <c r="E4130" s="12" t="s">
        <v>34</v>
      </c>
      <c r="F4130" s="11" t="s">
        <v>189</v>
      </c>
      <c r="G4130" s="13">
        <v>11504.99</v>
      </c>
      <c r="H4130" s="12">
        <v>8</v>
      </c>
      <c r="I4130" s="13">
        <v>3167.85</v>
      </c>
      <c r="J4130" s="12" t="s">
        <v>82</v>
      </c>
      <c r="K4130" s="12">
        <v>2024</v>
      </c>
    </row>
    <row r="4131" spans="1:11" ht="16.5" customHeight="1" x14ac:dyDescent="0.3">
      <c r="A4131" s="14">
        <v>45659</v>
      </c>
      <c r="B4131" s="15" t="s">
        <v>133</v>
      </c>
      <c r="C4131" s="15" t="s">
        <v>76</v>
      </c>
      <c r="D4131" s="16" t="s">
        <v>13</v>
      </c>
      <c r="E4131" s="16" t="s">
        <v>19</v>
      </c>
      <c r="F4131" s="15" t="s">
        <v>198</v>
      </c>
      <c r="G4131" s="17">
        <v>614.47</v>
      </c>
      <c r="H4131" s="16">
        <v>3</v>
      </c>
      <c r="I4131" s="17">
        <v>148.36000000000001</v>
      </c>
      <c r="J4131" s="16" t="s">
        <v>170</v>
      </c>
      <c r="K4131" s="16">
        <v>2025</v>
      </c>
    </row>
    <row r="4132" spans="1:11" ht="16.5" customHeight="1" x14ac:dyDescent="0.3">
      <c r="A4132" s="10">
        <v>45574</v>
      </c>
      <c r="B4132" s="11" t="s">
        <v>69</v>
      </c>
      <c r="C4132" s="11" t="s">
        <v>83</v>
      </c>
      <c r="D4132" s="12" t="s">
        <v>48</v>
      </c>
      <c r="E4132" s="12" t="s">
        <v>107</v>
      </c>
      <c r="F4132" s="11" t="s">
        <v>160</v>
      </c>
      <c r="G4132" s="13">
        <v>34109.129999999997</v>
      </c>
      <c r="H4132" s="12">
        <v>5</v>
      </c>
      <c r="I4132" s="13">
        <v>7255.82</v>
      </c>
      <c r="J4132" s="12" t="s">
        <v>96</v>
      </c>
      <c r="K4132" s="12">
        <v>2024</v>
      </c>
    </row>
    <row r="4133" spans="1:11" ht="16.5" customHeight="1" x14ac:dyDescent="0.3">
      <c r="A4133" s="14">
        <v>45464</v>
      </c>
      <c r="B4133" s="15" t="s">
        <v>172</v>
      </c>
      <c r="C4133" s="15" t="s">
        <v>43</v>
      </c>
      <c r="D4133" s="16" t="s">
        <v>13</v>
      </c>
      <c r="E4133" s="16" t="s">
        <v>73</v>
      </c>
      <c r="F4133" s="15" t="s">
        <v>109</v>
      </c>
      <c r="G4133" s="17">
        <v>14601.19</v>
      </c>
      <c r="H4133" s="16">
        <v>6</v>
      </c>
      <c r="I4133" s="17">
        <v>1514.73</v>
      </c>
      <c r="J4133" s="16" t="s">
        <v>26</v>
      </c>
      <c r="K4133" s="16">
        <v>2024</v>
      </c>
    </row>
    <row r="4134" spans="1:11" ht="16.5" customHeight="1" x14ac:dyDescent="0.3">
      <c r="A4134" s="10">
        <v>45653</v>
      </c>
      <c r="B4134" s="11" t="s">
        <v>98</v>
      </c>
      <c r="C4134" s="11" t="s">
        <v>55</v>
      </c>
      <c r="D4134" s="12" t="s">
        <v>48</v>
      </c>
      <c r="E4134" s="12" t="s">
        <v>107</v>
      </c>
      <c r="F4134" s="11" t="s">
        <v>108</v>
      </c>
      <c r="G4134" s="13">
        <v>11025.98</v>
      </c>
      <c r="H4134" s="12">
        <v>3</v>
      </c>
      <c r="I4134" s="13">
        <v>5549.38</v>
      </c>
      <c r="J4134" s="12" t="s">
        <v>21</v>
      </c>
      <c r="K4134" s="12">
        <v>2024</v>
      </c>
    </row>
    <row r="4135" spans="1:11" ht="16.5" customHeight="1" x14ac:dyDescent="0.3">
      <c r="A4135" s="14">
        <v>45422</v>
      </c>
      <c r="B4135" s="15" t="s">
        <v>32</v>
      </c>
      <c r="C4135" s="15" t="s">
        <v>47</v>
      </c>
      <c r="D4135" s="16" t="s">
        <v>13</v>
      </c>
      <c r="E4135" s="16" t="s">
        <v>14</v>
      </c>
      <c r="F4135" s="15" t="s">
        <v>193</v>
      </c>
      <c r="G4135" s="17">
        <v>572.4</v>
      </c>
      <c r="H4135" s="16">
        <v>2</v>
      </c>
      <c r="I4135" s="17">
        <v>262.01</v>
      </c>
      <c r="J4135" s="16" t="s">
        <v>31</v>
      </c>
      <c r="K4135" s="16">
        <v>2024</v>
      </c>
    </row>
    <row r="4136" spans="1:11" ht="16.5" customHeight="1" x14ac:dyDescent="0.3">
      <c r="A4136" s="10">
        <v>45464</v>
      </c>
      <c r="B4136" s="11" t="s">
        <v>90</v>
      </c>
      <c r="C4136" s="11" t="s">
        <v>80</v>
      </c>
      <c r="D4136" s="12" t="s">
        <v>13</v>
      </c>
      <c r="E4136" s="12" t="s">
        <v>44</v>
      </c>
      <c r="F4136" s="11" t="s">
        <v>97</v>
      </c>
      <c r="G4136" s="13">
        <v>33562.089999999997</v>
      </c>
      <c r="H4136" s="12">
        <v>9</v>
      </c>
      <c r="I4136" s="13">
        <v>17059.759999999998</v>
      </c>
      <c r="J4136" s="12" t="s">
        <v>26</v>
      </c>
      <c r="K4136" s="12">
        <v>2024</v>
      </c>
    </row>
    <row r="4137" spans="1:11" ht="16.5" customHeight="1" x14ac:dyDescent="0.3">
      <c r="A4137" s="14">
        <v>45478</v>
      </c>
      <c r="B4137" s="15" t="s">
        <v>11</v>
      </c>
      <c r="C4137" s="15" t="s">
        <v>40</v>
      </c>
      <c r="D4137" s="16" t="s">
        <v>13</v>
      </c>
      <c r="E4137" s="16" t="s">
        <v>73</v>
      </c>
      <c r="F4137" s="15" t="s">
        <v>127</v>
      </c>
      <c r="G4137" s="17">
        <v>743.87</v>
      </c>
      <c r="H4137" s="16">
        <v>2</v>
      </c>
      <c r="I4137" s="17">
        <v>0</v>
      </c>
      <c r="J4137" s="16" t="s">
        <v>82</v>
      </c>
      <c r="K4137" s="16">
        <v>2024</v>
      </c>
    </row>
    <row r="4138" spans="1:11" ht="16.5" customHeight="1" x14ac:dyDescent="0.3">
      <c r="A4138" s="10">
        <v>45559</v>
      </c>
      <c r="B4138" s="11" t="s">
        <v>17</v>
      </c>
      <c r="C4138" s="11" t="s">
        <v>52</v>
      </c>
      <c r="D4138" s="12" t="s">
        <v>13</v>
      </c>
      <c r="E4138" s="12" t="s">
        <v>116</v>
      </c>
      <c r="F4138" s="11" t="s">
        <v>117</v>
      </c>
      <c r="G4138" s="13">
        <v>24652.85</v>
      </c>
      <c r="H4138" s="12">
        <v>8</v>
      </c>
      <c r="I4138" s="13">
        <v>2789.22</v>
      </c>
      <c r="J4138" s="12" t="s">
        <v>41</v>
      </c>
      <c r="K4138" s="12">
        <v>2024</v>
      </c>
    </row>
    <row r="4139" spans="1:11" ht="16.5" customHeight="1" x14ac:dyDescent="0.3">
      <c r="A4139" s="14">
        <v>45623</v>
      </c>
      <c r="B4139" s="15" t="s">
        <v>120</v>
      </c>
      <c r="C4139" s="15" t="s">
        <v>12</v>
      </c>
      <c r="D4139" s="16" t="s">
        <v>48</v>
      </c>
      <c r="E4139" s="16" t="s">
        <v>62</v>
      </c>
      <c r="F4139" s="15" t="s">
        <v>119</v>
      </c>
      <c r="G4139" s="17">
        <v>5610.13</v>
      </c>
      <c r="H4139" s="16">
        <v>1</v>
      </c>
      <c r="I4139" s="17">
        <v>641.58000000000004</v>
      </c>
      <c r="J4139" s="16" t="s">
        <v>46</v>
      </c>
      <c r="K4139" s="16">
        <v>2024</v>
      </c>
    </row>
    <row r="4140" spans="1:11" ht="16.5" customHeight="1" x14ac:dyDescent="0.3">
      <c r="A4140" s="10">
        <v>45384</v>
      </c>
      <c r="B4140" s="11" t="s">
        <v>172</v>
      </c>
      <c r="C4140" s="11" t="s">
        <v>153</v>
      </c>
      <c r="D4140" s="12" t="s">
        <v>28</v>
      </c>
      <c r="E4140" s="12" t="s">
        <v>34</v>
      </c>
      <c r="F4140" s="11" t="s">
        <v>92</v>
      </c>
      <c r="G4140" s="13">
        <v>879.52</v>
      </c>
      <c r="H4140" s="12">
        <v>2</v>
      </c>
      <c r="I4140" s="13">
        <v>221.11</v>
      </c>
      <c r="J4140" s="12" t="s">
        <v>105</v>
      </c>
      <c r="K4140" s="12">
        <v>2024</v>
      </c>
    </row>
    <row r="4141" spans="1:11" ht="16.5" customHeight="1" x14ac:dyDescent="0.3">
      <c r="A4141" s="14">
        <v>45483</v>
      </c>
      <c r="B4141" s="15" t="s">
        <v>37</v>
      </c>
      <c r="C4141" s="15" t="s">
        <v>121</v>
      </c>
      <c r="D4141" s="16" t="s">
        <v>13</v>
      </c>
      <c r="E4141" s="16" t="s">
        <v>19</v>
      </c>
      <c r="F4141" s="15" t="s">
        <v>152</v>
      </c>
      <c r="G4141" s="17">
        <v>1390.66</v>
      </c>
      <c r="H4141" s="16">
        <v>2</v>
      </c>
      <c r="I4141" s="17">
        <v>109.8</v>
      </c>
      <c r="J4141" s="16" t="s">
        <v>82</v>
      </c>
      <c r="K4141" s="16">
        <v>2024</v>
      </c>
    </row>
    <row r="4142" spans="1:11" ht="16.5" customHeight="1" x14ac:dyDescent="0.3">
      <c r="A4142" s="10">
        <v>45728</v>
      </c>
      <c r="B4142" s="11" t="s">
        <v>67</v>
      </c>
      <c r="C4142" s="11" t="s">
        <v>111</v>
      </c>
      <c r="D4142" s="12" t="s">
        <v>48</v>
      </c>
      <c r="E4142" s="12" t="s">
        <v>62</v>
      </c>
      <c r="F4142" s="11" t="s">
        <v>186</v>
      </c>
      <c r="G4142" s="13">
        <v>3023.88</v>
      </c>
      <c r="H4142" s="12">
        <v>1</v>
      </c>
      <c r="I4142" s="19">
        <v>-744.75</v>
      </c>
      <c r="J4142" s="12" t="s">
        <v>16</v>
      </c>
      <c r="K4142" s="12">
        <v>2025</v>
      </c>
    </row>
    <row r="4143" spans="1:11" ht="16.5" customHeight="1" x14ac:dyDescent="0.3">
      <c r="A4143" s="14">
        <v>45440</v>
      </c>
      <c r="B4143" s="15" t="s">
        <v>183</v>
      </c>
      <c r="C4143" s="15" t="s">
        <v>65</v>
      </c>
      <c r="D4143" s="16" t="s">
        <v>13</v>
      </c>
      <c r="E4143" s="16" t="s">
        <v>44</v>
      </c>
      <c r="F4143" s="15" t="s">
        <v>45</v>
      </c>
      <c r="G4143" s="17">
        <v>755.52</v>
      </c>
      <c r="H4143" s="16">
        <v>2</v>
      </c>
      <c r="I4143" s="17">
        <v>272.99</v>
      </c>
      <c r="J4143" s="16" t="s">
        <v>31</v>
      </c>
      <c r="K4143" s="16">
        <v>2024</v>
      </c>
    </row>
    <row r="4144" spans="1:11" ht="16.5" customHeight="1" x14ac:dyDescent="0.3">
      <c r="A4144" s="10">
        <v>45537</v>
      </c>
      <c r="B4144" s="11" t="s">
        <v>75</v>
      </c>
      <c r="C4144" s="11" t="s">
        <v>83</v>
      </c>
      <c r="D4144" s="12" t="s">
        <v>13</v>
      </c>
      <c r="E4144" s="12" t="s">
        <v>24</v>
      </c>
      <c r="F4144" s="11" t="s">
        <v>100</v>
      </c>
      <c r="G4144" s="13">
        <v>2998.12</v>
      </c>
      <c r="H4144" s="12">
        <v>2</v>
      </c>
      <c r="I4144" s="13">
        <v>1170.27</v>
      </c>
      <c r="J4144" s="12" t="s">
        <v>41</v>
      </c>
      <c r="K4144" s="12">
        <v>2024</v>
      </c>
    </row>
    <row r="4145" spans="1:11" ht="16.5" customHeight="1" x14ac:dyDescent="0.3">
      <c r="A4145" s="14">
        <v>45489</v>
      </c>
      <c r="B4145" s="15" t="s">
        <v>22</v>
      </c>
      <c r="C4145" s="15" t="s">
        <v>47</v>
      </c>
      <c r="D4145" s="16" t="s">
        <v>48</v>
      </c>
      <c r="E4145" s="16" t="s">
        <v>107</v>
      </c>
      <c r="F4145" s="15" t="s">
        <v>159</v>
      </c>
      <c r="G4145" s="17">
        <v>6679.55</v>
      </c>
      <c r="H4145" s="16">
        <v>2</v>
      </c>
      <c r="I4145" s="17">
        <v>1549.69</v>
      </c>
      <c r="J4145" s="16" t="s">
        <v>82</v>
      </c>
      <c r="K4145" s="16">
        <v>2024</v>
      </c>
    </row>
    <row r="4146" spans="1:11" ht="16.5" customHeight="1" x14ac:dyDescent="0.3">
      <c r="A4146" s="10">
        <v>45563</v>
      </c>
      <c r="B4146" s="11" t="s">
        <v>118</v>
      </c>
      <c r="C4146" s="11" t="s">
        <v>83</v>
      </c>
      <c r="D4146" s="12" t="s">
        <v>13</v>
      </c>
      <c r="E4146" s="12" t="s">
        <v>44</v>
      </c>
      <c r="F4146" s="11" t="s">
        <v>53</v>
      </c>
      <c r="G4146" s="13">
        <v>5610.89</v>
      </c>
      <c r="H4146" s="12">
        <v>4</v>
      </c>
      <c r="I4146" s="13">
        <v>2279.09</v>
      </c>
      <c r="J4146" s="12" t="s">
        <v>41</v>
      </c>
      <c r="K4146" s="12">
        <v>2024</v>
      </c>
    </row>
    <row r="4147" spans="1:11" ht="16.5" customHeight="1" x14ac:dyDescent="0.3">
      <c r="A4147" s="14">
        <v>45426</v>
      </c>
      <c r="B4147" s="15" t="s">
        <v>178</v>
      </c>
      <c r="C4147" s="15" t="s">
        <v>23</v>
      </c>
      <c r="D4147" s="16" t="s">
        <v>28</v>
      </c>
      <c r="E4147" s="16" t="s">
        <v>34</v>
      </c>
      <c r="F4147" s="15" t="s">
        <v>123</v>
      </c>
      <c r="G4147" s="17">
        <v>20749.2</v>
      </c>
      <c r="H4147" s="16">
        <v>4</v>
      </c>
      <c r="I4147" s="17">
        <v>1473.32</v>
      </c>
      <c r="J4147" s="16" t="s">
        <v>31</v>
      </c>
      <c r="K4147" s="16">
        <v>2024</v>
      </c>
    </row>
    <row r="4148" spans="1:11" ht="16.5" customHeight="1" x14ac:dyDescent="0.3">
      <c r="A4148" s="10">
        <v>45414</v>
      </c>
      <c r="B4148" s="11" t="s">
        <v>137</v>
      </c>
      <c r="C4148" s="11" t="s">
        <v>121</v>
      </c>
      <c r="D4148" s="12" t="s">
        <v>13</v>
      </c>
      <c r="E4148" s="12" t="s">
        <v>116</v>
      </c>
      <c r="F4148" s="11" t="s">
        <v>191</v>
      </c>
      <c r="G4148" s="13">
        <v>19517.150000000001</v>
      </c>
      <c r="H4148" s="12">
        <v>5</v>
      </c>
      <c r="I4148" s="13">
        <v>8069.73</v>
      </c>
      <c r="J4148" s="12" t="s">
        <v>31</v>
      </c>
      <c r="K4148" s="12">
        <v>2024</v>
      </c>
    </row>
    <row r="4149" spans="1:11" ht="16.5" customHeight="1" x14ac:dyDescent="0.3">
      <c r="A4149" s="14">
        <v>45465</v>
      </c>
      <c r="B4149" s="15" t="s">
        <v>17</v>
      </c>
      <c r="C4149" s="15" t="s">
        <v>33</v>
      </c>
      <c r="D4149" s="16" t="s">
        <v>28</v>
      </c>
      <c r="E4149" s="16" t="s">
        <v>34</v>
      </c>
      <c r="F4149" s="15" t="s">
        <v>35</v>
      </c>
      <c r="G4149" s="17">
        <v>258.79000000000002</v>
      </c>
      <c r="H4149" s="16">
        <v>3</v>
      </c>
      <c r="I4149" s="18">
        <v>-185.71</v>
      </c>
      <c r="J4149" s="16" t="s">
        <v>26</v>
      </c>
      <c r="K4149" s="16">
        <v>2024</v>
      </c>
    </row>
    <row r="4150" spans="1:11" ht="16.5" customHeight="1" x14ac:dyDescent="0.3">
      <c r="A4150" s="10">
        <v>45569</v>
      </c>
      <c r="B4150" s="11" t="s">
        <v>39</v>
      </c>
      <c r="C4150" s="11" t="s">
        <v>65</v>
      </c>
      <c r="D4150" s="12" t="s">
        <v>28</v>
      </c>
      <c r="E4150" s="12" t="s">
        <v>29</v>
      </c>
      <c r="F4150" s="11" t="s">
        <v>171</v>
      </c>
      <c r="G4150" s="13">
        <v>33712.050000000003</v>
      </c>
      <c r="H4150" s="12">
        <v>2</v>
      </c>
      <c r="I4150" s="13">
        <v>7697.88</v>
      </c>
      <c r="J4150" s="12" t="s">
        <v>96</v>
      </c>
      <c r="K4150" s="12">
        <v>2024</v>
      </c>
    </row>
    <row r="4151" spans="1:11" ht="16.5" customHeight="1" x14ac:dyDescent="0.3">
      <c r="A4151" s="14">
        <v>45397</v>
      </c>
      <c r="B4151" s="15" t="s">
        <v>11</v>
      </c>
      <c r="C4151" s="15" t="s">
        <v>80</v>
      </c>
      <c r="D4151" s="16" t="s">
        <v>48</v>
      </c>
      <c r="E4151" s="16" t="s">
        <v>107</v>
      </c>
      <c r="F4151" s="15" t="s">
        <v>108</v>
      </c>
      <c r="G4151" s="17">
        <v>27614.080000000002</v>
      </c>
      <c r="H4151" s="16">
        <v>7</v>
      </c>
      <c r="I4151" s="17">
        <v>6258.69</v>
      </c>
      <c r="J4151" s="16" t="s">
        <v>105</v>
      </c>
      <c r="K4151" s="16">
        <v>2024</v>
      </c>
    </row>
    <row r="4152" spans="1:11" ht="16.5" customHeight="1" x14ac:dyDescent="0.3">
      <c r="A4152" s="10">
        <v>45736</v>
      </c>
      <c r="B4152" s="11" t="s">
        <v>85</v>
      </c>
      <c r="C4152" s="11" t="s">
        <v>76</v>
      </c>
      <c r="D4152" s="12" t="s">
        <v>13</v>
      </c>
      <c r="E4152" s="12" t="s">
        <v>24</v>
      </c>
      <c r="F4152" s="11" t="s">
        <v>25</v>
      </c>
      <c r="G4152" s="13">
        <v>3062.52</v>
      </c>
      <c r="H4152" s="12">
        <v>6</v>
      </c>
      <c r="I4152" s="13">
        <v>954.82</v>
      </c>
      <c r="J4152" s="12" t="s">
        <v>16</v>
      </c>
      <c r="K4152" s="12">
        <v>2025</v>
      </c>
    </row>
    <row r="4153" spans="1:11" ht="16.5" customHeight="1" x14ac:dyDescent="0.3">
      <c r="A4153" s="14">
        <v>45710</v>
      </c>
      <c r="B4153" s="15" t="s">
        <v>176</v>
      </c>
      <c r="C4153" s="15" t="s">
        <v>52</v>
      </c>
      <c r="D4153" s="16" t="s">
        <v>28</v>
      </c>
      <c r="E4153" s="16" t="s">
        <v>29</v>
      </c>
      <c r="F4153" s="15" t="s">
        <v>89</v>
      </c>
      <c r="G4153" s="17">
        <v>68680.039999999994</v>
      </c>
      <c r="H4153" s="16">
        <v>5</v>
      </c>
      <c r="I4153" s="18">
        <v>-928.84</v>
      </c>
      <c r="J4153" s="16" t="s">
        <v>78</v>
      </c>
      <c r="K4153" s="16">
        <v>2025</v>
      </c>
    </row>
    <row r="4154" spans="1:11" ht="16.5" customHeight="1" x14ac:dyDescent="0.3">
      <c r="A4154" s="10">
        <v>45467</v>
      </c>
      <c r="B4154" s="11" t="s">
        <v>95</v>
      </c>
      <c r="C4154" s="11" t="s">
        <v>33</v>
      </c>
      <c r="D4154" s="12" t="s">
        <v>28</v>
      </c>
      <c r="E4154" s="12" t="s">
        <v>34</v>
      </c>
      <c r="F4154" s="11" t="s">
        <v>35</v>
      </c>
      <c r="G4154" s="13">
        <v>1332.48</v>
      </c>
      <c r="H4154" s="12">
        <v>1</v>
      </c>
      <c r="I4154" s="13">
        <v>84.83</v>
      </c>
      <c r="J4154" s="12" t="s">
        <v>26</v>
      </c>
      <c r="K4154" s="12">
        <v>2024</v>
      </c>
    </row>
    <row r="4155" spans="1:11" ht="16.5" customHeight="1" x14ac:dyDescent="0.3">
      <c r="A4155" s="14">
        <v>45654</v>
      </c>
      <c r="B4155" s="15" t="s">
        <v>168</v>
      </c>
      <c r="C4155" s="15" t="s">
        <v>153</v>
      </c>
      <c r="D4155" s="16" t="s">
        <v>13</v>
      </c>
      <c r="E4155" s="16" t="s">
        <v>116</v>
      </c>
      <c r="F4155" s="15" t="s">
        <v>199</v>
      </c>
      <c r="G4155" s="17">
        <v>6299</v>
      </c>
      <c r="H4155" s="16">
        <v>7</v>
      </c>
      <c r="I4155" s="17">
        <v>499.44</v>
      </c>
      <c r="J4155" s="16" t="s">
        <v>21</v>
      </c>
      <c r="K4155" s="16">
        <v>2024</v>
      </c>
    </row>
    <row r="4156" spans="1:11" ht="16.5" customHeight="1" x14ac:dyDescent="0.3">
      <c r="A4156" s="10">
        <v>45742</v>
      </c>
      <c r="B4156" s="11" t="s">
        <v>115</v>
      </c>
      <c r="C4156" s="11" t="s">
        <v>99</v>
      </c>
      <c r="D4156" s="12" t="s">
        <v>28</v>
      </c>
      <c r="E4156" s="12" t="s">
        <v>60</v>
      </c>
      <c r="F4156" s="11" t="s">
        <v>207</v>
      </c>
      <c r="G4156" s="13">
        <v>99905.83</v>
      </c>
      <c r="H4156" s="12">
        <v>3</v>
      </c>
      <c r="I4156" s="19">
        <v>-56804.61</v>
      </c>
      <c r="J4156" s="12" t="s">
        <v>16</v>
      </c>
      <c r="K4156" s="12">
        <v>2025</v>
      </c>
    </row>
    <row r="4157" spans="1:11" ht="16.5" customHeight="1" x14ac:dyDescent="0.3">
      <c r="A4157" s="14">
        <v>45390</v>
      </c>
      <c r="B4157" s="15" t="s">
        <v>176</v>
      </c>
      <c r="C4157" s="15" t="s">
        <v>102</v>
      </c>
      <c r="D4157" s="16" t="s">
        <v>13</v>
      </c>
      <c r="E4157" s="16" t="s">
        <v>73</v>
      </c>
      <c r="F4157" s="15" t="s">
        <v>173</v>
      </c>
      <c r="G4157" s="17">
        <v>1212.8699999999999</v>
      </c>
      <c r="H4157" s="16">
        <v>2</v>
      </c>
      <c r="I4157" s="17">
        <v>98.21</v>
      </c>
      <c r="J4157" s="16" t="s">
        <v>105</v>
      </c>
      <c r="K4157" s="16">
        <v>2024</v>
      </c>
    </row>
    <row r="4158" spans="1:11" ht="16.5" customHeight="1" x14ac:dyDescent="0.3">
      <c r="A4158" s="10">
        <v>45407</v>
      </c>
      <c r="B4158" s="11" t="s">
        <v>71</v>
      </c>
      <c r="C4158" s="11" t="s">
        <v>12</v>
      </c>
      <c r="D4158" s="12" t="s">
        <v>13</v>
      </c>
      <c r="E4158" s="12" t="s">
        <v>154</v>
      </c>
      <c r="F4158" s="11" t="s">
        <v>196</v>
      </c>
      <c r="G4158" s="13">
        <v>17505.53</v>
      </c>
      <c r="H4158" s="12">
        <v>1</v>
      </c>
      <c r="I4158" s="13">
        <v>491.12</v>
      </c>
      <c r="J4158" s="12" t="s">
        <v>105</v>
      </c>
      <c r="K4158" s="12">
        <v>2024</v>
      </c>
    </row>
    <row r="4159" spans="1:11" ht="16.5" customHeight="1" x14ac:dyDescent="0.3">
      <c r="A4159" s="14">
        <v>45518</v>
      </c>
      <c r="B4159" s="15" t="s">
        <v>168</v>
      </c>
      <c r="C4159" s="15" t="s">
        <v>102</v>
      </c>
      <c r="D4159" s="16" t="s">
        <v>13</v>
      </c>
      <c r="E4159" s="16" t="s">
        <v>73</v>
      </c>
      <c r="F4159" s="15" t="s">
        <v>109</v>
      </c>
      <c r="G4159" s="17">
        <v>38007.449999999997</v>
      </c>
      <c r="H4159" s="16">
        <v>13</v>
      </c>
      <c r="I4159" s="17">
        <v>10500.92</v>
      </c>
      <c r="J4159" s="16" t="s">
        <v>36</v>
      </c>
      <c r="K4159" s="16">
        <v>2024</v>
      </c>
    </row>
    <row r="4160" spans="1:11" ht="16.5" customHeight="1" x14ac:dyDescent="0.3">
      <c r="A4160" s="10">
        <v>45439</v>
      </c>
      <c r="B4160" s="11" t="s">
        <v>190</v>
      </c>
      <c r="C4160" s="11" t="s">
        <v>40</v>
      </c>
      <c r="D4160" s="12" t="s">
        <v>48</v>
      </c>
      <c r="E4160" s="12" t="s">
        <v>140</v>
      </c>
      <c r="F4160" s="11" t="s">
        <v>180</v>
      </c>
      <c r="G4160" s="13">
        <v>26919.42</v>
      </c>
      <c r="H4160" s="12">
        <v>1</v>
      </c>
      <c r="I4160" s="13">
        <v>2816.18</v>
      </c>
      <c r="J4160" s="12" t="s">
        <v>31</v>
      </c>
      <c r="K4160" s="12">
        <v>2024</v>
      </c>
    </row>
    <row r="4161" spans="1:11" ht="16.5" customHeight="1" x14ac:dyDescent="0.3">
      <c r="A4161" s="14">
        <v>45507</v>
      </c>
      <c r="B4161" s="15" t="s">
        <v>71</v>
      </c>
      <c r="C4161" s="15" t="s">
        <v>43</v>
      </c>
      <c r="D4161" s="16" t="s">
        <v>13</v>
      </c>
      <c r="E4161" s="16" t="s">
        <v>116</v>
      </c>
      <c r="F4161" s="15" t="s">
        <v>117</v>
      </c>
      <c r="G4161" s="17">
        <v>4998.05</v>
      </c>
      <c r="H4161" s="16">
        <v>1</v>
      </c>
      <c r="I4161" s="17">
        <v>864.78</v>
      </c>
      <c r="J4161" s="16" t="s">
        <v>36</v>
      </c>
      <c r="K4161" s="16">
        <v>2024</v>
      </c>
    </row>
    <row r="4162" spans="1:11" ht="16.5" customHeight="1" x14ac:dyDescent="0.3">
      <c r="A4162" s="10">
        <v>45566</v>
      </c>
      <c r="B4162" s="11" t="s">
        <v>103</v>
      </c>
      <c r="C4162" s="11" t="s">
        <v>76</v>
      </c>
      <c r="D4162" s="12" t="s">
        <v>48</v>
      </c>
      <c r="E4162" s="12" t="s">
        <v>107</v>
      </c>
      <c r="F4162" s="11" t="s">
        <v>177</v>
      </c>
      <c r="G4162" s="13">
        <v>4827.3100000000004</v>
      </c>
      <c r="H4162" s="12">
        <v>3</v>
      </c>
      <c r="I4162" s="13">
        <v>55.11</v>
      </c>
      <c r="J4162" s="12" t="s">
        <v>96</v>
      </c>
      <c r="K4162" s="12">
        <v>2024</v>
      </c>
    </row>
    <row r="4163" spans="1:11" ht="16.5" customHeight="1" x14ac:dyDescent="0.3">
      <c r="A4163" s="14">
        <v>45523</v>
      </c>
      <c r="B4163" s="15" t="s">
        <v>67</v>
      </c>
      <c r="C4163" s="15" t="s">
        <v>83</v>
      </c>
      <c r="D4163" s="16" t="s">
        <v>13</v>
      </c>
      <c r="E4163" s="16" t="s">
        <v>44</v>
      </c>
      <c r="F4163" s="15" t="s">
        <v>72</v>
      </c>
      <c r="G4163" s="17">
        <v>1293.1199999999999</v>
      </c>
      <c r="H4163" s="16">
        <v>2</v>
      </c>
      <c r="I4163" s="17">
        <v>508.98</v>
      </c>
      <c r="J4163" s="16" t="s">
        <v>36</v>
      </c>
      <c r="K4163" s="16">
        <v>2024</v>
      </c>
    </row>
    <row r="4164" spans="1:11" ht="16.5" customHeight="1" x14ac:dyDescent="0.3">
      <c r="A4164" s="10">
        <v>45549</v>
      </c>
      <c r="B4164" s="11" t="s">
        <v>71</v>
      </c>
      <c r="C4164" s="11" t="s">
        <v>102</v>
      </c>
      <c r="D4164" s="12" t="s">
        <v>13</v>
      </c>
      <c r="E4164" s="12" t="s">
        <v>44</v>
      </c>
      <c r="F4164" s="11" t="s">
        <v>53</v>
      </c>
      <c r="G4164" s="13">
        <v>1853.61</v>
      </c>
      <c r="H4164" s="12">
        <v>1</v>
      </c>
      <c r="I4164" s="13">
        <v>860.08</v>
      </c>
      <c r="J4164" s="12" t="s">
        <v>41</v>
      </c>
      <c r="K4164" s="12">
        <v>2024</v>
      </c>
    </row>
    <row r="4165" spans="1:11" ht="16.5" customHeight="1" x14ac:dyDescent="0.3">
      <c r="A4165" s="14">
        <v>45538</v>
      </c>
      <c r="B4165" s="15" t="s">
        <v>71</v>
      </c>
      <c r="C4165" s="15" t="s">
        <v>59</v>
      </c>
      <c r="D4165" s="16" t="s">
        <v>48</v>
      </c>
      <c r="E4165" s="16" t="s">
        <v>62</v>
      </c>
      <c r="F4165" s="15" t="s">
        <v>186</v>
      </c>
      <c r="G4165" s="17">
        <v>21317.01</v>
      </c>
      <c r="H4165" s="16">
        <v>2</v>
      </c>
      <c r="I4165" s="18">
        <v>-4228</v>
      </c>
      <c r="J4165" s="16" t="s">
        <v>41</v>
      </c>
      <c r="K4165" s="16">
        <v>2024</v>
      </c>
    </row>
    <row r="4166" spans="1:11" ht="16.5" customHeight="1" x14ac:dyDescent="0.3">
      <c r="A4166" s="10">
        <v>45600</v>
      </c>
      <c r="B4166" s="11" t="s">
        <v>118</v>
      </c>
      <c r="C4166" s="11" t="s">
        <v>59</v>
      </c>
      <c r="D4166" s="12" t="s">
        <v>48</v>
      </c>
      <c r="E4166" s="12" t="s">
        <v>107</v>
      </c>
      <c r="F4166" s="11" t="s">
        <v>131</v>
      </c>
      <c r="G4166" s="13">
        <v>18361.05</v>
      </c>
      <c r="H4166" s="12">
        <v>5</v>
      </c>
      <c r="I4166" s="19">
        <v>-2947.57</v>
      </c>
      <c r="J4166" s="12" t="s">
        <v>46</v>
      </c>
      <c r="K4166" s="12">
        <v>2024</v>
      </c>
    </row>
    <row r="4167" spans="1:11" ht="16.5" customHeight="1" x14ac:dyDescent="0.3">
      <c r="A4167" s="14">
        <v>45651</v>
      </c>
      <c r="B4167" s="15" t="s">
        <v>11</v>
      </c>
      <c r="C4167" s="15" t="s">
        <v>102</v>
      </c>
      <c r="D4167" s="16" t="s">
        <v>13</v>
      </c>
      <c r="E4167" s="16" t="s">
        <v>24</v>
      </c>
      <c r="F4167" s="15" t="s">
        <v>91</v>
      </c>
      <c r="G4167" s="17">
        <v>791.42</v>
      </c>
      <c r="H4167" s="16">
        <v>2</v>
      </c>
      <c r="I4167" s="17">
        <v>285.23</v>
      </c>
      <c r="J4167" s="16" t="s">
        <v>21</v>
      </c>
      <c r="K4167" s="16">
        <v>2024</v>
      </c>
    </row>
    <row r="4168" spans="1:11" ht="16.5" customHeight="1" x14ac:dyDescent="0.3">
      <c r="A4168" s="10">
        <v>45449</v>
      </c>
      <c r="B4168" s="11" t="s">
        <v>124</v>
      </c>
      <c r="C4168" s="11" t="s">
        <v>55</v>
      </c>
      <c r="D4168" s="12" t="s">
        <v>13</v>
      </c>
      <c r="E4168" s="12" t="s">
        <v>116</v>
      </c>
      <c r="F4168" s="11" t="s">
        <v>151</v>
      </c>
      <c r="G4168" s="13">
        <v>1018</v>
      </c>
      <c r="H4168" s="12">
        <v>3</v>
      </c>
      <c r="I4168" s="13">
        <v>284.33999999999997</v>
      </c>
      <c r="J4168" s="12" t="s">
        <v>26</v>
      </c>
      <c r="K4168" s="12">
        <v>2024</v>
      </c>
    </row>
    <row r="4169" spans="1:11" ht="16.5" customHeight="1" x14ac:dyDescent="0.3">
      <c r="A4169" s="14">
        <v>45557</v>
      </c>
      <c r="B4169" s="15" t="s">
        <v>95</v>
      </c>
      <c r="C4169" s="15" t="s">
        <v>43</v>
      </c>
      <c r="D4169" s="16" t="s">
        <v>13</v>
      </c>
      <c r="E4169" s="16" t="s">
        <v>24</v>
      </c>
      <c r="F4169" s="15" t="s">
        <v>125</v>
      </c>
      <c r="G4169" s="17">
        <v>1047.99</v>
      </c>
      <c r="H4169" s="16">
        <v>4</v>
      </c>
      <c r="I4169" s="18">
        <v>-931.6</v>
      </c>
      <c r="J4169" s="16" t="s">
        <v>41</v>
      </c>
      <c r="K4169" s="16">
        <v>2024</v>
      </c>
    </row>
    <row r="4170" spans="1:11" ht="16.5" customHeight="1" x14ac:dyDescent="0.3">
      <c r="A4170" s="10">
        <v>45719</v>
      </c>
      <c r="B4170" s="11" t="s">
        <v>95</v>
      </c>
      <c r="C4170" s="11" t="s">
        <v>33</v>
      </c>
      <c r="D4170" s="12" t="s">
        <v>13</v>
      </c>
      <c r="E4170" s="12" t="s">
        <v>44</v>
      </c>
      <c r="F4170" s="11" t="s">
        <v>156</v>
      </c>
      <c r="G4170" s="13">
        <v>20561.25</v>
      </c>
      <c r="H4170" s="12">
        <v>2</v>
      </c>
      <c r="I4170" s="13">
        <v>8838.41</v>
      </c>
      <c r="J4170" s="12" t="s">
        <v>16</v>
      </c>
      <c r="K4170" s="12">
        <v>2025</v>
      </c>
    </row>
    <row r="4171" spans="1:11" ht="16.5" customHeight="1" x14ac:dyDescent="0.3">
      <c r="A4171" s="14">
        <v>45546</v>
      </c>
      <c r="B4171" s="15" t="s">
        <v>106</v>
      </c>
      <c r="C4171" s="15" t="s">
        <v>59</v>
      </c>
      <c r="D4171" s="16" t="s">
        <v>13</v>
      </c>
      <c r="E4171" s="16" t="s">
        <v>24</v>
      </c>
      <c r="F4171" s="15" t="s">
        <v>25</v>
      </c>
      <c r="G4171" s="17">
        <v>588.21</v>
      </c>
      <c r="H4171" s="16">
        <v>2</v>
      </c>
      <c r="I4171" s="18">
        <v>-971.51</v>
      </c>
      <c r="J4171" s="16" t="s">
        <v>41</v>
      </c>
      <c r="K4171" s="16">
        <v>2024</v>
      </c>
    </row>
    <row r="4172" spans="1:11" ht="16.5" customHeight="1" x14ac:dyDescent="0.3">
      <c r="A4172" s="10">
        <v>45498</v>
      </c>
      <c r="B4172" s="11" t="s">
        <v>64</v>
      </c>
      <c r="C4172" s="11" t="s">
        <v>111</v>
      </c>
      <c r="D4172" s="12" t="s">
        <v>48</v>
      </c>
      <c r="E4172" s="12" t="s">
        <v>62</v>
      </c>
      <c r="F4172" s="11" t="s">
        <v>70</v>
      </c>
      <c r="G4172" s="13">
        <v>56824.77</v>
      </c>
      <c r="H4172" s="12">
        <v>2</v>
      </c>
      <c r="I4172" s="19">
        <v>-7916.71</v>
      </c>
      <c r="J4172" s="12" t="s">
        <v>82</v>
      </c>
      <c r="K4172" s="12">
        <v>2024</v>
      </c>
    </row>
    <row r="4173" spans="1:11" ht="16.5" customHeight="1" x14ac:dyDescent="0.3">
      <c r="A4173" s="14">
        <v>45399</v>
      </c>
      <c r="B4173" s="15" t="s">
        <v>27</v>
      </c>
      <c r="C4173" s="15" t="s">
        <v>12</v>
      </c>
      <c r="D4173" s="16" t="s">
        <v>48</v>
      </c>
      <c r="E4173" s="16" t="s">
        <v>107</v>
      </c>
      <c r="F4173" s="15" t="s">
        <v>160</v>
      </c>
      <c r="G4173" s="17">
        <v>24589.040000000001</v>
      </c>
      <c r="H4173" s="16">
        <v>6</v>
      </c>
      <c r="I4173" s="17">
        <v>4484.05</v>
      </c>
      <c r="J4173" s="16" t="s">
        <v>105</v>
      </c>
      <c r="K4173" s="16">
        <v>2024</v>
      </c>
    </row>
    <row r="4174" spans="1:11" ht="16.5" customHeight="1" x14ac:dyDescent="0.3">
      <c r="A4174" s="10">
        <v>45438</v>
      </c>
      <c r="B4174" s="11" t="s">
        <v>114</v>
      </c>
      <c r="C4174" s="11" t="s">
        <v>40</v>
      </c>
      <c r="D4174" s="12" t="s">
        <v>13</v>
      </c>
      <c r="E4174" s="12" t="s">
        <v>44</v>
      </c>
      <c r="F4174" s="11" t="s">
        <v>72</v>
      </c>
      <c r="G4174" s="13">
        <v>2487.54</v>
      </c>
      <c r="H4174" s="12">
        <v>1</v>
      </c>
      <c r="I4174" s="13">
        <v>959.29</v>
      </c>
      <c r="J4174" s="12" t="s">
        <v>31</v>
      </c>
      <c r="K4174" s="12">
        <v>2024</v>
      </c>
    </row>
    <row r="4175" spans="1:11" ht="16.5" customHeight="1" x14ac:dyDescent="0.3">
      <c r="A4175" s="14">
        <v>45578</v>
      </c>
      <c r="B4175" s="15" t="s">
        <v>58</v>
      </c>
      <c r="C4175" s="15" t="s">
        <v>83</v>
      </c>
      <c r="D4175" s="16" t="s">
        <v>13</v>
      </c>
      <c r="E4175" s="16" t="s">
        <v>73</v>
      </c>
      <c r="F4175" s="15" t="s">
        <v>87</v>
      </c>
      <c r="G4175" s="17">
        <v>21691</v>
      </c>
      <c r="H4175" s="16">
        <v>3</v>
      </c>
      <c r="I4175" s="17">
        <v>938.75</v>
      </c>
      <c r="J4175" s="16" t="s">
        <v>96</v>
      </c>
      <c r="K4175" s="16">
        <v>2024</v>
      </c>
    </row>
    <row r="4176" spans="1:11" ht="16.5" customHeight="1" x14ac:dyDescent="0.3">
      <c r="A4176" s="10">
        <v>45618</v>
      </c>
      <c r="B4176" s="11" t="s">
        <v>103</v>
      </c>
      <c r="C4176" s="11" t="s">
        <v>40</v>
      </c>
      <c r="D4176" s="12" t="s">
        <v>13</v>
      </c>
      <c r="E4176" s="12" t="s">
        <v>24</v>
      </c>
      <c r="F4176" s="11" t="s">
        <v>25</v>
      </c>
      <c r="G4176" s="13">
        <v>1725.85</v>
      </c>
      <c r="H4176" s="12">
        <v>2</v>
      </c>
      <c r="I4176" s="13">
        <v>753.93</v>
      </c>
      <c r="J4176" s="12" t="s">
        <v>46</v>
      </c>
      <c r="K4176" s="12">
        <v>2024</v>
      </c>
    </row>
    <row r="4177" spans="1:11" ht="16.5" customHeight="1" x14ac:dyDescent="0.3">
      <c r="A4177" s="14">
        <v>45544</v>
      </c>
      <c r="B4177" s="15" t="s">
        <v>86</v>
      </c>
      <c r="C4177" s="15" t="s">
        <v>102</v>
      </c>
      <c r="D4177" s="16" t="s">
        <v>28</v>
      </c>
      <c r="E4177" s="16" t="s">
        <v>29</v>
      </c>
      <c r="F4177" s="15" t="s">
        <v>148</v>
      </c>
      <c r="G4177" s="17">
        <v>15123.21</v>
      </c>
      <c r="H4177" s="16">
        <v>2</v>
      </c>
      <c r="I4177" s="17">
        <v>4259.8900000000003</v>
      </c>
      <c r="J4177" s="16" t="s">
        <v>41</v>
      </c>
      <c r="K4177" s="16">
        <v>2024</v>
      </c>
    </row>
    <row r="4178" spans="1:11" ht="16.5" customHeight="1" x14ac:dyDescent="0.3">
      <c r="A4178" s="10">
        <v>45390</v>
      </c>
      <c r="B4178" s="11" t="s">
        <v>90</v>
      </c>
      <c r="C4178" s="11" t="s">
        <v>59</v>
      </c>
      <c r="D4178" s="12" t="s">
        <v>13</v>
      </c>
      <c r="E4178" s="12" t="s">
        <v>116</v>
      </c>
      <c r="F4178" s="11" t="s">
        <v>199</v>
      </c>
      <c r="G4178" s="13">
        <v>3045.15</v>
      </c>
      <c r="H4178" s="12">
        <v>5</v>
      </c>
      <c r="I4178" s="13">
        <v>729.54</v>
      </c>
      <c r="J4178" s="12" t="s">
        <v>105</v>
      </c>
      <c r="K4178" s="12">
        <v>2024</v>
      </c>
    </row>
    <row r="4179" spans="1:11" ht="16.5" customHeight="1" x14ac:dyDescent="0.3">
      <c r="A4179" s="14">
        <v>45640</v>
      </c>
      <c r="B4179" s="15" t="s">
        <v>164</v>
      </c>
      <c r="C4179" s="15" t="s">
        <v>33</v>
      </c>
      <c r="D4179" s="16" t="s">
        <v>13</v>
      </c>
      <c r="E4179" s="16" t="s">
        <v>24</v>
      </c>
      <c r="F4179" s="15" t="s">
        <v>91</v>
      </c>
      <c r="G4179" s="17">
        <v>179918.3</v>
      </c>
      <c r="H4179" s="16">
        <v>2</v>
      </c>
      <c r="I4179" s="17">
        <v>83451.38</v>
      </c>
      <c r="J4179" s="16" t="s">
        <v>21</v>
      </c>
      <c r="K4179" s="16">
        <v>2024</v>
      </c>
    </row>
    <row r="4180" spans="1:11" ht="16.5" customHeight="1" x14ac:dyDescent="0.3">
      <c r="A4180" s="10">
        <v>45505</v>
      </c>
      <c r="B4180" s="11" t="s">
        <v>122</v>
      </c>
      <c r="C4180" s="11" t="s">
        <v>80</v>
      </c>
      <c r="D4180" s="12" t="s">
        <v>28</v>
      </c>
      <c r="E4180" s="12" t="s">
        <v>60</v>
      </c>
      <c r="F4180" s="11" t="s">
        <v>144</v>
      </c>
      <c r="G4180" s="13">
        <v>81459.17</v>
      </c>
      <c r="H4180" s="12">
        <v>6</v>
      </c>
      <c r="I4180" s="19">
        <v>-11022.71</v>
      </c>
      <c r="J4180" s="12" t="s">
        <v>36</v>
      </c>
      <c r="K4180" s="12">
        <v>2024</v>
      </c>
    </row>
    <row r="4181" spans="1:11" ht="16.5" customHeight="1" x14ac:dyDescent="0.3">
      <c r="A4181" s="14">
        <v>45446</v>
      </c>
      <c r="B4181" s="15" t="s">
        <v>172</v>
      </c>
      <c r="C4181" s="15" t="s">
        <v>52</v>
      </c>
      <c r="D4181" s="16" t="s">
        <v>13</v>
      </c>
      <c r="E4181" s="16" t="s">
        <v>19</v>
      </c>
      <c r="F4181" s="15" t="s">
        <v>128</v>
      </c>
      <c r="G4181" s="17">
        <v>955.84</v>
      </c>
      <c r="H4181" s="16">
        <v>4</v>
      </c>
      <c r="I4181" s="17">
        <v>282.66000000000003</v>
      </c>
      <c r="J4181" s="16" t="s">
        <v>26</v>
      </c>
      <c r="K4181" s="16">
        <v>2024</v>
      </c>
    </row>
    <row r="4182" spans="1:11" ht="16.5" customHeight="1" x14ac:dyDescent="0.3">
      <c r="A4182" s="10">
        <v>45434</v>
      </c>
      <c r="B4182" s="11" t="s">
        <v>67</v>
      </c>
      <c r="C4182" s="11" t="s">
        <v>47</v>
      </c>
      <c r="D4182" s="12" t="s">
        <v>48</v>
      </c>
      <c r="E4182" s="12" t="s">
        <v>62</v>
      </c>
      <c r="F4182" s="11" t="s">
        <v>187</v>
      </c>
      <c r="G4182" s="13">
        <v>3313.46</v>
      </c>
      <c r="H4182" s="12">
        <v>1</v>
      </c>
      <c r="I4182" s="13">
        <v>1006.33</v>
      </c>
      <c r="J4182" s="12" t="s">
        <v>31</v>
      </c>
      <c r="K4182" s="12">
        <v>2024</v>
      </c>
    </row>
    <row r="4183" spans="1:11" ht="16.5" customHeight="1" x14ac:dyDescent="0.3">
      <c r="A4183" s="14">
        <v>45576</v>
      </c>
      <c r="B4183" s="15" t="s">
        <v>17</v>
      </c>
      <c r="C4183" s="15" t="s">
        <v>76</v>
      </c>
      <c r="D4183" s="16" t="s">
        <v>28</v>
      </c>
      <c r="E4183" s="16" t="s">
        <v>29</v>
      </c>
      <c r="F4183" s="15" t="s">
        <v>201</v>
      </c>
      <c r="G4183" s="17">
        <v>23863.47</v>
      </c>
      <c r="H4183" s="16">
        <v>5</v>
      </c>
      <c r="I4183" s="17">
        <v>1284.0999999999999</v>
      </c>
      <c r="J4183" s="16" t="s">
        <v>96</v>
      </c>
      <c r="K4183" s="16">
        <v>2024</v>
      </c>
    </row>
    <row r="4184" spans="1:11" ht="16.5" customHeight="1" x14ac:dyDescent="0.3">
      <c r="A4184" s="10">
        <v>45399</v>
      </c>
      <c r="B4184" s="11" t="s">
        <v>120</v>
      </c>
      <c r="C4184" s="11" t="s">
        <v>65</v>
      </c>
      <c r="D4184" s="12" t="s">
        <v>48</v>
      </c>
      <c r="E4184" s="12" t="s">
        <v>107</v>
      </c>
      <c r="F4184" s="11" t="s">
        <v>177</v>
      </c>
      <c r="G4184" s="13">
        <v>3490.98</v>
      </c>
      <c r="H4184" s="12">
        <v>2</v>
      </c>
      <c r="I4184" s="19">
        <v>-367.29</v>
      </c>
      <c r="J4184" s="12" t="s">
        <v>105</v>
      </c>
      <c r="K4184" s="12">
        <v>2024</v>
      </c>
    </row>
    <row r="4185" spans="1:11" ht="16.5" customHeight="1" x14ac:dyDescent="0.3">
      <c r="A4185" s="14">
        <v>45449</v>
      </c>
      <c r="B4185" s="15" t="s">
        <v>133</v>
      </c>
      <c r="C4185" s="15" t="s">
        <v>33</v>
      </c>
      <c r="D4185" s="16" t="s">
        <v>28</v>
      </c>
      <c r="E4185" s="16" t="s">
        <v>34</v>
      </c>
      <c r="F4185" s="15" t="s">
        <v>145</v>
      </c>
      <c r="G4185" s="17">
        <v>484.65</v>
      </c>
      <c r="H4185" s="16">
        <v>1</v>
      </c>
      <c r="I4185" s="18">
        <v>-285.07</v>
      </c>
      <c r="J4185" s="16" t="s">
        <v>26</v>
      </c>
      <c r="K4185" s="16">
        <v>2024</v>
      </c>
    </row>
    <row r="4186" spans="1:11" ht="16.5" customHeight="1" x14ac:dyDescent="0.3">
      <c r="A4186" s="10">
        <v>45582</v>
      </c>
      <c r="B4186" s="11" t="s">
        <v>176</v>
      </c>
      <c r="C4186" s="11" t="s">
        <v>23</v>
      </c>
      <c r="D4186" s="12" t="s">
        <v>13</v>
      </c>
      <c r="E4186" s="12" t="s">
        <v>19</v>
      </c>
      <c r="F4186" s="11" t="s">
        <v>20</v>
      </c>
      <c r="G4186" s="13">
        <v>3465.27</v>
      </c>
      <c r="H4186" s="12">
        <v>9</v>
      </c>
      <c r="I4186" s="13">
        <v>498.34</v>
      </c>
      <c r="J4186" s="12" t="s">
        <v>96</v>
      </c>
      <c r="K4186" s="12">
        <v>2024</v>
      </c>
    </row>
    <row r="4187" spans="1:11" ht="16.5" customHeight="1" x14ac:dyDescent="0.3">
      <c r="A4187" s="14">
        <v>45521</v>
      </c>
      <c r="B4187" s="15" t="s">
        <v>122</v>
      </c>
      <c r="C4187" s="15" t="s">
        <v>80</v>
      </c>
      <c r="D4187" s="16" t="s">
        <v>13</v>
      </c>
      <c r="E4187" s="16" t="s">
        <v>24</v>
      </c>
      <c r="F4187" s="15" t="s">
        <v>84</v>
      </c>
      <c r="G4187" s="17">
        <v>1104.26</v>
      </c>
      <c r="H4187" s="16">
        <v>4</v>
      </c>
      <c r="I4187" s="17">
        <v>505.19</v>
      </c>
      <c r="J4187" s="16" t="s">
        <v>36</v>
      </c>
      <c r="K4187" s="16">
        <v>2024</v>
      </c>
    </row>
    <row r="4188" spans="1:11" ht="16.5" customHeight="1" x14ac:dyDescent="0.3">
      <c r="A4188" s="10">
        <v>45463</v>
      </c>
      <c r="B4188" s="11" t="s">
        <v>27</v>
      </c>
      <c r="C4188" s="11" t="s">
        <v>23</v>
      </c>
      <c r="D4188" s="12" t="s">
        <v>28</v>
      </c>
      <c r="E4188" s="12" t="s">
        <v>146</v>
      </c>
      <c r="F4188" s="11" t="s">
        <v>206</v>
      </c>
      <c r="G4188" s="13">
        <v>18807.669999999998</v>
      </c>
      <c r="H4188" s="12">
        <v>2</v>
      </c>
      <c r="I4188" s="13">
        <v>0</v>
      </c>
      <c r="J4188" s="12" t="s">
        <v>26</v>
      </c>
      <c r="K4188" s="12">
        <v>2024</v>
      </c>
    </row>
    <row r="4189" spans="1:11" ht="16.5" customHeight="1" x14ac:dyDescent="0.3">
      <c r="A4189" s="14">
        <v>45555</v>
      </c>
      <c r="B4189" s="15" t="s">
        <v>115</v>
      </c>
      <c r="C4189" s="15" t="s">
        <v>121</v>
      </c>
      <c r="D4189" s="16" t="s">
        <v>13</v>
      </c>
      <c r="E4189" s="16" t="s">
        <v>14</v>
      </c>
      <c r="F4189" s="15" t="s">
        <v>129</v>
      </c>
      <c r="G4189" s="17">
        <v>635.13</v>
      </c>
      <c r="H4189" s="16">
        <v>2</v>
      </c>
      <c r="I4189" s="17">
        <v>342.13</v>
      </c>
      <c r="J4189" s="16" t="s">
        <v>41</v>
      </c>
      <c r="K4189" s="16">
        <v>2024</v>
      </c>
    </row>
    <row r="4190" spans="1:11" ht="16.5" customHeight="1" x14ac:dyDescent="0.3">
      <c r="A4190" s="10">
        <v>45603</v>
      </c>
      <c r="B4190" s="11" t="s">
        <v>11</v>
      </c>
      <c r="C4190" s="11" t="s">
        <v>76</v>
      </c>
      <c r="D4190" s="12" t="s">
        <v>48</v>
      </c>
      <c r="E4190" s="12" t="s">
        <v>107</v>
      </c>
      <c r="F4190" s="11" t="s">
        <v>177</v>
      </c>
      <c r="G4190" s="13">
        <v>12495.97</v>
      </c>
      <c r="H4190" s="12">
        <v>5</v>
      </c>
      <c r="I4190" s="13">
        <v>1605.89</v>
      </c>
      <c r="J4190" s="12" t="s">
        <v>46</v>
      </c>
      <c r="K4190" s="12">
        <v>2024</v>
      </c>
    </row>
    <row r="4191" spans="1:11" ht="16.5" customHeight="1" x14ac:dyDescent="0.3">
      <c r="A4191" s="14">
        <v>45629</v>
      </c>
      <c r="B4191" s="15" t="s">
        <v>115</v>
      </c>
      <c r="C4191" s="15" t="s">
        <v>93</v>
      </c>
      <c r="D4191" s="16" t="s">
        <v>13</v>
      </c>
      <c r="E4191" s="16" t="s">
        <v>19</v>
      </c>
      <c r="F4191" s="15" t="s">
        <v>20</v>
      </c>
      <c r="G4191" s="17">
        <v>885.51</v>
      </c>
      <c r="H4191" s="16">
        <v>3</v>
      </c>
      <c r="I4191" s="17">
        <v>330.45</v>
      </c>
      <c r="J4191" s="16" t="s">
        <v>21</v>
      </c>
      <c r="K4191" s="16">
        <v>2024</v>
      </c>
    </row>
    <row r="4192" spans="1:11" ht="16.5" customHeight="1" x14ac:dyDescent="0.3">
      <c r="A4192" s="10">
        <v>45405</v>
      </c>
      <c r="B4192" s="11" t="s">
        <v>39</v>
      </c>
      <c r="C4192" s="11" t="s">
        <v>18</v>
      </c>
      <c r="D4192" s="12" t="s">
        <v>13</v>
      </c>
      <c r="E4192" s="12" t="s">
        <v>112</v>
      </c>
      <c r="F4192" s="11" t="s">
        <v>113</v>
      </c>
      <c r="G4192" s="13">
        <v>230.94</v>
      </c>
      <c r="H4192" s="12">
        <v>1</v>
      </c>
      <c r="I4192" s="13">
        <v>76.489999999999995</v>
      </c>
      <c r="J4192" s="12" t="s">
        <v>105</v>
      </c>
      <c r="K4192" s="12">
        <v>2024</v>
      </c>
    </row>
    <row r="4193" spans="1:11" ht="16.5" customHeight="1" x14ac:dyDescent="0.3">
      <c r="A4193" s="14">
        <v>45491</v>
      </c>
      <c r="B4193" s="15" t="s">
        <v>178</v>
      </c>
      <c r="C4193" s="15" t="s">
        <v>43</v>
      </c>
      <c r="D4193" s="16" t="s">
        <v>13</v>
      </c>
      <c r="E4193" s="16" t="s">
        <v>14</v>
      </c>
      <c r="F4193" s="15" t="s">
        <v>193</v>
      </c>
      <c r="G4193" s="17">
        <v>2531.92</v>
      </c>
      <c r="H4193" s="16">
        <v>8</v>
      </c>
      <c r="I4193" s="17">
        <v>1035.1099999999999</v>
      </c>
      <c r="J4193" s="16" t="s">
        <v>82</v>
      </c>
      <c r="K4193" s="16">
        <v>2024</v>
      </c>
    </row>
    <row r="4194" spans="1:11" ht="16.5" customHeight="1" x14ac:dyDescent="0.3">
      <c r="A4194" s="10">
        <v>45536</v>
      </c>
      <c r="B4194" s="11" t="s">
        <v>42</v>
      </c>
      <c r="C4194" s="11" t="s">
        <v>47</v>
      </c>
      <c r="D4194" s="12" t="s">
        <v>48</v>
      </c>
      <c r="E4194" s="12" t="s">
        <v>140</v>
      </c>
      <c r="F4194" s="11" t="s">
        <v>203</v>
      </c>
      <c r="G4194" s="13">
        <v>20095.59</v>
      </c>
      <c r="H4194" s="12">
        <v>2</v>
      </c>
      <c r="I4194" s="13">
        <v>8280.8700000000008</v>
      </c>
      <c r="J4194" s="12" t="s">
        <v>41</v>
      </c>
      <c r="K4194" s="12">
        <v>2024</v>
      </c>
    </row>
    <row r="4195" spans="1:11" ht="16.5" customHeight="1" x14ac:dyDescent="0.3">
      <c r="A4195" s="14">
        <v>45526</v>
      </c>
      <c r="B4195" s="15" t="s">
        <v>190</v>
      </c>
      <c r="C4195" s="15" t="s">
        <v>93</v>
      </c>
      <c r="D4195" s="16" t="s">
        <v>13</v>
      </c>
      <c r="E4195" s="16" t="s">
        <v>24</v>
      </c>
      <c r="F4195" s="15" t="s">
        <v>84</v>
      </c>
      <c r="G4195" s="17">
        <v>164514.95000000001</v>
      </c>
      <c r="H4195" s="16">
        <v>7</v>
      </c>
      <c r="I4195" s="17">
        <v>56140.46</v>
      </c>
      <c r="J4195" s="16" t="s">
        <v>36</v>
      </c>
      <c r="K4195" s="16">
        <v>2024</v>
      </c>
    </row>
    <row r="4196" spans="1:11" ht="16.5" customHeight="1" x14ac:dyDescent="0.3">
      <c r="A4196" s="10">
        <v>45479</v>
      </c>
      <c r="B4196" s="11" t="s">
        <v>64</v>
      </c>
      <c r="C4196" s="11" t="s">
        <v>18</v>
      </c>
      <c r="D4196" s="12" t="s">
        <v>13</v>
      </c>
      <c r="E4196" s="12" t="s">
        <v>112</v>
      </c>
      <c r="F4196" s="11" t="s">
        <v>163</v>
      </c>
      <c r="G4196" s="13">
        <v>2405.17</v>
      </c>
      <c r="H4196" s="12">
        <v>1</v>
      </c>
      <c r="I4196" s="13">
        <v>1230.95</v>
      </c>
      <c r="J4196" s="12" t="s">
        <v>82</v>
      </c>
      <c r="K4196" s="12">
        <v>2024</v>
      </c>
    </row>
    <row r="4197" spans="1:11" ht="16.5" customHeight="1" x14ac:dyDescent="0.3">
      <c r="A4197" s="14">
        <v>45536</v>
      </c>
      <c r="B4197" s="15" t="s">
        <v>98</v>
      </c>
      <c r="C4197" s="15" t="s">
        <v>111</v>
      </c>
      <c r="D4197" s="16" t="s">
        <v>13</v>
      </c>
      <c r="E4197" s="16" t="s">
        <v>44</v>
      </c>
      <c r="F4197" s="15" t="s">
        <v>135</v>
      </c>
      <c r="G4197" s="17">
        <v>601.66999999999996</v>
      </c>
      <c r="H4197" s="16">
        <v>1</v>
      </c>
      <c r="I4197" s="17">
        <v>267.38</v>
      </c>
      <c r="J4197" s="16" t="s">
        <v>41</v>
      </c>
      <c r="K4197" s="16">
        <v>2024</v>
      </c>
    </row>
    <row r="4198" spans="1:11" ht="16.5" customHeight="1" x14ac:dyDescent="0.3">
      <c r="A4198" s="10">
        <v>45613</v>
      </c>
      <c r="B4198" s="11" t="s">
        <v>42</v>
      </c>
      <c r="C4198" s="11" t="s">
        <v>65</v>
      </c>
      <c r="D4198" s="12" t="s">
        <v>13</v>
      </c>
      <c r="E4198" s="12" t="s">
        <v>116</v>
      </c>
      <c r="F4198" s="11" t="s">
        <v>179</v>
      </c>
      <c r="G4198" s="13">
        <v>5074</v>
      </c>
      <c r="H4198" s="12">
        <v>3</v>
      </c>
      <c r="I4198" s="19">
        <v>-12729.79</v>
      </c>
      <c r="J4198" s="12" t="s">
        <v>46</v>
      </c>
      <c r="K4198" s="12">
        <v>2024</v>
      </c>
    </row>
    <row r="4199" spans="1:11" ht="16.5" customHeight="1" x14ac:dyDescent="0.3">
      <c r="A4199" s="14">
        <v>45529</v>
      </c>
      <c r="B4199" s="15" t="s">
        <v>137</v>
      </c>
      <c r="C4199" s="15" t="s">
        <v>80</v>
      </c>
      <c r="D4199" s="16" t="s">
        <v>13</v>
      </c>
      <c r="E4199" s="16" t="s">
        <v>44</v>
      </c>
      <c r="F4199" s="15" t="s">
        <v>53</v>
      </c>
      <c r="G4199" s="17">
        <v>1148.22</v>
      </c>
      <c r="H4199" s="16">
        <v>2</v>
      </c>
      <c r="I4199" s="17">
        <v>615.79999999999995</v>
      </c>
      <c r="J4199" s="16" t="s">
        <v>36</v>
      </c>
      <c r="K4199" s="16">
        <v>2024</v>
      </c>
    </row>
    <row r="4200" spans="1:11" ht="16.5" customHeight="1" x14ac:dyDescent="0.3">
      <c r="A4200" s="10">
        <v>45532</v>
      </c>
      <c r="B4200" s="11" t="s">
        <v>124</v>
      </c>
      <c r="C4200" s="11" t="s">
        <v>59</v>
      </c>
      <c r="D4200" s="12" t="s">
        <v>48</v>
      </c>
      <c r="E4200" s="12" t="s">
        <v>107</v>
      </c>
      <c r="F4200" s="11" t="s">
        <v>131</v>
      </c>
      <c r="G4200" s="13">
        <v>16634.099999999999</v>
      </c>
      <c r="H4200" s="12">
        <v>3</v>
      </c>
      <c r="I4200" s="13">
        <v>8026.88</v>
      </c>
      <c r="J4200" s="12" t="s">
        <v>36</v>
      </c>
      <c r="K4200" s="12">
        <v>2024</v>
      </c>
    </row>
    <row r="4201" spans="1:11" ht="16.5" customHeight="1" x14ac:dyDescent="0.3">
      <c r="A4201" s="14">
        <v>45706</v>
      </c>
      <c r="B4201" s="15" t="s">
        <v>39</v>
      </c>
      <c r="C4201" s="15" t="s">
        <v>102</v>
      </c>
      <c r="D4201" s="16" t="s">
        <v>28</v>
      </c>
      <c r="E4201" s="16" t="s">
        <v>34</v>
      </c>
      <c r="F4201" s="15" t="s">
        <v>35</v>
      </c>
      <c r="G4201" s="17">
        <v>2679.16</v>
      </c>
      <c r="H4201" s="16">
        <v>1</v>
      </c>
      <c r="I4201" s="18">
        <v>-2451.42</v>
      </c>
      <c r="J4201" s="16" t="s">
        <v>78</v>
      </c>
      <c r="K4201" s="16">
        <v>2025</v>
      </c>
    </row>
    <row r="4202" spans="1:11" ht="16.5" customHeight="1" x14ac:dyDescent="0.3">
      <c r="A4202" s="10">
        <v>45609</v>
      </c>
      <c r="B4202" s="11" t="s">
        <v>120</v>
      </c>
      <c r="C4202" s="11" t="s">
        <v>102</v>
      </c>
      <c r="D4202" s="12" t="s">
        <v>13</v>
      </c>
      <c r="E4202" s="12" t="s">
        <v>14</v>
      </c>
      <c r="F4202" s="11" t="s">
        <v>15</v>
      </c>
      <c r="G4202" s="13">
        <v>1648.46</v>
      </c>
      <c r="H4202" s="12">
        <v>2</v>
      </c>
      <c r="I4202" s="13">
        <v>508.03</v>
      </c>
      <c r="J4202" s="12" t="s">
        <v>46</v>
      </c>
      <c r="K4202" s="12">
        <v>2024</v>
      </c>
    </row>
    <row r="4203" spans="1:11" ht="16.5" customHeight="1" x14ac:dyDescent="0.3">
      <c r="A4203" s="14">
        <v>45481</v>
      </c>
      <c r="B4203" s="15" t="s">
        <v>39</v>
      </c>
      <c r="C4203" s="15" t="s">
        <v>121</v>
      </c>
      <c r="D4203" s="16" t="s">
        <v>28</v>
      </c>
      <c r="E4203" s="16" t="s">
        <v>60</v>
      </c>
      <c r="F4203" s="15" t="s">
        <v>207</v>
      </c>
      <c r="G4203" s="17">
        <v>35884.080000000002</v>
      </c>
      <c r="H4203" s="16">
        <v>3</v>
      </c>
      <c r="I4203" s="18">
        <v>-6994</v>
      </c>
      <c r="J4203" s="16" t="s">
        <v>82</v>
      </c>
      <c r="K4203" s="16">
        <v>2024</v>
      </c>
    </row>
    <row r="4204" spans="1:11" ht="16.5" customHeight="1" x14ac:dyDescent="0.3">
      <c r="A4204" s="10">
        <v>45599</v>
      </c>
      <c r="B4204" s="11" t="s">
        <v>168</v>
      </c>
      <c r="C4204" s="11" t="s">
        <v>59</v>
      </c>
      <c r="D4204" s="12" t="s">
        <v>28</v>
      </c>
      <c r="E4204" s="12" t="s">
        <v>34</v>
      </c>
      <c r="F4204" s="11" t="s">
        <v>189</v>
      </c>
      <c r="G4204" s="13">
        <v>1495.99</v>
      </c>
      <c r="H4204" s="12">
        <v>2</v>
      </c>
      <c r="I4204" s="13">
        <v>450.73</v>
      </c>
      <c r="J4204" s="12" t="s">
        <v>46</v>
      </c>
      <c r="K4204" s="12">
        <v>2024</v>
      </c>
    </row>
    <row r="4205" spans="1:11" ht="16.5" customHeight="1" x14ac:dyDescent="0.3">
      <c r="A4205" s="14">
        <v>45612</v>
      </c>
      <c r="B4205" s="15" t="s">
        <v>39</v>
      </c>
      <c r="C4205" s="15" t="s">
        <v>55</v>
      </c>
      <c r="D4205" s="16" t="s">
        <v>13</v>
      </c>
      <c r="E4205" s="16" t="s">
        <v>24</v>
      </c>
      <c r="F4205" s="15" t="s">
        <v>100</v>
      </c>
      <c r="G4205" s="17">
        <v>1827.92</v>
      </c>
      <c r="H4205" s="16">
        <v>9</v>
      </c>
      <c r="I4205" s="18">
        <v>-1284.2</v>
      </c>
      <c r="J4205" s="16" t="s">
        <v>46</v>
      </c>
      <c r="K4205" s="16">
        <v>2024</v>
      </c>
    </row>
    <row r="4206" spans="1:11" ht="16.5" customHeight="1" x14ac:dyDescent="0.3">
      <c r="A4206" s="10">
        <v>45557</v>
      </c>
      <c r="B4206" s="11" t="s">
        <v>37</v>
      </c>
      <c r="C4206" s="11" t="s">
        <v>33</v>
      </c>
      <c r="D4206" s="12" t="s">
        <v>13</v>
      </c>
      <c r="E4206" s="12" t="s">
        <v>44</v>
      </c>
      <c r="F4206" s="11" t="s">
        <v>66</v>
      </c>
      <c r="G4206" s="13">
        <v>4004.25</v>
      </c>
      <c r="H4206" s="12">
        <v>1</v>
      </c>
      <c r="I4206" s="13">
        <v>2228.8000000000002</v>
      </c>
      <c r="J4206" s="12" t="s">
        <v>41</v>
      </c>
      <c r="K4206" s="12">
        <v>2024</v>
      </c>
    </row>
    <row r="4207" spans="1:11" ht="16.5" customHeight="1" x14ac:dyDescent="0.3">
      <c r="A4207" s="14">
        <v>45489</v>
      </c>
      <c r="B4207" s="15" t="s">
        <v>58</v>
      </c>
      <c r="C4207" s="15" t="s">
        <v>99</v>
      </c>
      <c r="D4207" s="16" t="s">
        <v>13</v>
      </c>
      <c r="E4207" s="16" t="s">
        <v>154</v>
      </c>
      <c r="F4207" s="15" t="s">
        <v>195</v>
      </c>
      <c r="G4207" s="17">
        <v>3034.62</v>
      </c>
      <c r="H4207" s="16">
        <v>6</v>
      </c>
      <c r="I4207" s="17">
        <v>867.23</v>
      </c>
      <c r="J4207" s="16" t="s">
        <v>82</v>
      </c>
      <c r="K4207" s="16">
        <v>2024</v>
      </c>
    </row>
    <row r="4208" spans="1:11" ht="16.5" customHeight="1" x14ac:dyDescent="0.3">
      <c r="A4208" s="10">
        <v>45560</v>
      </c>
      <c r="B4208" s="11" t="s">
        <v>133</v>
      </c>
      <c r="C4208" s="11" t="s">
        <v>80</v>
      </c>
      <c r="D4208" s="12" t="s">
        <v>28</v>
      </c>
      <c r="E4208" s="12" t="s">
        <v>29</v>
      </c>
      <c r="F4208" s="11" t="s">
        <v>171</v>
      </c>
      <c r="G4208" s="13">
        <v>56138.27</v>
      </c>
      <c r="H4208" s="12">
        <v>4</v>
      </c>
      <c r="I4208" s="13">
        <v>3726.44</v>
      </c>
      <c r="J4208" s="12" t="s">
        <v>41</v>
      </c>
      <c r="K4208" s="12">
        <v>2024</v>
      </c>
    </row>
    <row r="4209" spans="1:11" ht="16.5" customHeight="1" x14ac:dyDescent="0.3">
      <c r="A4209" s="14">
        <v>45498</v>
      </c>
      <c r="B4209" s="15" t="s">
        <v>75</v>
      </c>
      <c r="C4209" s="15" t="s">
        <v>52</v>
      </c>
      <c r="D4209" s="16" t="s">
        <v>13</v>
      </c>
      <c r="E4209" s="16" t="s">
        <v>154</v>
      </c>
      <c r="F4209" s="15" t="s">
        <v>195</v>
      </c>
      <c r="G4209" s="17">
        <v>1154.43</v>
      </c>
      <c r="H4209" s="16">
        <v>2</v>
      </c>
      <c r="I4209" s="17">
        <v>85.7</v>
      </c>
      <c r="J4209" s="16" t="s">
        <v>82</v>
      </c>
      <c r="K4209" s="16">
        <v>2024</v>
      </c>
    </row>
    <row r="4210" spans="1:11" ht="16.5" customHeight="1" x14ac:dyDescent="0.3">
      <c r="A4210" s="10">
        <v>45640</v>
      </c>
      <c r="B4210" s="11" t="s">
        <v>124</v>
      </c>
      <c r="C4210" s="11" t="s">
        <v>153</v>
      </c>
      <c r="D4210" s="12" t="s">
        <v>13</v>
      </c>
      <c r="E4210" s="12" t="s">
        <v>112</v>
      </c>
      <c r="F4210" s="11" t="s">
        <v>188</v>
      </c>
      <c r="G4210" s="13">
        <v>21826.6</v>
      </c>
      <c r="H4210" s="12">
        <v>2</v>
      </c>
      <c r="I4210" s="13">
        <v>10479.370000000001</v>
      </c>
      <c r="J4210" s="12" t="s">
        <v>21</v>
      </c>
      <c r="K4210" s="12">
        <v>2024</v>
      </c>
    </row>
    <row r="4211" spans="1:11" ht="16.5" customHeight="1" x14ac:dyDescent="0.3">
      <c r="A4211" s="14">
        <v>45675</v>
      </c>
      <c r="B4211" s="15" t="s">
        <v>71</v>
      </c>
      <c r="C4211" s="15" t="s">
        <v>153</v>
      </c>
      <c r="D4211" s="16" t="s">
        <v>13</v>
      </c>
      <c r="E4211" s="16" t="s">
        <v>24</v>
      </c>
      <c r="F4211" s="15" t="s">
        <v>91</v>
      </c>
      <c r="G4211" s="17">
        <v>3303.21</v>
      </c>
      <c r="H4211" s="16">
        <v>5</v>
      </c>
      <c r="I4211" s="17">
        <v>1104.01</v>
      </c>
      <c r="J4211" s="16" t="s">
        <v>170</v>
      </c>
      <c r="K4211" s="16">
        <v>2025</v>
      </c>
    </row>
    <row r="4212" spans="1:11" ht="16.5" customHeight="1" x14ac:dyDescent="0.3">
      <c r="A4212" s="10">
        <v>45583</v>
      </c>
      <c r="B4212" s="11" t="s">
        <v>22</v>
      </c>
      <c r="C4212" s="11" t="s">
        <v>102</v>
      </c>
      <c r="D4212" s="12" t="s">
        <v>13</v>
      </c>
      <c r="E4212" s="12" t="s">
        <v>73</v>
      </c>
      <c r="F4212" s="11" t="s">
        <v>127</v>
      </c>
      <c r="G4212" s="13">
        <v>9249.51</v>
      </c>
      <c r="H4212" s="12">
        <v>5</v>
      </c>
      <c r="I4212" s="13">
        <v>2650.22</v>
      </c>
      <c r="J4212" s="12" t="s">
        <v>96</v>
      </c>
      <c r="K4212" s="12">
        <v>2024</v>
      </c>
    </row>
    <row r="4213" spans="1:11" ht="16.5" customHeight="1" x14ac:dyDescent="0.3">
      <c r="A4213" s="14">
        <v>45541</v>
      </c>
      <c r="B4213" s="15" t="s">
        <v>42</v>
      </c>
      <c r="C4213" s="15" t="s">
        <v>43</v>
      </c>
      <c r="D4213" s="16" t="s">
        <v>48</v>
      </c>
      <c r="E4213" s="16" t="s">
        <v>107</v>
      </c>
      <c r="F4213" s="15" t="s">
        <v>131</v>
      </c>
      <c r="G4213" s="17">
        <v>66360.2</v>
      </c>
      <c r="H4213" s="16">
        <v>9</v>
      </c>
      <c r="I4213" s="17">
        <v>13331.89</v>
      </c>
      <c r="J4213" s="16" t="s">
        <v>41</v>
      </c>
      <c r="K4213" s="16">
        <v>2024</v>
      </c>
    </row>
    <row r="4214" spans="1:11" ht="16.5" customHeight="1" x14ac:dyDescent="0.3">
      <c r="A4214" s="10">
        <v>45569</v>
      </c>
      <c r="B4214" s="11" t="s">
        <v>132</v>
      </c>
      <c r="C4214" s="11" t="s">
        <v>83</v>
      </c>
      <c r="D4214" s="12" t="s">
        <v>28</v>
      </c>
      <c r="E4214" s="12" t="s">
        <v>29</v>
      </c>
      <c r="F4214" s="11" t="s">
        <v>201</v>
      </c>
      <c r="G4214" s="13">
        <v>21769.62</v>
      </c>
      <c r="H4214" s="12">
        <v>2</v>
      </c>
      <c r="I4214" s="19">
        <v>-972.66</v>
      </c>
      <c r="J4214" s="12" t="s">
        <v>96</v>
      </c>
      <c r="K4214" s="12">
        <v>2024</v>
      </c>
    </row>
    <row r="4215" spans="1:11" ht="16.5" customHeight="1" x14ac:dyDescent="0.3">
      <c r="A4215" s="14">
        <v>45644</v>
      </c>
      <c r="B4215" s="15" t="s">
        <v>120</v>
      </c>
      <c r="C4215" s="15" t="s">
        <v>121</v>
      </c>
      <c r="D4215" s="16" t="s">
        <v>28</v>
      </c>
      <c r="E4215" s="16" t="s">
        <v>60</v>
      </c>
      <c r="F4215" s="15" t="s">
        <v>169</v>
      </c>
      <c r="G4215" s="17">
        <v>396163.64</v>
      </c>
      <c r="H4215" s="16">
        <v>15</v>
      </c>
      <c r="I4215" s="17">
        <v>12234.07</v>
      </c>
      <c r="J4215" s="16" t="s">
        <v>21</v>
      </c>
      <c r="K4215" s="16">
        <v>2024</v>
      </c>
    </row>
    <row r="4216" spans="1:11" ht="16.5" customHeight="1" x14ac:dyDescent="0.3">
      <c r="A4216" s="10">
        <v>45519</v>
      </c>
      <c r="B4216" s="11" t="s">
        <v>11</v>
      </c>
      <c r="C4216" s="11" t="s">
        <v>65</v>
      </c>
      <c r="D4216" s="12" t="s">
        <v>28</v>
      </c>
      <c r="E4216" s="12" t="s">
        <v>34</v>
      </c>
      <c r="F4216" s="11" t="s">
        <v>189</v>
      </c>
      <c r="G4216" s="13">
        <v>1402.8</v>
      </c>
      <c r="H4216" s="12">
        <v>3</v>
      </c>
      <c r="I4216" s="13">
        <v>419.18</v>
      </c>
      <c r="J4216" s="12" t="s">
        <v>36</v>
      </c>
      <c r="K4216" s="12">
        <v>2024</v>
      </c>
    </row>
    <row r="4217" spans="1:11" ht="16.5" customHeight="1" x14ac:dyDescent="0.3">
      <c r="A4217" s="14">
        <v>45562</v>
      </c>
      <c r="B4217" s="15" t="s">
        <v>172</v>
      </c>
      <c r="C4217" s="15" t="s">
        <v>153</v>
      </c>
      <c r="D4217" s="16" t="s">
        <v>28</v>
      </c>
      <c r="E4217" s="16" t="s">
        <v>34</v>
      </c>
      <c r="F4217" s="15" t="s">
        <v>123</v>
      </c>
      <c r="G4217" s="17">
        <v>1494.28</v>
      </c>
      <c r="H4217" s="16">
        <v>4</v>
      </c>
      <c r="I4217" s="17">
        <v>208.99</v>
      </c>
      <c r="J4217" s="16" t="s">
        <v>41</v>
      </c>
      <c r="K4217" s="16">
        <v>2024</v>
      </c>
    </row>
    <row r="4218" spans="1:11" ht="16.5" customHeight="1" x14ac:dyDescent="0.3">
      <c r="A4218" s="10">
        <v>45486</v>
      </c>
      <c r="B4218" s="11" t="s">
        <v>150</v>
      </c>
      <c r="C4218" s="11" t="s">
        <v>76</v>
      </c>
      <c r="D4218" s="12" t="s">
        <v>48</v>
      </c>
      <c r="E4218" s="12" t="s">
        <v>62</v>
      </c>
      <c r="F4218" s="11" t="s">
        <v>63</v>
      </c>
      <c r="G4218" s="13">
        <v>38807.32</v>
      </c>
      <c r="H4218" s="12">
        <v>8</v>
      </c>
      <c r="I4218" s="13">
        <v>4379.2299999999996</v>
      </c>
      <c r="J4218" s="12" t="s">
        <v>82</v>
      </c>
      <c r="K4218" s="12">
        <v>2024</v>
      </c>
    </row>
    <row r="4219" spans="1:11" ht="16.5" customHeight="1" x14ac:dyDescent="0.3">
      <c r="A4219" s="14">
        <v>45612</v>
      </c>
      <c r="B4219" s="15" t="s">
        <v>138</v>
      </c>
      <c r="C4219" s="15" t="s">
        <v>111</v>
      </c>
      <c r="D4219" s="16" t="s">
        <v>13</v>
      </c>
      <c r="E4219" s="16" t="s">
        <v>24</v>
      </c>
      <c r="F4219" s="15" t="s">
        <v>25</v>
      </c>
      <c r="G4219" s="17">
        <v>1200.57</v>
      </c>
      <c r="H4219" s="16">
        <v>2</v>
      </c>
      <c r="I4219" s="17">
        <v>376.44</v>
      </c>
      <c r="J4219" s="16" t="s">
        <v>46</v>
      </c>
      <c r="K4219" s="16">
        <v>2024</v>
      </c>
    </row>
    <row r="4220" spans="1:11" ht="16.5" customHeight="1" x14ac:dyDescent="0.3">
      <c r="A4220" s="10">
        <v>45487</v>
      </c>
      <c r="B4220" s="11" t="s">
        <v>106</v>
      </c>
      <c r="C4220" s="11" t="s">
        <v>52</v>
      </c>
      <c r="D4220" s="12" t="s">
        <v>13</v>
      </c>
      <c r="E4220" s="12" t="s">
        <v>44</v>
      </c>
      <c r="F4220" s="11" t="s">
        <v>97</v>
      </c>
      <c r="G4220" s="13">
        <v>10802.76</v>
      </c>
      <c r="H4220" s="12">
        <v>4</v>
      </c>
      <c r="I4220" s="13">
        <v>3262.96</v>
      </c>
      <c r="J4220" s="12" t="s">
        <v>82</v>
      </c>
      <c r="K4220" s="12">
        <v>2024</v>
      </c>
    </row>
    <row r="4221" spans="1:11" ht="16.5" customHeight="1" x14ac:dyDescent="0.3">
      <c r="A4221" s="14">
        <v>45425</v>
      </c>
      <c r="B4221" s="15" t="s">
        <v>51</v>
      </c>
      <c r="C4221" s="15" t="s">
        <v>43</v>
      </c>
      <c r="D4221" s="16" t="s">
        <v>13</v>
      </c>
      <c r="E4221" s="16" t="s">
        <v>73</v>
      </c>
      <c r="F4221" s="15" t="s">
        <v>74</v>
      </c>
      <c r="G4221" s="17">
        <v>4147.5600000000004</v>
      </c>
      <c r="H4221" s="16">
        <v>1</v>
      </c>
      <c r="I4221" s="18">
        <v>-832.75</v>
      </c>
      <c r="J4221" s="16" t="s">
        <v>31</v>
      </c>
      <c r="K4221" s="16">
        <v>2024</v>
      </c>
    </row>
    <row r="4222" spans="1:11" ht="16.5" customHeight="1" x14ac:dyDescent="0.3">
      <c r="A4222" s="10">
        <v>45724</v>
      </c>
      <c r="B4222" s="11" t="s">
        <v>39</v>
      </c>
      <c r="C4222" s="11" t="s">
        <v>121</v>
      </c>
      <c r="D4222" s="12" t="s">
        <v>48</v>
      </c>
      <c r="E4222" s="12" t="s">
        <v>140</v>
      </c>
      <c r="F4222" s="11" t="s">
        <v>192</v>
      </c>
      <c r="G4222" s="13">
        <v>55476.72</v>
      </c>
      <c r="H4222" s="12">
        <v>2</v>
      </c>
      <c r="I4222" s="13">
        <v>16471.009999999998</v>
      </c>
      <c r="J4222" s="12" t="s">
        <v>16</v>
      </c>
      <c r="K4222" s="12">
        <v>2025</v>
      </c>
    </row>
    <row r="4223" spans="1:11" ht="16.5" customHeight="1" x14ac:dyDescent="0.3">
      <c r="A4223" s="14">
        <v>45621</v>
      </c>
      <c r="B4223" s="15" t="s">
        <v>124</v>
      </c>
      <c r="C4223" s="15" t="s">
        <v>65</v>
      </c>
      <c r="D4223" s="16" t="s">
        <v>28</v>
      </c>
      <c r="E4223" s="16" t="s">
        <v>34</v>
      </c>
      <c r="F4223" s="15" t="s">
        <v>35</v>
      </c>
      <c r="G4223" s="17">
        <v>1596.34</v>
      </c>
      <c r="H4223" s="16">
        <v>2</v>
      </c>
      <c r="I4223" s="17">
        <v>653.14</v>
      </c>
      <c r="J4223" s="16" t="s">
        <v>46</v>
      </c>
      <c r="K4223" s="16">
        <v>2024</v>
      </c>
    </row>
    <row r="4224" spans="1:11" ht="16.5" customHeight="1" x14ac:dyDescent="0.3">
      <c r="A4224" s="10">
        <v>45500</v>
      </c>
      <c r="B4224" s="11" t="s">
        <v>69</v>
      </c>
      <c r="C4224" s="11" t="s">
        <v>18</v>
      </c>
      <c r="D4224" s="12" t="s">
        <v>13</v>
      </c>
      <c r="E4224" s="12" t="s">
        <v>44</v>
      </c>
      <c r="F4224" s="11" t="s">
        <v>156</v>
      </c>
      <c r="G4224" s="13">
        <v>4438.74</v>
      </c>
      <c r="H4224" s="12">
        <v>3</v>
      </c>
      <c r="I4224" s="13">
        <v>1753.56</v>
      </c>
      <c r="J4224" s="12" t="s">
        <v>82</v>
      </c>
      <c r="K4224" s="12">
        <v>2024</v>
      </c>
    </row>
    <row r="4225" spans="1:11" ht="16.5" customHeight="1" x14ac:dyDescent="0.3">
      <c r="A4225" s="14">
        <v>45556</v>
      </c>
      <c r="B4225" s="15" t="s">
        <v>54</v>
      </c>
      <c r="C4225" s="15" t="s">
        <v>12</v>
      </c>
      <c r="D4225" s="16" t="s">
        <v>13</v>
      </c>
      <c r="E4225" s="16" t="s">
        <v>73</v>
      </c>
      <c r="F4225" s="15" t="s">
        <v>109</v>
      </c>
      <c r="G4225" s="17">
        <v>7088.74</v>
      </c>
      <c r="H4225" s="16">
        <v>3</v>
      </c>
      <c r="I4225" s="18">
        <v>-1486.92</v>
      </c>
      <c r="J4225" s="16" t="s">
        <v>41</v>
      </c>
      <c r="K4225" s="16">
        <v>2024</v>
      </c>
    </row>
    <row r="4226" spans="1:11" ht="16.5" customHeight="1" x14ac:dyDescent="0.3">
      <c r="A4226" s="10">
        <v>45423</v>
      </c>
      <c r="B4226" s="11" t="s">
        <v>79</v>
      </c>
      <c r="C4226" s="11" t="s">
        <v>102</v>
      </c>
      <c r="D4226" s="12" t="s">
        <v>13</v>
      </c>
      <c r="E4226" s="12" t="s">
        <v>24</v>
      </c>
      <c r="F4226" s="11" t="s">
        <v>91</v>
      </c>
      <c r="G4226" s="13">
        <v>10921.67</v>
      </c>
      <c r="H4226" s="12">
        <v>5</v>
      </c>
      <c r="I4226" s="13">
        <v>3439.03</v>
      </c>
      <c r="J4226" s="12" t="s">
        <v>31</v>
      </c>
      <c r="K4226" s="12">
        <v>2024</v>
      </c>
    </row>
    <row r="4227" spans="1:11" ht="16.5" customHeight="1" x14ac:dyDescent="0.3">
      <c r="A4227" s="14">
        <v>45621</v>
      </c>
      <c r="B4227" s="15" t="s">
        <v>98</v>
      </c>
      <c r="C4227" s="15" t="s">
        <v>47</v>
      </c>
      <c r="D4227" s="16" t="s">
        <v>13</v>
      </c>
      <c r="E4227" s="16" t="s">
        <v>24</v>
      </c>
      <c r="F4227" s="15" t="s">
        <v>125</v>
      </c>
      <c r="G4227" s="17">
        <v>257.89999999999998</v>
      </c>
      <c r="H4227" s="16">
        <v>3</v>
      </c>
      <c r="I4227" s="18">
        <v>-188.3</v>
      </c>
      <c r="J4227" s="16" t="s">
        <v>46</v>
      </c>
      <c r="K4227" s="16">
        <v>2024</v>
      </c>
    </row>
    <row r="4228" spans="1:11" ht="16.5" customHeight="1" x14ac:dyDescent="0.3">
      <c r="A4228" s="10">
        <v>45599</v>
      </c>
      <c r="B4228" s="11" t="s">
        <v>137</v>
      </c>
      <c r="C4228" s="11" t="s">
        <v>102</v>
      </c>
      <c r="D4228" s="12" t="s">
        <v>13</v>
      </c>
      <c r="E4228" s="12" t="s">
        <v>73</v>
      </c>
      <c r="F4228" s="11" t="s">
        <v>127</v>
      </c>
      <c r="G4228" s="13">
        <v>8345.58</v>
      </c>
      <c r="H4228" s="12">
        <v>3</v>
      </c>
      <c r="I4228" s="13">
        <v>1934.37</v>
      </c>
      <c r="J4228" s="12" t="s">
        <v>46</v>
      </c>
      <c r="K4228" s="12">
        <v>2024</v>
      </c>
    </row>
    <row r="4229" spans="1:11" ht="16.5" customHeight="1" x14ac:dyDescent="0.3">
      <c r="A4229" s="14">
        <v>45427</v>
      </c>
      <c r="B4229" s="15" t="s">
        <v>164</v>
      </c>
      <c r="C4229" s="15" t="s">
        <v>76</v>
      </c>
      <c r="D4229" s="16" t="s">
        <v>48</v>
      </c>
      <c r="E4229" s="16" t="s">
        <v>107</v>
      </c>
      <c r="F4229" s="15" t="s">
        <v>160</v>
      </c>
      <c r="G4229" s="17">
        <v>3713.69</v>
      </c>
      <c r="H4229" s="16">
        <v>4</v>
      </c>
      <c r="I4229" s="17">
        <v>1316.68</v>
      </c>
      <c r="J4229" s="16" t="s">
        <v>31</v>
      </c>
      <c r="K4229" s="16">
        <v>2024</v>
      </c>
    </row>
    <row r="4230" spans="1:11" ht="16.5" customHeight="1" x14ac:dyDescent="0.3">
      <c r="A4230" s="10">
        <v>45421</v>
      </c>
      <c r="B4230" s="11" t="s">
        <v>101</v>
      </c>
      <c r="C4230" s="11" t="s">
        <v>59</v>
      </c>
      <c r="D4230" s="12" t="s">
        <v>13</v>
      </c>
      <c r="E4230" s="12" t="s">
        <v>73</v>
      </c>
      <c r="F4230" s="11" t="s">
        <v>127</v>
      </c>
      <c r="G4230" s="13">
        <v>3678.38</v>
      </c>
      <c r="H4230" s="12">
        <v>4</v>
      </c>
      <c r="I4230" s="13">
        <v>887.51</v>
      </c>
      <c r="J4230" s="12" t="s">
        <v>31</v>
      </c>
      <c r="K4230" s="12">
        <v>2024</v>
      </c>
    </row>
    <row r="4231" spans="1:11" ht="16.5" customHeight="1" x14ac:dyDescent="0.3">
      <c r="A4231" s="14">
        <v>45615</v>
      </c>
      <c r="B4231" s="15" t="s">
        <v>64</v>
      </c>
      <c r="C4231" s="15" t="s">
        <v>23</v>
      </c>
      <c r="D4231" s="16" t="s">
        <v>13</v>
      </c>
      <c r="E4231" s="16" t="s">
        <v>44</v>
      </c>
      <c r="F4231" s="15" t="s">
        <v>135</v>
      </c>
      <c r="G4231" s="17">
        <v>5851.76</v>
      </c>
      <c r="H4231" s="16">
        <v>5</v>
      </c>
      <c r="I4231" s="17">
        <v>2733.58</v>
      </c>
      <c r="J4231" s="16" t="s">
        <v>46</v>
      </c>
      <c r="K4231" s="16">
        <v>2024</v>
      </c>
    </row>
    <row r="4232" spans="1:11" ht="16.5" customHeight="1" x14ac:dyDescent="0.3">
      <c r="A4232" s="10">
        <v>45572</v>
      </c>
      <c r="B4232" s="11" t="s">
        <v>132</v>
      </c>
      <c r="C4232" s="11" t="s">
        <v>47</v>
      </c>
      <c r="D4232" s="12" t="s">
        <v>28</v>
      </c>
      <c r="E4232" s="12" t="s">
        <v>146</v>
      </c>
      <c r="F4232" s="11" t="s">
        <v>202</v>
      </c>
      <c r="G4232" s="13">
        <v>7286.37</v>
      </c>
      <c r="H4232" s="12">
        <v>1</v>
      </c>
      <c r="I4232" s="19">
        <v>-11874.51</v>
      </c>
      <c r="J4232" s="12" t="s">
        <v>96</v>
      </c>
      <c r="K4232" s="12">
        <v>2024</v>
      </c>
    </row>
    <row r="4233" spans="1:11" ht="16.5" customHeight="1" x14ac:dyDescent="0.3">
      <c r="A4233" s="14">
        <v>45646</v>
      </c>
      <c r="B4233" s="15" t="s">
        <v>132</v>
      </c>
      <c r="C4233" s="15" t="s">
        <v>47</v>
      </c>
      <c r="D4233" s="16" t="s">
        <v>13</v>
      </c>
      <c r="E4233" s="16" t="s">
        <v>73</v>
      </c>
      <c r="F4233" s="15" t="s">
        <v>109</v>
      </c>
      <c r="G4233" s="17">
        <v>16552.990000000002</v>
      </c>
      <c r="H4233" s="16">
        <v>2</v>
      </c>
      <c r="I4233" s="18">
        <v>-2831.02</v>
      </c>
      <c r="J4233" s="16" t="s">
        <v>21</v>
      </c>
      <c r="K4233" s="16">
        <v>2024</v>
      </c>
    </row>
    <row r="4234" spans="1:11" ht="16.5" customHeight="1" x14ac:dyDescent="0.3">
      <c r="A4234" s="10">
        <v>45410</v>
      </c>
      <c r="B4234" s="11" t="s">
        <v>114</v>
      </c>
      <c r="C4234" s="11" t="s">
        <v>55</v>
      </c>
      <c r="D4234" s="12" t="s">
        <v>13</v>
      </c>
      <c r="E4234" s="12" t="s">
        <v>19</v>
      </c>
      <c r="F4234" s="11" t="s">
        <v>20</v>
      </c>
      <c r="G4234" s="13">
        <v>519.21</v>
      </c>
      <c r="H4234" s="12">
        <v>3</v>
      </c>
      <c r="I4234" s="13">
        <v>36.65</v>
      </c>
      <c r="J4234" s="12" t="s">
        <v>105</v>
      </c>
      <c r="K4234" s="12">
        <v>2024</v>
      </c>
    </row>
    <row r="4235" spans="1:11" ht="16.5" customHeight="1" x14ac:dyDescent="0.3">
      <c r="A4235" s="14">
        <v>45699</v>
      </c>
      <c r="B4235" s="15" t="s">
        <v>22</v>
      </c>
      <c r="C4235" s="15" t="s">
        <v>102</v>
      </c>
      <c r="D4235" s="16" t="s">
        <v>13</v>
      </c>
      <c r="E4235" s="16" t="s">
        <v>44</v>
      </c>
      <c r="F4235" s="15" t="s">
        <v>66</v>
      </c>
      <c r="G4235" s="17">
        <v>1818.92</v>
      </c>
      <c r="H4235" s="16">
        <v>4</v>
      </c>
      <c r="I4235" s="17">
        <v>777.25</v>
      </c>
      <c r="J4235" s="16" t="s">
        <v>78</v>
      </c>
      <c r="K4235" s="16">
        <v>2025</v>
      </c>
    </row>
    <row r="4236" spans="1:11" ht="16.5" customHeight="1" x14ac:dyDescent="0.3">
      <c r="A4236" s="10">
        <v>45546</v>
      </c>
      <c r="B4236" s="11" t="s">
        <v>178</v>
      </c>
      <c r="C4236" s="11" t="s">
        <v>43</v>
      </c>
      <c r="D4236" s="12" t="s">
        <v>13</v>
      </c>
      <c r="E4236" s="12" t="s">
        <v>116</v>
      </c>
      <c r="F4236" s="11" t="s">
        <v>191</v>
      </c>
      <c r="G4236" s="13">
        <v>4906.03</v>
      </c>
      <c r="H4236" s="12">
        <v>3</v>
      </c>
      <c r="I4236" s="19">
        <v>-16003.17</v>
      </c>
      <c r="J4236" s="12" t="s">
        <v>41</v>
      </c>
      <c r="K4236" s="12">
        <v>2024</v>
      </c>
    </row>
    <row r="4237" spans="1:11" ht="16.5" customHeight="1" x14ac:dyDescent="0.3">
      <c r="A4237" s="14">
        <v>45413</v>
      </c>
      <c r="B4237" s="15" t="s">
        <v>118</v>
      </c>
      <c r="C4237" s="15" t="s">
        <v>40</v>
      </c>
      <c r="D4237" s="16" t="s">
        <v>13</v>
      </c>
      <c r="E4237" s="16" t="s">
        <v>154</v>
      </c>
      <c r="F4237" s="15" t="s">
        <v>200</v>
      </c>
      <c r="G4237" s="17">
        <v>2785.28</v>
      </c>
      <c r="H4237" s="16">
        <v>4</v>
      </c>
      <c r="I4237" s="17">
        <v>621.34</v>
      </c>
      <c r="J4237" s="16" t="s">
        <v>31</v>
      </c>
      <c r="K4237" s="16">
        <v>2024</v>
      </c>
    </row>
    <row r="4238" spans="1:11" ht="16.5" customHeight="1" x14ac:dyDescent="0.3">
      <c r="A4238" s="10">
        <v>45608</v>
      </c>
      <c r="B4238" s="11" t="s">
        <v>190</v>
      </c>
      <c r="C4238" s="11" t="s">
        <v>23</v>
      </c>
      <c r="D4238" s="12" t="s">
        <v>28</v>
      </c>
      <c r="E4238" s="12" t="s">
        <v>146</v>
      </c>
      <c r="F4238" s="11" t="s">
        <v>149</v>
      </c>
      <c r="G4238" s="13">
        <v>16444.490000000002</v>
      </c>
      <c r="H4238" s="12">
        <v>2</v>
      </c>
      <c r="I4238" s="13">
        <v>1933.51</v>
      </c>
      <c r="J4238" s="12" t="s">
        <v>46</v>
      </c>
      <c r="K4238" s="12">
        <v>2024</v>
      </c>
    </row>
    <row r="4239" spans="1:11" ht="16.5" customHeight="1" x14ac:dyDescent="0.3">
      <c r="A4239" s="14">
        <v>45644</v>
      </c>
      <c r="B4239" s="15" t="s">
        <v>86</v>
      </c>
      <c r="C4239" s="15" t="s">
        <v>83</v>
      </c>
      <c r="D4239" s="16" t="s">
        <v>13</v>
      </c>
      <c r="E4239" s="16" t="s">
        <v>154</v>
      </c>
      <c r="F4239" s="15" t="s">
        <v>196</v>
      </c>
      <c r="G4239" s="17">
        <v>2696.1</v>
      </c>
      <c r="H4239" s="16">
        <v>1</v>
      </c>
      <c r="I4239" s="17">
        <v>639.79999999999995</v>
      </c>
      <c r="J4239" s="16" t="s">
        <v>21</v>
      </c>
      <c r="K4239" s="16">
        <v>2024</v>
      </c>
    </row>
    <row r="4240" spans="1:11" ht="16.5" customHeight="1" x14ac:dyDescent="0.3">
      <c r="A4240" s="10">
        <v>45537</v>
      </c>
      <c r="B4240" s="11" t="s">
        <v>183</v>
      </c>
      <c r="C4240" s="11" t="s">
        <v>111</v>
      </c>
      <c r="D4240" s="12" t="s">
        <v>48</v>
      </c>
      <c r="E4240" s="12" t="s">
        <v>62</v>
      </c>
      <c r="F4240" s="11" t="s">
        <v>70</v>
      </c>
      <c r="G4240" s="13">
        <v>38844.82</v>
      </c>
      <c r="H4240" s="12">
        <v>2</v>
      </c>
      <c r="I4240" s="13">
        <v>12094.56</v>
      </c>
      <c r="J4240" s="12" t="s">
        <v>41</v>
      </c>
      <c r="K4240" s="12">
        <v>2024</v>
      </c>
    </row>
    <row r="4241" spans="1:11" ht="16.5" customHeight="1" x14ac:dyDescent="0.3">
      <c r="A4241" s="14">
        <v>45693</v>
      </c>
      <c r="B4241" s="15" t="s">
        <v>106</v>
      </c>
      <c r="C4241" s="15" t="s">
        <v>59</v>
      </c>
      <c r="D4241" s="16" t="s">
        <v>13</v>
      </c>
      <c r="E4241" s="16" t="s">
        <v>44</v>
      </c>
      <c r="F4241" s="15" t="s">
        <v>97</v>
      </c>
      <c r="G4241" s="17">
        <v>2120.66</v>
      </c>
      <c r="H4241" s="16">
        <v>4</v>
      </c>
      <c r="I4241" s="17">
        <v>877.58</v>
      </c>
      <c r="J4241" s="16" t="s">
        <v>78</v>
      </c>
      <c r="K4241" s="16">
        <v>2025</v>
      </c>
    </row>
    <row r="4242" spans="1:11" ht="16.5" customHeight="1" x14ac:dyDescent="0.3">
      <c r="A4242" s="10">
        <v>45600</v>
      </c>
      <c r="B4242" s="11" t="s">
        <v>178</v>
      </c>
      <c r="C4242" s="11" t="s">
        <v>99</v>
      </c>
      <c r="D4242" s="12" t="s">
        <v>13</v>
      </c>
      <c r="E4242" s="12" t="s">
        <v>116</v>
      </c>
      <c r="F4242" s="11" t="s">
        <v>199</v>
      </c>
      <c r="G4242" s="13">
        <v>7423.21</v>
      </c>
      <c r="H4242" s="12">
        <v>3</v>
      </c>
      <c r="I4242" s="13">
        <v>1867.69</v>
      </c>
      <c r="J4242" s="12" t="s">
        <v>46</v>
      </c>
      <c r="K4242" s="12">
        <v>2024</v>
      </c>
    </row>
    <row r="4243" spans="1:11" ht="16.5" customHeight="1" x14ac:dyDescent="0.3">
      <c r="A4243" s="14">
        <v>45549</v>
      </c>
      <c r="B4243" s="15" t="s">
        <v>138</v>
      </c>
      <c r="C4243" s="15" t="s">
        <v>18</v>
      </c>
      <c r="D4243" s="16" t="s">
        <v>13</v>
      </c>
      <c r="E4243" s="16" t="s">
        <v>73</v>
      </c>
      <c r="F4243" s="15" t="s">
        <v>109</v>
      </c>
      <c r="G4243" s="17">
        <v>11791.38</v>
      </c>
      <c r="H4243" s="16">
        <v>7</v>
      </c>
      <c r="I4243" s="17">
        <v>2968.49</v>
      </c>
      <c r="J4243" s="16" t="s">
        <v>41</v>
      </c>
      <c r="K4243" s="16">
        <v>2024</v>
      </c>
    </row>
    <row r="4244" spans="1:11" ht="16.5" customHeight="1" x14ac:dyDescent="0.3">
      <c r="A4244" s="10">
        <v>45604</v>
      </c>
      <c r="B4244" s="11" t="s">
        <v>138</v>
      </c>
      <c r="C4244" s="11" t="s">
        <v>99</v>
      </c>
      <c r="D4244" s="12" t="s">
        <v>48</v>
      </c>
      <c r="E4244" s="12" t="s">
        <v>107</v>
      </c>
      <c r="F4244" s="11" t="s">
        <v>131</v>
      </c>
      <c r="G4244" s="13">
        <v>207538.04</v>
      </c>
      <c r="H4244" s="12">
        <v>7</v>
      </c>
      <c r="I4244" s="13">
        <v>82171.94</v>
      </c>
      <c r="J4244" s="12" t="s">
        <v>46</v>
      </c>
      <c r="K4244" s="12">
        <v>2024</v>
      </c>
    </row>
    <row r="4245" spans="1:11" ht="16.5" customHeight="1" x14ac:dyDescent="0.3">
      <c r="A4245" s="14">
        <v>45684</v>
      </c>
      <c r="B4245" s="15" t="s">
        <v>42</v>
      </c>
      <c r="C4245" s="15" t="s">
        <v>59</v>
      </c>
      <c r="D4245" s="16" t="s">
        <v>13</v>
      </c>
      <c r="E4245" s="16" t="s">
        <v>44</v>
      </c>
      <c r="F4245" s="15" t="s">
        <v>45</v>
      </c>
      <c r="G4245" s="17">
        <v>1490.52</v>
      </c>
      <c r="H4245" s="16">
        <v>3</v>
      </c>
      <c r="I4245" s="17">
        <v>776.4</v>
      </c>
      <c r="J4245" s="16" t="s">
        <v>170</v>
      </c>
      <c r="K4245" s="16">
        <v>2025</v>
      </c>
    </row>
    <row r="4246" spans="1:11" ht="16.5" customHeight="1" x14ac:dyDescent="0.3">
      <c r="A4246" s="10">
        <v>45544</v>
      </c>
      <c r="B4246" s="11" t="s">
        <v>132</v>
      </c>
      <c r="C4246" s="11" t="s">
        <v>47</v>
      </c>
      <c r="D4246" s="12" t="s">
        <v>13</v>
      </c>
      <c r="E4246" s="12" t="s">
        <v>19</v>
      </c>
      <c r="F4246" s="11" t="s">
        <v>174</v>
      </c>
      <c r="G4246" s="13">
        <v>10402.94</v>
      </c>
      <c r="H4246" s="12">
        <v>8</v>
      </c>
      <c r="I4246" s="13">
        <v>1159.23</v>
      </c>
      <c r="J4246" s="12" t="s">
        <v>41</v>
      </c>
      <c r="K4246" s="12">
        <v>2024</v>
      </c>
    </row>
    <row r="4247" spans="1:11" ht="16.5" customHeight="1" x14ac:dyDescent="0.3">
      <c r="A4247" s="14">
        <v>45395</v>
      </c>
      <c r="B4247" s="15" t="s">
        <v>122</v>
      </c>
      <c r="C4247" s="15" t="s">
        <v>23</v>
      </c>
      <c r="D4247" s="16" t="s">
        <v>13</v>
      </c>
      <c r="E4247" s="16" t="s">
        <v>24</v>
      </c>
      <c r="F4247" s="15" t="s">
        <v>125</v>
      </c>
      <c r="G4247" s="17">
        <v>976.15</v>
      </c>
      <c r="H4247" s="16">
        <v>3</v>
      </c>
      <c r="I4247" s="18">
        <v>-630.26</v>
      </c>
      <c r="J4247" s="16" t="s">
        <v>105</v>
      </c>
      <c r="K4247" s="16">
        <v>2024</v>
      </c>
    </row>
    <row r="4248" spans="1:11" ht="16.5" customHeight="1" x14ac:dyDescent="0.3">
      <c r="A4248" s="10">
        <v>45385</v>
      </c>
      <c r="B4248" s="11" t="s">
        <v>42</v>
      </c>
      <c r="C4248" s="11" t="s">
        <v>111</v>
      </c>
      <c r="D4248" s="12" t="s">
        <v>48</v>
      </c>
      <c r="E4248" s="12" t="s">
        <v>62</v>
      </c>
      <c r="F4248" s="11" t="s">
        <v>185</v>
      </c>
      <c r="G4248" s="13">
        <v>1940.28</v>
      </c>
      <c r="H4248" s="12">
        <v>2</v>
      </c>
      <c r="I4248" s="13">
        <v>61.64</v>
      </c>
      <c r="J4248" s="12" t="s">
        <v>105</v>
      </c>
      <c r="K4248" s="12">
        <v>2024</v>
      </c>
    </row>
    <row r="4249" spans="1:11" ht="16.5" customHeight="1" x14ac:dyDescent="0.3">
      <c r="A4249" s="14">
        <v>45603</v>
      </c>
      <c r="B4249" s="15" t="s">
        <v>32</v>
      </c>
      <c r="C4249" s="15" t="s">
        <v>65</v>
      </c>
      <c r="D4249" s="16" t="s">
        <v>13</v>
      </c>
      <c r="E4249" s="16" t="s">
        <v>19</v>
      </c>
      <c r="F4249" s="15" t="s">
        <v>20</v>
      </c>
      <c r="G4249" s="17">
        <v>1509.56</v>
      </c>
      <c r="H4249" s="16">
        <v>3</v>
      </c>
      <c r="I4249" s="17">
        <v>495.41</v>
      </c>
      <c r="J4249" s="16" t="s">
        <v>46</v>
      </c>
      <c r="K4249" s="16">
        <v>2024</v>
      </c>
    </row>
    <row r="4250" spans="1:11" ht="16.5" customHeight="1" x14ac:dyDescent="0.3">
      <c r="A4250" s="10">
        <v>45653</v>
      </c>
      <c r="B4250" s="11" t="s">
        <v>90</v>
      </c>
      <c r="C4250" s="11" t="s">
        <v>43</v>
      </c>
      <c r="D4250" s="12" t="s">
        <v>13</v>
      </c>
      <c r="E4250" s="12" t="s">
        <v>56</v>
      </c>
      <c r="F4250" s="11" t="s">
        <v>197</v>
      </c>
      <c r="G4250" s="13">
        <v>1340.56</v>
      </c>
      <c r="H4250" s="12">
        <v>1</v>
      </c>
      <c r="I4250" s="13">
        <v>401.54</v>
      </c>
      <c r="J4250" s="12" t="s">
        <v>21</v>
      </c>
      <c r="K4250" s="12">
        <v>2024</v>
      </c>
    </row>
    <row r="4251" spans="1:11" ht="16.5" customHeight="1" x14ac:dyDescent="0.3">
      <c r="A4251" s="14">
        <v>45428</v>
      </c>
      <c r="B4251" s="15" t="s">
        <v>39</v>
      </c>
      <c r="C4251" s="15" t="s">
        <v>93</v>
      </c>
      <c r="D4251" s="16" t="s">
        <v>13</v>
      </c>
      <c r="E4251" s="16" t="s">
        <v>112</v>
      </c>
      <c r="F4251" s="15" t="s">
        <v>134</v>
      </c>
      <c r="G4251" s="17">
        <v>1904.29</v>
      </c>
      <c r="H4251" s="16">
        <v>10</v>
      </c>
      <c r="I4251" s="17">
        <v>892.93</v>
      </c>
      <c r="J4251" s="16" t="s">
        <v>31</v>
      </c>
      <c r="K4251" s="16">
        <v>2024</v>
      </c>
    </row>
    <row r="4252" spans="1:11" ht="16.5" customHeight="1" x14ac:dyDescent="0.3">
      <c r="A4252" s="10">
        <v>45478</v>
      </c>
      <c r="B4252" s="11" t="s">
        <v>85</v>
      </c>
      <c r="C4252" s="11" t="s">
        <v>52</v>
      </c>
      <c r="D4252" s="12" t="s">
        <v>28</v>
      </c>
      <c r="E4252" s="12" t="s">
        <v>29</v>
      </c>
      <c r="F4252" s="11" t="s">
        <v>184</v>
      </c>
      <c r="G4252" s="13">
        <v>30394.26</v>
      </c>
      <c r="H4252" s="12">
        <v>3</v>
      </c>
      <c r="I4252" s="13">
        <v>7335.66</v>
      </c>
      <c r="J4252" s="12" t="s">
        <v>82</v>
      </c>
      <c r="K4252" s="12">
        <v>2024</v>
      </c>
    </row>
    <row r="4253" spans="1:11" ht="16.5" customHeight="1" x14ac:dyDescent="0.3">
      <c r="A4253" s="14">
        <v>45406</v>
      </c>
      <c r="B4253" s="15" t="s">
        <v>172</v>
      </c>
      <c r="C4253" s="15" t="s">
        <v>33</v>
      </c>
      <c r="D4253" s="16" t="s">
        <v>48</v>
      </c>
      <c r="E4253" s="16" t="s">
        <v>107</v>
      </c>
      <c r="F4253" s="15" t="s">
        <v>157</v>
      </c>
      <c r="G4253" s="17">
        <v>2185.04</v>
      </c>
      <c r="H4253" s="16">
        <v>2</v>
      </c>
      <c r="I4253" s="18">
        <v>-380.03</v>
      </c>
      <c r="J4253" s="16" t="s">
        <v>105</v>
      </c>
      <c r="K4253" s="16">
        <v>2024</v>
      </c>
    </row>
    <row r="4254" spans="1:11" ht="16.5" customHeight="1" x14ac:dyDescent="0.3">
      <c r="A4254" s="10">
        <v>45390</v>
      </c>
      <c r="B4254" s="11" t="s">
        <v>11</v>
      </c>
      <c r="C4254" s="11" t="s">
        <v>23</v>
      </c>
      <c r="D4254" s="12" t="s">
        <v>13</v>
      </c>
      <c r="E4254" s="12" t="s">
        <v>19</v>
      </c>
      <c r="F4254" s="11" t="s">
        <v>128</v>
      </c>
      <c r="G4254" s="13">
        <v>1977.81</v>
      </c>
      <c r="H4254" s="12">
        <v>1</v>
      </c>
      <c r="I4254" s="13">
        <v>524.91</v>
      </c>
      <c r="J4254" s="12" t="s">
        <v>105</v>
      </c>
      <c r="K4254" s="12">
        <v>2024</v>
      </c>
    </row>
    <row r="4255" spans="1:11" ht="16.5" customHeight="1" x14ac:dyDescent="0.3">
      <c r="A4255" s="14">
        <v>45450</v>
      </c>
      <c r="B4255" s="15" t="s">
        <v>71</v>
      </c>
      <c r="C4255" s="15" t="s">
        <v>80</v>
      </c>
      <c r="D4255" s="16" t="s">
        <v>13</v>
      </c>
      <c r="E4255" s="16" t="s">
        <v>24</v>
      </c>
      <c r="F4255" s="15" t="s">
        <v>91</v>
      </c>
      <c r="G4255" s="17">
        <v>246.79</v>
      </c>
      <c r="H4255" s="16">
        <v>4</v>
      </c>
      <c r="I4255" s="18">
        <v>-390.89</v>
      </c>
      <c r="J4255" s="16" t="s">
        <v>26</v>
      </c>
      <c r="K4255" s="16">
        <v>2024</v>
      </c>
    </row>
    <row r="4256" spans="1:11" ht="16.5" customHeight="1" x14ac:dyDescent="0.3">
      <c r="A4256" s="10">
        <v>45390</v>
      </c>
      <c r="B4256" s="11" t="s">
        <v>54</v>
      </c>
      <c r="C4256" s="11" t="s">
        <v>40</v>
      </c>
      <c r="D4256" s="12" t="s">
        <v>13</v>
      </c>
      <c r="E4256" s="12" t="s">
        <v>19</v>
      </c>
      <c r="F4256" s="11" t="s">
        <v>38</v>
      </c>
      <c r="G4256" s="13">
        <v>6541.82</v>
      </c>
      <c r="H4256" s="12">
        <v>3</v>
      </c>
      <c r="I4256" s="13">
        <v>1487.24</v>
      </c>
      <c r="J4256" s="12" t="s">
        <v>105</v>
      </c>
      <c r="K4256" s="12">
        <v>2024</v>
      </c>
    </row>
    <row r="4257" spans="1:11" ht="16.5" customHeight="1" x14ac:dyDescent="0.3">
      <c r="A4257" s="14">
        <v>45618</v>
      </c>
      <c r="B4257" s="15" t="s">
        <v>126</v>
      </c>
      <c r="C4257" s="15" t="s">
        <v>55</v>
      </c>
      <c r="D4257" s="16" t="s">
        <v>48</v>
      </c>
      <c r="E4257" s="16" t="s">
        <v>62</v>
      </c>
      <c r="F4257" s="15" t="s">
        <v>186</v>
      </c>
      <c r="G4257" s="17">
        <v>107597.31</v>
      </c>
      <c r="H4257" s="16">
        <v>8</v>
      </c>
      <c r="I4257" s="18">
        <v>-23220.38</v>
      </c>
      <c r="J4257" s="16" t="s">
        <v>46</v>
      </c>
      <c r="K4257" s="16">
        <v>2024</v>
      </c>
    </row>
    <row r="4258" spans="1:11" ht="16.5" customHeight="1" x14ac:dyDescent="0.3">
      <c r="A4258" s="10">
        <v>45384</v>
      </c>
      <c r="B4258" s="11" t="s">
        <v>122</v>
      </c>
      <c r="C4258" s="11" t="s">
        <v>153</v>
      </c>
      <c r="D4258" s="12" t="s">
        <v>13</v>
      </c>
      <c r="E4258" s="12" t="s">
        <v>56</v>
      </c>
      <c r="F4258" s="11" t="s">
        <v>197</v>
      </c>
      <c r="G4258" s="13">
        <v>683.44</v>
      </c>
      <c r="H4258" s="12">
        <v>2</v>
      </c>
      <c r="I4258" s="13">
        <v>279.54000000000002</v>
      </c>
      <c r="J4258" s="12" t="s">
        <v>105</v>
      </c>
      <c r="K4258" s="12">
        <v>2024</v>
      </c>
    </row>
    <row r="4259" spans="1:11" ht="16.5" customHeight="1" x14ac:dyDescent="0.3">
      <c r="A4259" s="14">
        <v>45536</v>
      </c>
      <c r="B4259" s="15" t="s">
        <v>172</v>
      </c>
      <c r="C4259" s="15" t="s">
        <v>43</v>
      </c>
      <c r="D4259" s="16" t="s">
        <v>13</v>
      </c>
      <c r="E4259" s="16" t="s">
        <v>56</v>
      </c>
      <c r="F4259" s="15" t="s">
        <v>57</v>
      </c>
      <c r="G4259" s="17">
        <v>9462.14</v>
      </c>
      <c r="H4259" s="16">
        <v>2</v>
      </c>
      <c r="I4259" s="17">
        <v>3122.37</v>
      </c>
      <c r="J4259" s="16" t="s">
        <v>41</v>
      </c>
      <c r="K4259" s="16">
        <v>2024</v>
      </c>
    </row>
    <row r="4260" spans="1:11" ht="16.5" customHeight="1" x14ac:dyDescent="0.3">
      <c r="A4260" s="10">
        <v>45597</v>
      </c>
      <c r="B4260" s="11" t="s">
        <v>98</v>
      </c>
      <c r="C4260" s="11" t="s">
        <v>80</v>
      </c>
      <c r="D4260" s="12" t="s">
        <v>28</v>
      </c>
      <c r="E4260" s="12" t="s">
        <v>34</v>
      </c>
      <c r="F4260" s="11" t="s">
        <v>189</v>
      </c>
      <c r="G4260" s="13">
        <v>82550.97</v>
      </c>
      <c r="H4260" s="12">
        <v>7</v>
      </c>
      <c r="I4260" s="13">
        <v>39598.639999999999</v>
      </c>
      <c r="J4260" s="12" t="s">
        <v>46</v>
      </c>
      <c r="K4260" s="12">
        <v>2024</v>
      </c>
    </row>
    <row r="4261" spans="1:11" ht="16.5" customHeight="1" x14ac:dyDescent="0.3">
      <c r="A4261" s="14">
        <v>45457</v>
      </c>
      <c r="B4261" s="15" t="s">
        <v>120</v>
      </c>
      <c r="C4261" s="15" t="s">
        <v>99</v>
      </c>
      <c r="D4261" s="16" t="s">
        <v>13</v>
      </c>
      <c r="E4261" s="16" t="s">
        <v>44</v>
      </c>
      <c r="F4261" s="15" t="s">
        <v>66</v>
      </c>
      <c r="G4261" s="17">
        <v>1515.03</v>
      </c>
      <c r="H4261" s="16">
        <v>2</v>
      </c>
      <c r="I4261" s="17">
        <v>710.38</v>
      </c>
      <c r="J4261" s="16" t="s">
        <v>26</v>
      </c>
      <c r="K4261" s="16">
        <v>2024</v>
      </c>
    </row>
    <row r="4262" spans="1:11" ht="16.5" customHeight="1" x14ac:dyDescent="0.3">
      <c r="A4262" s="10">
        <v>45619</v>
      </c>
      <c r="B4262" s="11" t="s">
        <v>118</v>
      </c>
      <c r="C4262" s="11" t="s">
        <v>111</v>
      </c>
      <c r="D4262" s="12" t="s">
        <v>13</v>
      </c>
      <c r="E4262" s="12" t="s">
        <v>24</v>
      </c>
      <c r="F4262" s="11" t="s">
        <v>125</v>
      </c>
      <c r="G4262" s="13">
        <v>6943.69</v>
      </c>
      <c r="H4262" s="12">
        <v>2</v>
      </c>
      <c r="I4262" s="13">
        <v>2562.7199999999998</v>
      </c>
      <c r="J4262" s="12" t="s">
        <v>46</v>
      </c>
      <c r="K4262" s="12">
        <v>2024</v>
      </c>
    </row>
    <row r="4263" spans="1:11" ht="16.5" customHeight="1" x14ac:dyDescent="0.3">
      <c r="A4263" s="14">
        <v>45682</v>
      </c>
      <c r="B4263" s="15" t="s">
        <v>98</v>
      </c>
      <c r="C4263" s="15" t="s">
        <v>47</v>
      </c>
      <c r="D4263" s="16" t="s">
        <v>48</v>
      </c>
      <c r="E4263" s="16" t="s">
        <v>49</v>
      </c>
      <c r="F4263" s="15" t="s">
        <v>68</v>
      </c>
      <c r="G4263" s="17">
        <v>66469.73</v>
      </c>
      <c r="H4263" s="16">
        <v>4</v>
      </c>
      <c r="I4263" s="17">
        <v>10272.77</v>
      </c>
      <c r="J4263" s="16" t="s">
        <v>170</v>
      </c>
      <c r="K4263" s="16">
        <v>2025</v>
      </c>
    </row>
    <row r="4264" spans="1:11" ht="16.5" customHeight="1" x14ac:dyDescent="0.3">
      <c r="A4264" s="10">
        <v>45584</v>
      </c>
      <c r="B4264" s="11" t="s">
        <v>98</v>
      </c>
      <c r="C4264" s="11" t="s">
        <v>153</v>
      </c>
      <c r="D4264" s="12" t="s">
        <v>48</v>
      </c>
      <c r="E4264" s="12" t="s">
        <v>62</v>
      </c>
      <c r="F4264" s="11" t="s">
        <v>110</v>
      </c>
      <c r="G4264" s="13">
        <v>8687.25</v>
      </c>
      <c r="H4264" s="12">
        <v>1</v>
      </c>
      <c r="I4264" s="19">
        <v>-1490.53</v>
      </c>
      <c r="J4264" s="12" t="s">
        <v>96</v>
      </c>
      <c r="K4264" s="12">
        <v>2024</v>
      </c>
    </row>
    <row r="4265" spans="1:11" ht="16.5" customHeight="1" x14ac:dyDescent="0.3">
      <c r="A4265" s="14">
        <v>45401</v>
      </c>
      <c r="B4265" s="15" t="s">
        <v>114</v>
      </c>
      <c r="C4265" s="15" t="s">
        <v>23</v>
      </c>
      <c r="D4265" s="16" t="s">
        <v>13</v>
      </c>
      <c r="E4265" s="16" t="s">
        <v>154</v>
      </c>
      <c r="F4265" s="15" t="s">
        <v>196</v>
      </c>
      <c r="G4265" s="17">
        <v>542.76</v>
      </c>
      <c r="H4265" s="16">
        <v>2</v>
      </c>
      <c r="I4265" s="17">
        <v>164.88</v>
      </c>
      <c r="J4265" s="16" t="s">
        <v>105</v>
      </c>
      <c r="K4265" s="16">
        <v>2024</v>
      </c>
    </row>
    <row r="4266" spans="1:11" ht="16.5" customHeight="1" x14ac:dyDescent="0.3">
      <c r="A4266" s="10">
        <v>45541</v>
      </c>
      <c r="B4266" s="11" t="s">
        <v>165</v>
      </c>
      <c r="C4266" s="11" t="s">
        <v>76</v>
      </c>
      <c r="D4266" s="12" t="s">
        <v>28</v>
      </c>
      <c r="E4266" s="12" t="s">
        <v>146</v>
      </c>
      <c r="F4266" s="11" t="s">
        <v>202</v>
      </c>
      <c r="G4266" s="13">
        <v>265738.7</v>
      </c>
      <c r="H4266" s="12">
        <v>5</v>
      </c>
      <c r="I4266" s="19">
        <v>-125449.79</v>
      </c>
      <c r="J4266" s="12" t="s">
        <v>41</v>
      </c>
      <c r="K4266" s="12">
        <v>2024</v>
      </c>
    </row>
    <row r="4267" spans="1:11" ht="16.5" customHeight="1" x14ac:dyDescent="0.3">
      <c r="A4267" s="14">
        <v>45722</v>
      </c>
      <c r="B4267" s="15" t="s">
        <v>126</v>
      </c>
      <c r="C4267" s="15" t="s">
        <v>33</v>
      </c>
      <c r="D4267" s="16" t="s">
        <v>48</v>
      </c>
      <c r="E4267" s="16" t="s">
        <v>49</v>
      </c>
      <c r="F4267" s="15" t="s">
        <v>68</v>
      </c>
      <c r="G4267" s="17">
        <v>91057.38</v>
      </c>
      <c r="H4267" s="16">
        <v>2</v>
      </c>
      <c r="I4267" s="17">
        <v>33208.699999999997</v>
      </c>
      <c r="J4267" s="16" t="s">
        <v>16</v>
      </c>
      <c r="K4267" s="16">
        <v>2025</v>
      </c>
    </row>
    <row r="4268" spans="1:11" ht="16.5" customHeight="1" x14ac:dyDescent="0.3">
      <c r="A4268" s="10">
        <v>45608</v>
      </c>
      <c r="B4268" s="11" t="s">
        <v>39</v>
      </c>
      <c r="C4268" s="11" t="s">
        <v>121</v>
      </c>
      <c r="D4268" s="12" t="s">
        <v>13</v>
      </c>
      <c r="E4268" s="12" t="s">
        <v>73</v>
      </c>
      <c r="F4268" s="11" t="s">
        <v>74</v>
      </c>
      <c r="G4268" s="13">
        <v>70880.59</v>
      </c>
      <c r="H4268" s="12">
        <v>7</v>
      </c>
      <c r="I4268" s="13">
        <v>5443.45</v>
      </c>
      <c r="J4268" s="12" t="s">
        <v>46</v>
      </c>
      <c r="K4268" s="12">
        <v>2024</v>
      </c>
    </row>
    <row r="4269" spans="1:11" ht="16.5" customHeight="1" x14ac:dyDescent="0.3">
      <c r="A4269" s="14">
        <v>45446</v>
      </c>
      <c r="B4269" s="15" t="s">
        <v>37</v>
      </c>
      <c r="C4269" s="15" t="s">
        <v>65</v>
      </c>
      <c r="D4269" s="16" t="s">
        <v>13</v>
      </c>
      <c r="E4269" s="16" t="s">
        <v>24</v>
      </c>
      <c r="F4269" s="15" t="s">
        <v>100</v>
      </c>
      <c r="G4269" s="17">
        <v>2160.83</v>
      </c>
      <c r="H4269" s="16">
        <v>2</v>
      </c>
      <c r="I4269" s="17">
        <v>1024.67</v>
      </c>
      <c r="J4269" s="16" t="s">
        <v>26</v>
      </c>
      <c r="K4269" s="16">
        <v>2024</v>
      </c>
    </row>
    <row r="4270" spans="1:11" ht="16.5" customHeight="1" x14ac:dyDescent="0.3">
      <c r="A4270" s="10">
        <v>45654</v>
      </c>
      <c r="B4270" s="11" t="s">
        <v>158</v>
      </c>
      <c r="C4270" s="11" t="s">
        <v>83</v>
      </c>
      <c r="D4270" s="12" t="s">
        <v>13</v>
      </c>
      <c r="E4270" s="12" t="s">
        <v>44</v>
      </c>
      <c r="F4270" s="11" t="s">
        <v>156</v>
      </c>
      <c r="G4270" s="13">
        <v>1532.16</v>
      </c>
      <c r="H4270" s="12">
        <v>3</v>
      </c>
      <c r="I4270" s="13">
        <v>549.28</v>
      </c>
      <c r="J4270" s="12" t="s">
        <v>21</v>
      </c>
      <c r="K4270" s="12">
        <v>2024</v>
      </c>
    </row>
    <row r="4271" spans="1:11" ht="16.5" customHeight="1" x14ac:dyDescent="0.3">
      <c r="A4271" s="14">
        <v>45415</v>
      </c>
      <c r="B4271" s="15" t="s">
        <v>98</v>
      </c>
      <c r="C4271" s="15" t="s">
        <v>55</v>
      </c>
      <c r="D4271" s="16" t="s">
        <v>13</v>
      </c>
      <c r="E4271" s="16" t="s">
        <v>24</v>
      </c>
      <c r="F4271" s="15" t="s">
        <v>25</v>
      </c>
      <c r="G4271" s="17">
        <v>3327.68</v>
      </c>
      <c r="H4271" s="16">
        <v>4</v>
      </c>
      <c r="I4271" s="17">
        <v>1054.6400000000001</v>
      </c>
      <c r="J4271" s="16" t="s">
        <v>31</v>
      </c>
      <c r="K4271" s="16">
        <v>2024</v>
      </c>
    </row>
    <row r="4272" spans="1:11" ht="16.5" customHeight="1" x14ac:dyDescent="0.3">
      <c r="A4272" s="10">
        <v>45598</v>
      </c>
      <c r="B4272" s="11" t="s">
        <v>11</v>
      </c>
      <c r="C4272" s="11" t="s">
        <v>83</v>
      </c>
      <c r="D4272" s="12" t="s">
        <v>13</v>
      </c>
      <c r="E4272" s="12" t="s">
        <v>44</v>
      </c>
      <c r="F4272" s="11" t="s">
        <v>45</v>
      </c>
      <c r="G4272" s="13">
        <v>10078.15</v>
      </c>
      <c r="H4272" s="12">
        <v>7</v>
      </c>
      <c r="I4272" s="13">
        <v>4965.8599999999997</v>
      </c>
      <c r="J4272" s="12" t="s">
        <v>46</v>
      </c>
      <c r="K4272" s="12">
        <v>2024</v>
      </c>
    </row>
    <row r="4273" spans="1:11" ht="16.5" customHeight="1" x14ac:dyDescent="0.3">
      <c r="A4273" s="14">
        <v>45444</v>
      </c>
      <c r="B4273" s="15" t="s">
        <v>86</v>
      </c>
      <c r="C4273" s="15" t="s">
        <v>80</v>
      </c>
      <c r="D4273" s="16" t="s">
        <v>48</v>
      </c>
      <c r="E4273" s="16" t="s">
        <v>107</v>
      </c>
      <c r="F4273" s="15" t="s">
        <v>175</v>
      </c>
      <c r="G4273" s="17">
        <v>27528.58</v>
      </c>
      <c r="H4273" s="16">
        <v>3</v>
      </c>
      <c r="I4273" s="17">
        <v>9273.23</v>
      </c>
      <c r="J4273" s="16" t="s">
        <v>26</v>
      </c>
      <c r="K4273" s="16">
        <v>2024</v>
      </c>
    </row>
    <row r="4274" spans="1:11" ht="16.5" customHeight="1" x14ac:dyDescent="0.3">
      <c r="A4274" s="10">
        <v>45549</v>
      </c>
      <c r="B4274" s="11" t="s">
        <v>11</v>
      </c>
      <c r="C4274" s="11" t="s">
        <v>33</v>
      </c>
      <c r="D4274" s="12" t="s">
        <v>13</v>
      </c>
      <c r="E4274" s="12" t="s">
        <v>116</v>
      </c>
      <c r="F4274" s="11" t="s">
        <v>179</v>
      </c>
      <c r="G4274" s="13">
        <v>3729.7</v>
      </c>
      <c r="H4274" s="12">
        <v>4</v>
      </c>
      <c r="I4274" s="13">
        <v>927.25</v>
      </c>
      <c r="J4274" s="12" t="s">
        <v>41</v>
      </c>
      <c r="K4274" s="12">
        <v>2024</v>
      </c>
    </row>
    <row r="4275" spans="1:11" ht="16.5" customHeight="1" x14ac:dyDescent="0.3">
      <c r="A4275" s="14">
        <v>45562</v>
      </c>
      <c r="B4275" s="15" t="s">
        <v>101</v>
      </c>
      <c r="C4275" s="15" t="s">
        <v>102</v>
      </c>
      <c r="D4275" s="16" t="s">
        <v>13</v>
      </c>
      <c r="E4275" s="16" t="s">
        <v>19</v>
      </c>
      <c r="F4275" s="15" t="s">
        <v>128</v>
      </c>
      <c r="G4275" s="17">
        <v>3003.09</v>
      </c>
      <c r="H4275" s="16">
        <v>7</v>
      </c>
      <c r="I4275" s="17">
        <v>516.39</v>
      </c>
      <c r="J4275" s="16" t="s">
        <v>41</v>
      </c>
      <c r="K4275" s="16">
        <v>2024</v>
      </c>
    </row>
    <row r="4276" spans="1:11" ht="16.5" customHeight="1" x14ac:dyDescent="0.3">
      <c r="A4276" s="10">
        <v>45581</v>
      </c>
      <c r="B4276" s="11" t="s">
        <v>17</v>
      </c>
      <c r="C4276" s="11" t="s">
        <v>55</v>
      </c>
      <c r="D4276" s="12" t="s">
        <v>13</v>
      </c>
      <c r="E4276" s="12" t="s">
        <v>44</v>
      </c>
      <c r="F4276" s="11" t="s">
        <v>66</v>
      </c>
      <c r="G4276" s="13">
        <v>3012.62</v>
      </c>
      <c r="H4276" s="12">
        <v>1</v>
      </c>
      <c r="I4276" s="13">
        <v>1457.59</v>
      </c>
      <c r="J4276" s="12" t="s">
        <v>96</v>
      </c>
      <c r="K4276" s="12">
        <v>2024</v>
      </c>
    </row>
    <row r="4277" spans="1:11" ht="16.5" customHeight="1" x14ac:dyDescent="0.3">
      <c r="A4277" s="14">
        <v>45630</v>
      </c>
      <c r="B4277" s="15" t="s">
        <v>124</v>
      </c>
      <c r="C4277" s="15" t="s">
        <v>76</v>
      </c>
      <c r="D4277" s="16" t="s">
        <v>13</v>
      </c>
      <c r="E4277" s="16" t="s">
        <v>73</v>
      </c>
      <c r="F4277" s="15" t="s">
        <v>74</v>
      </c>
      <c r="G4277" s="17">
        <v>14535.24</v>
      </c>
      <c r="H4277" s="16">
        <v>5</v>
      </c>
      <c r="I4277" s="18">
        <v>-3245.72</v>
      </c>
      <c r="J4277" s="16" t="s">
        <v>21</v>
      </c>
      <c r="K4277" s="16">
        <v>2024</v>
      </c>
    </row>
    <row r="4278" spans="1:11" ht="16.5" customHeight="1" x14ac:dyDescent="0.3">
      <c r="A4278" s="10">
        <v>45612</v>
      </c>
      <c r="B4278" s="11" t="s">
        <v>42</v>
      </c>
      <c r="C4278" s="11" t="s">
        <v>99</v>
      </c>
      <c r="D4278" s="12" t="s">
        <v>13</v>
      </c>
      <c r="E4278" s="12" t="s">
        <v>73</v>
      </c>
      <c r="F4278" s="11" t="s">
        <v>109</v>
      </c>
      <c r="G4278" s="13">
        <v>87152.24</v>
      </c>
      <c r="H4278" s="12">
        <v>3</v>
      </c>
      <c r="I4278" s="13">
        <v>25784</v>
      </c>
      <c r="J4278" s="12" t="s">
        <v>46</v>
      </c>
      <c r="K4278" s="12">
        <v>2024</v>
      </c>
    </row>
    <row r="4279" spans="1:11" ht="16.5" customHeight="1" x14ac:dyDescent="0.3">
      <c r="A4279" s="14">
        <v>45475</v>
      </c>
      <c r="B4279" s="15" t="s">
        <v>158</v>
      </c>
      <c r="C4279" s="15" t="s">
        <v>111</v>
      </c>
      <c r="D4279" s="16" t="s">
        <v>48</v>
      </c>
      <c r="E4279" s="16" t="s">
        <v>62</v>
      </c>
      <c r="F4279" s="15" t="s">
        <v>187</v>
      </c>
      <c r="G4279" s="17">
        <v>1786.63</v>
      </c>
      <c r="H4279" s="16">
        <v>1</v>
      </c>
      <c r="I4279" s="18">
        <v>-394.73</v>
      </c>
      <c r="J4279" s="16" t="s">
        <v>82</v>
      </c>
      <c r="K4279" s="16">
        <v>2024</v>
      </c>
    </row>
    <row r="4280" spans="1:11" ht="16.5" customHeight="1" x14ac:dyDescent="0.3">
      <c r="A4280" s="10">
        <v>45432</v>
      </c>
      <c r="B4280" s="11" t="s">
        <v>142</v>
      </c>
      <c r="C4280" s="11" t="s">
        <v>65</v>
      </c>
      <c r="D4280" s="12" t="s">
        <v>13</v>
      </c>
      <c r="E4280" s="12" t="s">
        <v>19</v>
      </c>
      <c r="F4280" s="11" t="s">
        <v>198</v>
      </c>
      <c r="G4280" s="13">
        <v>560.63</v>
      </c>
      <c r="H4280" s="12">
        <v>2</v>
      </c>
      <c r="I4280" s="13">
        <v>150.84</v>
      </c>
      <c r="J4280" s="12" t="s">
        <v>31</v>
      </c>
      <c r="K4280" s="12">
        <v>2024</v>
      </c>
    </row>
    <row r="4281" spans="1:11" ht="16.5" customHeight="1" x14ac:dyDescent="0.3">
      <c r="A4281" s="14">
        <v>45648</v>
      </c>
      <c r="B4281" s="15" t="s">
        <v>115</v>
      </c>
      <c r="C4281" s="15" t="s">
        <v>55</v>
      </c>
      <c r="D4281" s="16" t="s">
        <v>48</v>
      </c>
      <c r="E4281" s="16" t="s">
        <v>107</v>
      </c>
      <c r="F4281" s="15" t="s">
        <v>160</v>
      </c>
      <c r="G4281" s="17">
        <v>5743.79</v>
      </c>
      <c r="H4281" s="16">
        <v>4</v>
      </c>
      <c r="I4281" s="17">
        <v>2608.4499999999998</v>
      </c>
      <c r="J4281" s="16" t="s">
        <v>21</v>
      </c>
      <c r="K4281" s="16">
        <v>2024</v>
      </c>
    </row>
    <row r="4282" spans="1:11" ht="16.5" customHeight="1" x14ac:dyDescent="0.3">
      <c r="A4282" s="10">
        <v>45696</v>
      </c>
      <c r="B4282" s="11" t="s">
        <v>158</v>
      </c>
      <c r="C4282" s="11" t="s">
        <v>65</v>
      </c>
      <c r="D4282" s="12" t="s">
        <v>13</v>
      </c>
      <c r="E4282" s="12" t="s">
        <v>24</v>
      </c>
      <c r="F4282" s="11" t="s">
        <v>91</v>
      </c>
      <c r="G4282" s="13">
        <v>164.62</v>
      </c>
      <c r="H4282" s="12">
        <v>2</v>
      </c>
      <c r="I4282" s="19">
        <v>-134.27000000000001</v>
      </c>
      <c r="J4282" s="12" t="s">
        <v>78</v>
      </c>
      <c r="K4282" s="12">
        <v>2025</v>
      </c>
    </row>
    <row r="4283" spans="1:11" ht="16.5" customHeight="1" x14ac:dyDescent="0.3">
      <c r="A4283" s="14">
        <v>45462</v>
      </c>
      <c r="B4283" s="15" t="s">
        <v>133</v>
      </c>
      <c r="C4283" s="15" t="s">
        <v>47</v>
      </c>
      <c r="D4283" s="16" t="s">
        <v>13</v>
      </c>
      <c r="E4283" s="16" t="s">
        <v>24</v>
      </c>
      <c r="F4283" s="15" t="s">
        <v>91</v>
      </c>
      <c r="G4283" s="17">
        <v>353.35</v>
      </c>
      <c r="H4283" s="16">
        <v>3</v>
      </c>
      <c r="I4283" s="18">
        <v>-225.67</v>
      </c>
      <c r="J4283" s="16" t="s">
        <v>26</v>
      </c>
      <c r="K4283" s="16">
        <v>2024</v>
      </c>
    </row>
    <row r="4284" spans="1:11" ht="16.5" customHeight="1" x14ac:dyDescent="0.3">
      <c r="A4284" s="10">
        <v>45439</v>
      </c>
      <c r="B4284" s="11" t="s">
        <v>71</v>
      </c>
      <c r="C4284" s="11" t="s">
        <v>59</v>
      </c>
      <c r="D4284" s="12" t="s">
        <v>48</v>
      </c>
      <c r="E4284" s="12" t="s">
        <v>62</v>
      </c>
      <c r="F4284" s="11" t="s">
        <v>110</v>
      </c>
      <c r="G4284" s="13">
        <v>27303.43</v>
      </c>
      <c r="H4284" s="12">
        <v>6</v>
      </c>
      <c r="I4284" s="13">
        <v>4212.88</v>
      </c>
      <c r="J4284" s="12" t="s">
        <v>31</v>
      </c>
      <c r="K4284" s="12">
        <v>2024</v>
      </c>
    </row>
    <row r="4285" spans="1:11" ht="16.5" customHeight="1" x14ac:dyDescent="0.3">
      <c r="A4285" s="14">
        <v>45495</v>
      </c>
      <c r="B4285" s="15" t="s">
        <v>138</v>
      </c>
      <c r="C4285" s="15" t="s">
        <v>121</v>
      </c>
      <c r="D4285" s="16" t="s">
        <v>48</v>
      </c>
      <c r="E4285" s="16" t="s">
        <v>62</v>
      </c>
      <c r="F4285" s="15" t="s">
        <v>110</v>
      </c>
      <c r="G4285" s="17">
        <v>22644.67</v>
      </c>
      <c r="H4285" s="16">
        <v>3</v>
      </c>
      <c r="I4285" s="17">
        <v>4743.6899999999996</v>
      </c>
      <c r="J4285" s="16" t="s">
        <v>82</v>
      </c>
      <c r="K4285" s="16">
        <v>2024</v>
      </c>
    </row>
    <row r="4286" spans="1:11" ht="16.5" customHeight="1" x14ac:dyDescent="0.3">
      <c r="A4286" s="10">
        <v>45624</v>
      </c>
      <c r="B4286" s="11" t="s">
        <v>79</v>
      </c>
      <c r="C4286" s="11" t="s">
        <v>80</v>
      </c>
      <c r="D4286" s="12" t="s">
        <v>13</v>
      </c>
      <c r="E4286" s="12" t="s">
        <v>14</v>
      </c>
      <c r="F4286" s="11" t="s">
        <v>193</v>
      </c>
      <c r="G4286" s="13">
        <v>2674.93</v>
      </c>
      <c r="H4286" s="12">
        <v>3</v>
      </c>
      <c r="I4286" s="13">
        <v>1161.5</v>
      </c>
      <c r="J4286" s="12" t="s">
        <v>46</v>
      </c>
      <c r="K4286" s="12">
        <v>2024</v>
      </c>
    </row>
    <row r="4287" spans="1:11" ht="16.5" customHeight="1" x14ac:dyDescent="0.3">
      <c r="A4287" s="14">
        <v>45654</v>
      </c>
      <c r="B4287" s="15" t="s">
        <v>85</v>
      </c>
      <c r="C4287" s="15" t="s">
        <v>12</v>
      </c>
      <c r="D4287" s="16" t="s">
        <v>13</v>
      </c>
      <c r="E4287" s="16" t="s">
        <v>112</v>
      </c>
      <c r="F4287" s="15" t="s">
        <v>113</v>
      </c>
      <c r="G4287" s="17">
        <v>417.37</v>
      </c>
      <c r="H4287" s="16">
        <v>1</v>
      </c>
      <c r="I4287" s="17">
        <v>163.71</v>
      </c>
      <c r="J4287" s="16" t="s">
        <v>21</v>
      </c>
      <c r="K4287" s="16">
        <v>2024</v>
      </c>
    </row>
    <row r="4288" spans="1:11" ht="16.5" customHeight="1" x14ac:dyDescent="0.3">
      <c r="A4288" s="10">
        <v>45731</v>
      </c>
      <c r="B4288" s="11" t="s">
        <v>137</v>
      </c>
      <c r="C4288" s="11" t="s">
        <v>40</v>
      </c>
      <c r="D4288" s="12" t="s">
        <v>13</v>
      </c>
      <c r="E4288" s="12" t="s">
        <v>44</v>
      </c>
      <c r="F4288" s="11" t="s">
        <v>66</v>
      </c>
      <c r="G4288" s="13">
        <v>8752.2999999999993</v>
      </c>
      <c r="H4288" s="12">
        <v>3</v>
      </c>
      <c r="I4288" s="13">
        <v>3249.27</v>
      </c>
      <c r="J4288" s="12" t="s">
        <v>16</v>
      </c>
      <c r="K4288" s="12">
        <v>2025</v>
      </c>
    </row>
    <row r="4289" spans="1:11" ht="16.5" customHeight="1" x14ac:dyDescent="0.3">
      <c r="A4289" s="14">
        <v>45724</v>
      </c>
      <c r="B4289" s="15" t="s">
        <v>118</v>
      </c>
      <c r="C4289" s="15" t="s">
        <v>111</v>
      </c>
      <c r="D4289" s="16" t="s">
        <v>48</v>
      </c>
      <c r="E4289" s="16" t="s">
        <v>62</v>
      </c>
      <c r="F4289" s="15" t="s">
        <v>185</v>
      </c>
      <c r="G4289" s="17">
        <v>47748.57</v>
      </c>
      <c r="H4289" s="16">
        <v>1</v>
      </c>
      <c r="I4289" s="17">
        <v>12620.14</v>
      </c>
      <c r="J4289" s="16" t="s">
        <v>16</v>
      </c>
      <c r="K4289" s="16">
        <v>2025</v>
      </c>
    </row>
    <row r="4290" spans="1:11" ht="16.5" customHeight="1" x14ac:dyDescent="0.3">
      <c r="A4290" s="10">
        <v>45641</v>
      </c>
      <c r="B4290" s="11" t="s">
        <v>118</v>
      </c>
      <c r="C4290" s="11" t="s">
        <v>111</v>
      </c>
      <c r="D4290" s="12" t="s">
        <v>28</v>
      </c>
      <c r="E4290" s="12" t="s">
        <v>29</v>
      </c>
      <c r="F4290" s="11" t="s">
        <v>201</v>
      </c>
      <c r="G4290" s="13">
        <v>28672.49</v>
      </c>
      <c r="H4290" s="12">
        <v>3</v>
      </c>
      <c r="I4290" s="19">
        <v>-9110.73</v>
      </c>
      <c r="J4290" s="12" t="s">
        <v>21</v>
      </c>
      <c r="K4290" s="12">
        <v>2024</v>
      </c>
    </row>
    <row r="4291" spans="1:11" ht="16.5" customHeight="1" x14ac:dyDescent="0.3">
      <c r="A4291" s="14">
        <v>45561</v>
      </c>
      <c r="B4291" s="15" t="s">
        <v>164</v>
      </c>
      <c r="C4291" s="15" t="s">
        <v>55</v>
      </c>
      <c r="D4291" s="16" t="s">
        <v>13</v>
      </c>
      <c r="E4291" s="16" t="s">
        <v>73</v>
      </c>
      <c r="F4291" s="15" t="s">
        <v>173</v>
      </c>
      <c r="G4291" s="17">
        <v>38784.43</v>
      </c>
      <c r="H4291" s="16">
        <v>5</v>
      </c>
      <c r="I4291" s="17">
        <v>1305.99</v>
      </c>
      <c r="J4291" s="16" t="s">
        <v>41</v>
      </c>
      <c r="K4291" s="16">
        <v>2024</v>
      </c>
    </row>
    <row r="4292" spans="1:11" ht="16.5" customHeight="1" x14ac:dyDescent="0.3">
      <c r="A4292" s="10">
        <v>45492</v>
      </c>
      <c r="B4292" s="11" t="s">
        <v>69</v>
      </c>
      <c r="C4292" s="11" t="s">
        <v>121</v>
      </c>
      <c r="D4292" s="12" t="s">
        <v>13</v>
      </c>
      <c r="E4292" s="12" t="s">
        <v>24</v>
      </c>
      <c r="F4292" s="11" t="s">
        <v>91</v>
      </c>
      <c r="G4292" s="13">
        <v>1535.08</v>
      </c>
      <c r="H4292" s="12">
        <v>2</v>
      </c>
      <c r="I4292" s="13">
        <v>554.03</v>
      </c>
      <c r="J4292" s="12" t="s">
        <v>82</v>
      </c>
      <c r="K4292" s="12">
        <v>2024</v>
      </c>
    </row>
    <row r="4293" spans="1:11" ht="16.5" customHeight="1" x14ac:dyDescent="0.3">
      <c r="A4293" s="14">
        <v>45646</v>
      </c>
      <c r="B4293" s="15" t="s">
        <v>11</v>
      </c>
      <c r="C4293" s="15" t="s">
        <v>43</v>
      </c>
      <c r="D4293" s="16" t="s">
        <v>28</v>
      </c>
      <c r="E4293" s="16" t="s">
        <v>60</v>
      </c>
      <c r="F4293" s="15" t="s">
        <v>136</v>
      </c>
      <c r="G4293" s="17">
        <v>30754.44</v>
      </c>
      <c r="H4293" s="16">
        <v>2</v>
      </c>
      <c r="I4293" s="17">
        <v>1129.17</v>
      </c>
      <c r="J4293" s="16" t="s">
        <v>21</v>
      </c>
      <c r="K4293" s="16">
        <v>2024</v>
      </c>
    </row>
    <row r="4294" spans="1:11" ht="16.5" customHeight="1" x14ac:dyDescent="0.3">
      <c r="A4294" s="10">
        <v>45609</v>
      </c>
      <c r="B4294" s="11" t="s">
        <v>118</v>
      </c>
      <c r="C4294" s="11" t="s">
        <v>55</v>
      </c>
      <c r="D4294" s="12" t="s">
        <v>13</v>
      </c>
      <c r="E4294" s="12" t="s">
        <v>24</v>
      </c>
      <c r="F4294" s="11" t="s">
        <v>84</v>
      </c>
      <c r="G4294" s="13">
        <v>169442.42</v>
      </c>
      <c r="H4294" s="12">
        <v>4</v>
      </c>
      <c r="I4294" s="13">
        <v>46122.559999999998</v>
      </c>
      <c r="J4294" s="12" t="s">
        <v>46</v>
      </c>
      <c r="K4294" s="12">
        <v>2024</v>
      </c>
    </row>
    <row r="4295" spans="1:11" ht="16.5" customHeight="1" x14ac:dyDescent="0.3">
      <c r="A4295" s="14">
        <v>45461</v>
      </c>
      <c r="B4295" s="15" t="s">
        <v>124</v>
      </c>
      <c r="C4295" s="15" t="s">
        <v>43</v>
      </c>
      <c r="D4295" s="16" t="s">
        <v>13</v>
      </c>
      <c r="E4295" s="16" t="s">
        <v>14</v>
      </c>
      <c r="F4295" s="15" t="s">
        <v>161</v>
      </c>
      <c r="G4295" s="17">
        <v>221.9</v>
      </c>
      <c r="H4295" s="16">
        <v>1</v>
      </c>
      <c r="I4295" s="17">
        <v>91.56</v>
      </c>
      <c r="J4295" s="16" t="s">
        <v>26</v>
      </c>
      <c r="K4295" s="16">
        <v>2024</v>
      </c>
    </row>
    <row r="4296" spans="1:11" ht="16.5" customHeight="1" x14ac:dyDescent="0.3">
      <c r="A4296" s="10">
        <v>45527</v>
      </c>
      <c r="B4296" s="11" t="s">
        <v>132</v>
      </c>
      <c r="C4296" s="11" t="s">
        <v>18</v>
      </c>
      <c r="D4296" s="12" t="s">
        <v>13</v>
      </c>
      <c r="E4296" s="12" t="s">
        <v>24</v>
      </c>
      <c r="F4296" s="11" t="s">
        <v>25</v>
      </c>
      <c r="G4296" s="13">
        <v>278.57</v>
      </c>
      <c r="H4296" s="12">
        <v>2</v>
      </c>
      <c r="I4296" s="19">
        <v>-218.64</v>
      </c>
      <c r="J4296" s="12" t="s">
        <v>36</v>
      </c>
      <c r="K4296" s="12">
        <v>2024</v>
      </c>
    </row>
    <row r="4297" spans="1:11" ht="16.5" customHeight="1" x14ac:dyDescent="0.3">
      <c r="A4297" s="14">
        <v>45721</v>
      </c>
      <c r="B4297" s="15" t="s">
        <v>90</v>
      </c>
      <c r="C4297" s="15" t="s">
        <v>18</v>
      </c>
      <c r="D4297" s="16" t="s">
        <v>13</v>
      </c>
      <c r="E4297" s="16" t="s">
        <v>19</v>
      </c>
      <c r="F4297" s="15" t="s">
        <v>174</v>
      </c>
      <c r="G4297" s="17">
        <v>1464.48</v>
      </c>
      <c r="H4297" s="16">
        <v>1</v>
      </c>
      <c r="I4297" s="17">
        <v>501.52</v>
      </c>
      <c r="J4297" s="16" t="s">
        <v>16</v>
      </c>
      <c r="K4297" s="16">
        <v>2025</v>
      </c>
    </row>
    <row r="4298" spans="1:11" ht="16.5" customHeight="1" x14ac:dyDescent="0.3">
      <c r="A4298" s="10">
        <v>45601</v>
      </c>
      <c r="B4298" s="11" t="s">
        <v>58</v>
      </c>
      <c r="C4298" s="11" t="s">
        <v>83</v>
      </c>
      <c r="D4298" s="12" t="s">
        <v>28</v>
      </c>
      <c r="E4298" s="12" t="s">
        <v>34</v>
      </c>
      <c r="F4298" s="11" t="s">
        <v>92</v>
      </c>
      <c r="G4298" s="13">
        <v>3420.36</v>
      </c>
      <c r="H4298" s="12">
        <v>6</v>
      </c>
      <c r="I4298" s="13">
        <v>1130.6199999999999</v>
      </c>
      <c r="J4298" s="12" t="s">
        <v>46</v>
      </c>
      <c r="K4298" s="12">
        <v>2024</v>
      </c>
    </row>
    <row r="4299" spans="1:11" ht="16.5" customHeight="1" x14ac:dyDescent="0.3">
      <c r="A4299" s="14">
        <v>45537</v>
      </c>
      <c r="B4299" s="15" t="s">
        <v>54</v>
      </c>
      <c r="C4299" s="15" t="s">
        <v>18</v>
      </c>
      <c r="D4299" s="16" t="s">
        <v>13</v>
      </c>
      <c r="E4299" s="16" t="s">
        <v>14</v>
      </c>
      <c r="F4299" s="15" t="s">
        <v>193</v>
      </c>
      <c r="G4299" s="17">
        <v>396.12</v>
      </c>
      <c r="H4299" s="16">
        <v>3</v>
      </c>
      <c r="I4299" s="17">
        <v>65.88</v>
      </c>
      <c r="J4299" s="16" t="s">
        <v>41</v>
      </c>
      <c r="K4299" s="16">
        <v>2024</v>
      </c>
    </row>
    <row r="4300" spans="1:11" ht="16.5" customHeight="1" x14ac:dyDescent="0.3">
      <c r="A4300" s="10">
        <v>45435</v>
      </c>
      <c r="B4300" s="11" t="s">
        <v>122</v>
      </c>
      <c r="C4300" s="11" t="s">
        <v>18</v>
      </c>
      <c r="D4300" s="12" t="s">
        <v>28</v>
      </c>
      <c r="E4300" s="12" t="s">
        <v>34</v>
      </c>
      <c r="F4300" s="11" t="s">
        <v>35</v>
      </c>
      <c r="G4300" s="13">
        <v>3488.48</v>
      </c>
      <c r="H4300" s="12">
        <v>4</v>
      </c>
      <c r="I4300" s="13">
        <v>1724.52</v>
      </c>
      <c r="J4300" s="12" t="s">
        <v>31</v>
      </c>
      <c r="K4300" s="12">
        <v>2024</v>
      </c>
    </row>
    <row r="4301" spans="1:11" ht="16.5" customHeight="1" x14ac:dyDescent="0.3">
      <c r="A4301" s="14">
        <v>45414</v>
      </c>
      <c r="B4301" s="15" t="s">
        <v>122</v>
      </c>
      <c r="C4301" s="15" t="s">
        <v>12</v>
      </c>
      <c r="D4301" s="16" t="s">
        <v>13</v>
      </c>
      <c r="E4301" s="16" t="s">
        <v>44</v>
      </c>
      <c r="F4301" s="15" t="s">
        <v>72</v>
      </c>
      <c r="G4301" s="17">
        <v>3254.7</v>
      </c>
      <c r="H4301" s="16">
        <v>9</v>
      </c>
      <c r="I4301" s="17">
        <v>1660.49</v>
      </c>
      <c r="J4301" s="16" t="s">
        <v>31</v>
      </c>
      <c r="K4301" s="16">
        <v>2024</v>
      </c>
    </row>
    <row r="4302" spans="1:11" ht="16.5" customHeight="1" x14ac:dyDescent="0.3">
      <c r="A4302" s="10">
        <v>45666</v>
      </c>
      <c r="B4302" s="11" t="s">
        <v>138</v>
      </c>
      <c r="C4302" s="11" t="s">
        <v>18</v>
      </c>
      <c r="D4302" s="12" t="s">
        <v>13</v>
      </c>
      <c r="E4302" s="12" t="s">
        <v>44</v>
      </c>
      <c r="F4302" s="11" t="s">
        <v>45</v>
      </c>
      <c r="G4302" s="13">
        <v>3779.63</v>
      </c>
      <c r="H4302" s="12">
        <v>4</v>
      </c>
      <c r="I4302" s="13">
        <v>1730.29</v>
      </c>
      <c r="J4302" s="12" t="s">
        <v>170</v>
      </c>
      <c r="K4302" s="12">
        <v>2025</v>
      </c>
    </row>
    <row r="4303" spans="1:11" ht="16.5" customHeight="1" x14ac:dyDescent="0.3">
      <c r="A4303" s="14">
        <v>45669</v>
      </c>
      <c r="B4303" s="15" t="s">
        <v>106</v>
      </c>
      <c r="C4303" s="15" t="s">
        <v>33</v>
      </c>
      <c r="D4303" s="16" t="s">
        <v>13</v>
      </c>
      <c r="E4303" s="16" t="s">
        <v>56</v>
      </c>
      <c r="F4303" s="15" t="s">
        <v>57</v>
      </c>
      <c r="G4303" s="17">
        <v>1573.15</v>
      </c>
      <c r="H4303" s="16">
        <v>2</v>
      </c>
      <c r="I4303" s="17">
        <v>463.51</v>
      </c>
      <c r="J4303" s="16" t="s">
        <v>170</v>
      </c>
      <c r="K4303" s="16">
        <v>2025</v>
      </c>
    </row>
    <row r="4304" spans="1:11" ht="16.5" customHeight="1" x14ac:dyDescent="0.3">
      <c r="A4304" s="10">
        <v>45489</v>
      </c>
      <c r="B4304" s="11" t="s">
        <v>122</v>
      </c>
      <c r="C4304" s="11" t="s">
        <v>99</v>
      </c>
      <c r="D4304" s="12" t="s">
        <v>28</v>
      </c>
      <c r="E4304" s="12" t="s">
        <v>146</v>
      </c>
      <c r="F4304" s="11" t="s">
        <v>206</v>
      </c>
      <c r="G4304" s="13">
        <v>95309.5</v>
      </c>
      <c r="H4304" s="12">
        <v>4</v>
      </c>
      <c r="I4304" s="13">
        <v>15928.32</v>
      </c>
      <c r="J4304" s="12" t="s">
        <v>82</v>
      </c>
      <c r="K4304" s="12">
        <v>2024</v>
      </c>
    </row>
    <row r="4305" spans="1:11" ht="16.5" customHeight="1" x14ac:dyDescent="0.3">
      <c r="A4305" s="14">
        <v>45635</v>
      </c>
      <c r="B4305" s="15" t="s">
        <v>98</v>
      </c>
      <c r="C4305" s="15" t="s">
        <v>99</v>
      </c>
      <c r="D4305" s="16" t="s">
        <v>13</v>
      </c>
      <c r="E4305" s="16" t="s">
        <v>116</v>
      </c>
      <c r="F4305" s="15" t="s">
        <v>179</v>
      </c>
      <c r="G4305" s="17">
        <v>20307.46</v>
      </c>
      <c r="H4305" s="16">
        <v>1</v>
      </c>
      <c r="I4305" s="17">
        <v>2591.38</v>
      </c>
      <c r="J4305" s="16" t="s">
        <v>21</v>
      </c>
      <c r="K4305" s="16">
        <v>2024</v>
      </c>
    </row>
    <row r="4306" spans="1:11" ht="16.5" customHeight="1" x14ac:dyDescent="0.3">
      <c r="A4306" s="10">
        <v>45728</v>
      </c>
      <c r="B4306" s="11" t="s">
        <v>122</v>
      </c>
      <c r="C4306" s="11" t="s">
        <v>23</v>
      </c>
      <c r="D4306" s="12" t="s">
        <v>13</v>
      </c>
      <c r="E4306" s="12" t="s">
        <v>14</v>
      </c>
      <c r="F4306" s="11" t="s">
        <v>129</v>
      </c>
      <c r="G4306" s="13">
        <v>761.69</v>
      </c>
      <c r="H4306" s="12">
        <v>2</v>
      </c>
      <c r="I4306" s="13">
        <v>225.42</v>
      </c>
      <c r="J4306" s="12" t="s">
        <v>16</v>
      </c>
      <c r="K4306" s="12">
        <v>2025</v>
      </c>
    </row>
    <row r="4307" spans="1:11" ht="16.5" customHeight="1" x14ac:dyDescent="0.3">
      <c r="A4307" s="14">
        <v>45654</v>
      </c>
      <c r="B4307" s="15" t="s">
        <v>122</v>
      </c>
      <c r="C4307" s="15" t="s">
        <v>52</v>
      </c>
      <c r="D4307" s="16" t="s">
        <v>13</v>
      </c>
      <c r="E4307" s="16" t="s">
        <v>73</v>
      </c>
      <c r="F4307" s="15" t="s">
        <v>167</v>
      </c>
      <c r="G4307" s="17">
        <v>1468.56</v>
      </c>
      <c r="H4307" s="16">
        <v>1</v>
      </c>
      <c r="I4307" s="17">
        <v>358.22</v>
      </c>
      <c r="J4307" s="16" t="s">
        <v>21</v>
      </c>
      <c r="K4307" s="16">
        <v>2024</v>
      </c>
    </row>
    <row r="4308" spans="1:11" ht="16.5" customHeight="1" x14ac:dyDescent="0.3">
      <c r="A4308" s="10">
        <v>45438</v>
      </c>
      <c r="B4308" s="11" t="s">
        <v>115</v>
      </c>
      <c r="C4308" s="11" t="s">
        <v>40</v>
      </c>
      <c r="D4308" s="12" t="s">
        <v>28</v>
      </c>
      <c r="E4308" s="12" t="s">
        <v>146</v>
      </c>
      <c r="F4308" s="11" t="s">
        <v>166</v>
      </c>
      <c r="G4308" s="13">
        <v>106053.39</v>
      </c>
      <c r="H4308" s="12">
        <v>6</v>
      </c>
      <c r="I4308" s="13">
        <v>9906.8700000000008</v>
      </c>
      <c r="J4308" s="12" t="s">
        <v>31</v>
      </c>
      <c r="K4308" s="12">
        <v>2024</v>
      </c>
    </row>
    <row r="4309" spans="1:11" ht="16.5" customHeight="1" x14ac:dyDescent="0.3">
      <c r="A4309" s="14">
        <v>45586</v>
      </c>
      <c r="B4309" s="15" t="s">
        <v>164</v>
      </c>
      <c r="C4309" s="15" t="s">
        <v>55</v>
      </c>
      <c r="D4309" s="16" t="s">
        <v>28</v>
      </c>
      <c r="E4309" s="16" t="s">
        <v>34</v>
      </c>
      <c r="F4309" s="15" t="s">
        <v>189</v>
      </c>
      <c r="G4309" s="17">
        <v>1447.84</v>
      </c>
      <c r="H4309" s="16">
        <v>5</v>
      </c>
      <c r="I4309" s="18">
        <v>-646.5</v>
      </c>
      <c r="J4309" s="16" t="s">
        <v>96</v>
      </c>
      <c r="K4309" s="16">
        <v>2024</v>
      </c>
    </row>
    <row r="4310" spans="1:11" ht="16.5" customHeight="1" x14ac:dyDescent="0.3">
      <c r="A4310" s="10">
        <v>45549</v>
      </c>
      <c r="B4310" s="11" t="s">
        <v>54</v>
      </c>
      <c r="C4310" s="11" t="s">
        <v>65</v>
      </c>
      <c r="D4310" s="12" t="s">
        <v>48</v>
      </c>
      <c r="E4310" s="12" t="s">
        <v>107</v>
      </c>
      <c r="F4310" s="11" t="s">
        <v>108</v>
      </c>
      <c r="G4310" s="13">
        <v>42144.58</v>
      </c>
      <c r="H4310" s="12">
        <v>6</v>
      </c>
      <c r="I4310" s="13">
        <v>8816.99</v>
      </c>
      <c r="J4310" s="12" t="s">
        <v>41</v>
      </c>
      <c r="K4310" s="12">
        <v>2024</v>
      </c>
    </row>
    <row r="4311" spans="1:11" ht="16.5" customHeight="1" x14ac:dyDescent="0.3">
      <c r="A4311" s="14">
        <v>45517</v>
      </c>
      <c r="B4311" s="15" t="s">
        <v>67</v>
      </c>
      <c r="C4311" s="15" t="s">
        <v>59</v>
      </c>
      <c r="D4311" s="16" t="s">
        <v>28</v>
      </c>
      <c r="E4311" s="16" t="s">
        <v>60</v>
      </c>
      <c r="F4311" s="15" t="s">
        <v>136</v>
      </c>
      <c r="G4311" s="17">
        <v>71876</v>
      </c>
      <c r="H4311" s="16">
        <v>7</v>
      </c>
      <c r="I4311" s="18">
        <v>-21255.94</v>
      </c>
      <c r="J4311" s="16" t="s">
        <v>36</v>
      </c>
      <c r="K4311" s="16">
        <v>2024</v>
      </c>
    </row>
    <row r="4312" spans="1:11" ht="16.5" customHeight="1" x14ac:dyDescent="0.3">
      <c r="A4312" s="10">
        <v>45630</v>
      </c>
      <c r="B4312" s="11" t="s">
        <v>58</v>
      </c>
      <c r="C4312" s="11" t="s">
        <v>99</v>
      </c>
      <c r="D4312" s="12" t="s">
        <v>13</v>
      </c>
      <c r="E4312" s="12" t="s">
        <v>44</v>
      </c>
      <c r="F4312" s="11" t="s">
        <v>45</v>
      </c>
      <c r="G4312" s="13">
        <v>19785.060000000001</v>
      </c>
      <c r="H4312" s="12">
        <v>5</v>
      </c>
      <c r="I4312" s="13">
        <v>7161.01</v>
      </c>
      <c r="J4312" s="12" t="s">
        <v>21</v>
      </c>
      <c r="K4312" s="12">
        <v>2024</v>
      </c>
    </row>
    <row r="4313" spans="1:11" ht="16.5" customHeight="1" x14ac:dyDescent="0.3">
      <c r="A4313" s="14">
        <v>45616</v>
      </c>
      <c r="B4313" s="15" t="s">
        <v>22</v>
      </c>
      <c r="C4313" s="15" t="s">
        <v>40</v>
      </c>
      <c r="D4313" s="16" t="s">
        <v>13</v>
      </c>
      <c r="E4313" s="16" t="s">
        <v>44</v>
      </c>
      <c r="F4313" s="15" t="s">
        <v>156</v>
      </c>
      <c r="G4313" s="17">
        <v>1565.47</v>
      </c>
      <c r="H4313" s="16">
        <v>2</v>
      </c>
      <c r="I4313" s="17">
        <v>735.41</v>
      </c>
      <c r="J4313" s="16" t="s">
        <v>46</v>
      </c>
      <c r="K4313" s="16">
        <v>2024</v>
      </c>
    </row>
    <row r="4314" spans="1:11" ht="16.5" customHeight="1" x14ac:dyDescent="0.3">
      <c r="A4314" s="10">
        <v>45614</v>
      </c>
      <c r="B4314" s="11" t="s">
        <v>71</v>
      </c>
      <c r="C4314" s="11" t="s">
        <v>52</v>
      </c>
      <c r="D4314" s="12" t="s">
        <v>13</v>
      </c>
      <c r="E4314" s="12" t="s">
        <v>112</v>
      </c>
      <c r="F4314" s="11" t="s">
        <v>163</v>
      </c>
      <c r="G4314" s="13">
        <v>6435.42</v>
      </c>
      <c r="H4314" s="12">
        <v>3</v>
      </c>
      <c r="I4314" s="13">
        <v>2734.68</v>
      </c>
      <c r="J4314" s="12" t="s">
        <v>46</v>
      </c>
      <c r="K4314" s="12">
        <v>2024</v>
      </c>
    </row>
    <row r="4315" spans="1:11" ht="16.5" customHeight="1" x14ac:dyDescent="0.3">
      <c r="A4315" s="14">
        <v>45646</v>
      </c>
      <c r="B4315" s="15" t="s">
        <v>67</v>
      </c>
      <c r="C4315" s="15" t="s">
        <v>59</v>
      </c>
      <c r="D4315" s="16" t="s">
        <v>13</v>
      </c>
      <c r="E4315" s="16" t="s">
        <v>24</v>
      </c>
      <c r="F4315" s="15" t="s">
        <v>100</v>
      </c>
      <c r="G4315" s="17">
        <v>559.44000000000005</v>
      </c>
      <c r="H4315" s="16">
        <v>2</v>
      </c>
      <c r="I4315" s="18">
        <v>-445.58</v>
      </c>
      <c r="J4315" s="16" t="s">
        <v>21</v>
      </c>
      <c r="K4315" s="16">
        <v>2024</v>
      </c>
    </row>
    <row r="4316" spans="1:11" ht="16.5" customHeight="1" x14ac:dyDescent="0.3">
      <c r="A4316" s="10">
        <v>45545</v>
      </c>
      <c r="B4316" s="11" t="s">
        <v>164</v>
      </c>
      <c r="C4316" s="11" t="s">
        <v>80</v>
      </c>
      <c r="D4316" s="12" t="s">
        <v>28</v>
      </c>
      <c r="E4316" s="12" t="s">
        <v>60</v>
      </c>
      <c r="F4316" s="11" t="s">
        <v>169</v>
      </c>
      <c r="G4316" s="13">
        <v>145002.88</v>
      </c>
      <c r="H4316" s="12">
        <v>2</v>
      </c>
      <c r="I4316" s="13">
        <v>27890.75</v>
      </c>
      <c r="J4316" s="12" t="s">
        <v>41</v>
      </c>
      <c r="K4316" s="12">
        <v>2024</v>
      </c>
    </row>
    <row r="4317" spans="1:11" ht="16.5" customHeight="1" x14ac:dyDescent="0.3">
      <c r="A4317" s="14">
        <v>45563</v>
      </c>
      <c r="B4317" s="15" t="s">
        <v>168</v>
      </c>
      <c r="C4317" s="15" t="s">
        <v>47</v>
      </c>
      <c r="D4317" s="16" t="s">
        <v>28</v>
      </c>
      <c r="E4317" s="16" t="s">
        <v>34</v>
      </c>
      <c r="F4317" s="15" t="s">
        <v>123</v>
      </c>
      <c r="G4317" s="17">
        <v>407.25</v>
      </c>
      <c r="H4317" s="16">
        <v>3</v>
      </c>
      <c r="I4317" s="18">
        <v>-130.36000000000001</v>
      </c>
      <c r="J4317" s="16" t="s">
        <v>41</v>
      </c>
      <c r="K4317" s="16">
        <v>2024</v>
      </c>
    </row>
    <row r="4318" spans="1:11" ht="16.5" customHeight="1" x14ac:dyDescent="0.3">
      <c r="A4318" s="10">
        <v>45584</v>
      </c>
      <c r="B4318" s="11" t="s">
        <v>101</v>
      </c>
      <c r="C4318" s="11" t="s">
        <v>76</v>
      </c>
      <c r="D4318" s="12" t="s">
        <v>13</v>
      </c>
      <c r="E4318" s="12" t="s">
        <v>44</v>
      </c>
      <c r="F4318" s="11" t="s">
        <v>135</v>
      </c>
      <c r="G4318" s="13">
        <v>1110.57</v>
      </c>
      <c r="H4318" s="12">
        <v>2</v>
      </c>
      <c r="I4318" s="13">
        <v>588.72</v>
      </c>
      <c r="J4318" s="12" t="s">
        <v>96</v>
      </c>
      <c r="K4318" s="12">
        <v>2024</v>
      </c>
    </row>
    <row r="4319" spans="1:11" ht="16.5" customHeight="1" x14ac:dyDescent="0.3">
      <c r="A4319" s="14">
        <v>45643</v>
      </c>
      <c r="B4319" s="15" t="s">
        <v>183</v>
      </c>
      <c r="C4319" s="15" t="s">
        <v>65</v>
      </c>
      <c r="D4319" s="16" t="s">
        <v>48</v>
      </c>
      <c r="E4319" s="16" t="s">
        <v>62</v>
      </c>
      <c r="F4319" s="15" t="s">
        <v>186</v>
      </c>
      <c r="G4319" s="17">
        <v>35189.89</v>
      </c>
      <c r="H4319" s="16">
        <v>3</v>
      </c>
      <c r="I4319" s="17">
        <v>3964.43</v>
      </c>
      <c r="J4319" s="16" t="s">
        <v>21</v>
      </c>
      <c r="K4319" s="16">
        <v>2024</v>
      </c>
    </row>
    <row r="4320" spans="1:11" ht="16.5" customHeight="1" x14ac:dyDescent="0.3">
      <c r="A4320" s="10">
        <v>45486</v>
      </c>
      <c r="B4320" s="11" t="s">
        <v>22</v>
      </c>
      <c r="C4320" s="11" t="s">
        <v>65</v>
      </c>
      <c r="D4320" s="12" t="s">
        <v>13</v>
      </c>
      <c r="E4320" s="12" t="s">
        <v>44</v>
      </c>
      <c r="F4320" s="11" t="s">
        <v>53</v>
      </c>
      <c r="G4320" s="13">
        <v>770.88</v>
      </c>
      <c r="H4320" s="12">
        <v>1</v>
      </c>
      <c r="I4320" s="13">
        <v>314.79000000000002</v>
      </c>
      <c r="J4320" s="12" t="s">
        <v>82</v>
      </c>
      <c r="K4320" s="12">
        <v>2024</v>
      </c>
    </row>
    <row r="4321" spans="1:11" ht="16.5" customHeight="1" x14ac:dyDescent="0.3">
      <c r="A4321" s="14">
        <v>45550</v>
      </c>
      <c r="B4321" s="15" t="s">
        <v>137</v>
      </c>
      <c r="C4321" s="15" t="s">
        <v>43</v>
      </c>
      <c r="D4321" s="16" t="s">
        <v>48</v>
      </c>
      <c r="E4321" s="16" t="s">
        <v>62</v>
      </c>
      <c r="F4321" s="15" t="s">
        <v>70</v>
      </c>
      <c r="G4321" s="17">
        <v>12446.13</v>
      </c>
      <c r="H4321" s="16">
        <v>1</v>
      </c>
      <c r="I4321" s="18">
        <v>-2698.4</v>
      </c>
      <c r="J4321" s="16" t="s">
        <v>41</v>
      </c>
      <c r="K4321" s="16">
        <v>2024</v>
      </c>
    </row>
    <row r="4322" spans="1:11" ht="16.5" customHeight="1" x14ac:dyDescent="0.3">
      <c r="A4322" s="10">
        <v>45719</v>
      </c>
      <c r="B4322" s="11" t="s">
        <v>126</v>
      </c>
      <c r="C4322" s="11" t="s">
        <v>59</v>
      </c>
      <c r="D4322" s="12" t="s">
        <v>13</v>
      </c>
      <c r="E4322" s="12" t="s">
        <v>24</v>
      </c>
      <c r="F4322" s="11" t="s">
        <v>91</v>
      </c>
      <c r="G4322" s="13">
        <v>16040.05</v>
      </c>
      <c r="H4322" s="12">
        <v>2</v>
      </c>
      <c r="I4322" s="19">
        <v>-27375.19</v>
      </c>
      <c r="J4322" s="12" t="s">
        <v>16</v>
      </c>
      <c r="K4322" s="12">
        <v>2025</v>
      </c>
    </row>
    <row r="4323" spans="1:11" ht="16.5" customHeight="1" x14ac:dyDescent="0.3">
      <c r="A4323" s="14">
        <v>45717</v>
      </c>
      <c r="B4323" s="15" t="s">
        <v>79</v>
      </c>
      <c r="C4323" s="15" t="s">
        <v>47</v>
      </c>
      <c r="D4323" s="16" t="s">
        <v>13</v>
      </c>
      <c r="E4323" s="16" t="s">
        <v>19</v>
      </c>
      <c r="F4323" s="15" t="s">
        <v>20</v>
      </c>
      <c r="G4323" s="17">
        <v>6423.94</v>
      </c>
      <c r="H4323" s="16">
        <v>2</v>
      </c>
      <c r="I4323" s="17">
        <v>1486.45</v>
      </c>
      <c r="J4323" s="16" t="s">
        <v>16</v>
      </c>
      <c r="K4323" s="16">
        <v>2025</v>
      </c>
    </row>
    <row r="4324" spans="1:11" ht="16.5" customHeight="1" x14ac:dyDescent="0.3">
      <c r="A4324" s="10">
        <v>45417</v>
      </c>
      <c r="B4324" s="11" t="s">
        <v>133</v>
      </c>
      <c r="C4324" s="11" t="s">
        <v>52</v>
      </c>
      <c r="D4324" s="12" t="s">
        <v>28</v>
      </c>
      <c r="E4324" s="12" t="s">
        <v>146</v>
      </c>
      <c r="F4324" s="11" t="s">
        <v>166</v>
      </c>
      <c r="G4324" s="13">
        <v>14614.5</v>
      </c>
      <c r="H4324" s="12">
        <v>1</v>
      </c>
      <c r="I4324" s="19">
        <v>-422.36</v>
      </c>
      <c r="J4324" s="12" t="s">
        <v>31</v>
      </c>
      <c r="K4324" s="12">
        <v>2024</v>
      </c>
    </row>
    <row r="4325" spans="1:11" ht="16.5" customHeight="1" x14ac:dyDescent="0.3">
      <c r="A4325" s="14">
        <v>45667</v>
      </c>
      <c r="B4325" s="15" t="s">
        <v>126</v>
      </c>
      <c r="C4325" s="15" t="s">
        <v>43</v>
      </c>
      <c r="D4325" s="16" t="s">
        <v>13</v>
      </c>
      <c r="E4325" s="16" t="s">
        <v>19</v>
      </c>
      <c r="F4325" s="15" t="s">
        <v>152</v>
      </c>
      <c r="G4325" s="17">
        <v>1625.79</v>
      </c>
      <c r="H4325" s="16">
        <v>6</v>
      </c>
      <c r="I4325" s="17">
        <v>555.55999999999995</v>
      </c>
      <c r="J4325" s="16" t="s">
        <v>170</v>
      </c>
      <c r="K4325" s="16">
        <v>2025</v>
      </c>
    </row>
    <row r="4326" spans="1:11" ht="16.5" customHeight="1" x14ac:dyDescent="0.3">
      <c r="A4326" s="10">
        <v>45413</v>
      </c>
      <c r="B4326" s="11" t="s">
        <v>138</v>
      </c>
      <c r="C4326" s="11" t="s">
        <v>47</v>
      </c>
      <c r="D4326" s="12" t="s">
        <v>13</v>
      </c>
      <c r="E4326" s="12" t="s">
        <v>19</v>
      </c>
      <c r="F4326" s="11" t="s">
        <v>128</v>
      </c>
      <c r="G4326" s="13">
        <v>3924.62</v>
      </c>
      <c r="H4326" s="12">
        <v>3</v>
      </c>
      <c r="I4326" s="13">
        <v>938.34</v>
      </c>
      <c r="J4326" s="12" t="s">
        <v>31</v>
      </c>
      <c r="K4326" s="12">
        <v>2024</v>
      </c>
    </row>
    <row r="4327" spans="1:11" ht="16.5" customHeight="1" x14ac:dyDescent="0.3">
      <c r="A4327" s="14">
        <v>45387</v>
      </c>
      <c r="B4327" s="15" t="s">
        <v>88</v>
      </c>
      <c r="C4327" s="15" t="s">
        <v>59</v>
      </c>
      <c r="D4327" s="16" t="s">
        <v>13</v>
      </c>
      <c r="E4327" s="16" t="s">
        <v>24</v>
      </c>
      <c r="F4327" s="15" t="s">
        <v>25</v>
      </c>
      <c r="G4327" s="17">
        <v>6837.48</v>
      </c>
      <c r="H4327" s="16">
        <v>2</v>
      </c>
      <c r="I4327" s="17">
        <v>2027.75</v>
      </c>
      <c r="J4327" s="16" t="s">
        <v>105</v>
      </c>
      <c r="K4327" s="16">
        <v>2024</v>
      </c>
    </row>
    <row r="4328" spans="1:11" ht="16.5" customHeight="1" x14ac:dyDescent="0.3">
      <c r="A4328" s="10">
        <v>45549</v>
      </c>
      <c r="B4328" s="11" t="s">
        <v>138</v>
      </c>
      <c r="C4328" s="11" t="s">
        <v>52</v>
      </c>
      <c r="D4328" s="12" t="s">
        <v>28</v>
      </c>
      <c r="E4328" s="12" t="s">
        <v>29</v>
      </c>
      <c r="F4328" s="11" t="s">
        <v>104</v>
      </c>
      <c r="G4328" s="13">
        <v>26698.78</v>
      </c>
      <c r="H4328" s="12">
        <v>4</v>
      </c>
      <c r="I4328" s="19">
        <v>-1111.58</v>
      </c>
      <c r="J4328" s="12" t="s">
        <v>41</v>
      </c>
      <c r="K4328" s="12">
        <v>2024</v>
      </c>
    </row>
    <row r="4329" spans="1:11" ht="16.5" customHeight="1" x14ac:dyDescent="0.3">
      <c r="A4329" s="14">
        <v>45660</v>
      </c>
      <c r="B4329" s="15" t="s">
        <v>51</v>
      </c>
      <c r="C4329" s="15" t="s">
        <v>55</v>
      </c>
      <c r="D4329" s="16" t="s">
        <v>28</v>
      </c>
      <c r="E4329" s="16" t="s">
        <v>60</v>
      </c>
      <c r="F4329" s="15" t="s">
        <v>169</v>
      </c>
      <c r="G4329" s="17">
        <v>108403.57</v>
      </c>
      <c r="H4329" s="16">
        <v>7</v>
      </c>
      <c r="I4329" s="17">
        <v>27005.4</v>
      </c>
      <c r="J4329" s="16" t="s">
        <v>170</v>
      </c>
      <c r="K4329" s="16">
        <v>2025</v>
      </c>
    </row>
    <row r="4330" spans="1:11" ht="16.5" customHeight="1" x14ac:dyDescent="0.3">
      <c r="A4330" s="10">
        <v>45623</v>
      </c>
      <c r="B4330" s="11" t="s">
        <v>37</v>
      </c>
      <c r="C4330" s="11" t="s">
        <v>23</v>
      </c>
      <c r="D4330" s="12" t="s">
        <v>28</v>
      </c>
      <c r="E4330" s="12" t="s">
        <v>29</v>
      </c>
      <c r="F4330" s="11" t="s">
        <v>201</v>
      </c>
      <c r="G4330" s="13">
        <v>18714.88</v>
      </c>
      <c r="H4330" s="12">
        <v>2</v>
      </c>
      <c r="I4330" s="13">
        <v>1990.33</v>
      </c>
      <c r="J4330" s="12" t="s">
        <v>46</v>
      </c>
      <c r="K4330" s="12">
        <v>2024</v>
      </c>
    </row>
    <row r="4331" spans="1:11" ht="16.5" customHeight="1" x14ac:dyDescent="0.3">
      <c r="A4331" s="14">
        <v>45721</v>
      </c>
      <c r="B4331" s="15" t="s">
        <v>37</v>
      </c>
      <c r="C4331" s="15" t="s">
        <v>76</v>
      </c>
      <c r="D4331" s="16" t="s">
        <v>13</v>
      </c>
      <c r="E4331" s="16" t="s">
        <v>44</v>
      </c>
      <c r="F4331" s="15" t="s">
        <v>53</v>
      </c>
      <c r="G4331" s="17">
        <v>1485.38</v>
      </c>
      <c r="H4331" s="16">
        <v>3</v>
      </c>
      <c r="I4331" s="17">
        <v>485.53</v>
      </c>
      <c r="J4331" s="16" t="s">
        <v>16</v>
      </c>
      <c r="K4331" s="16">
        <v>2025</v>
      </c>
    </row>
    <row r="4332" spans="1:11" ht="16.5" customHeight="1" x14ac:dyDescent="0.3">
      <c r="A4332" s="10">
        <v>45407</v>
      </c>
      <c r="B4332" s="11" t="s">
        <v>164</v>
      </c>
      <c r="C4332" s="11" t="s">
        <v>23</v>
      </c>
      <c r="D4332" s="12" t="s">
        <v>13</v>
      </c>
      <c r="E4332" s="12" t="s">
        <v>56</v>
      </c>
      <c r="F4332" s="11" t="s">
        <v>130</v>
      </c>
      <c r="G4332" s="13">
        <v>798.01</v>
      </c>
      <c r="H4332" s="12">
        <v>2</v>
      </c>
      <c r="I4332" s="13">
        <v>461.71</v>
      </c>
      <c r="J4332" s="12" t="s">
        <v>105</v>
      </c>
      <c r="K4332" s="12">
        <v>2024</v>
      </c>
    </row>
    <row r="4333" spans="1:11" ht="16.5" customHeight="1" x14ac:dyDescent="0.3">
      <c r="A4333" s="14">
        <v>45488</v>
      </c>
      <c r="B4333" s="15" t="s">
        <v>106</v>
      </c>
      <c r="C4333" s="15" t="s">
        <v>83</v>
      </c>
      <c r="D4333" s="16" t="s">
        <v>13</v>
      </c>
      <c r="E4333" s="16" t="s">
        <v>19</v>
      </c>
      <c r="F4333" s="15" t="s">
        <v>152</v>
      </c>
      <c r="G4333" s="17">
        <v>315.24</v>
      </c>
      <c r="H4333" s="16">
        <v>3</v>
      </c>
      <c r="I4333" s="17">
        <v>29.25</v>
      </c>
      <c r="J4333" s="16" t="s">
        <v>82</v>
      </c>
      <c r="K4333" s="16">
        <v>2024</v>
      </c>
    </row>
    <row r="4334" spans="1:11" ht="16.5" customHeight="1" x14ac:dyDescent="0.3">
      <c r="A4334" s="10">
        <v>45629</v>
      </c>
      <c r="B4334" s="11" t="s">
        <v>124</v>
      </c>
      <c r="C4334" s="11" t="s">
        <v>33</v>
      </c>
      <c r="D4334" s="12" t="s">
        <v>13</v>
      </c>
      <c r="E4334" s="12" t="s">
        <v>24</v>
      </c>
      <c r="F4334" s="11" t="s">
        <v>125</v>
      </c>
      <c r="G4334" s="13">
        <v>6268.56</v>
      </c>
      <c r="H4334" s="12">
        <v>3</v>
      </c>
      <c r="I4334" s="13">
        <v>2748.05</v>
      </c>
      <c r="J4334" s="12" t="s">
        <v>21</v>
      </c>
      <c r="K4334" s="12">
        <v>2024</v>
      </c>
    </row>
    <row r="4335" spans="1:11" ht="16.5" customHeight="1" x14ac:dyDescent="0.3">
      <c r="A4335" s="14">
        <v>45739</v>
      </c>
      <c r="B4335" s="15" t="s">
        <v>165</v>
      </c>
      <c r="C4335" s="15" t="s">
        <v>80</v>
      </c>
      <c r="D4335" s="16" t="s">
        <v>13</v>
      </c>
      <c r="E4335" s="16" t="s">
        <v>19</v>
      </c>
      <c r="F4335" s="15" t="s">
        <v>198</v>
      </c>
      <c r="G4335" s="17">
        <v>6544.61</v>
      </c>
      <c r="H4335" s="16">
        <v>4</v>
      </c>
      <c r="I4335" s="17">
        <v>466.78</v>
      </c>
      <c r="J4335" s="16" t="s">
        <v>16</v>
      </c>
      <c r="K4335" s="16">
        <v>2025</v>
      </c>
    </row>
    <row r="4336" spans="1:11" ht="16.5" customHeight="1" x14ac:dyDescent="0.3">
      <c r="A4336" s="10">
        <v>45403</v>
      </c>
      <c r="B4336" s="11" t="s">
        <v>115</v>
      </c>
      <c r="C4336" s="11" t="s">
        <v>33</v>
      </c>
      <c r="D4336" s="12" t="s">
        <v>13</v>
      </c>
      <c r="E4336" s="12" t="s">
        <v>116</v>
      </c>
      <c r="F4336" s="11" t="s">
        <v>117</v>
      </c>
      <c r="G4336" s="13">
        <v>1676.69</v>
      </c>
      <c r="H4336" s="12">
        <v>3</v>
      </c>
      <c r="I4336" s="13">
        <v>134.44</v>
      </c>
      <c r="J4336" s="12" t="s">
        <v>105</v>
      </c>
      <c r="K4336" s="12">
        <v>2024</v>
      </c>
    </row>
    <row r="4337" spans="1:11" ht="16.5" customHeight="1" x14ac:dyDescent="0.3">
      <c r="A4337" s="14">
        <v>45548</v>
      </c>
      <c r="B4337" s="15" t="s">
        <v>158</v>
      </c>
      <c r="C4337" s="15" t="s">
        <v>18</v>
      </c>
      <c r="D4337" s="16" t="s">
        <v>13</v>
      </c>
      <c r="E4337" s="16" t="s">
        <v>73</v>
      </c>
      <c r="F4337" s="15" t="s">
        <v>167</v>
      </c>
      <c r="G4337" s="17">
        <v>24198.98</v>
      </c>
      <c r="H4337" s="16">
        <v>2</v>
      </c>
      <c r="I4337" s="17">
        <v>6921.24</v>
      </c>
      <c r="J4337" s="16" t="s">
        <v>41</v>
      </c>
      <c r="K4337" s="16">
        <v>2024</v>
      </c>
    </row>
    <row r="4338" spans="1:11" ht="16.5" customHeight="1" x14ac:dyDescent="0.3">
      <c r="A4338" s="10">
        <v>45540</v>
      </c>
      <c r="B4338" s="11" t="s">
        <v>190</v>
      </c>
      <c r="C4338" s="11" t="s">
        <v>33</v>
      </c>
      <c r="D4338" s="12" t="s">
        <v>13</v>
      </c>
      <c r="E4338" s="12" t="s">
        <v>44</v>
      </c>
      <c r="F4338" s="11" t="s">
        <v>97</v>
      </c>
      <c r="G4338" s="13">
        <v>5532.14</v>
      </c>
      <c r="H4338" s="12">
        <v>11</v>
      </c>
      <c r="I4338" s="13">
        <v>2902.16</v>
      </c>
      <c r="J4338" s="12" t="s">
        <v>41</v>
      </c>
      <c r="K4338" s="12">
        <v>2024</v>
      </c>
    </row>
    <row r="4339" spans="1:11" ht="16.5" customHeight="1" x14ac:dyDescent="0.3">
      <c r="A4339" s="14">
        <v>45624</v>
      </c>
      <c r="B4339" s="15" t="s">
        <v>150</v>
      </c>
      <c r="C4339" s="15" t="s">
        <v>40</v>
      </c>
      <c r="D4339" s="16" t="s">
        <v>48</v>
      </c>
      <c r="E4339" s="16" t="s">
        <v>107</v>
      </c>
      <c r="F4339" s="15" t="s">
        <v>159</v>
      </c>
      <c r="G4339" s="17">
        <v>3507.35</v>
      </c>
      <c r="H4339" s="16">
        <v>2</v>
      </c>
      <c r="I4339" s="18">
        <v>-181.88</v>
      </c>
      <c r="J4339" s="16" t="s">
        <v>46</v>
      </c>
      <c r="K4339" s="16">
        <v>2024</v>
      </c>
    </row>
    <row r="4340" spans="1:11" ht="16.5" customHeight="1" x14ac:dyDescent="0.3">
      <c r="A4340" s="10">
        <v>45465</v>
      </c>
      <c r="B4340" s="11" t="s">
        <v>124</v>
      </c>
      <c r="C4340" s="11" t="s">
        <v>111</v>
      </c>
      <c r="D4340" s="12" t="s">
        <v>48</v>
      </c>
      <c r="E4340" s="12" t="s">
        <v>62</v>
      </c>
      <c r="F4340" s="11" t="s">
        <v>185</v>
      </c>
      <c r="G4340" s="13">
        <v>37965.839999999997</v>
      </c>
      <c r="H4340" s="12">
        <v>5</v>
      </c>
      <c r="I4340" s="13">
        <v>3548.76</v>
      </c>
      <c r="J4340" s="12" t="s">
        <v>26</v>
      </c>
      <c r="K4340" s="12">
        <v>2024</v>
      </c>
    </row>
    <row r="4341" spans="1:11" ht="16.5" customHeight="1" x14ac:dyDescent="0.3">
      <c r="A4341" s="14">
        <v>45420</v>
      </c>
      <c r="B4341" s="15" t="s">
        <v>133</v>
      </c>
      <c r="C4341" s="15" t="s">
        <v>55</v>
      </c>
      <c r="D4341" s="16" t="s">
        <v>13</v>
      </c>
      <c r="E4341" s="16" t="s">
        <v>44</v>
      </c>
      <c r="F4341" s="15" t="s">
        <v>45</v>
      </c>
      <c r="G4341" s="17">
        <v>7613.18</v>
      </c>
      <c r="H4341" s="16">
        <v>2</v>
      </c>
      <c r="I4341" s="17">
        <v>3885.79</v>
      </c>
      <c r="J4341" s="16" t="s">
        <v>31</v>
      </c>
      <c r="K4341" s="16">
        <v>2024</v>
      </c>
    </row>
    <row r="4342" spans="1:11" ht="16.5" customHeight="1" x14ac:dyDescent="0.3">
      <c r="A4342" s="10">
        <v>45444</v>
      </c>
      <c r="B4342" s="11" t="s">
        <v>190</v>
      </c>
      <c r="C4342" s="11" t="s">
        <v>52</v>
      </c>
      <c r="D4342" s="12" t="s">
        <v>28</v>
      </c>
      <c r="E4342" s="12" t="s">
        <v>60</v>
      </c>
      <c r="F4342" s="11" t="s">
        <v>144</v>
      </c>
      <c r="G4342" s="13">
        <v>30506.07</v>
      </c>
      <c r="H4342" s="12">
        <v>6</v>
      </c>
      <c r="I4342" s="13">
        <v>825.26</v>
      </c>
      <c r="J4342" s="12" t="s">
        <v>26</v>
      </c>
      <c r="K4342" s="12">
        <v>2024</v>
      </c>
    </row>
    <row r="4343" spans="1:11" ht="16.5" customHeight="1" x14ac:dyDescent="0.3">
      <c r="A4343" s="14">
        <v>45436</v>
      </c>
      <c r="B4343" s="15" t="s">
        <v>42</v>
      </c>
      <c r="C4343" s="15" t="s">
        <v>93</v>
      </c>
      <c r="D4343" s="16" t="s">
        <v>13</v>
      </c>
      <c r="E4343" s="16" t="s">
        <v>112</v>
      </c>
      <c r="F4343" s="15" t="s">
        <v>182</v>
      </c>
      <c r="G4343" s="17">
        <v>4723.13</v>
      </c>
      <c r="H4343" s="16">
        <v>5</v>
      </c>
      <c r="I4343" s="17">
        <v>3000.63</v>
      </c>
      <c r="J4343" s="16" t="s">
        <v>31</v>
      </c>
      <c r="K4343" s="16">
        <v>2024</v>
      </c>
    </row>
    <row r="4344" spans="1:11" ht="16.5" customHeight="1" x14ac:dyDescent="0.3">
      <c r="A4344" s="10">
        <v>45601</v>
      </c>
      <c r="B4344" s="11" t="s">
        <v>75</v>
      </c>
      <c r="C4344" s="11" t="s">
        <v>52</v>
      </c>
      <c r="D4344" s="12" t="s">
        <v>28</v>
      </c>
      <c r="E4344" s="12" t="s">
        <v>60</v>
      </c>
      <c r="F4344" s="11" t="s">
        <v>194</v>
      </c>
      <c r="G4344" s="13">
        <v>113832</v>
      </c>
      <c r="H4344" s="12">
        <v>9</v>
      </c>
      <c r="I4344" s="19">
        <v>-20396.990000000002</v>
      </c>
      <c r="J4344" s="12" t="s">
        <v>46</v>
      </c>
      <c r="K4344" s="12">
        <v>2024</v>
      </c>
    </row>
    <row r="4345" spans="1:11" ht="16.5" customHeight="1" x14ac:dyDescent="0.3">
      <c r="A4345" s="14">
        <v>45715</v>
      </c>
      <c r="B4345" s="15" t="s">
        <v>39</v>
      </c>
      <c r="C4345" s="15" t="s">
        <v>33</v>
      </c>
      <c r="D4345" s="16" t="s">
        <v>13</v>
      </c>
      <c r="E4345" s="16" t="s">
        <v>112</v>
      </c>
      <c r="F4345" s="15" t="s">
        <v>188</v>
      </c>
      <c r="G4345" s="17">
        <v>671.61</v>
      </c>
      <c r="H4345" s="16">
        <v>1</v>
      </c>
      <c r="I4345" s="17">
        <v>382.09</v>
      </c>
      <c r="J4345" s="16" t="s">
        <v>78</v>
      </c>
      <c r="K4345" s="16">
        <v>2025</v>
      </c>
    </row>
    <row r="4346" spans="1:11" ht="16.5" customHeight="1" x14ac:dyDescent="0.3">
      <c r="A4346" s="10">
        <v>45617</v>
      </c>
      <c r="B4346" s="11" t="s">
        <v>98</v>
      </c>
      <c r="C4346" s="11" t="s">
        <v>52</v>
      </c>
      <c r="D4346" s="12" t="s">
        <v>13</v>
      </c>
      <c r="E4346" s="12" t="s">
        <v>24</v>
      </c>
      <c r="F4346" s="11" t="s">
        <v>25</v>
      </c>
      <c r="G4346" s="13">
        <v>1489.46</v>
      </c>
      <c r="H4346" s="12">
        <v>7</v>
      </c>
      <c r="I4346" s="19">
        <v>-2053.58</v>
      </c>
      <c r="J4346" s="12" t="s">
        <v>46</v>
      </c>
      <c r="K4346" s="12">
        <v>2024</v>
      </c>
    </row>
    <row r="4347" spans="1:11" ht="16.5" customHeight="1" x14ac:dyDescent="0.3">
      <c r="A4347" s="14">
        <v>45632</v>
      </c>
      <c r="B4347" s="15" t="s">
        <v>138</v>
      </c>
      <c r="C4347" s="15" t="s">
        <v>93</v>
      </c>
      <c r="D4347" s="16" t="s">
        <v>13</v>
      </c>
      <c r="E4347" s="16" t="s">
        <v>24</v>
      </c>
      <c r="F4347" s="15" t="s">
        <v>91</v>
      </c>
      <c r="G4347" s="17">
        <v>3670.11</v>
      </c>
      <c r="H4347" s="16">
        <v>2</v>
      </c>
      <c r="I4347" s="17">
        <v>1363.79</v>
      </c>
      <c r="J4347" s="16" t="s">
        <v>21</v>
      </c>
      <c r="K4347" s="16">
        <v>2024</v>
      </c>
    </row>
    <row r="4348" spans="1:11" ht="16.5" customHeight="1" x14ac:dyDescent="0.3">
      <c r="A4348" s="10">
        <v>45462</v>
      </c>
      <c r="B4348" s="11" t="s">
        <v>79</v>
      </c>
      <c r="C4348" s="11" t="s">
        <v>111</v>
      </c>
      <c r="D4348" s="12" t="s">
        <v>48</v>
      </c>
      <c r="E4348" s="12" t="s">
        <v>62</v>
      </c>
      <c r="F4348" s="11" t="s">
        <v>81</v>
      </c>
      <c r="G4348" s="13">
        <v>43190</v>
      </c>
      <c r="H4348" s="12">
        <v>2</v>
      </c>
      <c r="I4348" s="13">
        <v>11861.95</v>
      </c>
      <c r="J4348" s="12" t="s">
        <v>26</v>
      </c>
      <c r="K4348" s="12">
        <v>2024</v>
      </c>
    </row>
    <row r="4349" spans="1:11" ht="16.5" customHeight="1" x14ac:dyDescent="0.3">
      <c r="A4349" s="14">
        <v>45592</v>
      </c>
      <c r="B4349" s="15" t="s">
        <v>115</v>
      </c>
      <c r="C4349" s="15" t="s">
        <v>18</v>
      </c>
      <c r="D4349" s="16" t="s">
        <v>48</v>
      </c>
      <c r="E4349" s="16" t="s">
        <v>107</v>
      </c>
      <c r="F4349" s="15" t="s">
        <v>159</v>
      </c>
      <c r="G4349" s="17">
        <v>6423.2</v>
      </c>
      <c r="H4349" s="16">
        <v>3</v>
      </c>
      <c r="I4349" s="18">
        <v>-509.27</v>
      </c>
      <c r="J4349" s="16" t="s">
        <v>96</v>
      </c>
      <c r="K4349" s="16">
        <v>2024</v>
      </c>
    </row>
    <row r="4350" spans="1:11" ht="16.5" customHeight="1" x14ac:dyDescent="0.3">
      <c r="A4350" s="10">
        <v>45728</v>
      </c>
      <c r="B4350" s="11" t="s">
        <v>165</v>
      </c>
      <c r="C4350" s="11" t="s">
        <v>99</v>
      </c>
      <c r="D4350" s="12" t="s">
        <v>13</v>
      </c>
      <c r="E4350" s="12" t="s">
        <v>24</v>
      </c>
      <c r="F4350" s="11" t="s">
        <v>100</v>
      </c>
      <c r="G4350" s="13">
        <v>778.9</v>
      </c>
      <c r="H4350" s="12">
        <v>2</v>
      </c>
      <c r="I4350" s="19">
        <v>-546.41999999999996</v>
      </c>
      <c r="J4350" s="12" t="s">
        <v>16</v>
      </c>
      <c r="K4350" s="12">
        <v>2025</v>
      </c>
    </row>
    <row r="4351" spans="1:11" ht="16.5" customHeight="1" x14ac:dyDescent="0.3">
      <c r="A4351" s="14">
        <v>45398</v>
      </c>
      <c r="B4351" s="15" t="s">
        <v>190</v>
      </c>
      <c r="C4351" s="15" t="s">
        <v>102</v>
      </c>
      <c r="D4351" s="16" t="s">
        <v>28</v>
      </c>
      <c r="E4351" s="16" t="s">
        <v>29</v>
      </c>
      <c r="F4351" s="15" t="s">
        <v>201</v>
      </c>
      <c r="G4351" s="17">
        <v>96801.34</v>
      </c>
      <c r="H4351" s="16">
        <v>5</v>
      </c>
      <c r="I4351" s="17">
        <v>20535.59</v>
      </c>
      <c r="J4351" s="16" t="s">
        <v>105</v>
      </c>
      <c r="K4351" s="16">
        <v>2024</v>
      </c>
    </row>
    <row r="4352" spans="1:11" ht="16.5" customHeight="1" x14ac:dyDescent="0.3">
      <c r="A4352" s="10">
        <v>45526</v>
      </c>
      <c r="B4352" s="11" t="s">
        <v>54</v>
      </c>
      <c r="C4352" s="11" t="s">
        <v>55</v>
      </c>
      <c r="D4352" s="12" t="s">
        <v>13</v>
      </c>
      <c r="E4352" s="12" t="s">
        <v>116</v>
      </c>
      <c r="F4352" s="11" t="s">
        <v>162</v>
      </c>
      <c r="G4352" s="13">
        <v>1197.83</v>
      </c>
      <c r="H4352" s="12">
        <v>4</v>
      </c>
      <c r="I4352" s="13">
        <v>77.13</v>
      </c>
      <c r="J4352" s="12" t="s">
        <v>36</v>
      </c>
      <c r="K4352" s="12">
        <v>2024</v>
      </c>
    </row>
    <row r="4353" spans="1:11" ht="16.5" customHeight="1" x14ac:dyDescent="0.3">
      <c r="A4353" s="14">
        <v>45428</v>
      </c>
      <c r="B4353" s="15" t="s">
        <v>69</v>
      </c>
      <c r="C4353" s="15" t="s">
        <v>83</v>
      </c>
      <c r="D4353" s="16" t="s">
        <v>13</v>
      </c>
      <c r="E4353" s="16" t="s">
        <v>24</v>
      </c>
      <c r="F4353" s="15" t="s">
        <v>100</v>
      </c>
      <c r="G4353" s="17">
        <v>222704.26</v>
      </c>
      <c r="H4353" s="16">
        <v>8</v>
      </c>
      <c r="I4353" s="17">
        <v>82248.990000000005</v>
      </c>
      <c r="J4353" s="16" t="s">
        <v>31</v>
      </c>
      <c r="K4353" s="16">
        <v>2024</v>
      </c>
    </row>
    <row r="4354" spans="1:11" ht="16.5" customHeight="1" x14ac:dyDescent="0.3">
      <c r="A4354" s="10">
        <v>45555</v>
      </c>
      <c r="B4354" s="11" t="s">
        <v>133</v>
      </c>
      <c r="C4354" s="11" t="s">
        <v>23</v>
      </c>
      <c r="D4354" s="12" t="s">
        <v>28</v>
      </c>
      <c r="E4354" s="12" t="s">
        <v>29</v>
      </c>
      <c r="F4354" s="11" t="s">
        <v>201</v>
      </c>
      <c r="G4354" s="13">
        <v>7644.81</v>
      </c>
      <c r="H4354" s="12">
        <v>2</v>
      </c>
      <c r="I4354" s="19">
        <v>-624.45000000000005</v>
      </c>
      <c r="J4354" s="12" t="s">
        <v>41</v>
      </c>
      <c r="K4354" s="12">
        <v>2024</v>
      </c>
    </row>
    <row r="4355" spans="1:11" ht="16.5" customHeight="1" x14ac:dyDescent="0.3">
      <c r="A4355" s="14">
        <v>45693</v>
      </c>
      <c r="B4355" s="15" t="s">
        <v>115</v>
      </c>
      <c r="C4355" s="15" t="s">
        <v>33</v>
      </c>
      <c r="D4355" s="16" t="s">
        <v>13</v>
      </c>
      <c r="E4355" s="16" t="s">
        <v>112</v>
      </c>
      <c r="F4355" s="15" t="s">
        <v>188</v>
      </c>
      <c r="G4355" s="17">
        <v>673.59</v>
      </c>
      <c r="H4355" s="16">
        <v>3</v>
      </c>
      <c r="I4355" s="17">
        <v>312.10000000000002</v>
      </c>
      <c r="J4355" s="16" t="s">
        <v>78</v>
      </c>
      <c r="K4355" s="16">
        <v>2025</v>
      </c>
    </row>
    <row r="4356" spans="1:11" ht="16.5" customHeight="1" x14ac:dyDescent="0.3">
      <c r="A4356" s="10">
        <v>45430</v>
      </c>
      <c r="B4356" s="11" t="s">
        <v>142</v>
      </c>
      <c r="C4356" s="11" t="s">
        <v>18</v>
      </c>
      <c r="D4356" s="12" t="s">
        <v>48</v>
      </c>
      <c r="E4356" s="12" t="s">
        <v>107</v>
      </c>
      <c r="F4356" s="11" t="s">
        <v>175</v>
      </c>
      <c r="G4356" s="13">
        <v>23959.119999999999</v>
      </c>
      <c r="H4356" s="12">
        <v>4</v>
      </c>
      <c r="I4356" s="13">
        <v>8587.0300000000007</v>
      </c>
      <c r="J4356" s="12" t="s">
        <v>31</v>
      </c>
      <c r="K4356" s="12">
        <v>2024</v>
      </c>
    </row>
    <row r="4357" spans="1:11" ht="16.5" customHeight="1" x14ac:dyDescent="0.3">
      <c r="A4357" s="14">
        <v>45402</v>
      </c>
      <c r="B4357" s="15" t="s">
        <v>95</v>
      </c>
      <c r="C4357" s="15" t="s">
        <v>52</v>
      </c>
      <c r="D4357" s="16" t="s">
        <v>28</v>
      </c>
      <c r="E4357" s="16" t="s">
        <v>29</v>
      </c>
      <c r="F4357" s="15" t="s">
        <v>104</v>
      </c>
      <c r="G4357" s="17">
        <v>65615.460000000006</v>
      </c>
      <c r="H4357" s="16">
        <v>2</v>
      </c>
      <c r="I4357" s="17">
        <v>7137.69</v>
      </c>
      <c r="J4357" s="16" t="s">
        <v>105</v>
      </c>
      <c r="K4357" s="16">
        <v>2024</v>
      </c>
    </row>
    <row r="4358" spans="1:11" ht="16.5" customHeight="1" x14ac:dyDescent="0.3">
      <c r="A4358" s="10">
        <v>45557</v>
      </c>
      <c r="B4358" s="11" t="s">
        <v>115</v>
      </c>
      <c r="C4358" s="11" t="s">
        <v>18</v>
      </c>
      <c r="D4358" s="12" t="s">
        <v>28</v>
      </c>
      <c r="E4358" s="12" t="s">
        <v>34</v>
      </c>
      <c r="F4358" s="11" t="s">
        <v>123</v>
      </c>
      <c r="G4358" s="13">
        <v>6901.54</v>
      </c>
      <c r="H4358" s="12">
        <v>2</v>
      </c>
      <c r="I4358" s="19">
        <v>-8572.9500000000007</v>
      </c>
      <c r="J4358" s="12" t="s">
        <v>41</v>
      </c>
      <c r="K4358" s="12">
        <v>2024</v>
      </c>
    </row>
    <row r="4359" spans="1:11" ht="16.5" customHeight="1" x14ac:dyDescent="0.3">
      <c r="A4359" s="14">
        <v>45542</v>
      </c>
      <c r="B4359" s="15" t="s">
        <v>103</v>
      </c>
      <c r="C4359" s="15" t="s">
        <v>23</v>
      </c>
      <c r="D4359" s="16" t="s">
        <v>13</v>
      </c>
      <c r="E4359" s="16" t="s">
        <v>73</v>
      </c>
      <c r="F4359" s="15" t="s">
        <v>127</v>
      </c>
      <c r="G4359" s="17">
        <v>4135.79</v>
      </c>
      <c r="H4359" s="16">
        <v>2</v>
      </c>
      <c r="I4359" s="17">
        <v>1045.77</v>
      </c>
      <c r="J4359" s="16" t="s">
        <v>41</v>
      </c>
      <c r="K4359" s="16">
        <v>2024</v>
      </c>
    </row>
    <row r="4360" spans="1:11" ht="16.5" customHeight="1" x14ac:dyDescent="0.3">
      <c r="A4360" s="10">
        <v>45563</v>
      </c>
      <c r="B4360" s="11" t="s">
        <v>137</v>
      </c>
      <c r="C4360" s="11" t="s">
        <v>40</v>
      </c>
      <c r="D4360" s="12" t="s">
        <v>28</v>
      </c>
      <c r="E4360" s="12" t="s">
        <v>34</v>
      </c>
      <c r="F4360" s="11" t="s">
        <v>145</v>
      </c>
      <c r="G4360" s="13">
        <v>8399.2800000000007</v>
      </c>
      <c r="H4360" s="12">
        <v>2</v>
      </c>
      <c r="I4360" s="13">
        <v>3363.7</v>
      </c>
      <c r="J4360" s="12" t="s">
        <v>41</v>
      </c>
      <c r="K4360" s="12">
        <v>2024</v>
      </c>
    </row>
    <row r="4361" spans="1:11" ht="16.5" customHeight="1" x14ac:dyDescent="0.3">
      <c r="A4361" s="14">
        <v>45628</v>
      </c>
      <c r="B4361" s="15" t="s">
        <v>120</v>
      </c>
      <c r="C4361" s="15" t="s">
        <v>65</v>
      </c>
      <c r="D4361" s="16" t="s">
        <v>13</v>
      </c>
      <c r="E4361" s="16" t="s">
        <v>73</v>
      </c>
      <c r="F4361" s="15" t="s">
        <v>167</v>
      </c>
      <c r="G4361" s="17">
        <v>6702.76</v>
      </c>
      <c r="H4361" s="16">
        <v>2</v>
      </c>
      <c r="I4361" s="17">
        <v>656.52</v>
      </c>
      <c r="J4361" s="16" t="s">
        <v>21</v>
      </c>
      <c r="K4361" s="16">
        <v>2024</v>
      </c>
    </row>
    <row r="4362" spans="1:11" ht="16.5" customHeight="1" x14ac:dyDescent="0.3">
      <c r="A4362" s="10">
        <v>45725</v>
      </c>
      <c r="B4362" s="11" t="s">
        <v>106</v>
      </c>
      <c r="C4362" s="11" t="s">
        <v>153</v>
      </c>
      <c r="D4362" s="12" t="s">
        <v>48</v>
      </c>
      <c r="E4362" s="12" t="s">
        <v>107</v>
      </c>
      <c r="F4362" s="11" t="s">
        <v>159</v>
      </c>
      <c r="G4362" s="13">
        <v>2360.83</v>
      </c>
      <c r="H4362" s="12">
        <v>3</v>
      </c>
      <c r="I4362" s="13">
        <v>512.34</v>
      </c>
      <c r="J4362" s="12" t="s">
        <v>16</v>
      </c>
      <c r="K4362" s="12">
        <v>2025</v>
      </c>
    </row>
    <row r="4363" spans="1:11" ht="16.5" customHeight="1" x14ac:dyDescent="0.3">
      <c r="A4363" s="14">
        <v>45614</v>
      </c>
      <c r="B4363" s="15" t="s">
        <v>158</v>
      </c>
      <c r="C4363" s="15" t="s">
        <v>23</v>
      </c>
      <c r="D4363" s="16" t="s">
        <v>13</v>
      </c>
      <c r="E4363" s="16" t="s">
        <v>19</v>
      </c>
      <c r="F4363" s="15" t="s">
        <v>38</v>
      </c>
      <c r="G4363" s="17">
        <v>1472.64</v>
      </c>
      <c r="H4363" s="16">
        <v>4</v>
      </c>
      <c r="I4363" s="17">
        <v>175.52</v>
      </c>
      <c r="J4363" s="16" t="s">
        <v>46</v>
      </c>
      <c r="K4363" s="16">
        <v>2024</v>
      </c>
    </row>
    <row r="4364" spans="1:11" ht="16.5" customHeight="1" x14ac:dyDescent="0.3">
      <c r="A4364" s="10">
        <v>45636</v>
      </c>
      <c r="B4364" s="11" t="s">
        <v>168</v>
      </c>
      <c r="C4364" s="11" t="s">
        <v>76</v>
      </c>
      <c r="D4364" s="12" t="s">
        <v>13</v>
      </c>
      <c r="E4364" s="12" t="s">
        <v>112</v>
      </c>
      <c r="F4364" s="11" t="s">
        <v>134</v>
      </c>
      <c r="G4364" s="13">
        <v>685.28</v>
      </c>
      <c r="H4364" s="12">
        <v>2</v>
      </c>
      <c r="I4364" s="13">
        <v>270.31</v>
      </c>
      <c r="J4364" s="12" t="s">
        <v>21</v>
      </c>
      <c r="K4364" s="12">
        <v>2024</v>
      </c>
    </row>
    <row r="4365" spans="1:11" ht="16.5" customHeight="1" x14ac:dyDescent="0.3">
      <c r="A4365" s="14">
        <v>45495</v>
      </c>
      <c r="B4365" s="15" t="s">
        <v>124</v>
      </c>
      <c r="C4365" s="15" t="s">
        <v>47</v>
      </c>
      <c r="D4365" s="16" t="s">
        <v>48</v>
      </c>
      <c r="E4365" s="16" t="s">
        <v>140</v>
      </c>
      <c r="F4365" s="15" t="s">
        <v>192</v>
      </c>
      <c r="G4365" s="17">
        <v>37993.269999999997</v>
      </c>
      <c r="H4365" s="16">
        <v>2</v>
      </c>
      <c r="I4365" s="17">
        <v>17937.29</v>
      </c>
      <c r="J4365" s="16" t="s">
        <v>82</v>
      </c>
      <c r="K4365" s="16">
        <v>2024</v>
      </c>
    </row>
    <row r="4366" spans="1:11" ht="16.5" customHeight="1" x14ac:dyDescent="0.3">
      <c r="A4366" s="10">
        <v>45729</v>
      </c>
      <c r="B4366" s="11" t="s">
        <v>95</v>
      </c>
      <c r="C4366" s="11" t="s">
        <v>93</v>
      </c>
      <c r="D4366" s="12" t="s">
        <v>13</v>
      </c>
      <c r="E4366" s="12" t="s">
        <v>19</v>
      </c>
      <c r="F4366" s="11" t="s">
        <v>20</v>
      </c>
      <c r="G4366" s="13">
        <v>2115.7199999999998</v>
      </c>
      <c r="H4366" s="12">
        <v>4</v>
      </c>
      <c r="I4366" s="13">
        <v>352.56</v>
      </c>
      <c r="J4366" s="12" t="s">
        <v>16</v>
      </c>
      <c r="K4366" s="12">
        <v>2025</v>
      </c>
    </row>
    <row r="4367" spans="1:11" ht="16.5" customHeight="1" x14ac:dyDescent="0.3">
      <c r="A4367" s="14">
        <v>45707</v>
      </c>
      <c r="B4367" s="15" t="s">
        <v>69</v>
      </c>
      <c r="C4367" s="15" t="s">
        <v>153</v>
      </c>
      <c r="D4367" s="16" t="s">
        <v>28</v>
      </c>
      <c r="E4367" s="16" t="s">
        <v>29</v>
      </c>
      <c r="F4367" s="15" t="s">
        <v>30</v>
      </c>
      <c r="G4367" s="17">
        <v>4251.05</v>
      </c>
      <c r="H4367" s="16">
        <v>1</v>
      </c>
      <c r="I4367" s="17">
        <v>1084.68</v>
      </c>
      <c r="J4367" s="16" t="s">
        <v>78</v>
      </c>
      <c r="K4367" s="16">
        <v>2025</v>
      </c>
    </row>
    <row r="4368" spans="1:11" ht="16.5" customHeight="1" x14ac:dyDescent="0.3">
      <c r="A4368" s="10">
        <v>45560</v>
      </c>
      <c r="B4368" s="11" t="s">
        <v>98</v>
      </c>
      <c r="C4368" s="11" t="s">
        <v>59</v>
      </c>
      <c r="D4368" s="12" t="s">
        <v>28</v>
      </c>
      <c r="E4368" s="12" t="s">
        <v>34</v>
      </c>
      <c r="F4368" s="11" t="s">
        <v>189</v>
      </c>
      <c r="G4368" s="13">
        <v>29775.32</v>
      </c>
      <c r="H4368" s="12">
        <v>4</v>
      </c>
      <c r="I4368" s="13">
        <v>1318.73</v>
      </c>
      <c r="J4368" s="12" t="s">
        <v>41</v>
      </c>
      <c r="K4368" s="12">
        <v>2024</v>
      </c>
    </row>
    <row r="4369" spans="1:11" ht="16.5" customHeight="1" x14ac:dyDescent="0.3">
      <c r="A4369" s="14">
        <v>45579</v>
      </c>
      <c r="B4369" s="15" t="s">
        <v>90</v>
      </c>
      <c r="C4369" s="15" t="s">
        <v>47</v>
      </c>
      <c r="D4369" s="16" t="s">
        <v>28</v>
      </c>
      <c r="E4369" s="16" t="s">
        <v>34</v>
      </c>
      <c r="F4369" s="15" t="s">
        <v>92</v>
      </c>
      <c r="G4369" s="17">
        <v>5498.12</v>
      </c>
      <c r="H4369" s="16">
        <v>3</v>
      </c>
      <c r="I4369" s="17">
        <v>1620.19</v>
      </c>
      <c r="J4369" s="16" t="s">
        <v>96</v>
      </c>
      <c r="K4369" s="16">
        <v>2024</v>
      </c>
    </row>
    <row r="4370" spans="1:11" ht="16.5" customHeight="1" x14ac:dyDescent="0.3">
      <c r="A4370" s="10">
        <v>45517</v>
      </c>
      <c r="B4370" s="11" t="s">
        <v>138</v>
      </c>
      <c r="C4370" s="11" t="s">
        <v>12</v>
      </c>
      <c r="D4370" s="12" t="s">
        <v>13</v>
      </c>
      <c r="E4370" s="12" t="s">
        <v>116</v>
      </c>
      <c r="F4370" s="11" t="s">
        <v>117</v>
      </c>
      <c r="G4370" s="13">
        <v>10150.459999999999</v>
      </c>
      <c r="H4370" s="12">
        <v>2</v>
      </c>
      <c r="I4370" s="13">
        <v>2239.67</v>
      </c>
      <c r="J4370" s="12" t="s">
        <v>36</v>
      </c>
      <c r="K4370" s="12">
        <v>2024</v>
      </c>
    </row>
    <row r="4371" spans="1:11" ht="16.5" customHeight="1" x14ac:dyDescent="0.3">
      <c r="A4371" s="14">
        <v>45454</v>
      </c>
      <c r="B4371" s="15" t="s">
        <v>164</v>
      </c>
      <c r="C4371" s="15" t="s">
        <v>102</v>
      </c>
      <c r="D4371" s="16" t="s">
        <v>13</v>
      </c>
      <c r="E4371" s="16" t="s">
        <v>44</v>
      </c>
      <c r="F4371" s="15" t="s">
        <v>156</v>
      </c>
      <c r="G4371" s="17">
        <v>1521.32</v>
      </c>
      <c r="H4371" s="16">
        <v>3</v>
      </c>
      <c r="I4371" s="17">
        <v>481.99</v>
      </c>
      <c r="J4371" s="16" t="s">
        <v>26</v>
      </c>
      <c r="K4371" s="16">
        <v>2024</v>
      </c>
    </row>
    <row r="4372" spans="1:11" ht="16.5" customHeight="1" x14ac:dyDescent="0.3">
      <c r="A4372" s="10">
        <v>45608</v>
      </c>
      <c r="B4372" s="11" t="s">
        <v>137</v>
      </c>
      <c r="C4372" s="11" t="s">
        <v>12</v>
      </c>
      <c r="D4372" s="12" t="s">
        <v>13</v>
      </c>
      <c r="E4372" s="12" t="s">
        <v>24</v>
      </c>
      <c r="F4372" s="11" t="s">
        <v>125</v>
      </c>
      <c r="G4372" s="13">
        <v>3556.21</v>
      </c>
      <c r="H4372" s="12">
        <v>5</v>
      </c>
      <c r="I4372" s="13">
        <v>1899.26</v>
      </c>
      <c r="J4372" s="12" t="s">
        <v>46</v>
      </c>
      <c r="K4372" s="12">
        <v>2024</v>
      </c>
    </row>
    <row r="4373" spans="1:11" ht="16.5" customHeight="1" x14ac:dyDescent="0.3">
      <c r="A4373" s="14">
        <v>45679</v>
      </c>
      <c r="B4373" s="15" t="s">
        <v>58</v>
      </c>
      <c r="C4373" s="15" t="s">
        <v>99</v>
      </c>
      <c r="D4373" s="16" t="s">
        <v>13</v>
      </c>
      <c r="E4373" s="16" t="s">
        <v>44</v>
      </c>
      <c r="F4373" s="15" t="s">
        <v>45</v>
      </c>
      <c r="G4373" s="17">
        <v>1054.29</v>
      </c>
      <c r="H4373" s="16">
        <v>2</v>
      </c>
      <c r="I4373" s="17">
        <v>385.64</v>
      </c>
      <c r="J4373" s="16" t="s">
        <v>170</v>
      </c>
      <c r="K4373" s="16">
        <v>2025</v>
      </c>
    </row>
    <row r="4374" spans="1:11" ht="16.5" customHeight="1" x14ac:dyDescent="0.3">
      <c r="A4374" s="10">
        <v>45675</v>
      </c>
      <c r="B4374" s="11" t="s">
        <v>22</v>
      </c>
      <c r="C4374" s="11" t="s">
        <v>93</v>
      </c>
      <c r="D4374" s="12" t="s">
        <v>13</v>
      </c>
      <c r="E4374" s="12" t="s">
        <v>44</v>
      </c>
      <c r="F4374" s="11" t="s">
        <v>45</v>
      </c>
      <c r="G4374" s="13">
        <v>3366.58</v>
      </c>
      <c r="H4374" s="12">
        <v>6</v>
      </c>
      <c r="I4374" s="13">
        <v>1412.14</v>
      </c>
      <c r="J4374" s="12" t="s">
        <v>170</v>
      </c>
      <c r="K4374" s="12">
        <v>2025</v>
      </c>
    </row>
    <row r="4375" spans="1:11" ht="16.5" customHeight="1" x14ac:dyDescent="0.3">
      <c r="A4375" s="14">
        <v>45633</v>
      </c>
      <c r="B4375" s="15" t="s">
        <v>71</v>
      </c>
      <c r="C4375" s="15" t="s">
        <v>83</v>
      </c>
      <c r="D4375" s="16" t="s">
        <v>48</v>
      </c>
      <c r="E4375" s="16" t="s">
        <v>62</v>
      </c>
      <c r="F4375" s="15" t="s">
        <v>81</v>
      </c>
      <c r="G4375" s="17">
        <v>25215.38</v>
      </c>
      <c r="H4375" s="16">
        <v>3</v>
      </c>
      <c r="I4375" s="17">
        <v>2360.5500000000002</v>
      </c>
      <c r="J4375" s="16" t="s">
        <v>21</v>
      </c>
      <c r="K4375" s="16">
        <v>2024</v>
      </c>
    </row>
    <row r="4376" spans="1:11" ht="16.5" customHeight="1" x14ac:dyDescent="0.3">
      <c r="A4376" s="10">
        <v>45732</v>
      </c>
      <c r="B4376" s="11" t="s">
        <v>17</v>
      </c>
      <c r="C4376" s="11" t="s">
        <v>23</v>
      </c>
      <c r="D4376" s="12" t="s">
        <v>13</v>
      </c>
      <c r="E4376" s="12" t="s">
        <v>44</v>
      </c>
      <c r="F4376" s="11" t="s">
        <v>72</v>
      </c>
      <c r="G4376" s="13">
        <v>2582.81</v>
      </c>
      <c r="H4376" s="12">
        <v>1</v>
      </c>
      <c r="I4376" s="13">
        <v>1038.27</v>
      </c>
      <c r="J4376" s="12" t="s">
        <v>16</v>
      </c>
      <c r="K4376" s="12">
        <v>2025</v>
      </c>
    </row>
    <row r="4377" spans="1:11" ht="16.5" customHeight="1" x14ac:dyDescent="0.3">
      <c r="A4377" s="14">
        <v>45627</v>
      </c>
      <c r="B4377" s="15" t="s">
        <v>54</v>
      </c>
      <c r="C4377" s="15" t="s">
        <v>52</v>
      </c>
      <c r="D4377" s="16" t="s">
        <v>48</v>
      </c>
      <c r="E4377" s="16" t="s">
        <v>107</v>
      </c>
      <c r="F4377" s="15" t="s">
        <v>177</v>
      </c>
      <c r="G4377" s="17">
        <v>8984.74</v>
      </c>
      <c r="H4377" s="16">
        <v>2</v>
      </c>
      <c r="I4377" s="17">
        <v>760.73</v>
      </c>
      <c r="J4377" s="16" t="s">
        <v>21</v>
      </c>
      <c r="K4377" s="16">
        <v>2024</v>
      </c>
    </row>
    <row r="4378" spans="1:11" ht="16.5" customHeight="1" x14ac:dyDescent="0.3">
      <c r="A4378" s="10">
        <v>45430</v>
      </c>
      <c r="B4378" s="11" t="s">
        <v>176</v>
      </c>
      <c r="C4378" s="11" t="s">
        <v>83</v>
      </c>
      <c r="D4378" s="12" t="s">
        <v>13</v>
      </c>
      <c r="E4378" s="12" t="s">
        <v>19</v>
      </c>
      <c r="F4378" s="11" t="s">
        <v>152</v>
      </c>
      <c r="G4378" s="13">
        <v>685.84</v>
      </c>
      <c r="H4378" s="12">
        <v>3</v>
      </c>
      <c r="I4378" s="13">
        <v>191.86</v>
      </c>
      <c r="J4378" s="12" t="s">
        <v>31</v>
      </c>
      <c r="K4378" s="12">
        <v>2024</v>
      </c>
    </row>
    <row r="4379" spans="1:11" ht="16.5" customHeight="1" x14ac:dyDescent="0.3">
      <c r="A4379" s="14">
        <v>45620</v>
      </c>
      <c r="B4379" s="15" t="s">
        <v>22</v>
      </c>
      <c r="C4379" s="15" t="s">
        <v>12</v>
      </c>
      <c r="D4379" s="16" t="s">
        <v>28</v>
      </c>
      <c r="E4379" s="16" t="s">
        <v>34</v>
      </c>
      <c r="F4379" s="15" t="s">
        <v>189</v>
      </c>
      <c r="G4379" s="17">
        <v>9572.9699999999993</v>
      </c>
      <c r="H4379" s="16">
        <v>7</v>
      </c>
      <c r="I4379" s="17">
        <v>1465.19</v>
      </c>
      <c r="J4379" s="16" t="s">
        <v>46</v>
      </c>
      <c r="K4379" s="16">
        <v>2024</v>
      </c>
    </row>
    <row r="4380" spans="1:11" ht="16.5" customHeight="1" x14ac:dyDescent="0.3">
      <c r="A4380" s="10">
        <v>45731</v>
      </c>
      <c r="B4380" s="11" t="s">
        <v>27</v>
      </c>
      <c r="C4380" s="11" t="s">
        <v>65</v>
      </c>
      <c r="D4380" s="12" t="s">
        <v>28</v>
      </c>
      <c r="E4380" s="12" t="s">
        <v>29</v>
      </c>
      <c r="F4380" s="11" t="s">
        <v>171</v>
      </c>
      <c r="G4380" s="13">
        <v>46014.25</v>
      </c>
      <c r="H4380" s="12">
        <v>5</v>
      </c>
      <c r="I4380" s="13">
        <v>1890.84</v>
      </c>
      <c r="J4380" s="12" t="s">
        <v>16</v>
      </c>
      <c r="K4380" s="12">
        <v>2025</v>
      </c>
    </row>
    <row r="4381" spans="1:11" ht="16.5" customHeight="1" x14ac:dyDescent="0.3">
      <c r="A4381" s="14">
        <v>45409</v>
      </c>
      <c r="B4381" s="15" t="s">
        <v>32</v>
      </c>
      <c r="C4381" s="15" t="s">
        <v>65</v>
      </c>
      <c r="D4381" s="16" t="s">
        <v>13</v>
      </c>
      <c r="E4381" s="16" t="s">
        <v>44</v>
      </c>
      <c r="F4381" s="15" t="s">
        <v>135</v>
      </c>
      <c r="G4381" s="17">
        <v>2976.29</v>
      </c>
      <c r="H4381" s="16">
        <v>5</v>
      </c>
      <c r="I4381" s="17">
        <v>1240.8399999999999</v>
      </c>
      <c r="J4381" s="16" t="s">
        <v>105</v>
      </c>
      <c r="K4381" s="16">
        <v>2024</v>
      </c>
    </row>
    <row r="4382" spans="1:11" ht="16.5" customHeight="1" x14ac:dyDescent="0.3">
      <c r="A4382" s="10">
        <v>45724</v>
      </c>
      <c r="B4382" s="11" t="s">
        <v>142</v>
      </c>
      <c r="C4382" s="11" t="s">
        <v>80</v>
      </c>
      <c r="D4382" s="12" t="s">
        <v>13</v>
      </c>
      <c r="E4382" s="12" t="s">
        <v>24</v>
      </c>
      <c r="F4382" s="11" t="s">
        <v>91</v>
      </c>
      <c r="G4382" s="13">
        <v>1111.3800000000001</v>
      </c>
      <c r="H4382" s="12">
        <v>2</v>
      </c>
      <c r="I4382" s="19">
        <v>-1798.08</v>
      </c>
      <c r="J4382" s="12" t="s">
        <v>16</v>
      </c>
      <c r="K4382" s="12">
        <v>2025</v>
      </c>
    </row>
    <row r="4383" spans="1:11" ht="16.5" customHeight="1" x14ac:dyDescent="0.3">
      <c r="A4383" s="14">
        <v>45573</v>
      </c>
      <c r="B4383" s="15" t="s">
        <v>172</v>
      </c>
      <c r="C4383" s="15" t="s">
        <v>43</v>
      </c>
      <c r="D4383" s="16" t="s">
        <v>13</v>
      </c>
      <c r="E4383" s="16" t="s">
        <v>56</v>
      </c>
      <c r="F4383" s="15" t="s">
        <v>77</v>
      </c>
      <c r="G4383" s="17">
        <v>7158.98</v>
      </c>
      <c r="H4383" s="16">
        <v>5</v>
      </c>
      <c r="I4383" s="17">
        <v>3225.18</v>
      </c>
      <c r="J4383" s="16" t="s">
        <v>96</v>
      </c>
      <c r="K4383" s="16">
        <v>2024</v>
      </c>
    </row>
    <row r="4384" spans="1:11" ht="16.5" customHeight="1" x14ac:dyDescent="0.3">
      <c r="A4384" s="10">
        <v>45417</v>
      </c>
      <c r="B4384" s="11" t="s">
        <v>86</v>
      </c>
      <c r="C4384" s="11" t="s">
        <v>121</v>
      </c>
      <c r="D4384" s="12" t="s">
        <v>13</v>
      </c>
      <c r="E4384" s="12" t="s">
        <v>73</v>
      </c>
      <c r="F4384" s="11" t="s">
        <v>74</v>
      </c>
      <c r="G4384" s="13">
        <v>61047.13</v>
      </c>
      <c r="H4384" s="12">
        <v>10</v>
      </c>
      <c r="I4384" s="13">
        <v>2932.38</v>
      </c>
      <c r="J4384" s="12" t="s">
        <v>31</v>
      </c>
      <c r="K4384" s="12">
        <v>2024</v>
      </c>
    </row>
    <row r="4385" spans="1:11" ht="16.5" customHeight="1" x14ac:dyDescent="0.3">
      <c r="A4385" s="14">
        <v>45427</v>
      </c>
      <c r="B4385" s="15" t="s">
        <v>138</v>
      </c>
      <c r="C4385" s="15" t="s">
        <v>40</v>
      </c>
      <c r="D4385" s="16" t="s">
        <v>13</v>
      </c>
      <c r="E4385" s="16" t="s">
        <v>44</v>
      </c>
      <c r="F4385" s="15" t="s">
        <v>97</v>
      </c>
      <c r="G4385" s="17">
        <v>835.8</v>
      </c>
      <c r="H4385" s="16">
        <v>2</v>
      </c>
      <c r="I4385" s="17">
        <v>455.98</v>
      </c>
      <c r="J4385" s="16" t="s">
        <v>31</v>
      </c>
      <c r="K4385" s="16">
        <v>2024</v>
      </c>
    </row>
    <row r="4386" spans="1:11" ht="16.5" customHeight="1" x14ac:dyDescent="0.3">
      <c r="A4386" s="10">
        <v>45589</v>
      </c>
      <c r="B4386" s="11" t="s">
        <v>158</v>
      </c>
      <c r="C4386" s="11" t="s">
        <v>33</v>
      </c>
      <c r="D4386" s="12" t="s">
        <v>13</v>
      </c>
      <c r="E4386" s="12" t="s">
        <v>112</v>
      </c>
      <c r="F4386" s="11" t="s">
        <v>113</v>
      </c>
      <c r="G4386" s="13">
        <v>3699.9</v>
      </c>
      <c r="H4386" s="12">
        <v>2</v>
      </c>
      <c r="I4386" s="13">
        <v>1789.3</v>
      </c>
      <c r="J4386" s="12" t="s">
        <v>96</v>
      </c>
      <c r="K4386" s="12">
        <v>2024</v>
      </c>
    </row>
    <row r="4387" spans="1:11" ht="16.5" customHeight="1" x14ac:dyDescent="0.3">
      <c r="A4387" s="14">
        <v>45493</v>
      </c>
      <c r="B4387" s="15" t="s">
        <v>58</v>
      </c>
      <c r="C4387" s="15" t="s">
        <v>55</v>
      </c>
      <c r="D4387" s="16" t="s">
        <v>13</v>
      </c>
      <c r="E4387" s="16" t="s">
        <v>24</v>
      </c>
      <c r="F4387" s="15" t="s">
        <v>25</v>
      </c>
      <c r="G4387" s="17">
        <v>1515.78</v>
      </c>
      <c r="H4387" s="16">
        <v>2</v>
      </c>
      <c r="I4387" s="17">
        <v>718.82</v>
      </c>
      <c r="J4387" s="16" t="s">
        <v>82</v>
      </c>
      <c r="K4387" s="16">
        <v>2024</v>
      </c>
    </row>
    <row r="4388" spans="1:11" ht="16.5" customHeight="1" x14ac:dyDescent="0.3">
      <c r="A4388" s="10">
        <v>45631</v>
      </c>
      <c r="B4388" s="11" t="s">
        <v>86</v>
      </c>
      <c r="C4388" s="11" t="s">
        <v>40</v>
      </c>
      <c r="D4388" s="12" t="s">
        <v>13</v>
      </c>
      <c r="E4388" s="12" t="s">
        <v>73</v>
      </c>
      <c r="F4388" s="11" t="s">
        <v>74</v>
      </c>
      <c r="G4388" s="13">
        <v>21226.66</v>
      </c>
      <c r="H4388" s="12">
        <v>4</v>
      </c>
      <c r="I4388" s="13">
        <v>5104.53</v>
      </c>
      <c r="J4388" s="12" t="s">
        <v>21</v>
      </c>
      <c r="K4388" s="12">
        <v>2024</v>
      </c>
    </row>
    <row r="4389" spans="1:11" ht="16.5" customHeight="1" x14ac:dyDescent="0.3">
      <c r="A4389" s="14">
        <v>45421</v>
      </c>
      <c r="B4389" s="15" t="s">
        <v>150</v>
      </c>
      <c r="C4389" s="15" t="s">
        <v>55</v>
      </c>
      <c r="D4389" s="16" t="s">
        <v>13</v>
      </c>
      <c r="E4389" s="16" t="s">
        <v>116</v>
      </c>
      <c r="F4389" s="15" t="s">
        <v>117</v>
      </c>
      <c r="G4389" s="17">
        <v>4819.9799999999996</v>
      </c>
      <c r="H4389" s="16">
        <v>5</v>
      </c>
      <c r="I4389" s="18">
        <v>-13789.5</v>
      </c>
      <c r="J4389" s="16" t="s">
        <v>31</v>
      </c>
      <c r="K4389" s="16">
        <v>2024</v>
      </c>
    </row>
    <row r="4390" spans="1:11" ht="16.5" customHeight="1" x14ac:dyDescent="0.3">
      <c r="A4390" s="10">
        <v>45549</v>
      </c>
      <c r="B4390" s="11" t="s">
        <v>71</v>
      </c>
      <c r="C4390" s="11" t="s">
        <v>83</v>
      </c>
      <c r="D4390" s="12" t="s">
        <v>48</v>
      </c>
      <c r="E4390" s="12" t="s">
        <v>107</v>
      </c>
      <c r="F4390" s="11" t="s">
        <v>175</v>
      </c>
      <c r="G4390" s="13">
        <v>9593.2900000000009</v>
      </c>
      <c r="H4390" s="12">
        <v>2</v>
      </c>
      <c r="I4390" s="13">
        <v>1790.61</v>
      </c>
      <c r="J4390" s="12" t="s">
        <v>41</v>
      </c>
      <c r="K4390" s="12">
        <v>2024</v>
      </c>
    </row>
    <row r="4391" spans="1:11" ht="16.5" customHeight="1" x14ac:dyDescent="0.3">
      <c r="A4391" s="14">
        <v>45463</v>
      </c>
      <c r="B4391" s="15" t="s">
        <v>142</v>
      </c>
      <c r="C4391" s="15" t="s">
        <v>121</v>
      </c>
      <c r="D4391" s="16" t="s">
        <v>13</v>
      </c>
      <c r="E4391" s="16" t="s">
        <v>44</v>
      </c>
      <c r="F4391" s="15" t="s">
        <v>72</v>
      </c>
      <c r="G4391" s="17">
        <v>3905.19</v>
      </c>
      <c r="H4391" s="16">
        <v>2</v>
      </c>
      <c r="I4391" s="17">
        <v>2209.21</v>
      </c>
      <c r="J4391" s="16" t="s">
        <v>26</v>
      </c>
      <c r="K4391" s="16">
        <v>2024</v>
      </c>
    </row>
    <row r="4392" spans="1:11" ht="16.5" customHeight="1" x14ac:dyDescent="0.3">
      <c r="A4392" s="10">
        <v>45744</v>
      </c>
      <c r="B4392" s="11" t="s">
        <v>95</v>
      </c>
      <c r="C4392" s="11" t="s">
        <v>99</v>
      </c>
      <c r="D4392" s="12" t="s">
        <v>13</v>
      </c>
      <c r="E4392" s="12" t="s">
        <v>73</v>
      </c>
      <c r="F4392" s="11" t="s">
        <v>109</v>
      </c>
      <c r="G4392" s="13">
        <v>4857.09</v>
      </c>
      <c r="H4392" s="12">
        <v>1</v>
      </c>
      <c r="I4392" s="13">
        <v>186.04</v>
      </c>
      <c r="J4392" s="12" t="s">
        <v>16</v>
      </c>
      <c r="K4392" s="12">
        <v>2025</v>
      </c>
    </row>
    <row r="4393" spans="1:11" ht="16.5" customHeight="1" x14ac:dyDescent="0.3">
      <c r="A4393" s="14">
        <v>45586</v>
      </c>
      <c r="B4393" s="15" t="s">
        <v>11</v>
      </c>
      <c r="C4393" s="15" t="s">
        <v>93</v>
      </c>
      <c r="D4393" s="16" t="s">
        <v>13</v>
      </c>
      <c r="E4393" s="16" t="s">
        <v>112</v>
      </c>
      <c r="F4393" s="15" t="s">
        <v>134</v>
      </c>
      <c r="G4393" s="17">
        <v>1521.55</v>
      </c>
      <c r="H4393" s="16">
        <v>5</v>
      </c>
      <c r="I4393" s="17">
        <v>837.8</v>
      </c>
      <c r="J4393" s="16" t="s">
        <v>96</v>
      </c>
      <c r="K4393" s="16">
        <v>2024</v>
      </c>
    </row>
    <row r="4394" spans="1:11" ht="16.5" customHeight="1" x14ac:dyDescent="0.3">
      <c r="A4394" s="10">
        <v>45572</v>
      </c>
      <c r="B4394" s="11" t="s">
        <v>37</v>
      </c>
      <c r="C4394" s="11" t="s">
        <v>33</v>
      </c>
      <c r="D4394" s="12" t="s">
        <v>48</v>
      </c>
      <c r="E4394" s="12" t="s">
        <v>62</v>
      </c>
      <c r="F4394" s="11" t="s">
        <v>119</v>
      </c>
      <c r="G4394" s="13">
        <v>23040.95</v>
      </c>
      <c r="H4394" s="12">
        <v>2</v>
      </c>
      <c r="I4394" s="13">
        <v>6384.01</v>
      </c>
      <c r="J4394" s="12" t="s">
        <v>96</v>
      </c>
      <c r="K4394" s="12">
        <v>2024</v>
      </c>
    </row>
    <row r="4395" spans="1:11" ht="16.5" customHeight="1" x14ac:dyDescent="0.3">
      <c r="A4395" s="14">
        <v>45552</v>
      </c>
      <c r="B4395" s="15" t="s">
        <v>158</v>
      </c>
      <c r="C4395" s="15" t="s">
        <v>153</v>
      </c>
      <c r="D4395" s="16" t="s">
        <v>13</v>
      </c>
      <c r="E4395" s="16" t="s">
        <v>24</v>
      </c>
      <c r="F4395" s="15" t="s">
        <v>25</v>
      </c>
      <c r="G4395" s="17">
        <v>2984.35</v>
      </c>
      <c r="H4395" s="16">
        <v>2</v>
      </c>
      <c r="I4395" s="17">
        <v>1175.8499999999999</v>
      </c>
      <c r="J4395" s="16" t="s">
        <v>41</v>
      </c>
      <c r="K4395" s="16">
        <v>2024</v>
      </c>
    </row>
    <row r="4396" spans="1:11" ht="16.5" customHeight="1" x14ac:dyDescent="0.3">
      <c r="A4396" s="10">
        <v>45554</v>
      </c>
      <c r="B4396" s="11" t="s">
        <v>85</v>
      </c>
      <c r="C4396" s="11" t="s">
        <v>76</v>
      </c>
      <c r="D4396" s="12" t="s">
        <v>13</v>
      </c>
      <c r="E4396" s="12" t="s">
        <v>56</v>
      </c>
      <c r="F4396" s="11" t="s">
        <v>77</v>
      </c>
      <c r="G4396" s="13">
        <v>1808.62</v>
      </c>
      <c r="H4396" s="12">
        <v>1</v>
      </c>
      <c r="I4396" s="13">
        <v>863.62</v>
      </c>
      <c r="J4396" s="12" t="s">
        <v>41</v>
      </c>
      <c r="K4396" s="12">
        <v>2024</v>
      </c>
    </row>
    <row r="4397" spans="1:11" ht="16.5" customHeight="1" x14ac:dyDescent="0.3">
      <c r="A4397" s="14">
        <v>45422</v>
      </c>
      <c r="B4397" s="15" t="s">
        <v>32</v>
      </c>
      <c r="C4397" s="15" t="s">
        <v>153</v>
      </c>
      <c r="D4397" s="16" t="s">
        <v>13</v>
      </c>
      <c r="E4397" s="16" t="s">
        <v>112</v>
      </c>
      <c r="F4397" s="15" t="s">
        <v>188</v>
      </c>
      <c r="G4397" s="17">
        <v>4453.49</v>
      </c>
      <c r="H4397" s="16">
        <v>5</v>
      </c>
      <c r="I4397" s="17">
        <v>2330.65</v>
      </c>
      <c r="J4397" s="16" t="s">
        <v>31</v>
      </c>
      <c r="K4397" s="16">
        <v>2024</v>
      </c>
    </row>
    <row r="4398" spans="1:11" ht="16.5" customHeight="1" x14ac:dyDescent="0.3">
      <c r="A4398" s="10">
        <v>45433</v>
      </c>
      <c r="B4398" s="11" t="s">
        <v>172</v>
      </c>
      <c r="C4398" s="11" t="s">
        <v>121</v>
      </c>
      <c r="D4398" s="12" t="s">
        <v>13</v>
      </c>
      <c r="E4398" s="12" t="s">
        <v>44</v>
      </c>
      <c r="F4398" s="11" t="s">
        <v>53</v>
      </c>
      <c r="G4398" s="13">
        <v>2053.09</v>
      </c>
      <c r="H4398" s="12">
        <v>4</v>
      </c>
      <c r="I4398" s="13">
        <v>1067.32</v>
      </c>
      <c r="J4398" s="12" t="s">
        <v>31</v>
      </c>
      <c r="K4398" s="12">
        <v>2024</v>
      </c>
    </row>
    <row r="4399" spans="1:11" ht="16.5" customHeight="1" x14ac:dyDescent="0.3">
      <c r="A4399" s="14">
        <v>45603</v>
      </c>
      <c r="B4399" s="15" t="s">
        <v>58</v>
      </c>
      <c r="C4399" s="15" t="s">
        <v>40</v>
      </c>
      <c r="D4399" s="16" t="s">
        <v>13</v>
      </c>
      <c r="E4399" s="16" t="s">
        <v>24</v>
      </c>
      <c r="F4399" s="15" t="s">
        <v>25</v>
      </c>
      <c r="G4399" s="17">
        <v>3966.85</v>
      </c>
      <c r="H4399" s="16">
        <v>5</v>
      </c>
      <c r="I4399" s="17">
        <v>2555.41</v>
      </c>
      <c r="J4399" s="16" t="s">
        <v>46</v>
      </c>
      <c r="K4399" s="16">
        <v>2024</v>
      </c>
    </row>
    <row r="4400" spans="1:11" ht="16.5" customHeight="1" x14ac:dyDescent="0.3">
      <c r="A4400" s="10">
        <v>45492</v>
      </c>
      <c r="B4400" s="11" t="s">
        <v>90</v>
      </c>
      <c r="C4400" s="11" t="s">
        <v>65</v>
      </c>
      <c r="D4400" s="12" t="s">
        <v>13</v>
      </c>
      <c r="E4400" s="12" t="s">
        <v>44</v>
      </c>
      <c r="F4400" s="11" t="s">
        <v>53</v>
      </c>
      <c r="G4400" s="13">
        <v>6733.61</v>
      </c>
      <c r="H4400" s="12">
        <v>3</v>
      </c>
      <c r="I4400" s="13">
        <v>2747.16</v>
      </c>
      <c r="J4400" s="12" t="s">
        <v>82</v>
      </c>
      <c r="K4400" s="12">
        <v>2024</v>
      </c>
    </row>
    <row r="4401" spans="1:11" ht="16.5" customHeight="1" x14ac:dyDescent="0.3">
      <c r="A4401" s="14">
        <v>45467</v>
      </c>
      <c r="B4401" s="15" t="s">
        <v>39</v>
      </c>
      <c r="C4401" s="15" t="s">
        <v>18</v>
      </c>
      <c r="D4401" s="16" t="s">
        <v>13</v>
      </c>
      <c r="E4401" s="16" t="s">
        <v>116</v>
      </c>
      <c r="F4401" s="15" t="s">
        <v>117</v>
      </c>
      <c r="G4401" s="17">
        <v>3410.06</v>
      </c>
      <c r="H4401" s="16">
        <v>2</v>
      </c>
      <c r="I4401" s="17">
        <v>1399.9</v>
      </c>
      <c r="J4401" s="16" t="s">
        <v>26</v>
      </c>
      <c r="K4401" s="16">
        <v>2024</v>
      </c>
    </row>
    <row r="4402" spans="1:11" ht="16.5" customHeight="1" x14ac:dyDescent="0.3">
      <c r="A4402" s="10">
        <v>45438</v>
      </c>
      <c r="B4402" s="11" t="s">
        <v>101</v>
      </c>
      <c r="C4402" s="11" t="s">
        <v>55</v>
      </c>
      <c r="D4402" s="12" t="s">
        <v>13</v>
      </c>
      <c r="E4402" s="12" t="s">
        <v>44</v>
      </c>
      <c r="F4402" s="11" t="s">
        <v>135</v>
      </c>
      <c r="G4402" s="13">
        <v>319.74</v>
      </c>
      <c r="H4402" s="12">
        <v>1</v>
      </c>
      <c r="I4402" s="13">
        <v>190.53</v>
      </c>
      <c r="J4402" s="12" t="s">
        <v>31</v>
      </c>
      <c r="K4402" s="12">
        <v>2024</v>
      </c>
    </row>
    <row r="4403" spans="1:11" ht="16.5" customHeight="1" x14ac:dyDescent="0.3">
      <c r="A4403" s="14">
        <v>45405</v>
      </c>
      <c r="B4403" s="15" t="s">
        <v>75</v>
      </c>
      <c r="C4403" s="15" t="s">
        <v>33</v>
      </c>
      <c r="D4403" s="16" t="s">
        <v>13</v>
      </c>
      <c r="E4403" s="16" t="s">
        <v>24</v>
      </c>
      <c r="F4403" s="15" t="s">
        <v>25</v>
      </c>
      <c r="G4403" s="17">
        <v>650</v>
      </c>
      <c r="H4403" s="16">
        <v>3</v>
      </c>
      <c r="I4403" s="18">
        <v>-1141.55</v>
      </c>
      <c r="J4403" s="16" t="s">
        <v>105</v>
      </c>
      <c r="K4403" s="16">
        <v>2024</v>
      </c>
    </row>
    <row r="4404" spans="1:11" ht="16.5" customHeight="1" x14ac:dyDescent="0.3">
      <c r="A4404" s="10">
        <v>45646</v>
      </c>
      <c r="B4404" s="11" t="s">
        <v>98</v>
      </c>
      <c r="C4404" s="11" t="s">
        <v>80</v>
      </c>
      <c r="D4404" s="12" t="s">
        <v>48</v>
      </c>
      <c r="E4404" s="12" t="s">
        <v>107</v>
      </c>
      <c r="F4404" s="11" t="s">
        <v>175</v>
      </c>
      <c r="G4404" s="13">
        <v>32855.040000000001</v>
      </c>
      <c r="H4404" s="12">
        <v>7</v>
      </c>
      <c r="I4404" s="13">
        <v>12047.45</v>
      </c>
      <c r="J4404" s="12" t="s">
        <v>21</v>
      </c>
      <c r="K4404" s="12">
        <v>2024</v>
      </c>
    </row>
    <row r="4405" spans="1:11" ht="16.5" customHeight="1" x14ac:dyDescent="0.3">
      <c r="A4405" s="14">
        <v>45479</v>
      </c>
      <c r="B4405" s="15" t="s">
        <v>88</v>
      </c>
      <c r="C4405" s="15" t="s">
        <v>153</v>
      </c>
      <c r="D4405" s="16" t="s">
        <v>13</v>
      </c>
      <c r="E4405" s="16" t="s">
        <v>14</v>
      </c>
      <c r="F4405" s="15" t="s">
        <v>15</v>
      </c>
      <c r="G4405" s="17">
        <v>506.76</v>
      </c>
      <c r="H4405" s="16">
        <v>3</v>
      </c>
      <c r="I4405" s="17">
        <v>203.25</v>
      </c>
      <c r="J4405" s="16" t="s">
        <v>82</v>
      </c>
      <c r="K4405" s="16">
        <v>2024</v>
      </c>
    </row>
    <row r="4406" spans="1:11" ht="16.5" customHeight="1" x14ac:dyDescent="0.3">
      <c r="A4406" s="10">
        <v>45611</v>
      </c>
      <c r="B4406" s="11" t="s">
        <v>42</v>
      </c>
      <c r="C4406" s="11" t="s">
        <v>33</v>
      </c>
      <c r="D4406" s="12" t="s">
        <v>13</v>
      </c>
      <c r="E4406" s="12" t="s">
        <v>116</v>
      </c>
      <c r="F4406" s="11" t="s">
        <v>151</v>
      </c>
      <c r="G4406" s="13">
        <v>4518.2</v>
      </c>
      <c r="H4406" s="12">
        <v>4</v>
      </c>
      <c r="I4406" s="13">
        <v>1126.49</v>
      </c>
      <c r="J4406" s="12" t="s">
        <v>46</v>
      </c>
      <c r="K4406" s="12">
        <v>2024</v>
      </c>
    </row>
    <row r="4407" spans="1:11" ht="16.5" customHeight="1" x14ac:dyDescent="0.3">
      <c r="A4407" s="14">
        <v>45540</v>
      </c>
      <c r="B4407" s="15" t="s">
        <v>69</v>
      </c>
      <c r="C4407" s="15" t="s">
        <v>76</v>
      </c>
      <c r="D4407" s="16" t="s">
        <v>13</v>
      </c>
      <c r="E4407" s="16" t="s">
        <v>73</v>
      </c>
      <c r="F4407" s="15" t="s">
        <v>173</v>
      </c>
      <c r="G4407" s="17">
        <v>7322.82</v>
      </c>
      <c r="H4407" s="16">
        <v>3</v>
      </c>
      <c r="I4407" s="17">
        <v>2233.7199999999998</v>
      </c>
      <c r="J4407" s="16" t="s">
        <v>41</v>
      </c>
      <c r="K4407" s="16">
        <v>2024</v>
      </c>
    </row>
    <row r="4408" spans="1:11" ht="16.5" customHeight="1" x14ac:dyDescent="0.3">
      <c r="A4408" s="10">
        <v>45585</v>
      </c>
      <c r="B4408" s="11" t="s">
        <v>124</v>
      </c>
      <c r="C4408" s="11" t="s">
        <v>18</v>
      </c>
      <c r="D4408" s="12" t="s">
        <v>13</v>
      </c>
      <c r="E4408" s="12" t="s">
        <v>24</v>
      </c>
      <c r="F4408" s="11" t="s">
        <v>84</v>
      </c>
      <c r="G4408" s="13">
        <v>2229.12</v>
      </c>
      <c r="H4408" s="12">
        <v>6</v>
      </c>
      <c r="I4408" s="13">
        <v>881.18</v>
      </c>
      <c r="J4408" s="12" t="s">
        <v>96</v>
      </c>
      <c r="K4408" s="12">
        <v>2024</v>
      </c>
    </row>
    <row r="4409" spans="1:11" ht="16.5" customHeight="1" x14ac:dyDescent="0.3">
      <c r="A4409" s="14">
        <v>45414</v>
      </c>
      <c r="B4409" s="15" t="s">
        <v>64</v>
      </c>
      <c r="C4409" s="15" t="s">
        <v>33</v>
      </c>
      <c r="D4409" s="16" t="s">
        <v>13</v>
      </c>
      <c r="E4409" s="16" t="s">
        <v>44</v>
      </c>
      <c r="F4409" s="15" t="s">
        <v>53</v>
      </c>
      <c r="G4409" s="17">
        <v>834.95</v>
      </c>
      <c r="H4409" s="16">
        <v>2</v>
      </c>
      <c r="I4409" s="17">
        <v>489.09</v>
      </c>
      <c r="J4409" s="16" t="s">
        <v>31</v>
      </c>
      <c r="K4409" s="16">
        <v>2024</v>
      </c>
    </row>
    <row r="4410" spans="1:11" ht="16.5" customHeight="1" x14ac:dyDescent="0.3">
      <c r="A4410" s="10">
        <v>45389</v>
      </c>
      <c r="B4410" s="11" t="s">
        <v>168</v>
      </c>
      <c r="C4410" s="11" t="s">
        <v>47</v>
      </c>
      <c r="D4410" s="12" t="s">
        <v>13</v>
      </c>
      <c r="E4410" s="12" t="s">
        <v>44</v>
      </c>
      <c r="F4410" s="11" t="s">
        <v>97</v>
      </c>
      <c r="G4410" s="13">
        <v>2837.37</v>
      </c>
      <c r="H4410" s="12">
        <v>6</v>
      </c>
      <c r="I4410" s="13">
        <v>873.11</v>
      </c>
      <c r="J4410" s="12" t="s">
        <v>105</v>
      </c>
      <c r="K4410" s="12">
        <v>2024</v>
      </c>
    </row>
    <row r="4411" spans="1:11" ht="16.5" customHeight="1" x14ac:dyDescent="0.3">
      <c r="A4411" s="14">
        <v>45471</v>
      </c>
      <c r="B4411" s="15" t="s">
        <v>142</v>
      </c>
      <c r="C4411" s="15" t="s">
        <v>111</v>
      </c>
      <c r="D4411" s="16" t="s">
        <v>13</v>
      </c>
      <c r="E4411" s="16" t="s">
        <v>73</v>
      </c>
      <c r="F4411" s="15" t="s">
        <v>127</v>
      </c>
      <c r="G4411" s="17">
        <v>19510.23</v>
      </c>
      <c r="H4411" s="16">
        <v>5</v>
      </c>
      <c r="I4411" s="17">
        <v>0</v>
      </c>
      <c r="J4411" s="16" t="s">
        <v>26</v>
      </c>
      <c r="K4411" s="16">
        <v>2024</v>
      </c>
    </row>
    <row r="4412" spans="1:11" ht="16.5" customHeight="1" x14ac:dyDescent="0.3">
      <c r="A4412" s="10">
        <v>45623</v>
      </c>
      <c r="B4412" s="11" t="s">
        <v>118</v>
      </c>
      <c r="C4412" s="11" t="s">
        <v>23</v>
      </c>
      <c r="D4412" s="12" t="s">
        <v>28</v>
      </c>
      <c r="E4412" s="12" t="s">
        <v>29</v>
      </c>
      <c r="F4412" s="11" t="s">
        <v>171</v>
      </c>
      <c r="G4412" s="13">
        <v>17847.900000000001</v>
      </c>
      <c r="H4412" s="12">
        <v>2</v>
      </c>
      <c r="I4412" s="19">
        <v>-1084.07</v>
      </c>
      <c r="J4412" s="12" t="s">
        <v>46</v>
      </c>
      <c r="K4412" s="12">
        <v>2024</v>
      </c>
    </row>
    <row r="4413" spans="1:11" ht="16.5" customHeight="1" x14ac:dyDescent="0.3">
      <c r="A4413" s="14">
        <v>45399</v>
      </c>
      <c r="B4413" s="15" t="s">
        <v>168</v>
      </c>
      <c r="C4413" s="15" t="s">
        <v>111</v>
      </c>
      <c r="D4413" s="16" t="s">
        <v>13</v>
      </c>
      <c r="E4413" s="16" t="s">
        <v>116</v>
      </c>
      <c r="F4413" s="15" t="s">
        <v>199</v>
      </c>
      <c r="G4413" s="17">
        <v>8682.1</v>
      </c>
      <c r="H4413" s="16">
        <v>3</v>
      </c>
      <c r="I4413" s="17">
        <v>3477.6</v>
      </c>
      <c r="J4413" s="16" t="s">
        <v>105</v>
      </c>
      <c r="K4413" s="16">
        <v>2024</v>
      </c>
    </row>
    <row r="4414" spans="1:11" ht="16.5" customHeight="1" x14ac:dyDescent="0.3">
      <c r="A4414" s="10">
        <v>45435</v>
      </c>
      <c r="B4414" s="11" t="s">
        <v>142</v>
      </c>
      <c r="C4414" s="11" t="s">
        <v>65</v>
      </c>
      <c r="D4414" s="12" t="s">
        <v>13</v>
      </c>
      <c r="E4414" s="12" t="s">
        <v>56</v>
      </c>
      <c r="F4414" s="11" t="s">
        <v>130</v>
      </c>
      <c r="G4414" s="13">
        <v>3668.51</v>
      </c>
      <c r="H4414" s="12">
        <v>5</v>
      </c>
      <c r="I4414" s="13">
        <v>1775.9</v>
      </c>
      <c r="J4414" s="12" t="s">
        <v>31</v>
      </c>
      <c r="K4414" s="12">
        <v>2024</v>
      </c>
    </row>
    <row r="4415" spans="1:11" ht="16.5" customHeight="1" x14ac:dyDescent="0.3">
      <c r="A4415" s="14">
        <v>45396</v>
      </c>
      <c r="B4415" s="15" t="s">
        <v>71</v>
      </c>
      <c r="C4415" s="15" t="s">
        <v>52</v>
      </c>
      <c r="D4415" s="16" t="s">
        <v>13</v>
      </c>
      <c r="E4415" s="16" t="s">
        <v>73</v>
      </c>
      <c r="F4415" s="15" t="s">
        <v>74</v>
      </c>
      <c r="G4415" s="17">
        <v>8892.16</v>
      </c>
      <c r="H4415" s="16">
        <v>2</v>
      </c>
      <c r="I4415" s="18">
        <v>-1732.86</v>
      </c>
      <c r="J4415" s="16" t="s">
        <v>105</v>
      </c>
      <c r="K4415" s="16">
        <v>2024</v>
      </c>
    </row>
    <row r="4416" spans="1:11" ht="16.5" customHeight="1" x14ac:dyDescent="0.3">
      <c r="A4416" s="10">
        <v>45623</v>
      </c>
      <c r="B4416" s="11" t="s">
        <v>114</v>
      </c>
      <c r="C4416" s="11" t="s">
        <v>83</v>
      </c>
      <c r="D4416" s="12" t="s">
        <v>13</v>
      </c>
      <c r="E4416" s="12" t="s">
        <v>44</v>
      </c>
      <c r="F4416" s="11" t="s">
        <v>97</v>
      </c>
      <c r="G4416" s="13">
        <v>17318.75</v>
      </c>
      <c r="H4416" s="12">
        <v>3</v>
      </c>
      <c r="I4416" s="13">
        <v>7989.77</v>
      </c>
      <c r="J4416" s="12" t="s">
        <v>46</v>
      </c>
      <c r="K4416" s="12">
        <v>2024</v>
      </c>
    </row>
    <row r="4417" spans="1:11" ht="16.5" customHeight="1" x14ac:dyDescent="0.3">
      <c r="A4417" s="14">
        <v>45396</v>
      </c>
      <c r="B4417" s="15" t="s">
        <v>106</v>
      </c>
      <c r="C4417" s="15" t="s">
        <v>52</v>
      </c>
      <c r="D4417" s="16" t="s">
        <v>48</v>
      </c>
      <c r="E4417" s="16" t="s">
        <v>107</v>
      </c>
      <c r="F4417" s="15" t="s">
        <v>159</v>
      </c>
      <c r="G4417" s="17">
        <v>4560.46</v>
      </c>
      <c r="H4417" s="16">
        <v>3</v>
      </c>
      <c r="I4417" s="17">
        <v>1592.94</v>
      </c>
      <c r="J4417" s="16" t="s">
        <v>105</v>
      </c>
      <c r="K4417" s="16">
        <v>2024</v>
      </c>
    </row>
    <row r="4418" spans="1:11" ht="16.5" customHeight="1" x14ac:dyDescent="0.3">
      <c r="A4418" s="10">
        <v>45641</v>
      </c>
      <c r="B4418" s="11" t="s">
        <v>106</v>
      </c>
      <c r="C4418" s="11" t="s">
        <v>47</v>
      </c>
      <c r="D4418" s="12" t="s">
        <v>13</v>
      </c>
      <c r="E4418" s="12" t="s">
        <v>116</v>
      </c>
      <c r="F4418" s="11" t="s">
        <v>199</v>
      </c>
      <c r="G4418" s="13">
        <v>9917.7999999999993</v>
      </c>
      <c r="H4418" s="12">
        <v>1</v>
      </c>
      <c r="I4418" s="13">
        <v>3142.89</v>
      </c>
      <c r="J4418" s="12" t="s">
        <v>21</v>
      </c>
      <c r="K4418" s="12">
        <v>2024</v>
      </c>
    </row>
    <row r="4419" spans="1:11" ht="16.5" customHeight="1" x14ac:dyDescent="0.3">
      <c r="A4419" s="14">
        <v>45549</v>
      </c>
      <c r="B4419" s="15" t="s">
        <v>27</v>
      </c>
      <c r="C4419" s="15" t="s">
        <v>12</v>
      </c>
      <c r="D4419" s="16" t="s">
        <v>13</v>
      </c>
      <c r="E4419" s="16" t="s">
        <v>112</v>
      </c>
      <c r="F4419" s="15" t="s">
        <v>188</v>
      </c>
      <c r="G4419" s="17">
        <v>1707.76</v>
      </c>
      <c r="H4419" s="16">
        <v>4</v>
      </c>
      <c r="I4419" s="17">
        <v>515.13</v>
      </c>
      <c r="J4419" s="16" t="s">
        <v>41</v>
      </c>
      <c r="K4419" s="16">
        <v>2024</v>
      </c>
    </row>
    <row r="4420" spans="1:11" ht="16.5" customHeight="1" x14ac:dyDescent="0.3">
      <c r="A4420" s="10">
        <v>45505</v>
      </c>
      <c r="B4420" s="11" t="s">
        <v>120</v>
      </c>
      <c r="C4420" s="11" t="s">
        <v>18</v>
      </c>
      <c r="D4420" s="12" t="s">
        <v>13</v>
      </c>
      <c r="E4420" s="12" t="s">
        <v>24</v>
      </c>
      <c r="F4420" s="11" t="s">
        <v>25</v>
      </c>
      <c r="G4420" s="13">
        <v>1056.53</v>
      </c>
      <c r="H4420" s="12">
        <v>3</v>
      </c>
      <c r="I4420" s="19">
        <v>-1937.28</v>
      </c>
      <c r="J4420" s="12" t="s">
        <v>36</v>
      </c>
      <c r="K4420" s="12">
        <v>2024</v>
      </c>
    </row>
    <row r="4421" spans="1:11" ht="16.5" customHeight="1" x14ac:dyDescent="0.3">
      <c r="A4421" s="14">
        <v>45623</v>
      </c>
      <c r="B4421" s="15" t="s">
        <v>86</v>
      </c>
      <c r="C4421" s="15" t="s">
        <v>99</v>
      </c>
      <c r="D4421" s="16" t="s">
        <v>13</v>
      </c>
      <c r="E4421" s="16" t="s">
        <v>154</v>
      </c>
      <c r="F4421" s="15" t="s">
        <v>196</v>
      </c>
      <c r="G4421" s="17">
        <v>22395.93</v>
      </c>
      <c r="H4421" s="16">
        <v>1</v>
      </c>
      <c r="I4421" s="18">
        <v>-4631.6899999999996</v>
      </c>
      <c r="J4421" s="16" t="s">
        <v>46</v>
      </c>
      <c r="K4421" s="16">
        <v>2024</v>
      </c>
    </row>
    <row r="4422" spans="1:11" ht="16.5" customHeight="1" x14ac:dyDescent="0.3">
      <c r="A4422" s="10">
        <v>45654</v>
      </c>
      <c r="B4422" s="11" t="s">
        <v>124</v>
      </c>
      <c r="C4422" s="11" t="s">
        <v>18</v>
      </c>
      <c r="D4422" s="12" t="s">
        <v>28</v>
      </c>
      <c r="E4422" s="12" t="s">
        <v>34</v>
      </c>
      <c r="F4422" s="11" t="s">
        <v>145</v>
      </c>
      <c r="G4422" s="13">
        <v>18005.98</v>
      </c>
      <c r="H4422" s="12">
        <v>3</v>
      </c>
      <c r="I4422" s="19">
        <v>-2112.19</v>
      </c>
      <c r="J4422" s="12" t="s">
        <v>21</v>
      </c>
      <c r="K4422" s="12">
        <v>2024</v>
      </c>
    </row>
    <row r="4423" spans="1:11" ht="16.5" customHeight="1" x14ac:dyDescent="0.3">
      <c r="A4423" s="14">
        <v>45389</v>
      </c>
      <c r="B4423" s="15" t="s">
        <v>168</v>
      </c>
      <c r="C4423" s="15" t="s">
        <v>23</v>
      </c>
      <c r="D4423" s="16" t="s">
        <v>13</v>
      </c>
      <c r="E4423" s="16" t="s">
        <v>24</v>
      </c>
      <c r="F4423" s="15" t="s">
        <v>84</v>
      </c>
      <c r="G4423" s="17">
        <v>246.14</v>
      </c>
      <c r="H4423" s="16">
        <v>2</v>
      </c>
      <c r="I4423" s="18">
        <v>-421.28</v>
      </c>
      <c r="J4423" s="16" t="s">
        <v>105</v>
      </c>
      <c r="K4423" s="16">
        <v>2024</v>
      </c>
    </row>
    <row r="4424" spans="1:11" ht="16.5" customHeight="1" x14ac:dyDescent="0.3">
      <c r="A4424" s="10">
        <v>45624</v>
      </c>
      <c r="B4424" s="11" t="s">
        <v>32</v>
      </c>
      <c r="C4424" s="11" t="s">
        <v>65</v>
      </c>
      <c r="D4424" s="12" t="s">
        <v>13</v>
      </c>
      <c r="E4424" s="12" t="s">
        <v>44</v>
      </c>
      <c r="F4424" s="11" t="s">
        <v>135</v>
      </c>
      <c r="G4424" s="13">
        <v>5769.14</v>
      </c>
      <c r="H4424" s="12">
        <v>6</v>
      </c>
      <c r="I4424" s="13">
        <v>2413.67</v>
      </c>
      <c r="J4424" s="12" t="s">
        <v>46</v>
      </c>
      <c r="K4424" s="12">
        <v>2024</v>
      </c>
    </row>
    <row r="4425" spans="1:11" ht="16.5" customHeight="1" x14ac:dyDescent="0.3">
      <c r="A4425" s="14">
        <v>45421</v>
      </c>
      <c r="B4425" s="15" t="s">
        <v>138</v>
      </c>
      <c r="C4425" s="15" t="s">
        <v>93</v>
      </c>
      <c r="D4425" s="16" t="s">
        <v>13</v>
      </c>
      <c r="E4425" s="16" t="s">
        <v>56</v>
      </c>
      <c r="F4425" s="15" t="s">
        <v>77</v>
      </c>
      <c r="G4425" s="17">
        <v>666.71</v>
      </c>
      <c r="H4425" s="16">
        <v>1</v>
      </c>
      <c r="I4425" s="17">
        <v>258.8</v>
      </c>
      <c r="J4425" s="16" t="s">
        <v>31</v>
      </c>
      <c r="K4425" s="16">
        <v>2024</v>
      </c>
    </row>
    <row r="4426" spans="1:11" ht="16.5" customHeight="1" x14ac:dyDescent="0.3">
      <c r="A4426" s="10">
        <v>45524</v>
      </c>
      <c r="B4426" s="11" t="s">
        <v>95</v>
      </c>
      <c r="C4426" s="11" t="s">
        <v>83</v>
      </c>
      <c r="D4426" s="12" t="s">
        <v>13</v>
      </c>
      <c r="E4426" s="12" t="s">
        <v>24</v>
      </c>
      <c r="F4426" s="11" t="s">
        <v>25</v>
      </c>
      <c r="G4426" s="13">
        <v>2448.4299999999998</v>
      </c>
      <c r="H4426" s="12">
        <v>8</v>
      </c>
      <c r="I4426" s="19">
        <v>-4411.33</v>
      </c>
      <c r="J4426" s="12" t="s">
        <v>36</v>
      </c>
      <c r="K4426" s="12">
        <v>2024</v>
      </c>
    </row>
    <row r="4427" spans="1:11" ht="16.5" customHeight="1" x14ac:dyDescent="0.3">
      <c r="A4427" s="14">
        <v>45650</v>
      </c>
      <c r="B4427" s="15" t="s">
        <v>27</v>
      </c>
      <c r="C4427" s="15" t="s">
        <v>99</v>
      </c>
      <c r="D4427" s="16" t="s">
        <v>13</v>
      </c>
      <c r="E4427" s="16" t="s">
        <v>24</v>
      </c>
      <c r="F4427" s="15" t="s">
        <v>91</v>
      </c>
      <c r="G4427" s="17">
        <v>424.92</v>
      </c>
      <c r="H4427" s="16">
        <v>1</v>
      </c>
      <c r="I4427" s="18">
        <v>-821.87</v>
      </c>
      <c r="J4427" s="16" t="s">
        <v>21</v>
      </c>
      <c r="K4427" s="16">
        <v>2024</v>
      </c>
    </row>
    <row r="4428" spans="1:11" ht="16.5" customHeight="1" x14ac:dyDescent="0.3">
      <c r="A4428" s="10">
        <v>45492</v>
      </c>
      <c r="B4428" s="11" t="s">
        <v>115</v>
      </c>
      <c r="C4428" s="11" t="s">
        <v>121</v>
      </c>
      <c r="D4428" s="12" t="s">
        <v>48</v>
      </c>
      <c r="E4428" s="12" t="s">
        <v>62</v>
      </c>
      <c r="F4428" s="11" t="s">
        <v>187</v>
      </c>
      <c r="G4428" s="13">
        <v>41736.01</v>
      </c>
      <c r="H4428" s="12">
        <v>3</v>
      </c>
      <c r="I4428" s="13">
        <v>3692.04</v>
      </c>
      <c r="J4428" s="12" t="s">
        <v>82</v>
      </c>
      <c r="K4428" s="12">
        <v>2024</v>
      </c>
    </row>
    <row r="4429" spans="1:11" ht="16.5" customHeight="1" x14ac:dyDescent="0.3">
      <c r="A4429" s="14">
        <v>45396</v>
      </c>
      <c r="B4429" s="15" t="s">
        <v>183</v>
      </c>
      <c r="C4429" s="15" t="s">
        <v>80</v>
      </c>
      <c r="D4429" s="16" t="s">
        <v>28</v>
      </c>
      <c r="E4429" s="16" t="s">
        <v>146</v>
      </c>
      <c r="F4429" s="15" t="s">
        <v>206</v>
      </c>
      <c r="G4429" s="17">
        <v>17097.53</v>
      </c>
      <c r="H4429" s="16">
        <v>3</v>
      </c>
      <c r="I4429" s="18">
        <v>-3170.57</v>
      </c>
      <c r="J4429" s="16" t="s">
        <v>105</v>
      </c>
      <c r="K4429" s="16">
        <v>2024</v>
      </c>
    </row>
    <row r="4430" spans="1:11" ht="16.5" customHeight="1" x14ac:dyDescent="0.3">
      <c r="A4430" s="10">
        <v>45558</v>
      </c>
      <c r="B4430" s="11" t="s">
        <v>90</v>
      </c>
      <c r="C4430" s="11" t="s">
        <v>52</v>
      </c>
      <c r="D4430" s="12" t="s">
        <v>13</v>
      </c>
      <c r="E4430" s="12" t="s">
        <v>44</v>
      </c>
      <c r="F4430" s="11" t="s">
        <v>156</v>
      </c>
      <c r="G4430" s="13">
        <v>6572.39</v>
      </c>
      <c r="H4430" s="12">
        <v>2</v>
      </c>
      <c r="I4430" s="13">
        <v>3246.64</v>
      </c>
      <c r="J4430" s="12" t="s">
        <v>41</v>
      </c>
      <c r="K4430" s="12">
        <v>2024</v>
      </c>
    </row>
    <row r="4431" spans="1:11" ht="16.5" customHeight="1" x14ac:dyDescent="0.3">
      <c r="A4431" s="14">
        <v>45450</v>
      </c>
      <c r="B4431" s="15" t="s">
        <v>165</v>
      </c>
      <c r="C4431" s="15" t="s">
        <v>121</v>
      </c>
      <c r="D4431" s="16" t="s">
        <v>48</v>
      </c>
      <c r="E4431" s="16" t="s">
        <v>62</v>
      </c>
      <c r="F4431" s="15" t="s">
        <v>81</v>
      </c>
      <c r="G4431" s="17">
        <v>218.23</v>
      </c>
      <c r="H4431" s="16">
        <v>1</v>
      </c>
      <c r="I4431" s="18">
        <v>-45.93</v>
      </c>
      <c r="J4431" s="16" t="s">
        <v>26</v>
      </c>
      <c r="K4431" s="16">
        <v>2024</v>
      </c>
    </row>
    <row r="4432" spans="1:11" ht="16.5" customHeight="1" x14ac:dyDescent="0.3">
      <c r="A4432" s="10">
        <v>45703</v>
      </c>
      <c r="B4432" s="11" t="s">
        <v>103</v>
      </c>
      <c r="C4432" s="11" t="s">
        <v>121</v>
      </c>
      <c r="D4432" s="12" t="s">
        <v>13</v>
      </c>
      <c r="E4432" s="12" t="s">
        <v>44</v>
      </c>
      <c r="F4432" s="11" t="s">
        <v>135</v>
      </c>
      <c r="G4432" s="13">
        <v>5326.9</v>
      </c>
      <c r="H4432" s="12">
        <v>2</v>
      </c>
      <c r="I4432" s="13">
        <v>2626.7</v>
      </c>
      <c r="J4432" s="12" t="s">
        <v>78</v>
      </c>
      <c r="K4432" s="12">
        <v>2025</v>
      </c>
    </row>
    <row r="4433" spans="1:11" ht="16.5" customHeight="1" x14ac:dyDescent="0.3">
      <c r="A4433" s="14">
        <v>45488</v>
      </c>
      <c r="B4433" s="15" t="s">
        <v>137</v>
      </c>
      <c r="C4433" s="15" t="s">
        <v>43</v>
      </c>
      <c r="D4433" s="16" t="s">
        <v>13</v>
      </c>
      <c r="E4433" s="16" t="s">
        <v>44</v>
      </c>
      <c r="F4433" s="15" t="s">
        <v>45</v>
      </c>
      <c r="G4433" s="17">
        <v>3762.01</v>
      </c>
      <c r="H4433" s="16">
        <v>1</v>
      </c>
      <c r="I4433" s="17">
        <v>2078.75</v>
      </c>
      <c r="J4433" s="16" t="s">
        <v>82</v>
      </c>
      <c r="K4433" s="16">
        <v>2024</v>
      </c>
    </row>
    <row r="4434" spans="1:11" ht="16.5" customHeight="1" x14ac:dyDescent="0.3">
      <c r="A4434" s="10">
        <v>45477</v>
      </c>
      <c r="B4434" s="11" t="s">
        <v>158</v>
      </c>
      <c r="C4434" s="11" t="s">
        <v>33</v>
      </c>
      <c r="D4434" s="12" t="s">
        <v>13</v>
      </c>
      <c r="E4434" s="12" t="s">
        <v>24</v>
      </c>
      <c r="F4434" s="11" t="s">
        <v>125</v>
      </c>
      <c r="G4434" s="13">
        <v>8001.37</v>
      </c>
      <c r="H4434" s="12">
        <v>6</v>
      </c>
      <c r="I4434" s="19">
        <v>-13536.48</v>
      </c>
      <c r="J4434" s="12" t="s">
        <v>82</v>
      </c>
      <c r="K4434" s="12">
        <v>2024</v>
      </c>
    </row>
    <row r="4435" spans="1:11" ht="16.5" customHeight="1" x14ac:dyDescent="0.3">
      <c r="A4435" s="14">
        <v>45604</v>
      </c>
      <c r="B4435" s="15" t="s">
        <v>75</v>
      </c>
      <c r="C4435" s="15" t="s">
        <v>52</v>
      </c>
      <c r="D4435" s="16" t="s">
        <v>28</v>
      </c>
      <c r="E4435" s="16" t="s">
        <v>34</v>
      </c>
      <c r="F4435" s="15" t="s">
        <v>145</v>
      </c>
      <c r="G4435" s="17">
        <v>2290.67</v>
      </c>
      <c r="H4435" s="16">
        <v>1</v>
      </c>
      <c r="I4435" s="17">
        <v>150.6</v>
      </c>
      <c r="J4435" s="16" t="s">
        <v>46</v>
      </c>
      <c r="K4435" s="16">
        <v>2024</v>
      </c>
    </row>
    <row r="4436" spans="1:11" ht="16.5" customHeight="1" x14ac:dyDescent="0.3">
      <c r="A4436" s="10">
        <v>45569</v>
      </c>
      <c r="B4436" s="11" t="s">
        <v>133</v>
      </c>
      <c r="C4436" s="11" t="s">
        <v>83</v>
      </c>
      <c r="D4436" s="12" t="s">
        <v>48</v>
      </c>
      <c r="E4436" s="12" t="s">
        <v>62</v>
      </c>
      <c r="F4436" s="11" t="s">
        <v>119</v>
      </c>
      <c r="G4436" s="13">
        <v>1427.68</v>
      </c>
      <c r="H4436" s="12">
        <v>1</v>
      </c>
      <c r="I4436" s="13">
        <v>121.37</v>
      </c>
      <c r="J4436" s="12" t="s">
        <v>96</v>
      </c>
      <c r="K4436" s="12">
        <v>2024</v>
      </c>
    </row>
    <row r="4437" spans="1:11" ht="16.5" customHeight="1" x14ac:dyDescent="0.3">
      <c r="A4437" s="14">
        <v>45549</v>
      </c>
      <c r="B4437" s="15" t="s">
        <v>118</v>
      </c>
      <c r="C4437" s="15" t="s">
        <v>121</v>
      </c>
      <c r="D4437" s="16" t="s">
        <v>13</v>
      </c>
      <c r="E4437" s="16" t="s">
        <v>19</v>
      </c>
      <c r="F4437" s="15" t="s">
        <v>198</v>
      </c>
      <c r="G4437" s="17">
        <v>6458.28</v>
      </c>
      <c r="H4437" s="16">
        <v>5</v>
      </c>
      <c r="I4437" s="17">
        <v>810.31</v>
      </c>
      <c r="J4437" s="16" t="s">
        <v>41</v>
      </c>
      <c r="K4437" s="16">
        <v>2024</v>
      </c>
    </row>
    <row r="4438" spans="1:11" ht="16.5" customHeight="1" x14ac:dyDescent="0.3">
      <c r="A4438" s="10">
        <v>45540</v>
      </c>
      <c r="B4438" s="11" t="s">
        <v>64</v>
      </c>
      <c r="C4438" s="11" t="s">
        <v>55</v>
      </c>
      <c r="D4438" s="12" t="s">
        <v>28</v>
      </c>
      <c r="E4438" s="12" t="s">
        <v>29</v>
      </c>
      <c r="F4438" s="11" t="s">
        <v>104</v>
      </c>
      <c r="G4438" s="13">
        <v>16044.95</v>
      </c>
      <c r="H4438" s="12">
        <v>1</v>
      </c>
      <c r="I4438" s="13">
        <v>739.85</v>
      </c>
      <c r="J4438" s="12" t="s">
        <v>41</v>
      </c>
      <c r="K4438" s="12">
        <v>2024</v>
      </c>
    </row>
    <row r="4439" spans="1:11" ht="16.5" customHeight="1" x14ac:dyDescent="0.3">
      <c r="A4439" s="14">
        <v>45433</v>
      </c>
      <c r="B4439" s="15" t="s">
        <v>115</v>
      </c>
      <c r="C4439" s="15" t="s">
        <v>80</v>
      </c>
      <c r="D4439" s="16" t="s">
        <v>13</v>
      </c>
      <c r="E4439" s="16" t="s">
        <v>24</v>
      </c>
      <c r="F4439" s="15" t="s">
        <v>84</v>
      </c>
      <c r="G4439" s="17">
        <v>5236.09</v>
      </c>
      <c r="H4439" s="16">
        <v>9</v>
      </c>
      <c r="I4439" s="18">
        <v>-3805.08</v>
      </c>
      <c r="J4439" s="16" t="s">
        <v>31</v>
      </c>
      <c r="K4439" s="16">
        <v>2024</v>
      </c>
    </row>
    <row r="4440" spans="1:11" ht="16.5" customHeight="1" x14ac:dyDescent="0.3">
      <c r="A4440" s="10">
        <v>45666</v>
      </c>
      <c r="B4440" s="11" t="s">
        <v>122</v>
      </c>
      <c r="C4440" s="11" t="s">
        <v>40</v>
      </c>
      <c r="D4440" s="12" t="s">
        <v>13</v>
      </c>
      <c r="E4440" s="12" t="s">
        <v>19</v>
      </c>
      <c r="F4440" s="11" t="s">
        <v>174</v>
      </c>
      <c r="G4440" s="13">
        <v>509.16</v>
      </c>
      <c r="H4440" s="12">
        <v>3</v>
      </c>
      <c r="I4440" s="13">
        <v>129.08000000000001</v>
      </c>
      <c r="J4440" s="12" t="s">
        <v>170</v>
      </c>
      <c r="K4440" s="12">
        <v>2025</v>
      </c>
    </row>
    <row r="4441" spans="1:11" ht="16.5" customHeight="1" x14ac:dyDescent="0.3">
      <c r="A4441" s="14">
        <v>45510</v>
      </c>
      <c r="B4441" s="15" t="s">
        <v>58</v>
      </c>
      <c r="C4441" s="15" t="s">
        <v>111</v>
      </c>
      <c r="D4441" s="16" t="s">
        <v>48</v>
      </c>
      <c r="E4441" s="16" t="s">
        <v>49</v>
      </c>
      <c r="F4441" s="15" t="s">
        <v>68</v>
      </c>
      <c r="G4441" s="17">
        <v>118434.68</v>
      </c>
      <c r="H4441" s="16">
        <v>3</v>
      </c>
      <c r="I4441" s="17">
        <v>36417.53</v>
      </c>
      <c r="J4441" s="16" t="s">
        <v>36</v>
      </c>
      <c r="K4441" s="16">
        <v>2024</v>
      </c>
    </row>
    <row r="4442" spans="1:11" ht="16.5" customHeight="1" x14ac:dyDescent="0.3">
      <c r="A4442" s="10">
        <v>45601</v>
      </c>
      <c r="B4442" s="11" t="s">
        <v>183</v>
      </c>
      <c r="C4442" s="11" t="s">
        <v>111</v>
      </c>
      <c r="D4442" s="12" t="s">
        <v>28</v>
      </c>
      <c r="E4442" s="12" t="s">
        <v>60</v>
      </c>
      <c r="F4442" s="11" t="s">
        <v>169</v>
      </c>
      <c r="G4442" s="13">
        <v>43194.68</v>
      </c>
      <c r="H4442" s="12">
        <v>4</v>
      </c>
      <c r="I4442" s="19">
        <v>-24580.32</v>
      </c>
      <c r="J4442" s="12" t="s">
        <v>46</v>
      </c>
      <c r="K4442" s="12">
        <v>2024</v>
      </c>
    </row>
    <row r="4443" spans="1:11" ht="16.5" customHeight="1" x14ac:dyDescent="0.3">
      <c r="A4443" s="14">
        <v>45637</v>
      </c>
      <c r="B4443" s="15" t="s">
        <v>64</v>
      </c>
      <c r="C4443" s="15" t="s">
        <v>65</v>
      </c>
      <c r="D4443" s="16" t="s">
        <v>13</v>
      </c>
      <c r="E4443" s="16" t="s">
        <v>24</v>
      </c>
      <c r="F4443" s="15" t="s">
        <v>84</v>
      </c>
      <c r="G4443" s="17">
        <v>637.36</v>
      </c>
      <c r="H4443" s="16">
        <v>1</v>
      </c>
      <c r="I4443" s="17">
        <v>243.79</v>
      </c>
      <c r="J4443" s="16" t="s">
        <v>21</v>
      </c>
      <c r="K4443" s="16">
        <v>2024</v>
      </c>
    </row>
    <row r="4444" spans="1:11" ht="16.5" customHeight="1" x14ac:dyDescent="0.3">
      <c r="A4444" s="10">
        <v>45575</v>
      </c>
      <c r="B4444" s="11" t="s">
        <v>101</v>
      </c>
      <c r="C4444" s="11" t="s">
        <v>80</v>
      </c>
      <c r="D4444" s="12" t="s">
        <v>13</v>
      </c>
      <c r="E4444" s="12" t="s">
        <v>116</v>
      </c>
      <c r="F4444" s="11" t="s">
        <v>199</v>
      </c>
      <c r="G4444" s="13">
        <v>23804.959999999999</v>
      </c>
      <c r="H4444" s="12">
        <v>4</v>
      </c>
      <c r="I4444" s="13">
        <v>6797.9</v>
      </c>
      <c r="J4444" s="12" t="s">
        <v>96</v>
      </c>
      <c r="K4444" s="12">
        <v>2024</v>
      </c>
    </row>
    <row r="4445" spans="1:11" ht="16.5" customHeight="1" x14ac:dyDescent="0.3">
      <c r="A4445" s="14">
        <v>45738</v>
      </c>
      <c r="B4445" s="15" t="s">
        <v>42</v>
      </c>
      <c r="C4445" s="15" t="s">
        <v>52</v>
      </c>
      <c r="D4445" s="16" t="s">
        <v>48</v>
      </c>
      <c r="E4445" s="16" t="s">
        <v>62</v>
      </c>
      <c r="F4445" s="15" t="s">
        <v>63</v>
      </c>
      <c r="G4445" s="17">
        <v>55162.22</v>
      </c>
      <c r="H4445" s="16">
        <v>2</v>
      </c>
      <c r="I4445" s="17">
        <v>16508.18</v>
      </c>
      <c r="J4445" s="16" t="s">
        <v>16</v>
      </c>
      <c r="K4445" s="16">
        <v>2025</v>
      </c>
    </row>
    <row r="4446" spans="1:11" ht="16.5" customHeight="1" x14ac:dyDescent="0.3">
      <c r="A4446" s="10">
        <v>45621</v>
      </c>
      <c r="B4446" s="11" t="s">
        <v>101</v>
      </c>
      <c r="C4446" s="11" t="s">
        <v>153</v>
      </c>
      <c r="D4446" s="12" t="s">
        <v>28</v>
      </c>
      <c r="E4446" s="12" t="s">
        <v>34</v>
      </c>
      <c r="F4446" s="11" t="s">
        <v>145</v>
      </c>
      <c r="G4446" s="13">
        <v>1865.18</v>
      </c>
      <c r="H4446" s="12">
        <v>1</v>
      </c>
      <c r="I4446" s="13">
        <v>560.36</v>
      </c>
      <c r="J4446" s="12" t="s">
        <v>46</v>
      </c>
      <c r="K4446" s="12">
        <v>2024</v>
      </c>
    </row>
    <row r="4447" spans="1:11" ht="16.5" customHeight="1" x14ac:dyDescent="0.3">
      <c r="A4447" s="14">
        <v>45603</v>
      </c>
      <c r="B4447" s="15" t="s">
        <v>67</v>
      </c>
      <c r="C4447" s="15" t="s">
        <v>153</v>
      </c>
      <c r="D4447" s="16" t="s">
        <v>28</v>
      </c>
      <c r="E4447" s="16" t="s">
        <v>29</v>
      </c>
      <c r="F4447" s="15" t="s">
        <v>148</v>
      </c>
      <c r="G4447" s="17">
        <v>91664.82</v>
      </c>
      <c r="H4447" s="16">
        <v>4</v>
      </c>
      <c r="I4447" s="18">
        <v>-14118.58</v>
      </c>
      <c r="J4447" s="16" t="s">
        <v>46</v>
      </c>
      <c r="K4447" s="16">
        <v>2024</v>
      </c>
    </row>
    <row r="4448" spans="1:11" ht="16.5" customHeight="1" x14ac:dyDescent="0.3">
      <c r="A4448" s="10">
        <v>45483</v>
      </c>
      <c r="B4448" s="11" t="s">
        <v>98</v>
      </c>
      <c r="C4448" s="11" t="s">
        <v>102</v>
      </c>
      <c r="D4448" s="12" t="s">
        <v>28</v>
      </c>
      <c r="E4448" s="12" t="s">
        <v>34</v>
      </c>
      <c r="F4448" s="11" t="s">
        <v>92</v>
      </c>
      <c r="G4448" s="13">
        <v>3422.24</v>
      </c>
      <c r="H4448" s="12">
        <v>3</v>
      </c>
      <c r="I4448" s="13">
        <v>1265.7</v>
      </c>
      <c r="J4448" s="12" t="s">
        <v>82</v>
      </c>
      <c r="K4448" s="12">
        <v>2024</v>
      </c>
    </row>
    <row r="4449" spans="1:11" ht="16.5" customHeight="1" x14ac:dyDescent="0.3">
      <c r="A4449" s="14">
        <v>45654</v>
      </c>
      <c r="B4449" s="15" t="s">
        <v>178</v>
      </c>
      <c r="C4449" s="15" t="s">
        <v>83</v>
      </c>
      <c r="D4449" s="16" t="s">
        <v>28</v>
      </c>
      <c r="E4449" s="16" t="s">
        <v>34</v>
      </c>
      <c r="F4449" s="15" t="s">
        <v>145</v>
      </c>
      <c r="G4449" s="17">
        <v>783.7</v>
      </c>
      <c r="H4449" s="16">
        <v>1</v>
      </c>
      <c r="I4449" s="17">
        <v>177.59</v>
      </c>
      <c r="J4449" s="16" t="s">
        <v>21</v>
      </c>
      <c r="K4449" s="16">
        <v>2024</v>
      </c>
    </row>
    <row r="4450" spans="1:11" ht="16.5" customHeight="1" x14ac:dyDescent="0.3">
      <c r="A4450" s="10">
        <v>45527</v>
      </c>
      <c r="B4450" s="11" t="s">
        <v>95</v>
      </c>
      <c r="C4450" s="11" t="s">
        <v>65</v>
      </c>
      <c r="D4450" s="12" t="s">
        <v>28</v>
      </c>
      <c r="E4450" s="12" t="s">
        <v>34</v>
      </c>
      <c r="F4450" s="11" t="s">
        <v>189</v>
      </c>
      <c r="G4450" s="13">
        <v>1277.4100000000001</v>
      </c>
      <c r="H4450" s="12">
        <v>6</v>
      </c>
      <c r="I4450" s="13">
        <v>673.78</v>
      </c>
      <c r="J4450" s="12" t="s">
        <v>36</v>
      </c>
      <c r="K4450" s="12">
        <v>2024</v>
      </c>
    </row>
    <row r="4451" spans="1:11" ht="16.5" customHeight="1" x14ac:dyDescent="0.3">
      <c r="A4451" s="14">
        <v>45712</v>
      </c>
      <c r="B4451" s="15" t="s">
        <v>51</v>
      </c>
      <c r="C4451" s="15" t="s">
        <v>121</v>
      </c>
      <c r="D4451" s="16" t="s">
        <v>13</v>
      </c>
      <c r="E4451" s="16" t="s">
        <v>44</v>
      </c>
      <c r="F4451" s="15" t="s">
        <v>66</v>
      </c>
      <c r="G4451" s="17">
        <v>1041.1600000000001</v>
      </c>
      <c r="H4451" s="16">
        <v>2</v>
      </c>
      <c r="I4451" s="17">
        <v>506.22</v>
      </c>
      <c r="J4451" s="16" t="s">
        <v>78</v>
      </c>
      <c r="K4451" s="16">
        <v>2025</v>
      </c>
    </row>
    <row r="4452" spans="1:11" ht="16.5" customHeight="1" x14ac:dyDescent="0.3">
      <c r="A4452" s="10">
        <v>45612</v>
      </c>
      <c r="B4452" s="11" t="s">
        <v>120</v>
      </c>
      <c r="C4452" s="11" t="s">
        <v>93</v>
      </c>
      <c r="D4452" s="12" t="s">
        <v>13</v>
      </c>
      <c r="E4452" s="12" t="s">
        <v>73</v>
      </c>
      <c r="F4452" s="11" t="s">
        <v>87</v>
      </c>
      <c r="G4452" s="13">
        <v>43436.3</v>
      </c>
      <c r="H4452" s="12">
        <v>3</v>
      </c>
      <c r="I4452" s="13">
        <v>1371.25</v>
      </c>
      <c r="J4452" s="12" t="s">
        <v>46</v>
      </c>
      <c r="K4452" s="12">
        <v>2024</v>
      </c>
    </row>
    <row r="4453" spans="1:11" ht="16.5" customHeight="1" x14ac:dyDescent="0.3">
      <c r="A4453" s="14">
        <v>45481</v>
      </c>
      <c r="B4453" s="15" t="s">
        <v>88</v>
      </c>
      <c r="C4453" s="15" t="s">
        <v>99</v>
      </c>
      <c r="D4453" s="16" t="s">
        <v>13</v>
      </c>
      <c r="E4453" s="16" t="s">
        <v>44</v>
      </c>
      <c r="F4453" s="15" t="s">
        <v>45</v>
      </c>
      <c r="G4453" s="17">
        <v>680.69</v>
      </c>
      <c r="H4453" s="16">
        <v>2</v>
      </c>
      <c r="I4453" s="17">
        <v>255.04</v>
      </c>
      <c r="J4453" s="16" t="s">
        <v>82</v>
      </c>
      <c r="K4453" s="16">
        <v>2024</v>
      </c>
    </row>
    <row r="4454" spans="1:11" ht="16.5" customHeight="1" x14ac:dyDescent="0.3">
      <c r="A4454" s="10">
        <v>45635</v>
      </c>
      <c r="B4454" s="11" t="s">
        <v>98</v>
      </c>
      <c r="C4454" s="11" t="s">
        <v>52</v>
      </c>
      <c r="D4454" s="12" t="s">
        <v>13</v>
      </c>
      <c r="E4454" s="12" t="s">
        <v>44</v>
      </c>
      <c r="F4454" s="11" t="s">
        <v>45</v>
      </c>
      <c r="G4454" s="13">
        <v>17923.009999999998</v>
      </c>
      <c r="H4454" s="12">
        <v>6</v>
      </c>
      <c r="I4454" s="13">
        <v>9152.3799999999992</v>
      </c>
      <c r="J4454" s="12" t="s">
        <v>21</v>
      </c>
      <c r="K4454" s="12">
        <v>2024</v>
      </c>
    </row>
    <row r="4455" spans="1:11" ht="16.5" customHeight="1" x14ac:dyDescent="0.3">
      <c r="A4455" s="14">
        <v>45584</v>
      </c>
      <c r="B4455" s="15" t="s">
        <v>39</v>
      </c>
      <c r="C4455" s="15" t="s">
        <v>52</v>
      </c>
      <c r="D4455" s="16" t="s">
        <v>13</v>
      </c>
      <c r="E4455" s="16" t="s">
        <v>24</v>
      </c>
      <c r="F4455" s="15" t="s">
        <v>84</v>
      </c>
      <c r="G4455" s="17">
        <v>1318.21</v>
      </c>
      <c r="H4455" s="16">
        <v>4</v>
      </c>
      <c r="I4455" s="18">
        <v>-1038.29</v>
      </c>
      <c r="J4455" s="16" t="s">
        <v>96</v>
      </c>
      <c r="K4455" s="16">
        <v>2024</v>
      </c>
    </row>
    <row r="4456" spans="1:11" ht="16.5" customHeight="1" x14ac:dyDescent="0.3">
      <c r="A4456" s="10">
        <v>45622</v>
      </c>
      <c r="B4456" s="11" t="s">
        <v>67</v>
      </c>
      <c r="C4456" s="11" t="s">
        <v>153</v>
      </c>
      <c r="D4456" s="12" t="s">
        <v>28</v>
      </c>
      <c r="E4456" s="12" t="s">
        <v>29</v>
      </c>
      <c r="F4456" s="11" t="s">
        <v>184</v>
      </c>
      <c r="G4456" s="13">
        <v>80026.77</v>
      </c>
      <c r="H4456" s="12">
        <v>4</v>
      </c>
      <c r="I4456" s="19">
        <v>-8022.6</v>
      </c>
      <c r="J4456" s="12" t="s">
        <v>46</v>
      </c>
      <c r="K4456" s="12">
        <v>2024</v>
      </c>
    </row>
    <row r="4457" spans="1:11" ht="16.5" customHeight="1" x14ac:dyDescent="0.3">
      <c r="A4457" s="14">
        <v>45496</v>
      </c>
      <c r="B4457" s="15" t="s">
        <v>158</v>
      </c>
      <c r="C4457" s="15" t="s">
        <v>23</v>
      </c>
      <c r="D4457" s="16" t="s">
        <v>48</v>
      </c>
      <c r="E4457" s="16" t="s">
        <v>140</v>
      </c>
      <c r="F4457" s="15" t="s">
        <v>180</v>
      </c>
      <c r="G4457" s="17">
        <v>20527.82</v>
      </c>
      <c r="H4457" s="16">
        <v>1</v>
      </c>
      <c r="I4457" s="18">
        <v>-9459.17</v>
      </c>
      <c r="J4457" s="16" t="s">
        <v>82</v>
      </c>
      <c r="K4457" s="16">
        <v>2024</v>
      </c>
    </row>
    <row r="4458" spans="1:11" ht="16.5" customHeight="1" x14ac:dyDescent="0.3">
      <c r="A4458" s="10">
        <v>45556</v>
      </c>
      <c r="B4458" s="11" t="s">
        <v>165</v>
      </c>
      <c r="C4458" s="11" t="s">
        <v>12</v>
      </c>
      <c r="D4458" s="12" t="s">
        <v>13</v>
      </c>
      <c r="E4458" s="12" t="s">
        <v>24</v>
      </c>
      <c r="F4458" s="11" t="s">
        <v>100</v>
      </c>
      <c r="G4458" s="13">
        <v>3652.44</v>
      </c>
      <c r="H4458" s="12">
        <v>7</v>
      </c>
      <c r="I4458" s="13">
        <v>1261.8</v>
      </c>
      <c r="J4458" s="12" t="s">
        <v>41</v>
      </c>
      <c r="K4458" s="12">
        <v>2024</v>
      </c>
    </row>
    <row r="4459" spans="1:11" ht="16.5" customHeight="1" x14ac:dyDescent="0.3">
      <c r="A4459" s="14">
        <v>45601</v>
      </c>
      <c r="B4459" s="15" t="s">
        <v>115</v>
      </c>
      <c r="C4459" s="15" t="s">
        <v>12</v>
      </c>
      <c r="D4459" s="16" t="s">
        <v>13</v>
      </c>
      <c r="E4459" s="16" t="s">
        <v>116</v>
      </c>
      <c r="F4459" s="15" t="s">
        <v>179</v>
      </c>
      <c r="G4459" s="17">
        <v>4460.1899999999996</v>
      </c>
      <c r="H4459" s="16">
        <v>1</v>
      </c>
      <c r="I4459" s="17">
        <v>1254.5999999999999</v>
      </c>
      <c r="J4459" s="16" t="s">
        <v>46</v>
      </c>
      <c r="K4459" s="16">
        <v>2024</v>
      </c>
    </row>
    <row r="4460" spans="1:11" ht="16.5" customHeight="1" x14ac:dyDescent="0.3">
      <c r="A4460" s="10">
        <v>45451</v>
      </c>
      <c r="B4460" s="11" t="s">
        <v>37</v>
      </c>
      <c r="C4460" s="11" t="s">
        <v>52</v>
      </c>
      <c r="D4460" s="12" t="s">
        <v>13</v>
      </c>
      <c r="E4460" s="12" t="s">
        <v>116</v>
      </c>
      <c r="F4460" s="11" t="s">
        <v>179</v>
      </c>
      <c r="G4460" s="13">
        <v>4513.18</v>
      </c>
      <c r="H4460" s="12">
        <v>3</v>
      </c>
      <c r="I4460" s="13">
        <v>1255.5899999999999</v>
      </c>
      <c r="J4460" s="12" t="s">
        <v>26</v>
      </c>
      <c r="K4460" s="12">
        <v>2024</v>
      </c>
    </row>
    <row r="4461" spans="1:11" ht="16.5" customHeight="1" x14ac:dyDescent="0.3">
      <c r="A4461" s="14">
        <v>45445</v>
      </c>
      <c r="B4461" s="15" t="s">
        <v>137</v>
      </c>
      <c r="C4461" s="15" t="s">
        <v>12</v>
      </c>
      <c r="D4461" s="16" t="s">
        <v>48</v>
      </c>
      <c r="E4461" s="16" t="s">
        <v>140</v>
      </c>
      <c r="F4461" s="15" t="s">
        <v>143</v>
      </c>
      <c r="G4461" s="17">
        <v>104872.85</v>
      </c>
      <c r="H4461" s="16">
        <v>3</v>
      </c>
      <c r="I4461" s="17">
        <v>24121.32</v>
      </c>
      <c r="J4461" s="16" t="s">
        <v>26</v>
      </c>
      <c r="K4461" s="16">
        <v>2024</v>
      </c>
    </row>
    <row r="4462" spans="1:11" ht="16.5" customHeight="1" x14ac:dyDescent="0.3">
      <c r="A4462" s="10">
        <v>45540</v>
      </c>
      <c r="B4462" s="11" t="s">
        <v>168</v>
      </c>
      <c r="C4462" s="11" t="s">
        <v>23</v>
      </c>
      <c r="D4462" s="12" t="s">
        <v>13</v>
      </c>
      <c r="E4462" s="12" t="s">
        <v>44</v>
      </c>
      <c r="F4462" s="11" t="s">
        <v>53</v>
      </c>
      <c r="G4462" s="13">
        <v>1396.04</v>
      </c>
      <c r="H4462" s="12">
        <v>3</v>
      </c>
      <c r="I4462" s="13">
        <v>437.26</v>
      </c>
      <c r="J4462" s="12" t="s">
        <v>41</v>
      </c>
      <c r="K4462" s="12">
        <v>2024</v>
      </c>
    </row>
    <row r="4463" spans="1:11" ht="16.5" customHeight="1" x14ac:dyDescent="0.3">
      <c r="A4463" s="14">
        <v>45726</v>
      </c>
      <c r="B4463" s="15" t="s">
        <v>11</v>
      </c>
      <c r="C4463" s="15" t="s">
        <v>121</v>
      </c>
      <c r="D4463" s="16" t="s">
        <v>48</v>
      </c>
      <c r="E4463" s="16" t="s">
        <v>107</v>
      </c>
      <c r="F4463" s="15" t="s">
        <v>131</v>
      </c>
      <c r="G4463" s="17">
        <v>14092.58</v>
      </c>
      <c r="H4463" s="16">
        <v>1</v>
      </c>
      <c r="I4463" s="17">
        <v>2348.63</v>
      </c>
      <c r="J4463" s="16" t="s">
        <v>16</v>
      </c>
      <c r="K4463" s="16">
        <v>2025</v>
      </c>
    </row>
    <row r="4464" spans="1:11" ht="16.5" customHeight="1" x14ac:dyDescent="0.3">
      <c r="A4464" s="10">
        <v>45640</v>
      </c>
      <c r="B4464" s="11" t="s">
        <v>118</v>
      </c>
      <c r="C4464" s="11" t="s">
        <v>12</v>
      </c>
      <c r="D4464" s="12" t="s">
        <v>28</v>
      </c>
      <c r="E4464" s="12" t="s">
        <v>34</v>
      </c>
      <c r="F4464" s="11" t="s">
        <v>92</v>
      </c>
      <c r="G4464" s="13">
        <v>3272.27</v>
      </c>
      <c r="H4464" s="12">
        <v>3</v>
      </c>
      <c r="I4464" s="13">
        <v>1229.68</v>
      </c>
      <c r="J4464" s="12" t="s">
        <v>21</v>
      </c>
      <c r="K4464" s="12">
        <v>2024</v>
      </c>
    </row>
    <row r="4465" spans="1:11" ht="16.5" customHeight="1" x14ac:dyDescent="0.3">
      <c r="A4465" s="14">
        <v>45392</v>
      </c>
      <c r="B4465" s="15" t="s">
        <v>158</v>
      </c>
      <c r="C4465" s="15" t="s">
        <v>47</v>
      </c>
      <c r="D4465" s="16" t="s">
        <v>13</v>
      </c>
      <c r="E4465" s="16" t="s">
        <v>44</v>
      </c>
      <c r="F4465" s="15" t="s">
        <v>156</v>
      </c>
      <c r="G4465" s="17">
        <v>16621.78</v>
      </c>
      <c r="H4465" s="16">
        <v>4</v>
      </c>
      <c r="I4465" s="17">
        <v>8230.7800000000007</v>
      </c>
      <c r="J4465" s="16" t="s">
        <v>105</v>
      </c>
      <c r="K4465" s="16">
        <v>2024</v>
      </c>
    </row>
    <row r="4466" spans="1:11" ht="16.5" customHeight="1" x14ac:dyDescent="0.3">
      <c r="A4466" s="10">
        <v>45635</v>
      </c>
      <c r="B4466" s="11" t="s">
        <v>51</v>
      </c>
      <c r="C4466" s="11" t="s">
        <v>93</v>
      </c>
      <c r="D4466" s="12" t="s">
        <v>13</v>
      </c>
      <c r="E4466" s="12" t="s">
        <v>116</v>
      </c>
      <c r="F4466" s="11" t="s">
        <v>162</v>
      </c>
      <c r="G4466" s="13">
        <v>6141.82</v>
      </c>
      <c r="H4466" s="12">
        <v>3</v>
      </c>
      <c r="I4466" s="13">
        <v>2527.35</v>
      </c>
      <c r="J4466" s="12" t="s">
        <v>21</v>
      </c>
      <c r="K4466" s="12">
        <v>2024</v>
      </c>
    </row>
    <row r="4467" spans="1:11" ht="16.5" customHeight="1" x14ac:dyDescent="0.3">
      <c r="A4467" s="14">
        <v>45643</v>
      </c>
      <c r="B4467" s="15" t="s">
        <v>120</v>
      </c>
      <c r="C4467" s="15" t="s">
        <v>59</v>
      </c>
      <c r="D4467" s="16" t="s">
        <v>28</v>
      </c>
      <c r="E4467" s="16" t="s">
        <v>60</v>
      </c>
      <c r="F4467" s="15" t="s">
        <v>194</v>
      </c>
      <c r="G4467" s="17">
        <v>94624.44</v>
      </c>
      <c r="H4467" s="16">
        <v>3</v>
      </c>
      <c r="I4467" s="18">
        <v>-11389.28</v>
      </c>
      <c r="J4467" s="16" t="s">
        <v>21</v>
      </c>
      <c r="K4467" s="16">
        <v>2024</v>
      </c>
    </row>
    <row r="4468" spans="1:11" ht="16.5" customHeight="1" x14ac:dyDescent="0.3">
      <c r="A4468" s="10">
        <v>45386</v>
      </c>
      <c r="B4468" s="11" t="s">
        <v>86</v>
      </c>
      <c r="C4468" s="11" t="s">
        <v>52</v>
      </c>
      <c r="D4468" s="12" t="s">
        <v>48</v>
      </c>
      <c r="E4468" s="12" t="s">
        <v>62</v>
      </c>
      <c r="F4468" s="11" t="s">
        <v>63</v>
      </c>
      <c r="G4468" s="13">
        <v>29250.95</v>
      </c>
      <c r="H4468" s="12">
        <v>4</v>
      </c>
      <c r="I4468" s="13">
        <v>3746.16</v>
      </c>
      <c r="J4468" s="12" t="s">
        <v>105</v>
      </c>
      <c r="K4468" s="12">
        <v>2024</v>
      </c>
    </row>
    <row r="4469" spans="1:11" ht="16.5" customHeight="1" x14ac:dyDescent="0.3">
      <c r="A4469" s="14">
        <v>45602</v>
      </c>
      <c r="B4469" s="15" t="s">
        <v>58</v>
      </c>
      <c r="C4469" s="15" t="s">
        <v>111</v>
      </c>
      <c r="D4469" s="16" t="s">
        <v>28</v>
      </c>
      <c r="E4469" s="16" t="s">
        <v>34</v>
      </c>
      <c r="F4469" s="15" t="s">
        <v>145</v>
      </c>
      <c r="G4469" s="17">
        <v>4853.99</v>
      </c>
      <c r="H4469" s="16">
        <v>1</v>
      </c>
      <c r="I4469" s="17">
        <v>1697.42</v>
      </c>
      <c r="J4469" s="16" t="s">
        <v>46</v>
      </c>
      <c r="K4469" s="16">
        <v>2024</v>
      </c>
    </row>
    <row r="4470" spans="1:11" ht="16.5" customHeight="1" x14ac:dyDescent="0.3">
      <c r="A4470" s="10">
        <v>45583</v>
      </c>
      <c r="B4470" s="11" t="s">
        <v>142</v>
      </c>
      <c r="C4470" s="11" t="s">
        <v>40</v>
      </c>
      <c r="D4470" s="12" t="s">
        <v>48</v>
      </c>
      <c r="E4470" s="12" t="s">
        <v>49</v>
      </c>
      <c r="F4470" s="11" t="s">
        <v>208</v>
      </c>
      <c r="G4470" s="13">
        <v>619160.53</v>
      </c>
      <c r="H4470" s="12">
        <v>10</v>
      </c>
      <c r="I4470" s="13">
        <v>274320.3</v>
      </c>
      <c r="J4470" s="12" t="s">
        <v>96</v>
      </c>
      <c r="K4470" s="12">
        <v>2024</v>
      </c>
    </row>
    <row r="4471" spans="1:11" ht="16.5" customHeight="1" x14ac:dyDescent="0.3">
      <c r="A4471" s="14">
        <v>45744</v>
      </c>
      <c r="B4471" s="15" t="s">
        <v>132</v>
      </c>
      <c r="C4471" s="15" t="s">
        <v>93</v>
      </c>
      <c r="D4471" s="16" t="s">
        <v>13</v>
      </c>
      <c r="E4471" s="16" t="s">
        <v>44</v>
      </c>
      <c r="F4471" s="15" t="s">
        <v>135</v>
      </c>
      <c r="G4471" s="17">
        <v>1313.87</v>
      </c>
      <c r="H4471" s="16">
        <v>2</v>
      </c>
      <c r="I4471" s="17">
        <v>491.58</v>
      </c>
      <c r="J4471" s="16" t="s">
        <v>16</v>
      </c>
      <c r="K4471" s="16">
        <v>2025</v>
      </c>
    </row>
    <row r="4472" spans="1:11" ht="16.5" customHeight="1" x14ac:dyDescent="0.3">
      <c r="A4472" s="10">
        <v>45556</v>
      </c>
      <c r="B4472" s="11" t="s">
        <v>69</v>
      </c>
      <c r="C4472" s="11" t="s">
        <v>33</v>
      </c>
      <c r="D4472" s="12" t="s">
        <v>28</v>
      </c>
      <c r="E4472" s="12" t="s">
        <v>34</v>
      </c>
      <c r="F4472" s="11" t="s">
        <v>92</v>
      </c>
      <c r="G4472" s="13">
        <v>1443.16</v>
      </c>
      <c r="H4472" s="12">
        <v>2</v>
      </c>
      <c r="I4472" s="13">
        <v>385.17</v>
      </c>
      <c r="J4472" s="12" t="s">
        <v>41</v>
      </c>
      <c r="K4472" s="12">
        <v>2024</v>
      </c>
    </row>
    <row r="4473" spans="1:11" ht="16.5" customHeight="1" x14ac:dyDescent="0.3">
      <c r="A4473" s="14">
        <v>45609</v>
      </c>
      <c r="B4473" s="15" t="s">
        <v>22</v>
      </c>
      <c r="C4473" s="15" t="s">
        <v>33</v>
      </c>
      <c r="D4473" s="16" t="s">
        <v>13</v>
      </c>
      <c r="E4473" s="16" t="s">
        <v>24</v>
      </c>
      <c r="F4473" s="15" t="s">
        <v>100</v>
      </c>
      <c r="G4473" s="17">
        <v>21762.29</v>
      </c>
      <c r="H4473" s="16">
        <v>13</v>
      </c>
      <c r="I4473" s="18">
        <v>-16211.63</v>
      </c>
      <c r="J4473" s="16" t="s">
        <v>46</v>
      </c>
      <c r="K4473" s="16">
        <v>2024</v>
      </c>
    </row>
    <row r="4474" spans="1:11" ht="16.5" customHeight="1" x14ac:dyDescent="0.3">
      <c r="A4474" s="10">
        <v>45549</v>
      </c>
      <c r="B4474" s="11" t="s">
        <v>95</v>
      </c>
      <c r="C4474" s="11" t="s">
        <v>40</v>
      </c>
      <c r="D4474" s="12" t="s">
        <v>28</v>
      </c>
      <c r="E4474" s="12" t="s">
        <v>60</v>
      </c>
      <c r="F4474" s="11" t="s">
        <v>169</v>
      </c>
      <c r="G4474" s="13">
        <v>201043.58</v>
      </c>
      <c r="H4474" s="12">
        <v>10</v>
      </c>
      <c r="I4474" s="13">
        <v>32079.88</v>
      </c>
      <c r="J4474" s="12" t="s">
        <v>41</v>
      </c>
      <c r="K4474" s="12">
        <v>2024</v>
      </c>
    </row>
    <row r="4475" spans="1:11" ht="16.5" customHeight="1" x14ac:dyDescent="0.3">
      <c r="A4475" s="14">
        <v>45440</v>
      </c>
      <c r="B4475" s="15" t="s">
        <v>132</v>
      </c>
      <c r="C4475" s="15" t="s">
        <v>55</v>
      </c>
      <c r="D4475" s="16" t="s">
        <v>13</v>
      </c>
      <c r="E4475" s="16" t="s">
        <v>44</v>
      </c>
      <c r="F4475" s="15" t="s">
        <v>97</v>
      </c>
      <c r="G4475" s="17">
        <v>6128</v>
      </c>
      <c r="H4475" s="16">
        <v>7</v>
      </c>
      <c r="I4475" s="17">
        <v>2534.1799999999998</v>
      </c>
      <c r="J4475" s="16" t="s">
        <v>31</v>
      </c>
      <c r="K4475" s="16">
        <v>2024</v>
      </c>
    </row>
    <row r="4476" spans="1:11" ht="16.5" customHeight="1" x14ac:dyDescent="0.3">
      <c r="A4476" s="10">
        <v>45547</v>
      </c>
      <c r="B4476" s="11" t="s">
        <v>88</v>
      </c>
      <c r="C4476" s="11" t="s">
        <v>55</v>
      </c>
      <c r="D4476" s="12" t="s">
        <v>13</v>
      </c>
      <c r="E4476" s="12" t="s">
        <v>154</v>
      </c>
      <c r="F4476" s="11" t="s">
        <v>195</v>
      </c>
      <c r="G4476" s="13">
        <v>28300.79</v>
      </c>
      <c r="H4476" s="12">
        <v>3</v>
      </c>
      <c r="I4476" s="13">
        <v>663.35</v>
      </c>
      <c r="J4476" s="12" t="s">
        <v>41</v>
      </c>
      <c r="K4476" s="12">
        <v>2024</v>
      </c>
    </row>
    <row r="4477" spans="1:11" ht="16.5" customHeight="1" x14ac:dyDescent="0.3">
      <c r="A4477" s="14">
        <v>45523</v>
      </c>
      <c r="B4477" s="15" t="s">
        <v>106</v>
      </c>
      <c r="C4477" s="15" t="s">
        <v>153</v>
      </c>
      <c r="D4477" s="16" t="s">
        <v>13</v>
      </c>
      <c r="E4477" s="16" t="s">
        <v>14</v>
      </c>
      <c r="F4477" s="15" t="s">
        <v>15</v>
      </c>
      <c r="G4477" s="17">
        <v>1842.11</v>
      </c>
      <c r="H4477" s="16">
        <v>1</v>
      </c>
      <c r="I4477" s="17">
        <v>928.78</v>
      </c>
      <c r="J4477" s="16" t="s">
        <v>36</v>
      </c>
      <c r="K4477" s="16">
        <v>2024</v>
      </c>
    </row>
    <row r="4478" spans="1:11" ht="16.5" customHeight="1" x14ac:dyDescent="0.3">
      <c r="A4478" s="10">
        <v>45546</v>
      </c>
      <c r="B4478" s="11" t="s">
        <v>71</v>
      </c>
      <c r="C4478" s="11" t="s">
        <v>47</v>
      </c>
      <c r="D4478" s="12" t="s">
        <v>13</v>
      </c>
      <c r="E4478" s="12" t="s">
        <v>44</v>
      </c>
      <c r="F4478" s="11" t="s">
        <v>135</v>
      </c>
      <c r="G4478" s="13">
        <v>1271.47</v>
      </c>
      <c r="H4478" s="12">
        <v>3</v>
      </c>
      <c r="I4478" s="13">
        <v>670.51</v>
      </c>
      <c r="J4478" s="12" t="s">
        <v>41</v>
      </c>
      <c r="K4478" s="12">
        <v>2024</v>
      </c>
    </row>
    <row r="4479" spans="1:11" ht="16.5" customHeight="1" x14ac:dyDescent="0.3">
      <c r="A4479" s="14">
        <v>45736</v>
      </c>
      <c r="B4479" s="15" t="s">
        <v>106</v>
      </c>
      <c r="C4479" s="15" t="s">
        <v>93</v>
      </c>
      <c r="D4479" s="16" t="s">
        <v>13</v>
      </c>
      <c r="E4479" s="16" t="s">
        <v>44</v>
      </c>
      <c r="F4479" s="15" t="s">
        <v>45</v>
      </c>
      <c r="G4479" s="17">
        <v>34036.99</v>
      </c>
      <c r="H4479" s="16">
        <v>3</v>
      </c>
      <c r="I4479" s="17">
        <v>14686.79</v>
      </c>
      <c r="J4479" s="16" t="s">
        <v>16</v>
      </c>
      <c r="K4479" s="16">
        <v>2025</v>
      </c>
    </row>
    <row r="4480" spans="1:11" ht="16.5" customHeight="1" x14ac:dyDescent="0.3">
      <c r="A4480" s="10">
        <v>45413</v>
      </c>
      <c r="B4480" s="11" t="s">
        <v>150</v>
      </c>
      <c r="C4480" s="11" t="s">
        <v>80</v>
      </c>
      <c r="D4480" s="12" t="s">
        <v>13</v>
      </c>
      <c r="E4480" s="12" t="s">
        <v>116</v>
      </c>
      <c r="F4480" s="11" t="s">
        <v>179</v>
      </c>
      <c r="G4480" s="13">
        <v>7947.03</v>
      </c>
      <c r="H4480" s="12">
        <v>5</v>
      </c>
      <c r="I4480" s="13">
        <v>728.4</v>
      </c>
      <c r="J4480" s="12" t="s">
        <v>31</v>
      </c>
      <c r="K4480" s="12">
        <v>2024</v>
      </c>
    </row>
    <row r="4481" spans="1:11" ht="16.5" customHeight="1" x14ac:dyDescent="0.3">
      <c r="A4481" s="14">
        <v>45739</v>
      </c>
      <c r="B4481" s="15" t="s">
        <v>133</v>
      </c>
      <c r="C4481" s="15" t="s">
        <v>47</v>
      </c>
      <c r="D4481" s="16" t="s">
        <v>28</v>
      </c>
      <c r="E4481" s="16" t="s">
        <v>146</v>
      </c>
      <c r="F4481" s="15" t="s">
        <v>147</v>
      </c>
      <c r="G4481" s="17">
        <v>34673.85</v>
      </c>
      <c r="H4481" s="16">
        <v>3</v>
      </c>
      <c r="I4481" s="18">
        <v>-3618.83</v>
      </c>
      <c r="J4481" s="16" t="s">
        <v>16</v>
      </c>
      <c r="K4481" s="16">
        <v>2025</v>
      </c>
    </row>
    <row r="4482" spans="1:11" ht="16.5" customHeight="1" x14ac:dyDescent="0.3">
      <c r="A4482" s="10">
        <v>45719</v>
      </c>
      <c r="B4482" s="11" t="s">
        <v>118</v>
      </c>
      <c r="C4482" s="11" t="s">
        <v>76</v>
      </c>
      <c r="D4482" s="12" t="s">
        <v>28</v>
      </c>
      <c r="E4482" s="12" t="s">
        <v>34</v>
      </c>
      <c r="F4482" s="11" t="s">
        <v>189</v>
      </c>
      <c r="G4482" s="13">
        <v>3640.21</v>
      </c>
      <c r="H4482" s="12">
        <v>2</v>
      </c>
      <c r="I4482" s="13">
        <v>1175.6500000000001</v>
      </c>
      <c r="J4482" s="12" t="s">
        <v>16</v>
      </c>
      <c r="K4482" s="12">
        <v>2025</v>
      </c>
    </row>
    <row r="4483" spans="1:11" ht="16.5" customHeight="1" x14ac:dyDescent="0.3">
      <c r="A4483" s="14">
        <v>45467</v>
      </c>
      <c r="B4483" s="15" t="s">
        <v>22</v>
      </c>
      <c r="C4483" s="15" t="s">
        <v>83</v>
      </c>
      <c r="D4483" s="16" t="s">
        <v>48</v>
      </c>
      <c r="E4483" s="16" t="s">
        <v>107</v>
      </c>
      <c r="F4483" s="15" t="s">
        <v>177</v>
      </c>
      <c r="G4483" s="17">
        <v>4191.99</v>
      </c>
      <c r="H4483" s="16">
        <v>5</v>
      </c>
      <c r="I4483" s="17">
        <v>788.22</v>
      </c>
      <c r="J4483" s="16" t="s">
        <v>26</v>
      </c>
      <c r="K4483" s="16">
        <v>2024</v>
      </c>
    </row>
    <row r="4484" spans="1:11" ht="16.5" customHeight="1" x14ac:dyDescent="0.3">
      <c r="A4484" s="10">
        <v>45393</v>
      </c>
      <c r="B4484" s="11" t="s">
        <v>114</v>
      </c>
      <c r="C4484" s="11" t="s">
        <v>23</v>
      </c>
      <c r="D4484" s="12" t="s">
        <v>13</v>
      </c>
      <c r="E4484" s="12" t="s">
        <v>44</v>
      </c>
      <c r="F4484" s="11" t="s">
        <v>45</v>
      </c>
      <c r="G4484" s="13">
        <v>770.1</v>
      </c>
      <c r="H4484" s="12">
        <v>1</v>
      </c>
      <c r="I4484" s="13">
        <v>241.34</v>
      </c>
      <c r="J4484" s="12" t="s">
        <v>105</v>
      </c>
      <c r="K4484" s="12">
        <v>2024</v>
      </c>
    </row>
    <row r="4485" spans="1:11" ht="16.5" customHeight="1" x14ac:dyDescent="0.3">
      <c r="A4485" s="14">
        <v>45621</v>
      </c>
      <c r="B4485" s="15" t="s">
        <v>158</v>
      </c>
      <c r="C4485" s="15" t="s">
        <v>52</v>
      </c>
      <c r="D4485" s="16" t="s">
        <v>28</v>
      </c>
      <c r="E4485" s="16" t="s">
        <v>34</v>
      </c>
      <c r="F4485" s="15" t="s">
        <v>145</v>
      </c>
      <c r="G4485" s="17">
        <v>1122.68</v>
      </c>
      <c r="H4485" s="16">
        <v>2</v>
      </c>
      <c r="I4485" s="18">
        <v>-944.05</v>
      </c>
      <c r="J4485" s="16" t="s">
        <v>46</v>
      </c>
      <c r="K4485" s="16">
        <v>2024</v>
      </c>
    </row>
    <row r="4486" spans="1:11" ht="16.5" customHeight="1" x14ac:dyDescent="0.3">
      <c r="A4486" s="10">
        <v>45707</v>
      </c>
      <c r="B4486" s="11" t="s">
        <v>183</v>
      </c>
      <c r="C4486" s="11" t="s">
        <v>12</v>
      </c>
      <c r="D4486" s="12" t="s">
        <v>13</v>
      </c>
      <c r="E4486" s="12" t="s">
        <v>73</v>
      </c>
      <c r="F4486" s="11" t="s">
        <v>74</v>
      </c>
      <c r="G4486" s="13">
        <v>10231.379999999999</v>
      </c>
      <c r="H4486" s="12">
        <v>3</v>
      </c>
      <c r="I4486" s="13">
        <v>106.46</v>
      </c>
      <c r="J4486" s="12" t="s">
        <v>78</v>
      </c>
      <c r="K4486" s="12">
        <v>2025</v>
      </c>
    </row>
    <row r="4487" spans="1:11" ht="16.5" customHeight="1" x14ac:dyDescent="0.3">
      <c r="A4487" s="14">
        <v>45743</v>
      </c>
      <c r="B4487" s="15" t="s">
        <v>79</v>
      </c>
      <c r="C4487" s="15" t="s">
        <v>102</v>
      </c>
      <c r="D4487" s="16" t="s">
        <v>48</v>
      </c>
      <c r="E4487" s="16" t="s">
        <v>62</v>
      </c>
      <c r="F4487" s="15" t="s">
        <v>110</v>
      </c>
      <c r="G4487" s="17">
        <v>42793.88</v>
      </c>
      <c r="H4487" s="16">
        <v>8</v>
      </c>
      <c r="I4487" s="18">
        <v>-6890.78</v>
      </c>
      <c r="J4487" s="16" t="s">
        <v>16</v>
      </c>
      <c r="K4487" s="16">
        <v>2025</v>
      </c>
    </row>
    <row r="4488" spans="1:11" ht="16.5" customHeight="1" x14ac:dyDescent="0.3">
      <c r="A4488" s="10">
        <v>45428</v>
      </c>
      <c r="B4488" s="11" t="s">
        <v>142</v>
      </c>
      <c r="C4488" s="11" t="s">
        <v>59</v>
      </c>
      <c r="D4488" s="12" t="s">
        <v>13</v>
      </c>
      <c r="E4488" s="12" t="s">
        <v>116</v>
      </c>
      <c r="F4488" s="11" t="s">
        <v>179</v>
      </c>
      <c r="G4488" s="13">
        <v>6686.11</v>
      </c>
      <c r="H4488" s="12">
        <v>2</v>
      </c>
      <c r="I4488" s="13">
        <v>1338.77</v>
      </c>
      <c r="J4488" s="12" t="s">
        <v>31</v>
      </c>
      <c r="K4488" s="12">
        <v>2024</v>
      </c>
    </row>
    <row r="4489" spans="1:11" ht="16.5" customHeight="1" x14ac:dyDescent="0.3">
      <c r="A4489" s="14">
        <v>45576</v>
      </c>
      <c r="B4489" s="15" t="s">
        <v>124</v>
      </c>
      <c r="C4489" s="15" t="s">
        <v>80</v>
      </c>
      <c r="D4489" s="16" t="s">
        <v>48</v>
      </c>
      <c r="E4489" s="16" t="s">
        <v>107</v>
      </c>
      <c r="F4489" s="15" t="s">
        <v>159</v>
      </c>
      <c r="G4489" s="17">
        <v>7285.07</v>
      </c>
      <c r="H4489" s="16">
        <v>6</v>
      </c>
      <c r="I4489" s="17">
        <v>94.29</v>
      </c>
      <c r="J4489" s="16" t="s">
        <v>96</v>
      </c>
      <c r="K4489" s="16">
        <v>2024</v>
      </c>
    </row>
    <row r="4490" spans="1:11" ht="16.5" customHeight="1" x14ac:dyDescent="0.3">
      <c r="A4490" s="10">
        <v>45585</v>
      </c>
      <c r="B4490" s="11" t="s">
        <v>172</v>
      </c>
      <c r="C4490" s="11" t="s">
        <v>102</v>
      </c>
      <c r="D4490" s="12" t="s">
        <v>48</v>
      </c>
      <c r="E4490" s="12" t="s">
        <v>62</v>
      </c>
      <c r="F4490" s="11" t="s">
        <v>119</v>
      </c>
      <c r="G4490" s="13">
        <v>5988.33</v>
      </c>
      <c r="H4490" s="12">
        <v>8</v>
      </c>
      <c r="I4490" s="19">
        <v>-1339.27</v>
      </c>
      <c r="J4490" s="12" t="s">
        <v>96</v>
      </c>
      <c r="K4490" s="12">
        <v>2024</v>
      </c>
    </row>
    <row r="4491" spans="1:11" ht="16.5" customHeight="1" x14ac:dyDescent="0.3">
      <c r="A4491" s="14">
        <v>45588</v>
      </c>
      <c r="B4491" s="15" t="s">
        <v>69</v>
      </c>
      <c r="C4491" s="15" t="s">
        <v>52</v>
      </c>
      <c r="D4491" s="16" t="s">
        <v>48</v>
      </c>
      <c r="E4491" s="16" t="s">
        <v>62</v>
      </c>
      <c r="F4491" s="15" t="s">
        <v>185</v>
      </c>
      <c r="G4491" s="17">
        <v>17716.400000000001</v>
      </c>
      <c r="H4491" s="16">
        <v>1</v>
      </c>
      <c r="I4491" s="17">
        <v>4119.8500000000004</v>
      </c>
      <c r="J4491" s="16" t="s">
        <v>96</v>
      </c>
      <c r="K4491" s="16">
        <v>2024</v>
      </c>
    </row>
    <row r="4492" spans="1:11" ht="16.5" customHeight="1" x14ac:dyDescent="0.3">
      <c r="A4492" s="10">
        <v>45418</v>
      </c>
      <c r="B4492" s="11" t="s">
        <v>17</v>
      </c>
      <c r="C4492" s="11" t="s">
        <v>43</v>
      </c>
      <c r="D4492" s="12" t="s">
        <v>28</v>
      </c>
      <c r="E4492" s="12" t="s">
        <v>34</v>
      </c>
      <c r="F4492" s="11" t="s">
        <v>189</v>
      </c>
      <c r="G4492" s="13">
        <v>2108.7199999999998</v>
      </c>
      <c r="H4492" s="12">
        <v>3</v>
      </c>
      <c r="I4492" s="13">
        <v>788.24</v>
      </c>
      <c r="J4492" s="12" t="s">
        <v>31</v>
      </c>
      <c r="K4492" s="12">
        <v>2024</v>
      </c>
    </row>
    <row r="4493" spans="1:11" ht="16.5" customHeight="1" x14ac:dyDescent="0.3">
      <c r="A4493" s="14">
        <v>45598</v>
      </c>
      <c r="B4493" s="15" t="s">
        <v>54</v>
      </c>
      <c r="C4493" s="15" t="s">
        <v>153</v>
      </c>
      <c r="D4493" s="16" t="s">
        <v>13</v>
      </c>
      <c r="E4493" s="16" t="s">
        <v>24</v>
      </c>
      <c r="F4493" s="15" t="s">
        <v>25</v>
      </c>
      <c r="G4493" s="17">
        <v>8267.86</v>
      </c>
      <c r="H4493" s="16">
        <v>8</v>
      </c>
      <c r="I4493" s="18">
        <v>-6796.78</v>
      </c>
      <c r="J4493" s="16" t="s">
        <v>46</v>
      </c>
      <c r="K4493" s="16">
        <v>2024</v>
      </c>
    </row>
    <row r="4494" spans="1:11" ht="16.5" customHeight="1" x14ac:dyDescent="0.3">
      <c r="A4494" s="10">
        <v>45630</v>
      </c>
      <c r="B4494" s="11" t="s">
        <v>37</v>
      </c>
      <c r="C4494" s="11" t="s">
        <v>102</v>
      </c>
      <c r="D4494" s="12" t="s">
        <v>13</v>
      </c>
      <c r="E4494" s="12" t="s">
        <v>24</v>
      </c>
      <c r="F4494" s="11" t="s">
        <v>91</v>
      </c>
      <c r="G4494" s="13">
        <v>2981.6</v>
      </c>
      <c r="H4494" s="12">
        <v>3</v>
      </c>
      <c r="I4494" s="19">
        <v>-2535.5700000000002</v>
      </c>
      <c r="J4494" s="12" t="s">
        <v>21</v>
      </c>
      <c r="K4494" s="12">
        <v>2024</v>
      </c>
    </row>
    <row r="4495" spans="1:11" ht="16.5" customHeight="1" x14ac:dyDescent="0.3">
      <c r="A4495" s="14">
        <v>45409</v>
      </c>
      <c r="B4495" s="15" t="s">
        <v>22</v>
      </c>
      <c r="C4495" s="15" t="s">
        <v>18</v>
      </c>
      <c r="D4495" s="16" t="s">
        <v>13</v>
      </c>
      <c r="E4495" s="16" t="s">
        <v>44</v>
      </c>
      <c r="F4495" s="15" t="s">
        <v>72</v>
      </c>
      <c r="G4495" s="17">
        <v>1069.79</v>
      </c>
      <c r="H4495" s="16">
        <v>1</v>
      </c>
      <c r="I4495" s="17">
        <v>416.92</v>
      </c>
      <c r="J4495" s="16" t="s">
        <v>105</v>
      </c>
      <c r="K4495" s="16">
        <v>2024</v>
      </c>
    </row>
    <row r="4496" spans="1:11" ht="16.5" customHeight="1" x14ac:dyDescent="0.3">
      <c r="A4496" s="10">
        <v>45515</v>
      </c>
      <c r="B4496" s="11" t="s">
        <v>114</v>
      </c>
      <c r="C4496" s="11" t="s">
        <v>52</v>
      </c>
      <c r="D4496" s="12" t="s">
        <v>13</v>
      </c>
      <c r="E4496" s="12" t="s">
        <v>73</v>
      </c>
      <c r="F4496" s="11" t="s">
        <v>87</v>
      </c>
      <c r="G4496" s="13">
        <v>66826.09</v>
      </c>
      <c r="H4496" s="12">
        <v>9</v>
      </c>
      <c r="I4496" s="19">
        <v>-15942.89</v>
      </c>
      <c r="J4496" s="12" t="s">
        <v>36</v>
      </c>
      <c r="K4496" s="12">
        <v>2024</v>
      </c>
    </row>
    <row r="4497" spans="1:11" ht="16.5" customHeight="1" x14ac:dyDescent="0.3">
      <c r="A4497" s="14">
        <v>45475</v>
      </c>
      <c r="B4497" s="15" t="s">
        <v>69</v>
      </c>
      <c r="C4497" s="15" t="s">
        <v>40</v>
      </c>
      <c r="D4497" s="16" t="s">
        <v>28</v>
      </c>
      <c r="E4497" s="16" t="s">
        <v>60</v>
      </c>
      <c r="F4497" s="15" t="s">
        <v>194</v>
      </c>
      <c r="G4497" s="17">
        <v>61380.49</v>
      </c>
      <c r="H4497" s="16">
        <v>5</v>
      </c>
      <c r="I4497" s="18">
        <v>-31127.91</v>
      </c>
      <c r="J4497" s="16" t="s">
        <v>82</v>
      </c>
      <c r="K4497" s="16">
        <v>2024</v>
      </c>
    </row>
    <row r="4498" spans="1:11" ht="16.5" customHeight="1" x14ac:dyDescent="0.3">
      <c r="A4498" s="10">
        <v>45603</v>
      </c>
      <c r="B4498" s="11" t="s">
        <v>132</v>
      </c>
      <c r="C4498" s="11" t="s">
        <v>93</v>
      </c>
      <c r="D4498" s="12" t="s">
        <v>13</v>
      </c>
      <c r="E4498" s="12" t="s">
        <v>73</v>
      </c>
      <c r="F4498" s="11" t="s">
        <v>127</v>
      </c>
      <c r="G4498" s="13">
        <v>4902.5200000000004</v>
      </c>
      <c r="H4498" s="12">
        <v>2</v>
      </c>
      <c r="I4498" s="19">
        <v>-999.43</v>
      </c>
      <c r="J4498" s="12" t="s">
        <v>46</v>
      </c>
      <c r="K4498" s="12">
        <v>2024</v>
      </c>
    </row>
    <row r="4499" spans="1:11" ht="16.5" customHeight="1" x14ac:dyDescent="0.3">
      <c r="A4499" s="14">
        <v>45434</v>
      </c>
      <c r="B4499" s="15" t="s">
        <v>101</v>
      </c>
      <c r="C4499" s="15" t="s">
        <v>111</v>
      </c>
      <c r="D4499" s="16" t="s">
        <v>13</v>
      </c>
      <c r="E4499" s="16" t="s">
        <v>24</v>
      </c>
      <c r="F4499" s="15" t="s">
        <v>84</v>
      </c>
      <c r="G4499" s="17">
        <v>2023.4</v>
      </c>
      <c r="H4499" s="16">
        <v>2</v>
      </c>
      <c r="I4499" s="18">
        <v>-1481.92</v>
      </c>
      <c r="J4499" s="16" t="s">
        <v>31</v>
      </c>
      <c r="K4499" s="16">
        <v>2024</v>
      </c>
    </row>
    <row r="4500" spans="1:11" ht="16.5" customHeight="1" x14ac:dyDescent="0.3">
      <c r="A4500" s="10">
        <v>45620</v>
      </c>
      <c r="B4500" s="11" t="s">
        <v>164</v>
      </c>
      <c r="C4500" s="11" t="s">
        <v>47</v>
      </c>
      <c r="D4500" s="12" t="s">
        <v>13</v>
      </c>
      <c r="E4500" s="12" t="s">
        <v>24</v>
      </c>
      <c r="F4500" s="11" t="s">
        <v>100</v>
      </c>
      <c r="G4500" s="13">
        <v>9683.94</v>
      </c>
      <c r="H4500" s="12">
        <v>3</v>
      </c>
      <c r="I4500" s="13">
        <v>3396.69</v>
      </c>
      <c r="J4500" s="12" t="s">
        <v>46</v>
      </c>
      <c r="K4500" s="12">
        <v>2024</v>
      </c>
    </row>
    <row r="4501" spans="1:11" ht="16.5" customHeight="1" x14ac:dyDescent="0.3">
      <c r="A4501" s="14">
        <v>45696</v>
      </c>
      <c r="B4501" s="15" t="s">
        <v>69</v>
      </c>
      <c r="C4501" s="15" t="s">
        <v>76</v>
      </c>
      <c r="D4501" s="16" t="s">
        <v>13</v>
      </c>
      <c r="E4501" s="16" t="s">
        <v>19</v>
      </c>
      <c r="F4501" s="15" t="s">
        <v>152</v>
      </c>
      <c r="G4501" s="17">
        <v>654.47</v>
      </c>
      <c r="H4501" s="16">
        <v>2</v>
      </c>
      <c r="I4501" s="17">
        <v>140.38999999999999</v>
      </c>
      <c r="J4501" s="16" t="s">
        <v>78</v>
      </c>
      <c r="K4501" s="16">
        <v>2025</v>
      </c>
    </row>
    <row r="4502" spans="1:11" ht="16.5" customHeight="1" x14ac:dyDescent="0.3">
      <c r="A4502" s="10">
        <v>45467</v>
      </c>
      <c r="B4502" s="11" t="s">
        <v>67</v>
      </c>
      <c r="C4502" s="11" t="s">
        <v>83</v>
      </c>
      <c r="D4502" s="12" t="s">
        <v>13</v>
      </c>
      <c r="E4502" s="12" t="s">
        <v>44</v>
      </c>
      <c r="F4502" s="11" t="s">
        <v>72</v>
      </c>
      <c r="G4502" s="13">
        <v>6014.3</v>
      </c>
      <c r="H4502" s="12">
        <v>3</v>
      </c>
      <c r="I4502" s="13">
        <v>1916.72</v>
      </c>
      <c r="J4502" s="12" t="s">
        <v>26</v>
      </c>
      <c r="K4502" s="12">
        <v>2024</v>
      </c>
    </row>
    <row r="4503" spans="1:11" ht="16.5" customHeight="1" x14ac:dyDescent="0.3">
      <c r="A4503" s="14">
        <v>45461</v>
      </c>
      <c r="B4503" s="15" t="s">
        <v>54</v>
      </c>
      <c r="C4503" s="15" t="s">
        <v>55</v>
      </c>
      <c r="D4503" s="16" t="s">
        <v>28</v>
      </c>
      <c r="E4503" s="16" t="s">
        <v>29</v>
      </c>
      <c r="F4503" s="15" t="s">
        <v>201</v>
      </c>
      <c r="G4503" s="17">
        <v>60561.53</v>
      </c>
      <c r="H4503" s="16">
        <v>6</v>
      </c>
      <c r="I4503" s="18">
        <v>-3293.63</v>
      </c>
      <c r="J4503" s="16" t="s">
        <v>26</v>
      </c>
      <c r="K4503" s="16">
        <v>2024</v>
      </c>
    </row>
    <row r="4504" spans="1:11" ht="16.5" customHeight="1" x14ac:dyDescent="0.3">
      <c r="A4504" s="10">
        <v>45621</v>
      </c>
      <c r="B4504" s="11" t="s">
        <v>172</v>
      </c>
      <c r="C4504" s="11" t="s">
        <v>153</v>
      </c>
      <c r="D4504" s="12" t="s">
        <v>13</v>
      </c>
      <c r="E4504" s="12" t="s">
        <v>44</v>
      </c>
      <c r="F4504" s="11" t="s">
        <v>45</v>
      </c>
      <c r="G4504" s="13">
        <v>2895.94</v>
      </c>
      <c r="H4504" s="12">
        <v>6</v>
      </c>
      <c r="I4504" s="13">
        <v>1348.48</v>
      </c>
      <c r="J4504" s="12" t="s">
        <v>46</v>
      </c>
      <c r="K4504" s="12">
        <v>2024</v>
      </c>
    </row>
    <row r="4505" spans="1:11" ht="16.5" customHeight="1" x14ac:dyDescent="0.3">
      <c r="A4505" s="14">
        <v>45414</v>
      </c>
      <c r="B4505" s="15" t="s">
        <v>86</v>
      </c>
      <c r="C4505" s="15" t="s">
        <v>43</v>
      </c>
      <c r="D4505" s="16" t="s">
        <v>13</v>
      </c>
      <c r="E4505" s="16" t="s">
        <v>44</v>
      </c>
      <c r="F4505" s="15" t="s">
        <v>66</v>
      </c>
      <c r="G4505" s="17">
        <v>348.27</v>
      </c>
      <c r="H4505" s="16">
        <v>1</v>
      </c>
      <c r="I4505" s="17">
        <v>116.05</v>
      </c>
      <c r="J4505" s="16" t="s">
        <v>31</v>
      </c>
      <c r="K4505" s="16">
        <v>2024</v>
      </c>
    </row>
    <row r="4506" spans="1:11" ht="16.5" customHeight="1" x14ac:dyDescent="0.3">
      <c r="A4506" s="10">
        <v>45553</v>
      </c>
      <c r="B4506" s="11" t="s">
        <v>115</v>
      </c>
      <c r="C4506" s="11" t="s">
        <v>33</v>
      </c>
      <c r="D4506" s="12" t="s">
        <v>13</v>
      </c>
      <c r="E4506" s="12" t="s">
        <v>112</v>
      </c>
      <c r="F4506" s="11" t="s">
        <v>163</v>
      </c>
      <c r="G4506" s="13">
        <v>2084.56</v>
      </c>
      <c r="H4506" s="12">
        <v>2</v>
      </c>
      <c r="I4506" s="13">
        <v>1133.46</v>
      </c>
      <c r="J4506" s="12" t="s">
        <v>41</v>
      </c>
      <c r="K4506" s="12">
        <v>2024</v>
      </c>
    </row>
    <row r="4507" spans="1:11" ht="16.5" customHeight="1" x14ac:dyDescent="0.3">
      <c r="A4507" s="14">
        <v>45490</v>
      </c>
      <c r="B4507" s="15" t="s">
        <v>126</v>
      </c>
      <c r="C4507" s="15" t="s">
        <v>59</v>
      </c>
      <c r="D4507" s="16" t="s">
        <v>13</v>
      </c>
      <c r="E4507" s="16" t="s">
        <v>116</v>
      </c>
      <c r="F4507" s="15" t="s">
        <v>179</v>
      </c>
      <c r="G4507" s="17">
        <v>3098.06</v>
      </c>
      <c r="H4507" s="16">
        <v>1</v>
      </c>
      <c r="I4507" s="17">
        <v>791.21</v>
      </c>
      <c r="J4507" s="16" t="s">
        <v>82</v>
      </c>
      <c r="K4507" s="16">
        <v>2024</v>
      </c>
    </row>
    <row r="4508" spans="1:11" ht="16.5" customHeight="1" x14ac:dyDescent="0.3">
      <c r="A4508" s="10">
        <v>45725</v>
      </c>
      <c r="B4508" s="11" t="s">
        <v>98</v>
      </c>
      <c r="C4508" s="11" t="s">
        <v>40</v>
      </c>
      <c r="D4508" s="12" t="s">
        <v>13</v>
      </c>
      <c r="E4508" s="12" t="s">
        <v>116</v>
      </c>
      <c r="F4508" s="11" t="s">
        <v>199</v>
      </c>
      <c r="G4508" s="13">
        <v>12624.49</v>
      </c>
      <c r="H4508" s="12">
        <v>3</v>
      </c>
      <c r="I4508" s="13">
        <v>5929.1</v>
      </c>
      <c r="J4508" s="12" t="s">
        <v>16</v>
      </c>
      <c r="K4508" s="12">
        <v>2025</v>
      </c>
    </row>
    <row r="4509" spans="1:11" ht="16.5" customHeight="1" x14ac:dyDescent="0.3">
      <c r="A4509" s="14">
        <v>45727</v>
      </c>
      <c r="B4509" s="15" t="s">
        <v>54</v>
      </c>
      <c r="C4509" s="15" t="s">
        <v>55</v>
      </c>
      <c r="D4509" s="16" t="s">
        <v>28</v>
      </c>
      <c r="E4509" s="16" t="s">
        <v>29</v>
      </c>
      <c r="F4509" s="15" t="s">
        <v>89</v>
      </c>
      <c r="G4509" s="17">
        <v>35699.54</v>
      </c>
      <c r="H4509" s="16">
        <v>7</v>
      </c>
      <c r="I4509" s="17">
        <v>5831.4</v>
      </c>
      <c r="J4509" s="16" t="s">
        <v>16</v>
      </c>
      <c r="K4509" s="16">
        <v>2025</v>
      </c>
    </row>
    <row r="4510" spans="1:11" ht="16.5" customHeight="1" x14ac:dyDescent="0.3">
      <c r="A4510" s="10">
        <v>45421</v>
      </c>
      <c r="B4510" s="11" t="s">
        <v>142</v>
      </c>
      <c r="C4510" s="11" t="s">
        <v>80</v>
      </c>
      <c r="D4510" s="12" t="s">
        <v>13</v>
      </c>
      <c r="E4510" s="12" t="s">
        <v>116</v>
      </c>
      <c r="F4510" s="11" t="s">
        <v>151</v>
      </c>
      <c r="G4510" s="13">
        <v>14778.3</v>
      </c>
      <c r="H4510" s="12">
        <v>1</v>
      </c>
      <c r="I4510" s="13">
        <v>3663.3</v>
      </c>
      <c r="J4510" s="12" t="s">
        <v>31</v>
      </c>
      <c r="K4510" s="12">
        <v>2024</v>
      </c>
    </row>
    <row r="4511" spans="1:11" ht="16.5" customHeight="1" x14ac:dyDescent="0.3">
      <c r="A4511" s="14">
        <v>45640</v>
      </c>
      <c r="B4511" s="15" t="s">
        <v>142</v>
      </c>
      <c r="C4511" s="15" t="s">
        <v>111</v>
      </c>
      <c r="D4511" s="16" t="s">
        <v>13</v>
      </c>
      <c r="E4511" s="16" t="s">
        <v>56</v>
      </c>
      <c r="F4511" s="15" t="s">
        <v>197</v>
      </c>
      <c r="G4511" s="17">
        <v>1435.14</v>
      </c>
      <c r="H4511" s="16">
        <v>4</v>
      </c>
      <c r="I4511" s="17">
        <v>677.4</v>
      </c>
      <c r="J4511" s="16" t="s">
        <v>21</v>
      </c>
      <c r="K4511" s="16">
        <v>2024</v>
      </c>
    </row>
    <row r="4512" spans="1:11" ht="16.5" customHeight="1" x14ac:dyDescent="0.3">
      <c r="A4512" s="10">
        <v>45431</v>
      </c>
      <c r="B4512" s="11" t="s">
        <v>64</v>
      </c>
      <c r="C4512" s="11" t="s">
        <v>12</v>
      </c>
      <c r="D4512" s="12" t="s">
        <v>13</v>
      </c>
      <c r="E4512" s="12" t="s">
        <v>44</v>
      </c>
      <c r="F4512" s="11" t="s">
        <v>66</v>
      </c>
      <c r="G4512" s="13">
        <v>12152.17</v>
      </c>
      <c r="H4512" s="12">
        <v>7</v>
      </c>
      <c r="I4512" s="13">
        <v>5357.71</v>
      </c>
      <c r="J4512" s="12" t="s">
        <v>31</v>
      </c>
      <c r="K4512" s="12">
        <v>2024</v>
      </c>
    </row>
    <row r="4513" spans="1:11" ht="16.5" customHeight="1" x14ac:dyDescent="0.3">
      <c r="A4513" s="14">
        <v>45460</v>
      </c>
      <c r="B4513" s="15" t="s">
        <v>137</v>
      </c>
      <c r="C4513" s="15" t="s">
        <v>83</v>
      </c>
      <c r="D4513" s="16" t="s">
        <v>13</v>
      </c>
      <c r="E4513" s="16" t="s">
        <v>73</v>
      </c>
      <c r="F4513" s="15" t="s">
        <v>167</v>
      </c>
      <c r="G4513" s="17">
        <v>4286.7700000000004</v>
      </c>
      <c r="H4513" s="16">
        <v>7</v>
      </c>
      <c r="I4513" s="17">
        <v>424.81</v>
      </c>
      <c r="J4513" s="16" t="s">
        <v>26</v>
      </c>
      <c r="K4513" s="16">
        <v>2024</v>
      </c>
    </row>
    <row r="4514" spans="1:11" ht="16.5" customHeight="1" x14ac:dyDescent="0.3">
      <c r="A4514" s="10">
        <v>45705</v>
      </c>
      <c r="B4514" s="11" t="s">
        <v>98</v>
      </c>
      <c r="C4514" s="11" t="s">
        <v>153</v>
      </c>
      <c r="D4514" s="12" t="s">
        <v>28</v>
      </c>
      <c r="E4514" s="12" t="s">
        <v>34</v>
      </c>
      <c r="F4514" s="11" t="s">
        <v>189</v>
      </c>
      <c r="G4514" s="13">
        <v>1237</v>
      </c>
      <c r="H4514" s="12">
        <v>3</v>
      </c>
      <c r="I4514" s="13">
        <v>546.88</v>
      </c>
      <c r="J4514" s="12" t="s">
        <v>78</v>
      </c>
      <c r="K4514" s="12">
        <v>2025</v>
      </c>
    </row>
    <row r="4515" spans="1:11" ht="16.5" customHeight="1" x14ac:dyDescent="0.3">
      <c r="A4515" s="14">
        <v>45484</v>
      </c>
      <c r="B4515" s="15" t="s">
        <v>22</v>
      </c>
      <c r="C4515" s="15" t="s">
        <v>93</v>
      </c>
      <c r="D4515" s="16" t="s">
        <v>28</v>
      </c>
      <c r="E4515" s="16" t="s">
        <v>34</v>
      </c>
      <c r="F4515" s="15" t="s">
        <v>92</v>
      </c>
      <c r="G4515" s="17">
        <v>663.94</v>
      </c>
      <c r="H4515" s="16">
        <v>1</v>
      </c>
      <c r="I4515" s="18">
        <v>-473.51</v>
      </c>
      <c r="J4515" s="16" t="s">
        <v>82</v>
      </c>
      <c r="K4515" s="16">
        <v>2024</v>
      </c>
    </row>
    <row r="4516" spans="1:11" ht="16.5" customHeight="1" x14ac:dyDescent="0.3">
      <c r="A4516" s="10">
        <v>45604</v>
      </c>
      <c r="B4516" s="11" t="s">
        <v>137</v>
      </c>
      <c r="C4516" s="11" t="s">
        <v>23</v>
      </c>
      <c r="D4516" s="12" t="s">
        <v>48</v>
      </c>
      <c r="E4516" s="12" t="s">
        <v>62</v>
      </c>
      <c r="F4516" s="11" t="s">
        <v>110</v>
      </c>
      <c r="G4516" s="13">
        <v>139105.10999999999</v>
      </c>
      <c r="H4516" s="12">
        <v>11</v>
      </c>
      <c r="I4516" s="13">
        <v>16554.29</v>
      </c>
      <c r="J4516" s="12" t="s">
        <v>46</v>
      </c>
      <c r="K4516" s="12">
        <v>2024</v>
      </c>
    </row>
    <row r="4517" spans="1:11" ht="16.5" customHeight="1" x14ac:dyDescent="0.3">
      <c r="A4517" s="14">
        <v>45391</v>
      </c>
      <c r="B4517" s="15" t="s">
        <v>98</v>
      </c>
      <c r="C4517" s="15" t="s">
        <v>40</v>
      </c>
      <c r="D4517" s="16" t="s">
        <v>48</v>
      </c>
      <c r="E4517" s="16" t="s">
        <v>107</v>
      </c>
      <c r="F4517" s="15" t="s">
        <v>159</v>
      </c>
      <c r="G4517" s="17">
        <v>8216.69</v>
      </c>
      <c r="H4517" s="16">
        <v>5</v>
      </c>
      <c r="I4517" s="17">
        <v>2816.28</v>
      </c>
      <c r="J4517" s="16" t="s">
        <v>105</v>
      </c>
      <c r="K4517" s="16">
        <v>2024</v>
      </c>
    </row>
    <row r="4518" spans="1:11" ht="16.5" customHeight="1" x14ac:dyDescent="0.3">
      <c r="A4518" s="10">
        <v>45611</v>
      </c>
      <c r="B4518" s="11" t="s">
        <v>17</v>
      </c>
      <c r="C4518" s="11" t="s">
        <v>47</v>
      </c>
      <c r="D4518" s="12" t="s">
        <v>48</v>
      </c>
      <c r="E4518" s="12" t="s">
        <v>107</v>
      </c>
      <c r="F4518" s="11" t="s">
        <v>157</v>
      </c>
      <c r="G4518" s="13">
        <v>6996.2</v>
      </c>
      <c r="H4518" s="12">
        <v>5</v>
      </c>
      <c r="I4518" s="19">
        <v>-898.54</v>
      </c>
      <c r="J4518" s="12" t="s">
        <v>46</v>
      </c>
      <c r="K4518" s="12">
        <v>2024</v>
      </c>
    </row>
    <row r="4519" spans="1:11" ht="16.5" customHeight="1" x14ac:dyDescent="0.3">
      <c r="A4519" s="14">
        <v>45414</v>
      </c>
      <c r="B4519" s="15" t="s">
        <v>138</v>
      </c>
      <c r="C4519" s="15" t="s">
        <v>12</v>
      </c>
      <c r="D4519" s="16" t="s">
        <v>28</v>
      </c>
      <c r="E4519" s="16" t="s">
        <v>29</v>
      </c>
      <c r="F4519" s="15" t="s">
        <v>30</v>
      </c>
      <c r="G4519" s="17">
        <v>8233.91</v>
      </c>
      <c r="H4519" s="16">
        <v>2</v>
      </c>
      <c r="I4519" s="18">
        <v>-2162.5100000000002</v>
      </c>
      <c r="J4519" s="16" t="s">
        <v>31</v>
      </c>
      <c r="K4519" s="16">
        <v>2024</v>
      </c>
    </row>
    <row r="4520" spans="1:11" ht="16.5" customHeight="1" x14ac:dyDescent="0.3">
      <c r="A4520" s="10">
        <v>45671</v>
      </c>
      <c r="B4520" s="11" t="s">
        <v>22</v>
      </c>
      <c r="C4520" s="11" t="s">
        <v>33</v>
      </c>
      <c r="D4520" s="12" t="s">
        <v>13</v>
      </c>
      <c r="E4520" s="12" t="s">
        <v>44</v>
      </c>
      <c r="F4520" s="11" t="s">
        <v>45</v>
      </c>
      <c r="G4520" s="13">
        <v>3803.46</v>
      </c>
      <c r="H4520" s="12">
        <v>4</v>
      </c>
      <c r="I4520" s="13">
        <v>1387.93</v>
      </c>
      <c r="J4520" s="12" t="s">
        <v>170</v>
      </c>
      <c r="K4520" s="12">
        <v>2025</v>
      </c>
    </row>
    <row r="4521" spans="1:11" ht="16.5" customHeight="1" x14ac:dyDescent="0.3">
      <c r="A4521" s="14">
        <v>45652</v>
      </c>
      <c r="B4521" s="15" t="s">
        <v>75</v>
      </c>
      <c r="C4521" s="15" t="s">
        <v>111</v>
      </c>
      <c r="D4521" s="16" t="s">
        <v>13</v>
      </c>
      <c r="E4521" s="16" t="s">
        <v>73</v>
      </c>
      <c r="F4521" s="15" t="s">
        <v>74</v>
      </c>
      <c r="G4521" s="17">
        <v>117409.75</v>
      </c>
      <c r="H4521" s="16">
        <v>5</v>
      </c>
      <c r="I4521" s="17">
        <v>23338.62</v>
      </c>
      <c r="J4521" s="16" t="s">
        <v>21</v>
      </c>
      <c r="K4521" s="16">
        <v>2024</v>
      </c>
    </row>
    <row r="4522" spans="1:11" ht="16.5" customHeight="1" x14ac:dyDescent="0.3">
      <c r="A4522" s="10">
        <v>45485</v>
      </c>
      <c r="B4522" s="11" t="s">
        <v>118</v>
      </c>
      <c r="C4522" s="11" t="s">
        <v>111</v>
      </c>
      <c r="D4522" s="12" t="s">
        <v>13</v>
      </c>
      <c r="E4522" s="12" t="s">
        <v>73</v>
      </c>
      <c r="F4522" s="11" t="s">
        <v>109</v>
      </c>
      <c r="G4522" s="13">
        <v>6383.88</v>
      </c>
      <c r="H4522" s="12">
        <v>4</v>
      </c>
      <c r="I4522" s="13">
        <v>70.95</v>
      </c>
      <c r="J4522" s="12" t="s">
        <v>82</v>
      </c>
      <c r="K4522" s="12">
        <v>2024</v>
      </c>
    </row>
    <row r="4523" spans="1:11" ht="16.5" customHeight="1" x14ac:dyDescent="0.3">
      <c r="A4523" s="14">
        <v>45693</v>
      </c>
      <c r="B4523" s="15" t="s">
        <v>67</v>
      </c>
      <c r="C4523" s="15" t="s">
        <v>83</v>
      </c>
      <c r="D4523" s="16" t="s">
        <v>13</v>
      </c>
      <c r="E4523" s="16" t="s">
        <v>14</v>
      </c>
      <c r="F4523" s="15" t="s">
        <v>139</v>
      </c>
      <c r="G4523" s="17">
        <v>454.07</v>
      </c>
      <c r="H4523" s="16">
        <v>1</v>
      </c>
      <c r="I4523" s="17">
        <v>125.13</v>
      </c>
      <c r="J4523" s="16" t="s">
        <v>78</v>
      </c>
      <c r="K4523" s="16">
        <v>2025</v>
      </c>
    </row>
    <row r="4524" spans="1:11" ht="16.5" customHeight="1" x14ac:dyDescent="0.3">
      <c r="A4524" s="10">
        <v>45616</v>
      </c>
      <c r="B4524" s="11" t="s">
        <v>42</v>
      </c>
      <c r="C4524" s="11" t="s">
        <v>121</v>
      </c>
      <c r="D4524" s="12" t="s">
        <v>28</v>
      </c>
      <c r="E4524" s="12" t="s">
        <v>34</v>
      </c>
      <c r="F4524" s="11" t="s">
        <v>189</v>
      </c>
      <c r="G4524" s="13">
        <v>5936.75</v>
      </c>
      <c r="H4524" s="12">
        <v>4</v>
      </c>
      <c r="I4524" s="19">
        <v>-2087.12</v>
      </c>
      <c r="J4524" s="12" t="s">
        <v>46</v>
      </c>
      <c r="K4524" s="12">
        <v>2024</v>
      </c>
    </row>
    <row r="4525" spans="1:11" ht="16.5" customHeight="1" x14ac:dyDescent="0.3">
      <c r="A4525" s="14">
        <v>45739</v>
      </c>
      <c r="B4525" s="15" t="s">
        <v>103</v>
      </c>
      <c r="C4525" s="15" t="s">
        <v>65</v>
      </c>
      <c r="D4525" s="16" t="s">
        <v>13</v>
      </c>
      <c r="E4525" s="16" t="s">
        <v>44</v>
      </c>
      <c r="F4525" s="15" t="s">
        <v>53</v>
      </c>
      <c r="G4525" s="17">
        <v>6933.72</v>
      </c>
      <c r="H4525" s="16">
        <v>7</v>
      </c>
      <c r="I4525" s="17">
        <v>3483.06</v>
      </c>
      <c r="J4525" s="16" t="s">
        <v>16</v>
      </c>
      <c r="K4525" s="16">
        <v>2025</v>
      </c>
    </row>
    <row r="4526" spans="1:11" ht="16.5" customHeight="1" x14ac:dyDescent="0.3">
      <c r="A4526" s="10">
        <v>45439</v>
      </c>
      <c r="B4526" s="11" t="s">
        <v>122</v>
      </c>
      <c r="C4526" s="11" t="s">
        <v>102</v>
      </c>
      <c r="D4526" s="12" t="s">
        <v>13</v>
      </c>
      <c r="E4526" s="12" t="s">
        <v>24</v>
      </c>
      <c r="F4526" s="11" t="s">
        <v>100</v>
      </c>
      <c r="G4526" s="13">
        <v>8116.02</v>
      </c>
      <c r="H4526" s="12">
        <v>7</v>
      </c>
      <c r="I4526" s="13">
        <v>3703.31</v>
      </c>
      <c r="J4526" s="12" t="s">
        <v>31</v>
      </c>
      <c r="K4526" s="12">
        <v>2024</v>
      </c>
    </row>
    <row r="4527" spans="1:11" ht="16.5" customHeight="1" x14ac:dyDescent="0.3">
      <c r="A4527" s="14">
        <v>45740</v>
      </c>
      <c r="B4527" s="15" t="s">
        <v>168</v>
      </c>
      <c r="C4527" s="15" t="s">
        <v>52</v>
      </c>
      <c r="D4527" s="16" t="s">
        <v>28</v>
      </c>
      <c r="E4527" s="16" t="s">
        <v>60</v>
      </c>
      <c r="F4527" s="15" t="s">
        <v>194</v>
      </c>
      <c r="G4527" s="17">
        <v>70423.53</v>
      </c>
      <c r="H4527" s="16">
        <v>8</v>
      </c>
      <c r="I4527" s="18">
        <v>-24636.39</v>
      </c>
      <c r="J4527" s="16" t="s">
        <v>16</v>
      </c>
      <c r="K4527" s="16">
        <v>2025</v>
      </c>
    </row>
    <row r="4528" spans="1:11" ht="16.5" customHeight="1" x14ac:dyDescent="0.3">
      <c r="A4528" s="10">
        <v>45447</v>
      </c>
      <c r="B4528" s="11" t="s">
        <v>122</v>
      </c>
      <c r="C4528" s="11" t="s">
        <v>52</v>
      </c>
      <c r="D4528" s="12" t="s">
        <v>13</v>
      </c>
      <c r="E4528" s="12" t="s">
        <v>116</v>
      </c>
      <c r="F4528" s="11" t="s">
        <v>191</v>
      </c>
      <c r="G4528" s="13">
        <v>35.15</v>
      </c>
      <c r="H4528" s="12">
        <v>1</v>
      </c>
      <c r="I4528" s="19">
        <v>-70.66</v>
      </c>
      <c r="J4528" s="12" t="s">
        <v>26</v>
      </c>
      <c r="K4528" s="12">
        <v>2024</v>
      </c>
    </row>
    <row r="4529" spans="1:11" ht="16.5" customHeight="1" x14ac:dyDescent="0.3">
      <c r="A4529" s="14">
        <v>45711</v>
      </c>
      <c r="B4529" s="15" t="s">
        <v>142</v>
      </c>
      <c r="C4529" s="15" t="s">
        <v>23</v>
      </c>
      <c r="D4529" s="16" t="s">
        <v>28</v>
      </c>
      <c r="E4529" s="16" t="s">
        <v>34</v>
      </c>
      <c r="F4529" s="15" t="s">
        <v>92</v>
      </c>
      <c r="G4529" s="17">
        <v>17319.72</v>
      </c>
      <c r="H4529" s="16">
        <v>2</v>
      </c>
      <c r="I4529" s="17">
        <v>853.87</v>
      </c>
      <c r="J4529" s="16" t="s">
        <v>78</v>
      </c>
      <c r="K4529" s="16">
        <v>2025</v>
      </c>
    </row>
    <row r="4530" spans="1:11" ht="16.5" customHeight="1" x14ac:dyDescent="0.3">
      <c r="A4530" s="10">
        <v>45418</v>
      </c>
      <c r="B4530" s="11" t="s">
        <v>58</v>
      </c>
      <c r="C4530" s="11" t="s">
        <v>76</v>
      </c>
      <c r="D4530" s="12" t="s">
        <v>28</v>
      </c>
      <c r="E4530" s="12" t="s">
        <v>34</v>
      </c>
      <c r="F4530" s="11" t="s">
        <v>123</v>
      </c>
      <c r="G4530" s="13">
        <v>84841.57</v>
      </c>
      <c r="H4530" s="12">
        <v>5</v>
      </c>
      <c r="I4530" s="13">
        <v>21238.68</v>
      </c>
      <c r="J4530" s="12" t="s">
        <v>31</v>
      </c>
      <c r="K4530" s="12">
        <v>2024</v>
      </c>
    </row>
    <row r="4531" spans="1:11" ht="16.5" customHeight="1" x14ac:dyDescent="0.3">
      <c r="A4531" s="14">
        <v>45547</v>
      </c>
      <c r="B4531" s="15" t="s">
        <v>98</v>
      </c>
      <c r="C4531" s="15" t="s">
        <v>43</v>
      </c>
      <c r="D4531" s="16" t="s">
        <v>48</v>
      </c>
      <c r="E4531" s="16" t="s">
        <v>62</v>
      </c>
      <c r="F4531" s="15" t="s">
        <v>110</v>
      </c>
      <c r="G4531" s="17">
        <v>100090.07</v>
      </c>
      <c r="H4531" s="16">
        <v>7</v>
      </c>
      <c r="I4531" s="17">
        <v>30322.55</v>
      </c>
      <c r="J4531" s="16" t="s">
        <v>41</v>
      </c>
      <c r="K4531" s="16">
        <v>2024</v>
      </c>
    </row>
    <row r="4532" spans="1:11" ht="16.5" customHeight="1" x14ac:dyDescent="0.3">
      <c r="A4532" s="10">
        <v>45404</v>
      </c>
      <c r="B4532" s="11" t="s">
        <v>39</v>
      </c>
      <c r="C4532" s="11" t="s">
        <v>153</v>
      </c>
      <c r="D4532" s="12" t="s">
        <v>13</v>
      </c>
      <c r="E4532" s="12" t="s">
        <v>19</v>
      </c>
      <c r="F4532" s="11" t="s">
        <v>128</v>
      </c>
      <c r="G4532" s="13">
        <v>1801.66</v>
      </c>
      <c r="H4532" s="12">
        <v>7</v>
      </c>
      <c r="I4532" s="13">
        <v>490.35</v>
      </c>
      <c r="J4532" s="12" t="s">
        <v>105</v>
      </c>
      <c r="K4532" s="12">
        <v>2024</v>
      </c>
    </row>
    <row r="4533" spans="1:11" ht="16.5" customHeight="1" x14ac:dyDescent="0.3">
      <c r="A4533" s="14">
        <v>45556</v>
      </c>
      <c r="B4533" s="15" t="s">
        <v>32</v>
      </c>
      <c r="C4533" s="15" t="s">
        <v>43</v>
      </c>
      <c r="D4533" s="16" t="s">
        <v>13</v>
      </c>
      <c r="E4533" s="16" t="s">
        <v>24</v>
      </c>
      <c r="F4533" s="15" t="s">
        <v>25</v>
      </c>
      <c r="G4533" s="17">
        <v>219.78</v>
      </c>
      <c r="H4533" s="16">
        <v>2</v>
      </c>
      <c r="I4533" s="18">
        <v>-281.89</v>
      </c>
      <c r="J4533" s="16" t="s">
        <v>41</v>
      </c>
      <c r="K4533" s="16">
        <v>2024</v>
      </c>
    </row>
    <row r="4534" spans="1:11" ht="16.5" customHeight="1" x14ac:dyDescent="0.3">
      <c r="A4534" s="10">
        <v>45556</v>
      </c>
      <c r="B4534" s="11" t="s">
        <v>85</v>
      </c>
      <c r="C4534" s="11" t="s">
        <v>80</v>
      </c>
      <c r="D4534" s="12" t="s">
        <v>28</v>
      </c>
      <c r="E4534" s="12" t="s">
        <v>29</v>
      </c>
      <c r="F4534" s="11" t="s">
        <v>89</v>
      </c>
      <c r="G4534" s="13">
        <v>45514.54</v>
      </c>
      <c r="H4534" s="12">
        <v>3</v>
      </c>
      <c r="I4534" s="13">
        <v>10543.02</v>
      </c>
      <c r="J4534" s="12" t="s">
        <v>41</v>
      </c>
      <c r="K4534" s="12">
        <v>2024</v>
      </c>
    </row>
    <row r="4535" spans="1:11" ht="16.5" customHeight="1" x14ac:dyDescent="0.3">
      <c r="A4535" s="14">
        <v>45583</v>
      </c>
      <c r="B4535" s="15" t="s">
        <v>137</v>
      </c>
      <c r="C4535" s="15" t="s">
        <v>99</v>
      </c>
      <c r="D4535" s="16" t="s">
        <v>13</v>
      </c>
      <c r="E4535" s="16" t="s">
        <v>112</v>
      </c>
      <c r="F4535" s="15" t="s">
        <v>134</v>
      </c>
      <c r="G4535" s="17">
        <v>3017.61</v>
      </c>
      <c r="H4535" s="16">
        <v>7</v>
      </c>
      <c r="I4535" s="17">
        <v>1626.54</v>
      </c>
      <c r="J4535" s="16" t="s">
        <v>96</v>
      </c>
      <c r="K4535" s="16">
        <v>2024</v>
      </c>
    </row>
    <row r="4536" spans="1:11" ht="16.5" customHeight="1" x14ac:dyDescent="0.3">
      <c r="A4536" s="10">
        <v>45519</v>
      </c>
      <c r="B4536" s="11" t="s">
        <v>122</v>
      </c>
      <c r="C4536" s="11" t="s">
        <v>99</v>
      </c>
      <c r="D4536" s="12" t="s">
        <v>13</v>
      </c>
      <c r="E4536" s="12" t="s">
        <v>154</v>
      </c>
      <c r="F4536" s="11" t="s">
        <v>195</v>
      </c>
      <c r="G4536" s="13">
        <v>17476.79</v>
      </c>
      <c r="H4536" s="12">
        <v>1</v>
      </c>
      <c r="I4536" s="19">
        <v>-3514.93</v>
      </c>
      <c r="J4536" s="12" t="s">
        <v>36</v>
      </c>
      <c r="K4536" s="12">
        <v>2024</v>
      </c>
    </row>
    <row r="4537" spans="1:11" ht="16.5" customHeight="1" x14ac:dyDescent="0.3">
      <c r="A4537" s="14">
        <v>45399</v>
      </c>
      <c r="B4537" s="15" t="s">
        <v>95</v>
      </c>
      <c r="C4537" s="15" t="s">
        <v>43</v>
      </c>
      <c r="D4537" s="16" t="s">
        <v>13</v>
      </c>
      <c r="E4537" s="16" t="s">
        <v>24</v>
      </c>
      <c r="F4537" s="15" t="s">
        <v>125</v>
      </c>
      <c r="G4537" s="17">
        <v>11190.47</v>
      </c>
      <c r="H4537" s="16">
        <v>1</v>
      </c>
      <c r="I4537" s="18">
        <v>-8368.9699999999993</v>
      </c>
      <c r="J4537" s="16" t="s">
        <v>105</v>
      </c>
      <c r="K4537" s="16">
        <v>2024</v>
      </c>
    </row>
    <row r="4538" spans="1:11" ht="16.5" customHeight="1" x14ac:dyDescent="0.3">
      <c r="A4538" s="10">
        <v>45600</v>
      </c>
      <c r="B4538" s="11" t="s">
        <v>178</v>
      </c>
      <c r="C4538" s="11" t="s">
        <v>23</v>
      </c>
      <c r="D4538" s="12" t="s">
        <v>48</v>
      </c>
      <c r="E4538" s="12" t="s">
        <v>107</v>
      </c>
      <c r="F4538" s="11" t="s">
        <v>175</v>
      </c>
      <c r="G4538" s="13">
        <v>13058.73</v>
      </c>
      <c r="H4538" s="12">
        <v>9</v>
      </c>
      <c r="I4538" s="13">
        <v>1878.23</v>
      </c>
      <c r="J4538" s="12" t="s">
        <v>46</v>
      </c>
      <c r="K4538" s="12">
        <v>2024</v>
      </c>
    </row>
    <row r="4539" spans="1:11" ht="16.5" customHeight="1" x14ac:dyDescent="0.3">
      <c r="A4539" s="14">
        <v>45525</v>
      </c>
      <c r="B4539" s="15" t="s">
        <v>165</v>
      </c>
      <c r="C4539" s="15" t="s">
        <v>93</v>
      </c>
      <c r="D4539" s="16" t="s">
        <v>28</v>
      </c>
      <c r="E4539" s="16" t="s">
        <v>60</v>
      </c>
      <c r="F4539" s="15" t="s">
        <v>207</v>
      </c>
      <c r="G4539" s="17">
        <v>19962.28</v>
      </c>
      <c r="H4539" s="16">
        <v>1</v>
      </c>
      <c r="I4539" s="17">
        <v>1703.33</v>
      </c>
      <c r="J4539" s="16" t="s">
        <v>36</v>
      </c>
      <c r="K4539" s="16">
        <v>2024</v>
      </c>
    </row>
    <row r="4540" spans="1:11" ht="16.5" customHeight="1" x14ac:dyDescent="0.3">
      <c r="A4540" s="10">
        <v>45619</v>
      </c>
      <c r="B4540" s="11" t="s">
        <v>51</v>
      </c>
      <c r="C4540" s="11" t="s">
        <v>33</v>
      </c>
      <c r="D4540" s="12" t="s">
        <v>13</v>
      </c>
      <c r="E4540" s="12" t="s">
        <v>154</v>
      </c>
      <c r="F4540" s="11" t="s">
        <v>196</v>
      </c>
      <c r="G4540" s="13">
        <v>2206.0300000000002</v>
      </c>
      <c r="H4540" s="12">
        <v>6</v>
      </c>
      <c r="I4540" s="19">
        <v>-533.32000000000005</v>
      </c>
      <c r="J4540" s="12" t="s">
        <v>46</v>
      </c>
      <c r="K4540" s="12">
        <v>2024</v>
      </c>
    </row>
    <row r="4541" spans="1:11" ht="16.5" customHeight="1" x14ac:dyDescent="0.3">
      <c r="A4541" s="14">
        <v>45408</v>
      </c>
      <c r="B4541" s="15" t="s">
        <v>88</v>
      </c>
      <c r="C4541" s="15" t="s">
        <v>59</v>
      </c>
      <c r="D4541" s="16" t="s">
        <v>48</v>
      </c>
      <c r="E4541" s="16" t="s">
        <v>49</v>
      </c>
      <c r="F4541" s="15" t="s">
        <v>205</v>
      </c>
      <c r="G4541" s="17">
        <v>80757.350000000006</v>
      </c>
      <c r="H4541" s="16">
        <v>3</v>
      </c>
      <c r="I4541" s="17">
        <v>28675.62</v>
      </c>
      <c r="J4541" s="16" t="s">
        <v>105</v>
      </c>
      <c r="K4541" s="16">
        <v>2024</v>
      </c>
    </row>
    <row r="4542" spans="1:11" ht="16.5" customHeight="1" x14ac:dyDescent="0.3">
      <c r="A4542" s="10">
        <v>45424</v>
      </c>
      <c r="B4542" s="11" t="s">
        <v>120</v>
      </c>
      <c r="C4542" s="11" t="s">
        <v>111</v>
      </c>
      <c r="D4542" s="12" t="s">
        <v>13</v>
      </c>
      <c r="E4542" s="12" t="s">
        <v>112</v>
      </c>
      <c r="F4542" s="11" t="s">
        <v>188</v>
      </c>
      <c r="G4542" s="13">
        <v>1102.53</v>
      </c>
      <c r="H4542" s="12">
        <v>1</v>
      </c>
      <c r="I4542" s="13">
        <v>453.49</v>
      </c>
      <c r="J4542" s="12" t="s">
        <v>31</v>
      </c>
      <c r="K4542" s="12">
        <v>2024</v>
      </c>
    </row>
    <row r="4543" spans="1:11" ht="16.5" customHeight="1" x14ac:dyDescent="0.3">
      <c r="A4543" s="14">
        <v>45605</v>
      </c>
      <c r="B4543" s="15" t="s">
        <v>178</v>
      </c>
      <c r="C4543" s="15" t="s">
        <v>18</v>
      </c>
      <c r="D4543" s="16" t="s">
        <v>13</v>
      </c>
      <c r="E4543" s="16" t="s">
        <v>73</v>
      </c>
      <c r="F4543" s="15" t="s">
        <v>87</v>
      </c>
      <c r="G4543" s="17">
        <v>54222.23</v>
      </c>
      <c r="H4543" s="16">
        <v>4</v>
      </c>
      <c r="I4543" s="18">
        <v>-9008.39</v>
      </c>
      <c r="J4543" s="16" t="s">
        <v>46</v>
      </c>
      <c r="K4543" s="16">
        <v>2024</v>
      </c>
    </row>
    <row r="4544" spans="1:11" ht="16.5" customHeight="1" x14ac:dyDescent="0.3">
      <c r="A4544" s="10">
        <v>45510</v>
      </c>
      <c r="B4544" s="11" t="s">
        <v>168</v>
      </c>
      <c r="C4544" s="11" t="s">
        <v>12</v>
      </c>
      <c r="D4544" s="12" t="s">
        <v>13</v>
      </c>
      <c r="E4544" s="12" t="s">
        <v>154</v>
      </c>
      <c r="F4544" s="11" t="s">
        <v>181</v>
      </c>
      <c r="G4544" s="13">
        <v>2402.2800000000002</v>
      </c>
      <c r="H4544" s="12">
        <v>1</v>
      </c>
      <c r="I4544" s="13">
        <v>306.39</v>
      </c>
      <c r="J4544" s="12" t="s">
        <v>36</v>
      </c>
      <c r="K4544" s="12">
        <v>2024</v>
      </c>
    </row>
    <row r="4545" spans="1:11" ht="16.5" customHeight="1" x14ac:dyDescent="0.3">
      <c r="A4545" s="14">
        <v>45484</v>
      </c>
      <c r="B4545" s="15" t="s">
        <v>158</v>
      </c>
      <c r="C4545" s="15" t="s">
        <v>55</v>
      </c>
      <c r="D4545" s="16" t="s">
        <v>13</v>
      </c>
      <c r="E4545" s="16" t="s">
        <v>24</v>
      </c>
      <c r="F4545" s="15" t="s">
        <v>84</v>
      </c>
      <c r="G4545" s="17">
        <v>199.15</v>
      </c>
      <c r="H4545" s="16">
        <v>4</v>
      </c>
      <c r="I4545" s="18">
        <v>-324.25</v>
      </c>
      <c r="J4545" s="16" t="s">
        <v>82</v>
      </c>
      <c r="K4545" s="16">
        <v>2024</v>
      </c>
    </row>
    <row r="4546" spans="1:11" ht="16.5" customHeight="1" x14ac:dyDescent="0.3">
      <c r="A4546" s="10">
        <v>45573</v>
      </c>
      <c r="B4546" s="11" t="s">
        <v>172</v>
      </c>
      <c r="C4546" s="11" t="s">
        <v>102</v>
      </c>
      <c r="D4546" s="12" t="s">
        <v>48</v>
      </c>
      <c r="E4546" s="12" t="s">
        <v>49</v>
      </c>
      <c r="F4546" s="11" t="s">
        <v>208</v>
      </c>
      <c r="G4546" s="13">
        <v>215302.51</v>
      </c>
      <c r="H4546" s="12">
        <v>5</v>
      </c>
      <c r="I4546" s="13">
        <v>63137.440000000002</v>
      </c>
      <c r="J4546" s="12" t="s">
        <v>96</v>
      </c>
      <c r="K4546" s="12">
        <v>2024</v>
      </c>
    </row>
    <row r="4547" spans="1:11" ht="16.5" customHeight="1" x14ac:dyDescent="0.3">
      <c r="A4547" s="14">
        <v>45461</v>
      </c>
      <c r="B4547" s="15" t="s">
        <v>17</v>
      </c>
      <c r="C4547" s="15" t="s">
        <v>76</v>
      </c>
      <c r="D4547" s="16" t="s">
        <v>48</v>
      </c>
      <c r="E4547" s="16" t="s">
        <v>107</v>
      </c>
      <c r="F4547" s="15" t="s">
        <v>131</v>
      </c>
      <c r="G4547" s="17">
        <v>15174.51</v>
      </c>
      <c r="H4547" s="16">
        <v>2</v>
      </c>
      <c r="I4547" s="17">
        <v>4517.57</v>
      </c>
      <c r="J4547" s="16" t="s">
        <v>26</v>
      </c>
      <c r="K4547" s="16">
        <v>2024</v>
      </c>
    </row>
    <row r="4548" spans="1:11" ht="16.5" customHeight="1" x14ac:dyDescent="0.3">
      <c r="A4548" s="10">
        <v>45623</v>
      </c>
      <c r="B4548" s="11" t="s">
        <v>51</v>
      </c>
      <c r="C4548" s="11" t="s">
        <v>59</v>
      </c>
      <c r="D4548" s="12" t="s">
        <v>13</v>
      </c>
      <c r="E4548" s="12" t="s">
        <v>73</v>
      </c>
      <c r="F4548" s="11" t="s">
        <v>167</v>
      </c>
      <c r="G4548" s="13">
        <v>15449.51</v>
      </c>
      <c r="H4548" s="12">
        <v>2</v>
      </c>
      <c r="I4548" s="13">
        <v>875.21</v>
      </c>
      <c r="J4548" s="12" t="s">
        <v>46</v>
      </c>
      <c r="K4548" s="12">
        <v>2024</v>
      </c>
    </row>
    <row r="4549" spans="1:11" ht="16.5" customHeight="1" x14ac:dyDescent="0.3">
      <c r="A4549" s="14">
        <v>45487</v>
      </c>
      <c r="B4549" s="15" t="s">
        <v>85</v>
      </c>
      <c r="C4549" s="15" t="s">
        <v>102</v>
      </c>
      <c r="D4549" s="16" t="s">
        <v>13</v>
      </c>
      <c r="E4549" s="16" t="s">
        <v>24</v>
      </c>
      <c r="F4549" s="15" t="s">
        <v>25</v>
      </c>
      <c r="G4549" s="17">
        <v>538.39</v>
      </c>
      <c r="H4549" s="16">
        <v>1</v>
      </c>
      <c r="I4549" s="18">
        <v>-756.9</v>
      </c>
      <c r="J4549" s="16" t="s">
        <v>82</v>
      </c>
      <c r="K4549" s="16">
        <v>2024</v>
      </c>
    </row>
    <row r="4550" spans="1:11" ht="16.5" customHeight="1" x14ac:dyDescent="0.3">
      <c r="A4550" s="10">
        <v>45650</v>
      </c>
      <c r="B4550" s="11" t="s">
        <v>164</v>
      </c>
      <c r="C4550" s="11" t="s">
        <v>40</v>
      </c>
      <c r="D4550" s="12" t="s">
        <v>13</v>
      </c>
      <c r="E4550" s="12" t="s">
        <v>56</v>
      </c>
      <c r="F4550" s="11" t="s">
        <v>130</v>
      </c>
      <c r="G4550" s="13">
        <v>11510</v>
      </c>
      <c r="H4550" s="12">
        <v>10</v>
      </c>
      <c r="I4550" s="13">
        <v>3199.06</v>
      </c>
      <c r="J4550" s="12" t="s">
        <v>21</v>
      </c>
      <c r="K4550" s="12">
        <v>2024</v>
      </c>
    </row>
    <row r="4551" spans="1:11" ht="16.5" customHeight="1" x14ac:dyDescent="0.3">
      <c r="A4551" s="14">
        <v>45601</v>
      </c>
      <c r="B4551" s="15" t="s">
        <v>79</v>
      </c>
      <c r="C4551" s="15" t="s">
        <v>47</v>
      </c>
      <c r="D4551" s="16" t="s">
        <v>48</v>
      </c>
      <c r="E4551" s="16" t="s">
        <v>107</v>
      </c>
      <c r="F4551" s="15" t="s">
        <v>159</v>
      </c>
      <c r="G4551" s="17">
        <v>23990.55</v>
      </c>
      <c r="H4551" s="16">
        <v>7</v>
      </c>
      <c r="I4551" s="18">
        <v>-3509.88</v>
      </c>
      <c r="J4551" s="16" t="s">
        <v>46</v>
      </c>
      <c r="K4551" s="16">
        <v>2024</v>
      </c>
    </row>
    <row r="4552" spans="1:11" ht="16.5" customHeight="1" x14ac:dyDescent="0.3">
      <c r="A4552" s="10">
        <v>45598</v>
      </c>
      <c r="B4552" s="11" t="s">
        <v>86</v>
      </c>
      <c r="C4552" s="11" t="s">
        <v>33</v>
      </c>
      <c r="D4552" s="12" t="s">
        <v>13</v>
      </c>
      <c r="E4552" s="12" t="s">
        <v>24</v>
      </c>
      <c r="F4552" s="11" t="s">
        <v>91</v>
      </c>
      <c r="G4552" s="13">
        <v>553.98</v>
      </c>
      <c r="H4552" s="12">
        <v>6</v>
      </c>
      <c r="I4552" s="19">
        <v>-482.95</v>
      </c>
      <c r="J4552" s="12" t="s">
        <v>46</v>
      </c>
      <c r="K4552" s="12">
        <v>2024</v>
      </c>
    </row>
    <row r="4553" spans="1:11" ht="16.5" customHeight="1" x14ac:dyDescent="0.3">
      <c r="A4553" s="14">
        <v>45642</v>
      </c>
      <c r="B4553" s="15" t="s">
        <v>172</v>
      </c>
      <c r="C4553" s="15" t="s">
        <v>80</v>
      </c>
      <c r="D4553" s="16" t="s">
        <v>13</v>
      </c>
      <c r="E4553" s="16" t="s">
        <v>73</v>
      </c>
      <c r="F4553" s="15" t="s">
        <v>109</v>
      </c>
      <c r="G4553" s="17">
        <v>10524.49</v>
      </c>
      <c r="H4553" s="16">
        <v>2</v>
      </c>
      <c r="I4553" s="18">
        <v>-2364.41</v>
      </c>
      <c r="J4553" s="16" t="s">
        <v>21</v>
      </c>
      <c r="K4553" s="16">
        <v>2024</v>
      </c>
    </row>
    <row r="4554" spans="1:11" ht="16.5" customHeight="1" x14ac:dyDescent="0.3">
      <c r="A4554" s="10">
        <v>45524</v>
      </c>
      <c r="B4554" s="11" t="s">
        <v>17</v>
      </c>
      <c r="C4554" s="11" t="s">
        <v>40</v>
      </c>
      <c r="D4554" s="12" t="s">
        <v>13</v>
      </c>
      <c r="E4554" s="12" t="s">
        <v>56</v>
      </c>
      <c r="F4554" s="11" t="s">
        <v>77</v>
      </c>
      <c r="G4554" s="13">
        <v>1376.24</v>
      </c>
      <c r="H4554" s="12">
        <v>5</v>
      </c>
      <c r="I4554" s="13">
        <v>385.88</v>
      </c>
      <c r="J4554" s="12" t="s">
        <v>36</v>
      </c>
      <c r="K4554" s="12">
        <v>2024</v>
      </c>
    </row>
    <row r="4555" spans="1:11" ht="16.5" customHeight="1" x14ac:dyDescent="0.3">
      <c r="A4555" s="14">
        <v>45653</v>
      </c>
      <c r="B4555" s="15" t="s">
        <v>90</v>
      </c>
      <c r="C4555" s="15" t="s">
        <v>59</v>
      </c>
      <c r="D4555" s="16" t="s">
        <v>13</v>
      </c>
      <c r="E4555" s="16" t="s">
        <v>112</v>
      </c>
      <c r="F4555" s="15" t="s">
        <v>163</v>
      </c>
      <c r="G4555" s="17">
        <v>29921.82</v>
      </c>
      <c r="H4555" s="16">
        <v>7</v>
      </c>
      <c r="I4555" s="17">
        <v>13771.09</v>
      </c>
      <c r="J4555" s="16" t="s">
        <v>21</v>
      </c>
      <c r="K4555" s="16">
        <v>2024</v>
      </c>
    </row>
    <row r="4556" spans="1:11" ht="16.5" customHeight="1" x14ac:dyDescent="0.3">
      <c r="A4556" s="10">
        <v>45538</v>
      </c>
      <c r="B4556" s="11" t="s">
        <v>190</v>
      </c>
      <c r="C4556" s="11" t="s">
        <v>18</v>
      </c>
      <c r="D4556" s="12" t="s">
        <v>13</v>
      </c>
      <c r="E4556" s="12" t="s">
        <v>19</v>
      </c>
      <c r="F4556" s="11" t="s">
        <v>174</v>
      </c>
      <c r="G4556" s="13">
        <v>1556.43</v>
      </c>
      <c r="H4556" s="12">
        <v>4</v>
      </c>
      <c r="I4556" s="13">
        <v>269.11</v>
      </c>
      <c r="J4556" s="12" t="s">
        <v>41</v>
      </c>
      <c r="K4556" s="12">
        <v>2024</v>
      </c>
    </row>
    <row r="4557" spans="1:11" ht="16.5" customHeight="1" x14ac:dyDescent="0.3">
      <c r="A4557" s="14">
        <v>45471</v>
      </c>
      <c r="B4557" s="15" t="s">
        <v>118</v>
      </c>
      <c r="C4557" s="15" t="s">
        <v>102</v>
      </c>
      <c r="D4557" s="16" t="s">
        <v>13</v>
      </c>
      <c r="E4557" s="16" t="s">
        <v>24</v>
      </c>
      <c r="F4557" s="15" t="s">
        <v>100</v>
      </c>
      <c r="G4557" s="17">
        <v>432.1</v>
      </c>
      <c r="H4557" s="16">
        <v>2</v>
      </c>
      <c r="I4557" s="17">
        <v>241.88</v>
      </c>
      <c r="J4557" s="16" t="s">
        <v>26</v>
      </c>
      <c r="K4557" s="16">
        <v>2024</v>
      </c>
    </row>
    <row r="4558" spans="1:11" ht="16.5" customHeight="1" x14ac:dyDescent="0.3">
      <c r="A4558" s="10">
        <v>45521</v>
      </c>
      <c r="B4558" s="11" t="s">
        <v>98</v>
      </c>
      <c r="C4558" s="11" t="s">
        <v>52</v>
      </c>
      <c r="D4558" s="12" t="s">
        <v>48</v>
      </c>
      <c r="E4558" s="12" t="s">
        <v>107</v>
      </c>
      <c r="F4558" s="11" t="s">
        <v>108</v>
      </c>
      <c r="G4558" s="13">
        <v>5857.25</v>
      </c>
      <c r="H4558" s="12">
        <v>2</v>
      </c>
      <c r="I4558" s="13">
        <v>1988.08</v>
      </c>
      <c r="J4558" s="12" t="s">
        <v>36</v>
      </c>
      <c r="K4558" s="12">
        <v>2024</v>
      </c>
    </row>
    <row r="4559" spans="1:11" ht="16.5" customHeight="1" x14ac:dyDescent="0.3">
      <c r="A4559" s="14">
        <v>45544</v>
      </c>
      <c r="B4559" s="15" t="s">
        <v>64</v>
      </c>
      <c r="C4559" s="15" t="s">
        <v>40</v>
      </c>
      <c r="D4559" s="16" t="s">
        <v>13</v>
      </c>
      <c r="E4559" s="16" t="s">
        <v>24</v>
      </c>
      <c r="F4559" s="15" t="s">
        <v>91</v>
      </c>
      <c r="G4559" s="17">
        <v>278.61</v>
      </c>
      <c r="H4559" s="16">
        <v>1</v>
      </c>
      <c r="I4559" s="17">
        <v>88.55</v>
      </c>
      <c r="J4559" s="16" t="s">
        <v>41</v>
      </c>
      <c r="K4559" s="16">
        <v>2024</v>
      </c>
    </row>
    <row r="4560" spans="1:11" ht="16.5" customHeight="1" x14ac:dyDescent="0.3">
      <c r="A4560" s="10">
        <v>45576</v>
      </c>
      <c r="B4560" s="11" t="s">
        <v>64</v>
      </c>
      <c r="C4560" s="11" t="s">
        <v>80</v>
      </c>
      <c r="D4560" s="12" t="s">
        <v>48</v>
      </c>
      <c r="E4560" s="12" t="s">
        <v>62</v>
      </c>
      <c r="F4560" s="11" t="s">
        <v>70</v>
      </c>
      <c r="G4560" s="13">
        <v>173612.58</v>
      </c>
      <c r="H4560" s="12">
        <v>5</v>
      </c>
      <c r="I4560" s="13">
        <v>39894.97</v>
      </c>
      <c r="J4560" s="12" t="s">
        <v>96</v>
      </c>
      <c r="K4560" s="12">
        <v>2024</v>
      </c>
    </row>
    <row r="4561" spans="1:11" ht="16.5" customHeight="1" x14ac:dyDescent="0.3">
      <c r="A4561" s="14">
        <v>45622</v>
      </c>
      <c r="B4561" s="15" t="s">
        <v>27</v>
      </c>
      <c r="C4561" s="15" t="s">
        <v>33</v>
      </c>
      <c r="D4561" s="16" t="s">
        <v>13</v>
      </c>
      <c r="E4561" s="16" t="s">
        <v>73</v>
      </c>
      <c r="F4561" s="15" t="s">
        <v>127</v>
      </c>
      <c r="G4561" s="17">
        <v>9785.86</v>
      </c>
      <c r="H4561" s="16">
        <v>3</v>
      </c>
      <c r="I4561" s="17">
        <v>2379.15</v>
      </c>
      <c r="J4561" s="16" t="s">
        <v>46</v>
      </c>
      <c r="K4561" s="16">
        <v>2024</v>
      </c>
    </row>
    <row r="4562" spans="1:11" ht="16.5" customHeight="1" x14ac:dyDescent="0.3">
      <c r="A4562" s="10">
        <v>45674</v>
      </c>
      <c r="B4562" s="11" t="s">
        <v>190</v>
      </c>
      <c r="C4562" s="11" t="s">
        <v>121</v>
      </c>
      <c r="D4562" s="12" t="s">
        <v>48</v>
      </c>
      <c r="E4562" s="12" t="s">
        <v>62</v>
      </c>
      <c r="F4562" s="11" t="s">
        <v>81</v>
      </c>
      <c r="G4562" s="13">
        <v>1323.18</v>
      </c>
      <c r="H4562" s="12">
        <v>1</v>
      </c>
      <c r="I4562" s="19">
        <v>-837.25</v>
      </c>
      <c r="J4562" s="12" t="s">
        <v>170</v>
      </c>
      <c r="K4562" s="12">
        <v>2025</v>
      </c>
    </row>
    <row r="4563" spans="1:11" ht="16.5" customHeight="1" x14ac:dyDescent="0.3">
      <c r="A4563" s="14">
        <v>45718</v>
      </c>
      <c r="B4563" s="15" t="s">
        <v>85</v>
      </c>
      <c r="C4563" s="15" t="s">
        <v>43</v>
      </c>
      <c r="D4563" s="16" t="s">
        <v>13</v>
      </c>
      <c r="E4563" s="16" t="s">
        <v>24</v>
      </c>
      <c r="F4563" s="15" t="s">
        <v>25</v>
      </c>
      <c r="G4563" s="17">
        <v>63855.8</v>
      </c>
      <c r="H4563" s="16">
        <v>2</v>
      </c>
      <c r="I4563" s="17">
        <v>32013.200000000001</v>
      </c>
      <c r="J4563" s="16" t="s">
        <v>16</v>
      </c>
      <c r="K4563" s="16">
        <v>2025</v>
      </c>
    </row>
    <row r="4564" spans="1:11" ht="16.5" customHeight="1" x14ac:dyDescent="0.3">
      <c r="A4564" s="10">
        <v>45389</v>
      </c>
      <c r="B4564" s="11" t="s">
        <v>98</v>
      </c>
      <c r="C4564" s="11" t="s">
        <v>65</v>
      </c>
      <c r="D4564" s="12" t="s">
        <v>48</v>
      </c>
      <c r="E4564" s="12" t="s">
        <v>62</v>
      </c>
      <c r="F4564" s="11" t="s">
        <v>81</v>
      </c>
      <c r="G4564" s="13">
        <v>15101.96</v>
      </c>
      <c r="H4564" s="12">
        <v>11</v>
      </c>
      <c r="I4564" s="13">
        <v>3912.91</v>
      </c>
      <c r="J4564" s="12" t="s">
        <v>105</v>
      </c>
      <c r="K4564" s="12">
        <v>2024</v>
      </c>
    </row>
    <row r="4565" spans="1:11" ht="16.5" customHeight="1" x14ac:dyDescent="0.3">
      <c r="A4565" s="14">
        <v>45458</v>
      </c>
      <c r="B4565" s="15" t="s">
        <v>190</v>
      </c>
      <c r="C4565" s="15" t="s">
        <v>33</v>
      </c>
      <c r="D4565" s="16" t="s">
        <v>28</v>
      </c>
      <c r="E4565" s="16" t="s">
        <v>34</v>
      </c>
      <c r="F4565" s="15" t="s">
        <v>145</v>
      </c>
      <c r="G4565" s="17">
        <v>2123.2199999999998</v>
      </c>
      <c r="H4565" s="16">
        <v>4</v>
      </c>
      <c r="I4565" s="17">
        <v>620.64</v>
      </c>
      <c r="J4565" s="16" t="s">
        <v>26</v>
      </c>
      <c r="K4565" s="16">
        <v>2024</v>
      </c>
    </row>
    <row r="4566" spans="1:11" ht="16.5" customHeight="1" x14ac:dyDescent="0.3">
      <c r="A4566" s="10">
        <v>45641</v>
      </c>
      <c r="B4566" s="11" t="s">
        <v>176</v>
      </c>
      <c r="C4566" s="11" t="s">
        <v>93</v>
      </c>
      <c r="D4566" s="12" t="s">
        <v>48</v>
      </c>
      <c r="E4566" s="12" t="s">
        <v>62</v>
      </c>
      <c r="F4566" s="11" t="s">
        <v>63</v>
      </c>
      <c r="G4566" s="13">
        <v>82259.3</v>
      </c>
      <c r="H4566" s="12">
        <v>9</v>
      </c>
      <c r="I4566" s="13">
        <v>8012.12</v>
      </c>
      <c r="J4566" s="12" t="s">
        <v>21</v>
      </c>
      <c r="K4566" s="12">
        <v>2024</v>
      </c>
    </row>
    <row r="4567" spans="1:11" ht="16.5" customHeight="1" x14ac:dyDescent="0.3">
      <c r="A4567" s="14">
        <v>45469</v>
      </c>
      <c r="B4567" s="15" t="s">
        <v>101</v>
      </c>
      <c r="C4567" s="15" t="s">
        <v>121</v>
      </c>
      <c r="D4567" s="16" t="s">
        <v>28</v>
      </c>
      <c r="E4567" s="16" t="s">
        <v>34</v>
      </c>
      <c r="F4567" s="15" t="s">
        <v>189</v>
      </c>
      <c r="G4567" s="17">
        <v>639</v>
      </c>
      <c r="H4567" s="16">
        <v>3</v>
      </c>
      <c r="I4567" s="18">
        <v>-549.13</v>
      </c>
      <c r="J4567" s="16" t="s">
        <v>26</v>
      </c>
      <c r="K4567" s="16">
        <v>2024</v>
      </c>
    </row>
    <row r="4568" spans="1:11" ht="16.5" customHeight="1" x14ac:dyDescent="0.3">
      <c r="A4568" s="10">
        <v>45531</v>
      </c>
      <c r="B4568" s="11" t="s">
        <v>106</v>
      </c>
      <c r="C4568" s="11" t="s">
        <v>12</v>
      </c>
      <c r="D4568" s="12" t="s">
        <v>28</v>
      </c>
      <c r="E4568" s="12" t="s">
        <v>34</v>
      </c>
      <c r="F4568" s="11" t="s">
        <v>35</v>
      </c>
      <c r="G4568" s="13">
        <v>5284.75</v>
      </c>
      <c r="H4568" s="12">
        <v>3</v>
      </c>
      <c r="I4568" s="13">
        <v>1733.32</v>
      </c>
      <c r="J4568" s="12" t="s">
        <v>36</v>
      </c>
      <c r="K4568" s="12">
        <v>2024</v>
      </c>
    </row>
    <row r="4569" spans="1:11" ht="16.5" customHeight="1" x14ac:dyDescent="0.3">
      <c r="A4569" s="14">
        <v>45387</v>
      </c>
      <c r="B4569" s="15" t="s">
        <v>137</v>
      </c>
      <c r="C4569" s="15" t="s">
        <v>111</v>
      </c>
      <c r="D4569" s="16" t="s">
        <v>13</v>
      </c>
      <c r="E4569" s="16" t="s">
        <v>19</v>
      </c>
      <c r="F4569" s="15" t="s">
        <v>152</v>
      </c>
      <c r="G4569" s="17">
        <v>2923.19</v>
      </c>
      <c r="H4569" s="16">
        <v>9</v>
      </c>
      <c r="I4569" s="17">
        <v>426.88</v>
      </c>
      <c r="J4569" s="16" t="s">
        <v>105</v>
      </c>
      <c r="K4569" s="16">
        <v>2024</v>
      </c>
    </row>
    <row r="4570" spans="1:11" ht="16.5" customHeight="1" x14ac:dyDescent="0.3">
      <c r="A4570" s="10">
        <v>45557</v>
      </c>
      <c r="B4570" s="11" t="s">
        <v>114</v>
      </c>
      <c r="C4570" s="11" t="s">
        <v>102</v>
      </c>
      <c r="D4570" s="12" t="s">
        <v>13</v>
      </c>
      <c r="E4570" s="12" t="s">
        <v>73</v>
      </c>
      <c r="F4570" s="11" t="s">
        <v>87</v>
      </c>
      <c r="G4570" s="13">
        <v>79125.850000000006</v>
      </c>
      <c r="H4570" s="12">
        <v>4</v>
      </c>
      <c r="I4570" s="13">
        <v>9835.18</v>
      </c>
      <c r="J4570" s="12" t="s">
        <v>41</v>
      </c>
      <c r="K4570" s="12">
        <v>2024</v>
      </c>
    </row>
    <row r="4571" spans="1:11" ht="16.5" customHeight="1" x14ac:dyDescent="0.3">
      <c r="A4571" s="14">
        <v>45584</v>
      </c>
      <c r="B4571" s="15" t="s">
        <v>37</v>
      </c>
      <c r="C4571" s="15" t="s">
        <v>18</v>
      </c>
      <c r="D4571" s="16" t="s">
        <v>13</v>
      </c>
      <c r="E4571" s="16" t="s">
        <v>24</v>
      </c>
      <c r="F4571" s="15" t="s">
        <v>100</v>
      </c>
      <c r="G4571" s="17">
        <v>2422.4699999999998</v>
      </c>
      <c r="H4571" s="16">
        <v>3</v>
      </c>
      <c r="I4571" s="17">
        <v>597.88</v>
      </c>
      <c r="J4571" s="16" t="s">
        <v>96</v>
      </c>
      <c r="K4571" s="16">
        <v>2024</v>
      </c>
    </row>
    <row r="4572" spans="1:11" ht="16.5" customHeight="1" x14ac:dyDescent="0.3">
      <c r="A4572" s="10">
        <v>45399</v>
      </c>
      <c r="B4572" s="11" t="s">
        <v>69</v>
      </c>
      <c r="C4572" s="11" t="s">
        <v>40</v>
      </c>
      <c r="D4572" s="12" t="s">
        <v>48</v>
      </c>
      <c r="E4572" s="12" t="s">
        <v>62</v>
      </c>
      <c r="F4572" s="11" t="s">
        <v>63</v>
      </c>
      <c r="G4572" s="13">
        <v>2832.35</v>
      </c>
      <c r="H4572" s="12">
        <v>1</v>
      </c>
      <c r="I4572" s="13">
        <v>292.3</v>
      </c>
      <c r="J4572" s="12" t="s">
        <v>105</v>
      </c>
      <c r="K4572" s="12">
        <v>2024</v>
      </c>
    </row>
    <row r="4573" spans="1:11" ht="16.5" customHeight="1" x14ac:dyDescent="0.3">
      <c r="A4573" s="14">
        <v>45396</v>
      </c>
      <c r="B4573" s="15" t="s">
        <v>183</v>
      </c>
      <c r="C4573" s="15" t="s">
        <v>47</v>
      </c>
      <c r="D4573" s="16" t="s">
        <v>13</v>
      </c>
      <c r="E4573" s="16" t="s">
        <v>73</v>
      </c>
      <c r="F4573" s="15" t="s">
        <v>87</v>
      </c>
      <c r="G4573" s="17">
        <v>3835</v>
      </c>
      <c r="H4573" s="16">
        <v>2</v>
      </c>
      <c r="I4573" s="17">
        <v>408.86</v>
      </c>
      <c r="J4573" s="16" t="s">
        <v>105</v>
      </c>
      <c r="K4573" s="16">
        <v>2024</v>
      </c>
    </row>
    <row r="4574" spans="1:11" ht="16.5" customHeight="1" x14ac:dyDescent="0.3">
      <c r="A4574" s="10">
        <v>45613</v>
      </c>
      <c r="B4574" s="11" t="s">
        <v>133</v>
      </c>
      <c r="C4574" s="11" t="s">
        <v>93</v>
      </c>
      <c r="D4574" s="12" t="s">
        <v>48</v>
      </c>
      <c r="E4574" s="12" t="s">
        <v>62</v>
      </c>
      <c r="F4574" s="11" t="s">
        <v>186</v>
      </c>
      <c r="G4574" s="13">
        <v>4402.03</v>
      </c>
      <c r="H4574" s="12">
        <v>1</v>
      </c>
      <c r="I4574" s="13">
        <v>404.84</v>
      </c>
      <c r="J4574" s="12" t="s">
        <v>46</v>
      </c>
      <c r="K4574" s="12">
        <v>2024</v>
      </c>
    </row>
    <row r="4575" spans="1:11" ht="16.5" customHeight="1" x14ac:dyDescent="0.3">
      <c r="A4575" s="14">
        <v>45683</v>
      </c>
      <c r="B4575" s="15" t="s">
        <v>51</v>
      </c>
      <c r="C4575" s="15" t="s">
        <v>23</v>
      </c>
      <c r="D4575" s="16" t="s">
        <v>13</v>
      </c>
      <c r="E4575" s="16" t="s">
        <v>24</v>
      </c>
      <c r="F4575" s="15" t="s">
        <v>100</v>
      </c>
      <c r="G4575" s="17">
        <v>2199.79</v>
      </c>
      <c r="H4575" s="16">
        <v>5</v>
      </c>
      <c r="I4575" s="17">
        <v>1092.4000000000001</v>
      </c>
      <c r="J4575" s="16" t="s">
        <v>170</v>
      </c>
      <c r="K4575" s="16">
        <v>2025</v>
      </c>
    </row>
    <row r="4576" spans="1:11" ht="16.5" customHeight="1" x14ac:dyDescent="0.3">
      <c r="A4576" s="10">
        <v>45567</v>
      </c>
      <c r="B4576" s="11" t="s">
        <v>165</v>
      </c>
      <c r="C4576" s="11" t="s">
        <v>18</v>
      </c>
      <c r="D4576" s="12" t="s">
        <v>28</v>
      </c>
      <c r="E4576" s="12" t="s">
        <v>60</v>
      </c>
      <c r="F4576" s="11" t="s">
        <v>194</v>
      </c>
      <c r="G4576" s="13">
        <v>72929.8</v>
      </c>
      <c r="H4576" s="12">
        <v>1</v>
      </c>
      <c r="I4576" s="19">
        <v>-23932.080000000002</v>
      </c>
      <c r="J4576" s="12" t="s">
        <v>96</v>
      </c>
      <c r="K4576" s="12">
        <v>2024</v>
      </c>
    </row>
    <row r="4577" spans="1:11" ht="16.5" customHeight="1" x14ac:dyDescent="0.3">
      <c r="A4577" s="14">
        <v>45632</v>
      </c>
      <c r="B4577" s="15" t="s">
        <v>86</v>
      </c>
      <c r="C4577" s="15" t="s">
        <v>99</v>
      </c>
      <c r="D4577" s="16" t="s">
        <v>13</v>
      </c>
      <c r="E4577" s="16" t="s">
        <v>73</v>
      </c>
      <c r="F4577" s="15" t="s">
        <v>87</v>
      </c>
      <c r="G4577" s="17">
        <v>3291.3</v>
      </c>
      <c r="H4577" s="16">
        <v>2</v>
      </c>
      <c r="I4577" s="17">
        <v>948.74</v>
      </c>
      <c r="J4577" s="16" t="s">
        <v>21</v>
      </c>
      <c r="K4577" s="16">
        <v>2024</v>
      </c>
    </row>
    <row r="4578" spans="1:11" ht="16.5" customHeight="1" x14ac:dyDescent="0.3">
      <c r="A4578" s="10">
        <v>45399</v>
      </c>
      <c r="B4578" s="11" t="s">
        <v>150</v>
      </c>
      <c r="C4578" s="11" t="s">
        <v>80</v>
      </c>
      <c r="D4578" s="12" t="s">
        <v>13</v>
      </c>
      <c r="E4578" s="12" t="s">
        <v>14</v>
      </c>
      <c r="F4578" s="11" t="s">
        <v>139</v>
      </c>
      <c r="G4578" s="13">
        <v>422.11</v>
      </c>
      <c r="H4578" s="12">
        <v>1</v>
      </c>
      <c r="I4578" s="13">
        <v>187.06</v>
      </c>
      <c r="J4578" s="12" t="s">
        <v>105</v>
      </c>
      <c r="K4578" s="12">
        <v>2024</v>
      </c>
    </row>
    <row r="4579" spans="1:11" ht="16.5" customHeight="1" x14ac:dyDescent="0.3">
      <c r="A4579" s="14">
        <v>45633</v>
      </c>
      <c r="B4579" s="15" t="s">
        <v>22</v>
      </c>
      <c r="C4579" s="15" t="s">
        <v>80</v>
      </c>
      <c r="D4579" s="16" t="s">
        <v>13</v>
      </c>
      <c r="E4579" s="16" t="s">
        <v>154</v>
      </c>
      <c r="F4579" s="15" t="s">
        <v>181</v>
      </c>
      <c r="G4579" s="17">
        <v>2057.89</v>
      </c>
      <c r="H4579" s="16">
        <v>3</v>
      </c>
      <c r="I4579" s="17">
        <v>174.76</v>
      </c>
      <c r="J4579" s="16" t="s">
        <v>21</v>
      </c>
      <c r="K4579" s="16">
        <v>2024</v>
      </c>
    </row>
    <row r="4580" spans="1:11" ht="16.5" customHeight="1" x14ac:dyDescent="0.3">
      <c r="A4580" s="10">
        <v>45576</v>
      </c>
      <c r="B4580" s="11" t="s">
        <v>85</v>
      </c>
      <c r="C4580" s="11" t="s">
        <v>23</v>
      </c>
      <c r="D4580" s="12" t="s">
        <v>13</v>
      </c>
      <c r="E4580" s="12" t="s">
        <v>56</v>
      </c>
      <c r="F4580" s="11" t="s">
        <v>57</v>
      </c>
      <c r="G4580" s="13">
        <v>1626.6</v>
      </c>
      <c r="H4580" s="12">
        <v>6</v>
      </c>
      <c r="I4580" s="13">
        <v>899.37</v>
      </c>
      <c r="J4580" s="12" t="s">
        <v>96</v>
      </c>
      <c r="K4580" s="12">
        <v>2024</v>
      </c>
    </row>
    <row r="4581" spans="1:11" ht="16.5" customHeight="1" x14ac:dyDescent="0.3">
      <c r="A4581" s="14">
        <v>45722</v>
      </c>
      <c r="B4581" s="15" t="s">
        <v>164</v>
      </c>
      <c r="C4581" s="15" t="s">
        <v>80</v>
      </c>
      <c r="D4581" s="16" t="s">
        <v>13</v>
      </c>
      <c r="E4581" s="16" t="s">
        <v>24</v>
      </c>
      <c r="F4581" s="15" t="s">
        <v>91</v>
      </c>
      <c r="G4581" s="17">
        <v>3490.94</v>
      </c>
      <c r="H4581" s="16">
        <v>5</v>
      </c>
      <c r="I4581" s="18">
        <v>-2419.73</v>
      </c>
      <c r="J4581" s="16" t="s">
        <v>16</v>
      </c>
      <c r="K4581" s="16">
        <v>2025</v>
      </c>
    </row>
    <row r="4582" spans="1:11" ht="16.5" customHeight="1" x14ac:dyDescent="0.3">
      <c r="A4582" s="10">
        <v>45557</v>
      </c>
      <c r="B4582" s="11" t="s">
        <v>137</v>
      </c>
      <c r="C4582" s="11" t="s">
        <v>80</v>
      </c>
      <c r="D4582" s="12" t="s">
        <v>28</v>
      </c>
      <c r="E4582" s="12" t="s">
        <v>34</v>
      </c>
      <c r="F4582" s="11" t="s">
        <v>145</v>
      </c>
      <c r="G4582" s="13">
        <v>5557.35</v>
      </c>
      <c r="H4582" s="12">
        <v>2</v>
      </c>
      <c r="I4582" s="13">
        <v>1737.26</v>
      </c>
      <c r="J4582" s="12" t="s">
        <v>41</v>
      </c>
      <c r="K4582" s="12">
        <v>2024</v>
      </c>
    </row>
    <row r="4583" spans="1:11" ht="16.5" customHeight="1" x14ac:dyDescent="0.3">
      <c r="A4583" s="14">
        <v>45741</v>
      </c>
      <c r="B4583" s="15" t="s">
        <v>95</v>
      </c>
      <c r="C4583" s="15" t="s">
        <v>76</v>
      </c>
      <c r="D4583" s="16" t="s">
        <v>13</v>
      </c>
      <c r="E4583" s="16" t="s">
        <v>24</v>
      </c>
      <c r="F4583" s="15" t="s">
        <v>125</v>
      </c>
      <c r="G4583" s="17">
        <v>6162.9</v>
      </c>
      <c r="H4583" s="16">
        <v>6</v>
      </c>
      <c r="I4583" s="17">
        <v>2128.5500000000002</v>
      </c>
      <c r="J4583" s="16" t="s">
        <v>16</v>
      </c>
      <c r="K4583" s="16">
        <v>2025</v>
      </c>
    </row>
    <row r="4584" spans="1:11" ht="16.5" customHeight="1" x14ac:dyDescent="0.3">
      <c r="A4584" s="10">
        <v>45744</v>
      </c>
      <c r="B4584" s="11" t="s">
        <v>67</v>
      </c>
      <c r="C4584" s="11" t="s">
        <v>43</v>
      </c>
      <c r="D4584" s="12" t="s">
        <v>28</v>
      </c>
      <c r="E4584" s="12" t="s">
        <v>34</v>
      </c>
      <c r="F4584" s="11" t="s">
        <v>189</v>
      </c>
      <c r="G4584" s="13">
        <v>4796.6499999999996</v>
      </c>
      <c r="H4584" s="12">
        <v>6</v>
      </c>
      <c r="I4584" s="13">
        <v>669.33</v>
      </c>
      <c r="J4584" s="12" t="s">
        <v>16</v>
      </c>
      <c r="K4584" s="12">
        <v>2025</v>
      </c>
    </row>
    <row r="4585" spans="1:11" ht="16.5" customHeight="1" x14ac:dyDescent="0.3">
      <c r="A4585" s="14">
        <v>45491</v>
      </c>
      <c r="B4585" s="15" t="s">
        <v>150</v>
      </c>
      <c r="C4585" s="15" t="s">
        <v>12</v>
      </c>
      <c r="D4585" s="16" t="s">
        <v>28</v>
      </c>
      <c r="E4585" s="16" t="s">
        <v>34</v>
      </c>
      <c r="F4585" s="15" t="s">
        <v>92</v>
      </c>
      <c r="G4585" s="17">
        <v>2519.92</v>
      </c>
      <c r="H4585" s="16">
        <v>3</v>
      </c>
      <c r="I4585" s="17">
        <v>716.7</v>
      </c>
      <c r="J4585" s="16" t="s">
        <v>82</v>
      </c>
      <c r="K4585" s="16">
        <v>2024</v>
      </c>
    </row>
    <row r="4586" spans="1:11" ht="16.5" customHeight="1" x14ac:dyDescent="0.3">
      <c r="A4586" s="10">
        <v>45641</v>
      </c>
      <c r="B4586" s="11" t="s">
        <v>37</v>
      </c>
      <c r="C4586" s="11" t="s">
        <v>52</v>
      </c>
      <c r="D4586" s="12" t="s">
        <v>13</v>
      </c>
      <c r="E4586" s="12" t="s">
        <v>112</v>
      </c>
      <c r="F4586" s="11" t="s">
        <v>182</v>
      </c>
      <c r="G4586" s="13">
        <v>1999.37</v>
      </c>
      <c r="H4586" s="12">
        <v>8</v>
      </c>
      <c r="I4586" s="13">
        <v>1105.48</v>
      </c>
      <c r="J4586" s="12" t="s">
        <v>21</v>
      </c>
      <c r="K4586" s="12">
        <v>2024</v>
      </c>
    </row>
    <row r="4587" spans="1:11" ht="16.5" customHeight="1" x14ac:dyDescent="0.3">
      <c r="A4587" s="14">
        <v>45722</v>
      </c>
      <c r="B4587" s="15" t="s">
        <v>27</v>
      </c>
      <c r="C4587" s="15" t="s">
        <v>65</v>
      </c>
      <c r="D4587" s="16" t="s">
        <v>13</v>
      </c>
      <c r="E4587" s="16" t="s">
        <v>44</v>
      </c>
      <c r="F4587" s="15" t="s">
        <v>45</v>
      </c>
      <c r="G4587" s="17">
        <v>608.78</v>
      </c>
      <c r="H4587" s="16">
        <v>1</v>
      </c>
      <c r="I4587" s="17">
        <v>252.6</v>
      </c>
      <c r="J4587" s="16" t="s">
        <v>16</v>
      </c>
      <c r="K4587" s="16">
        <v>2025</v>
      </c>
    </row>
    <row r="4588" spans="1:11" ht="16.5" customHeight="1" x14ac:dyDescent="0.3">
      <c r="A4588" s="10">
        <v>45713</v>
      </c>
      <c r="B4588" s="11" t="s">
        <v>90</v>
      </c>
      <c r="C4588" s="11" t="s">
        <v>18</v>
      </c>
      <c r="D4588" s="12" t="s">
        <v>28</v>
      </c>
      <c r="E4588" s="12" t="s">
        <v>34</v>
      </c>
      <c r="F4588" s="11" t="s">
        <v>189</v>
      </c>
      <c r="G4588" s="13">
        <v>717.91</v>
      </c>
      <c r="H4588" s="12">
        <v>6</v>
      </c>
      <c r="I4588" s="13">
        <v>349.11</v>
      </c>
      <c r="J4588" s="12" t="s">
        <v>78</v>
      </c>
      <c r="K4588" s="12">
        <v>2025</v>
      </c>
    </row>
    <row r="4589" spans="1:11" ht="16.5" customHeight="1" x14ac:dyDescent="0.3">
      <c r="A4589" s="14">
        <v>45482</v>
      </c>
      <c r="B4589" s="15" t="s">
        <v>17</v>
      </c>
      <c r="C4589" s="15" t="s">
        <v>23</v>
      </c>
      <c r="D4589" s="16" t="s">
        <v>13</v>
      </c>
      <c r="E4589" s="16" t="s">
        <v>73</v>
      </c>
      <c r="F4589" s="15" t="s">
        <v>127</v>
      </c>
      <c r="G4589" s="17">
        <v>32182.32</v>
      </c>
      <c r="H4589" s="16">
        <v>2</v>
      </c>
      <c r="I4589" s="17">
        <v>3357.11</v>
      </c>
      <c r="J4589" s="16" t="s">
        <v>82</v>
      </c>
      <c r="K4589" s="16">
        <v>2024</v>
      </c>
    </row>
    <row r="4590" spans="1:11" ht="16.5" customHeight="1" x14ac:dyDescent="0.3">
      <c r="A4590" s="10">
        <v>45621</v>
      </c>
      <c r="B4590" s="11" t="s">
        <v>98</v>
      </c>
      <c r="C4590" s="11" t="s">
        <v>33</v>
      </c>
      <c r="D4590" s="12" t="s">
        <v>48</v>
      </c>
      <c r="E4590" s="12" t="s">
        <v>107</v>
      </c>
      <c r="F4590" s="11" t="s">
        <v>177</v>
      </c>
      <c r="G4590" s="13">
        <v>6413.75</v>
      </c>
      <c r="H4590" s="12">
        <v>2</v>
      </c>
      <c r="I4590" s="13">
        <v>2161.91</v>
      </c>
      <c r="J4590" s="12" t="s">
        <v>46</v>
      </c>
      <c r="K4590" s="12">
        <v>2024</v>
      </c>
    </row>
    <row r="4591" spans="1:11" ht="16.5" customHeight="1" x14ac:dyDescent="0.3">
      <c r="A4591" s="14">
        <v>45553</v>
      </c>
      <c r="B4591" s="15" t="s">
        <v>183</v>
      </c>
      <c r="C4591" s="15" t="s">
        <v>33</v>
      </c>
      <c r="D4591" s="16" t="s">
        <v>13</v>
      </c>
      <c r="E4591" s="16" t="s">
        <v>24</v>
      </c>
      <c r="F4591" s="15" t="s">
        <v>100</v>
      </c>
      <c r="G4591" s="17">
        <v>941.46</v>
      </c>
      <c r="H4591" s="16">
        <v>1</v>
      </c>
      <c r="I4591" s="18">
        <v>-609.02</v>
      </c>
      <c r="J4591" s="16" t="s">
        <v>41</v>
      </c>
      <c r="K4591" s="16">
        <v>2024</v>
      </c>
    </row>
    <row r="4592" spans="1:11" ht="16.5" customHeight="1" x14ac:dyDescent="0.3">
      <c r="A4592" s="10">
        <v>45413</v>
      </c>
      <c r="B4592" s="11" t="s">
        <v>17</v>
      </c>
      <c r="C4592" s="11" t="s">
        <v>12</v>
      </c>
      <c r="D4592" s="12" t="s">
        <v>28</v>
      </c>
      <c r="E4592" s="12" t="s">
        <v>29</v>
      </c>
      <c r="F4592" s="11" t="s">
        <v>104</v>
      </c>
      <c r="G4592" s="13">
        <v>14401.81</v>
      </c>
      <c r="H4592" s="12">
        <v>2</v>
      </c>
      <c r="I4592" s="19">
        <v>-4143.22</v>
      </c>
      <c r="J4592" s="12" t="s">
        <v>31</v>
      </c>
      <c r="K4592" s="12">
        <v>2024</v>
      </c>
    </row>
    <row r="4593" spans="1:11" ht="16.5" customHeight="1" x14ac:dyDescent="0.3">
      <c r="A4593" s="14">
        <v>45430</v>
      </c>
      <c r="B4593" s="15" t="s">
        <v>27</v>
      </c>
      <c r="C4593" s="15" t="s">
        <v>23</v>
      </c>
      <c r="D4593" s="16" t="s">
        <v>28</v>
      </c>
      <c r="E4593" s="16" t="s">
        <v>60</v>
      </c>
      <c r="F4593" s="15" t="s">
        <v>136</v>
      </c>
      <c r="G4593" s="17">
        <v>126409.17</v>
      </c>
      <c r="H4593" s="16">
        <v>5</v>
      </c>
      <c r="I4593" s="17">
        <v>24439.63</v>
      </c>
      <c r="J4593" s="16" t="s">
        <v>31</v>
      </c>
      <c r="K4593" s="16">
        <v>2024</v>
      </c>
    </row>
    <row r="4594" spans="1:11" ht="16.5" customHeight="1" x14ac:dyDescent="0.3">
      <c r="A4594" s="10">
        <v>45399</v>
      </c>
      <c r="B4594" s="11" t="s">
        <v>22</v>
      </c>
      <c r="C4594" s="11" t="s">
        <v>52</v>
      </c>
      <c r="D4594" s="12" t="s">
        <v>13</v>
      </c>
      <c r="E4594" s="12" t="s">
        <v>14</v>
      </c>
      <c r="F4594" s="11" t="s">
        <v>161</v>
      </c>
      <c r="G4594" s="13">
        <v>192.95</v>
      </c>
      <c r="H4594" s="12">
        <v>2</v>
      </c>
      <c r="I4594" s="13">
        <v>69.42</v>
      </c>
      <c r="J4594" s="12" t="s">
        <v>105</v>
      </c>
      <c r="K4594" s="12">
        <v>2024</v>
      </c>
    </row>
    <row r="4595" spans="1:11" ht="16.5" customHeight="1" x14ac:dyDescent="0.3">
      <c r="A4595" s="14">
        <v>45631</v>
      </c>
      <c r="B4595" s="15" t="s">
        <v>85</v>
      </c>
      <c r="C4595" s="15" t="s">
        <v>83</v>
      </c>
      <c r="D4595" s="16" t="s">
        <v>13</v>
      </c>
      <c r="E4595" s="16" t="s">
        <v>24</v>
      </c>
      <c r="F4595" s="15" t="s">
        <v>84</v>
      </c>
      <c r="G4595" s="17">
        <v>11967.11</v>
      </c>
      <c r="H4595" s="16">
        <v>7</v>
      </c>
      <c r="I4595" s="17">
        <v>4884.3599999999997</v>
      </c>
      <c r="J4595" s="16" t="s">
        <v>21</v>
      </c>
      <c r="K4595" s="16">
        <v>2024</v>
      </c>
    </row>
    <row r="4596" spans="1:11" ht="16.5" customHeight="1" x14ac:dyDescent="0.3">
      <c r="A4596" s="10">
        <v>45422</v>
      </c>
      <c r="B4596" s="11" t="s">
        <v>172</v>
      </c>
      <c r="C4596" s="11" t="s">
        <v>102</v>
      </c>
      <c r="D4596" s="12" t="s">
        <v>28</v>
      </c>
      <c r="E4596" s="12" t="s">
        <v>29</v>
      </c>
      <c r="F4596" s="11" t="s">
        <v>89</v>
      </c>
      <c r="G4596" s="13">
        <v>1906.79</v>
      </c>
      <c r="H4596" s="12">
        <v>1</v>
      </c>
      <c r="I4596" s="13">
        <v>510.63</v>
      </c>
      <c r="J4596" s="12" t="s">
        <v>31</v>
      </c>
      <c r="K4596" s="12">
        <v>2024</v>
      </c>
    </row>
    <row r="4597" spans="1:11" ht="16.5" customHeight="1" x14ac:dyDescent="0.3">
      <c r="A4597" s="14">
        <v>45467</v>
      </c>
      <c r="B4597" s="15" t="s">
        <v>122</v>
      </c>
      <c r="C4597" s="15" t="s">
        <v>47</v>
      </c>
      <c r="D4597" s="16" t="s">
        <v>28</v>
      </c>
      <c r="E4597" s="16" t="s">
        <v>34</v>
      </c>
      <c r="F4597" s="15" t="s">
        <v>35</v>
      </c>
      <c r="G4597" s="17">
        <v>17265.419999999998</v>
      </c>
      <c r="H4597" s="16">
        <v>3</v>
      </c>
      <c r="I4597" s="17">
        <v>3401.43</v>
      </c>
      <c r="J4597" s="16" t="s">
        <v>26</v>
      </c>
      <c r="K4597" s="16">
        <v>2024</v>
      </c>
    </row>
    <row r="4598" spans="1:11" ht="16.5" customHeight="1" x14ac:dyDescent="0.3">
      <c r="A4598" s="10">
        <v>45489</v>
      </c>
      <c r="B4598" s="11" t="s">
        <v>51</v>
      </c>
      <c r="C4598" s="11" t="s">
        <v>43</v>
      </c>
      <c r="D4598" s="12" t="s">
        <v>13</v>
      </c>
      <c r="E4598" s="12" t="s">
        <v>44</v>
      </c>
      <c r="F4598" s="11" t="s">
        <v>53</v>
      </c>
      <c r="G4598" s="13">
        <v>4453.96</v>
      </c>
      <c r="H4598" s="12">
        <v>2</v>
      </c>
      <c r="I4598" s="13">
        <v>1278.57</v>
      </c>
      <c r="J4598" s="12" t="s">
        <v>82</v>
      </c>
      <c r="K4598" s="12">
        <v>2024</v>
      </c>
    </row>
    <row r="4599" spans="1:11" ht="16.5" customHeight="1" x14ac:dyDescent="0.3">
      <c r="A4599" s="14">
        <v>45409</v>
      </c>
      <c r="B4599" s="15" t="s">
        <v>172</v>
      </c>
      <c r="C4599" s="15" t="s">
        <v>111</v>
      </c>
      <c r="D4599" s="16" t="s">
        <v>13</v>
      </c>
      <c r="E4599" s="16" t="s">
        <v>73</v>
      </c>
      <c r="F4599" s="15" t="s">
        <v>74</v>
      </c>
      <c r="G4599" s="17">
        <v>64723.79</v>
      </c>
      <c r="H4599" s="16">
        <v>5</v>
      </c>
      <c r="I4599" s="18">
        <v>-1773.47</v>
      </c>
      <c r="J4599" s="16" t="s">
        <v>105</v>
      </c>
      <c r="K4599" s="16">
        <v>2024</v>
      </c>
    </row>
    <row r="4600" spans="1:11" ht="16.5" customHeight="1" x14ac:dyDescent="0.3">
      <c r="A4600" s="10">
        <v>45530</v>
      </c>
      <c r="B4600" s="11" t="s">
        <v>88</v>
      </c>
      <c r="C4600" s="11" t="s">
        <v>23</v>
      </c>
      <c r="D4600" s="12" t="s">
        <v>28</v>
      </c>
      <c r="E4600" s="12" t="s">
        <v>60</v>
      </c>
      <c r="F4600" s="11" t="s">
        <v>61</v>
      </c>
      <c r="G4600" s="13">
        <v>38167.269999999997</v>
      </c>
      <c r="H4600" s="12">
        <v>2</v>
      </c>
      <c r="I4600" s="13">
        <v>490.44</v>
      </c>
      <c r="J4600" s="12" t="s">
        <v>36</v>
      </c>
      <c r="K4600" s="12">
        <v>2024</v>
      </c>
    </row>
    <row r="4601" spans="1:11" ht="16.5" customHeight="1" x14ac:dyDescent="0.3">
      <c r="A4601" s="14">
        <v>45573</v>
      </c>
      <c r="B4601" s="15" t="s">
        <v>32</v>
      </c>
      <c r="C4601" s="15" t="s">
        <v>80</v>
      </c>
      <c r="D4601" s="16" t="s">
        <v>48</v>
      </c>
      <c r="E4601" s="16" t="s">
        <v>62</v>
      </c>
      <c r="F4601" s="15" t="s">
        <v>187</v>
      </c>
      <c r="G4601" s="17">
        <v>27887.16</v>
      </c>
      <c r="H4601" s="16">
        <v>3</v>
      </c>
      <c r="I4601" s="17">
        <v>8801.99</v>
      </c>
      <c r="J4601" s="16" t="s">
        <v>96</v>
      </c>
      <c r="K4601" s="16">
        <v>2024</v>
      </c>
    </row>
    <row r="4602" spans="1:11" ht="16.5" customHeight="1" x14ac:dyDescent="0.3">
      <c r="A4602" s="10">
        <v>45580</v>
      </c>
      <c r="B4602" s="11" t="s">
        <v>32</v>
      </c>
      <c r="C4602" s="11" t="s">
        <v>111</v>
      </c>
      <c r="D4602" s="12" t="s">
        <v>13</v>
      </c>
      <c r="E4602" s="12" t="s">
        <v>112</v>
      </c>
      <c r="F4602" s="11" t="s">
        <v>182</v>
      </c>
      <c r="G4602" s="13">
        <v>2458.04</v>
      </c>
      <c r="H4602" s="12">
        <v>1</v>
      </c>
      <c r="I4602" s="13">
        <v>826.76</v>
      </c>
      <c r="J4602" s="12" t="s">
        <v>96</v>
      </c>
      <c r="K4602" s="12">
        <v>2024</v>
      </c>
    </row>
    <row r="4603" spans="1:11" ht="16.5" customHeight="1" x14ac:dyDescent="0.3">
      <c r="A4603" s="14">
        <v>45383</v>
      </c>
      <c r="B4603" s="15" t="s">
        <v>71</v>
      </c>
      <c r="C4603" s="15" t="s">
        <v>93</v>
      </c>
      <c r="D4603" s="16" t="s">
        <v>13</v>
      </c>
      <c r="E4603" s="16" t="s">
        <v>44</v>
      </c>
      <c r="F4603" s="15" t="s">
        <v>135</v>
      </c>
      <c r="G4603" s="17">
        <v>3034.18</v>
      </c>
      <c r="H4603" s="16">
        <v>1</v>
      </c>
      <c r="I4603" s="17">
        <v>1645.43</v>
      </c>
      <c r="J4603" s="16" t="s">
        <v>105</v>
      </c>
      <c r="K4603" s="16">
        <v>2024</v>
      </c>
    </row>
    <row r="4604" spans="1:11" ht="16.5" customHeight="1" x14ac:dyDescent="0.3">
      <c r="A4604" s="10">
        <v>45604</v>
      </c>
      <c r="B4604" s="11" t="s">
        <v>132</v>
      </c>
      <c r="C4604" s="11" t="s">
        <v>121</v>
      </c>
      <c r="D4604" s="12" t="s">
        <v>13</v>
      </c>
      <c r="E4604" s="12" t="s">
        <v>24</v>
      </c>
      <c r="F4604" s="11" t="s">
        <v>25</v>
      </c>
      <c r="G4604" s="13">
        <v>5121.87</v>
      </c>
      <c r="H4604" s="12">
        <v>11</v>
      </c>
      <c r="I4604" s="13">
        <v>2996.7</v>
      </c>
      <c r="J4604" s="12" t="s">
        <v>46</v>
      </c>
      <c r="K4604" s="12">
        <v>2024</v>
      </c>
    </row>
    <row r="4605" spans="1:11" ht="16.5" customHeight="1" x14ac:dyDescent="0.3">
      <c r="A4605" s="14">
        <v>45556</v>
      </c>
      <c r="B4605" s="15" t="s">
        <v>27</v>
      </c>
      <c r="C4605" s="15" t="s">
        <v>47</v>
      </c>
      <c r="D4605" s="16" t="s">
        <v>13</v>
      </c>
      <c r="E4605" s="16" t="s">
        <v>112</v>
      </c>
      <c r="F4605" s="15" t="s">
        <v>188</v>
      </c>
      <c r="G4605" s="17">
        <v>597.41</v>
      </c>
      <c r="H4605" s="16">
        <v>2</v>
      </c>
      <c r="I4605" s="17">
        <v>277.68</v>
      </c>
      <c r="J4605" s="16" t="s">
        <v>41</v>
      </c>
      <c r="K4605" s="16">
        <v>2024</v>
      </c>
    </row>
    <row r="4606" spans="1:11" ht="16.5" customHeight="1" x14ac:dyDescent="0.3">
      <c r="A4606" s="10">
        <v>45465</v>
      </c>
      <c r="B4606" s="11" t="s">
        <v>98</v>
      </c>
      <c r="C4606" s="11" t="s">
        <v>76</v>
      </c>
      <c r="D4606" s="12" t="s">
        <v>13</v>
      </c>
      <c r="E4606" s="12" t="s">
        <v>73</v>
      </c>
      <c r="F4606" s="11" t="s">
        <v>109</v>
      </c>
      <c r="G4606" s="13">
        <v>881.33</v>
      </c>
      <c r="H4606" s="12">
        <v>1</v>
      </c>
      <c r="I4606" s="13">
        <v>280.58999999999997</v>
      </c>
      <c r="J4606" s="12" t="s">
        <v>26</v>
      </c>
      <c r="K4606" s="12">
        <v>2024</v>
      </c>
    </row>
    <row r="4607" spans="1:11" ht="16.5" customHeight="1" x14ac:dyDescent="0.3">
      <c r="A4607" s="14">
        <v>45618</v>
      </c>
      <c r="B4607" s="15" t="s">
        <v>126</v>
      </c>
      <c r="C4607" s="15" t="s">
        <v>23</v>
      </c>
      <c r="D4607" s="16" t="s">
        <v>13</v>
      </c>
      <c r="E4607" s="16" t="s">
        <v>44</v>
      </c>
      <c r="F4607" s="15" t="s">
        <v>66</v>
      </c>
      <c r="G4607" s="17">
        <v>6033.91</v>
      </c>
      <c r="H4607" s="16">
        <v>8</v>
      </c>
      <c r="I4607" s="17">
        <v>2785.48</v>
      </c>
      <c r="J4607" s="16" t="s">
        <v>46</v>
      </c>
      <c r="K4607" s="16">
        <v>2024</v>
      </c>
    </row>
    <row r="4608" spans="1:11" ht="16.5" customHeight="1" x14ac:dyDescent="0.3">
      <c r="A4608" s="10">
        <v>45463</v>
      </c>
      <c r="B4608" s="11" t="s">
        <v>51</v>
      </c>
      <c r="C4608" s="11" t="s">
        <v>33</v>
      </c>
      <c r="D4608" s="12" t="s">
        <v>28</v>
      </c>
      <c r="E4608" s="12" t="s">
        <v>34</v>
      </c>
      <c r="F4608" s="11" t="s">
        <v>145</v>
      </c>
      <c r="G4608" s="13">
        <v>318.64</v>
      </c>
      <c r="H4608" s="12">
        <v>2</v>
      </c>
      <c r="I4608" s="13">
        <v>66.790000000000006</v>
      </c>
      <c r="J4608" s="12" t="s">
        <v>26</v>
      </c>
      <c r="K4608" s="12">
        <v>2024</v>
      </c>
    </row>
    <row r="4609" spans="1:11" ht="16.5" customHeight="1" x14ac:dyDescent="0.3">
      <c r="A4609" s="14">
        <v>45632</v>
      </c>
      <c r="B4609" s="15" t="s">
        <v>176</v>
      </c>
      <c r="C4609" s="15" t="s">
        <v>83</v>
      </c>
      <c r="D4609" s="16" t="s">
        <v>13</v>
      </c>
      <c r="E4609" s="16" t="s">
        <v>44</v>
      </c>
      <c r="F4609" s="15" t="s">
        <v>72</v>
      </c>
      <c r="G4609" s="17">
        <v>31661.1</v>
      </c>
      <c r="H4609" s="16">
        <v>10</v>
      </c>
      <c r="I4609" s="17">
        <v>12735.35</v>
      </c>
      <c r="J4609" s="16" t="s">
        <v>21</v>
      </c>
      <c r="K4609" s="16">
        <v>2024</v>
      </c>
    </row>
    <row r="4610" spans="1:11" ht="16.5" customHeight="1" x14ac:dyDescent="0.3">
      <c r="A4610" s="10">
        <v>45598</v>
      </c>
      <c r="B4610" s="11" t="s">
        <v>37</v>
      </c>
      <c r="C4610" s="11" t="s">
        <v>47</v>
      </c>
      <c r="D4610" s="12" t="s">
        <v>28</v>
      </c>
      <c r="E4610" s="12" t="s">
        <v>29</v>
      </c>
      <c r="F4610" s="11" t="s">
        <v>184</v>
      </c>
      <c r="G4610" s="13">
        <v>82110.87</v>
      </c>
      <c r="H4610" s="12">
        <v>3</v>
      </c>
      <c r="I4610" s="19">
        <v>-12978.16</v>
      </c>
      <c r="J4610" s="12" t="s">
        <v>46</v>
      </c>
      <c r="K4610" s="12">
        <v>2024</v>
      </c>
    </row>
    <row r="4611" spans="1:11" ht="16.5" customHeight="1" x14ac:dyDescent="0.3">
      <c r="A4611" s="14">
        <v>45394</v>
      </c>
      <c r="B4611" s="15" t="s">
        <v>95</v>
      </c>
      <c r="C4611" s="15" t="s">
        <v>43</v>
      </c>
      <c r="D4611" s="16" t="s">
        <v>28</v>
      </c>
      <c r="E4611" s="16" t="s">
        <v>34</v>
      </c>
      <c r="F4611" s="15" t="s">
        <v>145</v>
      </c>
      <c r="G4611" s="17">
        <v>3137.66</v>
      </c>
      <c r="H4611" s="16">
        <v>1</v>
      </c>
      <c r="I4611" s="17">
        <v>1100.67</v>
      </c>
      <c r="J4611" s="16" t="s">
        <v>105</v>
      </c>
      <c r="K4611" s="16">
        <v>2024</v>
      </c>
    </row>
    <row r="4612" spans="1:11" ht="16.5" customHeight="1" x14ac:dyDescent="0.3">
      <c r="A4612" s="10">
        <v>45522</v>
      </c>
      <c r="B4612" s="11" t="s">
        <v>168</v>
      </c>
      <c r="C4612" s="11" t="s">
        <v>153</v>
      </c>
      <c r="D4612" s="12" t="s">
        <v>13</v>
      </c>
      <c r="E4612" s="12" t="s">
        <v>112</v>
      </c>
      <c r="F4612" s="11" t="s">
        <v>163</v>
      </c>
      <c r="G4612" s="13">
        <v>1735.67</v>
      </c>
      <c r="H4612" s="12">
        <v>9</v>
      </c>
      <c r="I4612" s="13">
        <v>900.86</v>
      </c>
      <c r="J4612" s="12" t="s">
        <v>36</v>
      </c>
      <c r="K4612" s="12">
        <v>2024</v>
      </c>
    </row>
    <row r="4613" spans="1:11" ht="16.5" customHeight="1" x14ac:dyDescent="0.3">
      <c r="A4613" s="14">
        <v>45618</v>
      </c>
      <c r="B4613" s="15" t="s">
        <v>22</v>
      </c>
      <c r="C4613" s="15" t="s">
        <v>93</v>
      </c>
      <c r="D4613" s="16" t="s">
        <v>28</v>
      </c>
      <c r="E4613" s="16" t="s">
        <v>34</v>
      </c>
      <c r="F4613" s="15" t="s">
        <v>145</v>
      </c>
      <c r="G4613" s="17">
        <v>56526.61</v>
      </c>
      <c r="H4613" s="16">
        <v>10</v>
      </c>
      <c r="I4613" s="17">
        <v>24205.56</v>
      </c>
      <c r="J4613" s="16" t="s">
        <v>46</v>
      </c>
      <c r="K4613" s="16">
        <v>2024</v>
      </c>
    </row>
    <row r="4614" spans="1:11" ht="16.5" customHeight="1" x14ac:dyDescent="0.3">
      <c r="A4614" s="10">
        <v>45639</v>
      </c>
      <c r="B4614" s="11" t="s">
        <v>98</v>
      </c>
      <c r="C4614" s="11" t="s">
        <v>99</v>
      </c>
      <c r="D4614" s="12" t="s">
        <v>13</v>
      </c>
      <c r="E4614" s="12" t="s">
        <v>73</v>
      </c>
      <c r="F4614" s="11" t="s">
        <v>173</v>
      </c>
      <c r="G4614" s="13">
        <v>7920.93</v>
      </c>
      <c r="H4614" s="12">
        <v>5</v>
      </c>
      <c r="I4614" s="13">
        <v>2343.71</v>
      </c>
      <c r="J4614" s="12" t="s">
        <v>21</v>
      </c>
      <c r="K4614" s="12">
        <v>2024</v>
      </c>
    </row>
    <row r="4615" spans="1:11" ht="16.5" customHeight="1" x14ac:dyDescent="0.3">
      <c r="A4615" s="14">
        <v>45667</v>
      </c>
      <c r="B4615" s="15" t="s">
        <v>11</v>
      </c>
      <c r="C4615" s="15" t="s">
        <v>99</v>
      </c>
      <c r="D4615" s="16" t="s">
        <v>13</v>
      </c>
      <c r="E4615" s="16" t="s">
        <v>19</v>
      </c>
      <c r="F4615" s="15" t="s">
        <v>38</v>
      </c>
      <c r="G4615" s="17">
        <v>1065.1300000000001</v>
      </c>
      <c r="H4615" s="16">
        <v>5</v>
      </c>
      <c r="I4615" s="17">
        <v>153.22999999999999</v>
      </c>
      <c r="J4615" s="16" t="s">
        <v>170</v>
      </c>
      <c r="K4615" s="16">
        <v>2025</v>
      </c>
    </row>
    <row r="4616" spans="1:11" ht="16.5" customHeight="1" x14ac:dyDescent="0.3">
      <c r="A4616" s="10">
        <v>45516</v>
      </c>
      <c r="B4616" s="11" t="s">
        <v>138</v>
      </c>
      <c r="C4616" s="11" t="s">
        <v>121</v>
      </c>
      <c r="D4616" s="12" t="s">
        <v>28</v>
      </c>
      <c r="E4616" s="12" t="s">
        <v>60</v>
      </c>
      <c r="F4616" s="11" t="s">
        <v>169</v>
      </c>
      <c r="G4616" s="13">
        <v>19560.53</v>
      </c>
      <c r="H4616" s="12">
        <v>2</v>
      </c>
      <c r="I4616" s="19">
        <v>-5261.19</v>
      </c>
      <c r="J4616" s="12" t="s">
        <v>36</v>
      </c>
      <c r="K4616" s="12">
        <v>2024</v>
      </c>
    </row>
    <row r="4617" spans="1:11" ht="16.5" customHeight="1" x14ac:dyDescent="0.3">
      <c r="A4617" s="14">
        <v>45607</v>
      </c>
      <c r="B4617" s="15" t="s">
        <v>37</v>
      </c>
      <c r="C4617" s="15" t="s">
        <v>93</v>
      </c>
      <c r="D4617" s="16" t="s">
        <v>28</v>
      </c>
      <c r="E4617" s="16" t="s">
        <v>34</v>
      </c>
      <c r="F4617" s="15" t="s">
        <v>92</v>
      </c>
      <c r="G4617" s="17">
        <v>5766.1</v>
      </c>
      <c r="H4617" s="16">
        <v>8</v>
      </c>
      <c r="I4617" s="17">
        <v>2372.6799999999998</v>
      </c>
      <c r="J4617" s="16" t="s">
        <v>46</v>
      </c>
      <c r="K4617" s="16">
        <v>2024</v>
      </c>
    </row>
    <row r="4618" spans="1:11" ht="16.5" customHeight="1" x14ac:dyDescent="0.3">
      <c r="A4618" s="10">
        <v>45383</v>
      </c>
      <c r="B4618" s="11" t="s">
        <v>64</v>
      </c>
      <c r="C4618" s="11" t="s">
        <v>12</v>
      </c>
      <c r="D4618" s="12" t="s">
        <v>28</v>
      </c>
      <c r="E4618" s="12" t="s">
        <v>34</v>
      </c>
      <c r="F4618" s="11" t="s">
        <v>35</v>
      </c>
      <c r="G4618" s="13">
        <v>571.94000000000005</v>
      </c>
      <c r="H4618" s="12">
        <v>1</v>
      </c>
      <c r="I4618" s="13">
        <v>191.76</v>
      </c>
      <c r="J4618" s="12" t="s">
        <v>105</v>
      </c>
      <c r="K4618" s="12">
        <v>2024</v>
      </c>
    </row>
    <row r="4619" spans="1:11" ht="16.5" customHeight="1" x14ac:dyDescent="0.3">
      <c r="A4619" s="14">
        <v>45540</v>
      </c>
      <c r="B4619" s="15" t="s">
        <v>101</v>
      </c>
      <c r="C4619" s="15" t="s">
        <v>99</v>
      </c>
      <c r="D4619" s="16" t="s">
        <v>13</v>
      </c>
      <c r="E4619" s="16" t="s">
        <v>24</v>
      </c>
      <c r="F4619" s="15" t="s">
        <v>91</v>
      </c>
      <c r="G4619" s="17">
        <v>572.92999999999995</v>
      </c>
      <c r="H4619" s="16">
        <v>11</v>
      </c>
      <c r="I4619" s="18">
        <v>-519.80999999999995</v>
      </c>
      <c r="J4619" s="16" t="s">
        <v>41</v>
      </c>
      <c r="K4619" s="16">
        <v>2024</v>
      </c>
    </row>
    <row r="4620" spans="1:11" ht="16.5" customHeight="1" x14ac:dyDescent="0.3">
      <c r="A4620" s="10">
        <v>45512</v>
      </c>
      <c r="B4620" s="11" t="s">
        <v>165</v>
      </c>
      <c r="C4620" s="11" t="s">
        <v>80</v>
      </c>
      <c r="D4620" s="12" t="s">
        <v>48</v>
      </c>
      <c r="E4620" s="12" t="s">
        <v>107</v>
      </c>
      <c r="F4620" s="11" t="s">
        <v>160</v>
      </c>
      <c r="G4620" s="13">
        <v>10858.09</v>
      </c>
      <c r="H4620" s="12">
        <v>7</v>
      </c>
      <c r="I4620" s="13">
        <v>960.97</v>
      </c>
      <c r="J4620" s="12" t="s">
        <v>36</v>
      </c>
      <c r="K4620" s="12">
        <v>2024</v>
      </c>
    </row>
    <row r="4621" spans="1:11" ht="16.5" customHeight="1" x14ac:dyDescent="0.3">
      <c r="A4621" s="14">
        <v>45525</v>
      </c>
      <c r="B4621" s="15" t="s">
        <v>98</v>
      </c>
      <c r="C4621" s="15" t="s">
        <v>76</v>
      </c>
      <c r="D4621" s="16" t="s">
        <v>48</v>
      </c>
      <c r="E4621" s="16" t="s">
        <v>62</v>
      </c>
      <c r="F4621" s="15" t="s">
        <v>63</v>
      </c>
      <c r="G4621" s="17">
        <v>52397.17</v>
      </c>
      <c r="H4621" s="16">
        <v>6</v>
      </c>
      <c r="I4621" s="17">
        <v>14656.2</v>
      </c>
      <c r="J4621" s="16" t="s">
        <v>36</v>
      </c>
      <c r="K4621" s="16">
        <v>2024</v>
      </c>
    </row>
    <row r="4622" spans="1:11" ht="16.5" customHeight="1" x14ac:dyDescent="0.3">
      <c r="A4622" s="10">
        <v>45646</v>
      </c>
      <c r="B4622" s="11" t="s">
        <v>85</v>
      </c>
      <c r="C4622" s="11" t="s">
        <v>80</v>
      </c>
      <c r="D4622" s="12" t="s">
        <v>13</v>
      </c>
      <c r="E4622" s="12" t="s">
        <v>44</v>
      </c>
      <c r="F4622" s="11" t="s">
        <v>156</v>
      </c>
      <c r="G4622" s="13">
        <v>1076.82</v>
      </c>
      <c r="H4622" s="12">
        <v>2</v>
      </c>
      <c r="I4622" s="13">
        <v>375.81</v>
      </c>
      <c r="J4622" s="12" t="s">
        <v>21</v>
      </c>
      <c r="K4622" s="12">
        <v>2024</v>
      </c>
    </row>
    <row r="4623" spans="1:11" ht="16.5" customHeight="1" x14ac:dyDescent="0.3">
      <c r="A4623" s="14">
        <v>45606</v>
      </c>
      <c r="B4623" s="15" t="s">
        <v>137</v>
      </c>
      <c r="C4623" s="15" t="s">
        <v>12</v>
      </c>
      <c r="D4623" s="16" t="s">
        <v>13</v>
      </c>
      <c r="E4623" s="16" t="s">
        <v>24</v>
      </c>
      <c r="F4623" s="15" t="s">
        <v>84</v>
      </c>
      <c r="G4623" s="17">
        <v>930.01</v>
      </c>
      <c r="H4623" s="16">
        <v>1</v>
      </c>
      <c r="I4623" s="17">
        <v>339.8</v>
      </c>
      <c r="J4623" s="16" t="s">
        <v>46</v>
      </c>
      <c r="K4623" s="16">
        <v>2024</v>
      </c>
    </row>
    <row r="4624" spans="1:11" ht="16.5" customHeight="1" x14ac:dyDescent="0.3">
      <c r="A4624" s="10">
        <v>45385</v>
      </c>
      <c r="B4624" s="11" t="s">
        <v>178</v>
      </c>
      <c r="C4624" s="11" t="s">
        <v>111</v>
      </c>
      <c r="D4624" s="12" t="s">
        <v>28</v>
      </c>
      <c r="E4624" s="12" t="s">
        <v>34</v>
      </c>
      <c r="F4624" s="11" t="s">
        <v>145</v>
      </c>
      <c r="G4624" s="13">
        <v>5158.38</v>
      </c>
      <c r="H4624" s="12">
        <v>2</v>
      </c>
      <c r="I4624" s="13">
        <v>823.6</v>
      </c>
      <c r="J4624" s="12" t="s">
        <v>105</v>
      </c>
      <c r="K4624" s="12">
        <v>2024</v>
      </c>
    </row>
    <row r="4625" spans="1:11" ht="16.5" customHeight="1" x14ac:dyDescent="0.3">
      <c r="A4625" s="14">
        <v>45415</v>
      </c>
      <c r="B4625" s="15" t="s">
        <v>118</v>
      </c>
      <c r="C4625" s="15" t="s">
        <v>99</v>
      </c>
      <c r="D4625" s="16" t="s">
        <v>13</v>
      </c>
      <c r="E4625" s="16" t="s">
        <v>112</v>
      </c>
      <c r="F4625" s="15" t="s">
        <v>182</v>
      </c>
      <c r="G4625" s="17">
        <v>979.01</v>
      </c>
      <c r="H4625" s="16">
        <v>3</v>
      </c>
      <c r="I4625" s="17">
        <v>431.43</v>
      </c>
      <c r="J4625" s="16" t="s">
        <v>31</v>
      </c>
      <c r="K4625" s="16">
        <v>2024</v>
      </c>
    </row>
    <row r="4626" spans="1:11" ht="16.5" customHeight="1" x14ac:dyDescent="0.3">
      <c r="A4626" s="10">
        <v>45651</v>
      </c>
      <c r="B4626" s="11" t="s">
        <v>122</v>
      </c>
      <c r="C4626" s="11" t="s">
        <v>52</v>
      </c>
      <c r="D4626" s="12" t="s">
        <v>28</v>
      </c>
      <c r="E4626" s="12" t="s">
        <v>34</v>
      </c>
      <c r="F4626" s="11" t="s">
        <v>92</v>
      </c>
      <c r="G4626" s="13">
        <v>1564.69</v>
      </c>
      <c r="H4626" s="12">
        <v>2</v>
      </c>
      <c r="I4626" s="13">
        <v>382.68</v>
      </c>
      <c r="J4626" s="12" t="s">
        <v>21</v>
      </c>
      <c r="K4626" s="12">
        <v>2024</v>
      </c>
    </row>
    <row r="4627" spans="1:11" ht="16.5" customHeight="1" x14ac:dyDescent="0.3">
      <c r="A4627" s="14">
        <v>45493</v>
      </c>
      <c r="B4627" s="15" t="s">
        <v>132</v>
      </c>
      <c r="C4627" s="15" t="s">
        <v>83</v>
      </c>
      <c r="D4627" s="16" t="s">
        <v>28</v>
      </c>
      <c r="E4627" s="16" t="s">
        <v>34</v>
      </c>
      <c r="F4627" s="15" t="s">
        <v>145</v>
      </c>
      <c r="G4627" s="17">
        <v>963.9</v>
      </c>
      <c r="H4627" s="16">
        <v>3</v>
      </c>
      <c r="I4627" s="17">
        <v>342.09</v>
      </c>
      <c r="J4627" s="16" t="s">
        <v>82</v>
      </c>
      <c r="K4627" s="16">
        <v>2024</v>
      </c>
    </row>
    <row r="4628" spans="1:11" ht="16.5" customHeight="1" x14ac:dyDescent="0.3">
      <c r="A4628" s="10">
        <v>45589</v>
      </c>
      <c r="B4628" s="11" t="s">
        <v>95</v>
      </c>
      <c r="C4628" s="11" t="s">
        <v>23</v>
      </c>
      <c r="D4628" s="12" t="s">
        <v>13</v>
      </c>
      <c r="E4628" s="12" t="s">
        <v>73</v>
      </c>
      <c r="F4628" s="11" t="s">
        <v>87</v>
      </c>
      <c r="G4628" s="13">
        <v>15481.74</v>
      </c>
      <c r="H4628" s="12">
        <v>3</v>
      </c>
      <c r="I4628" s="13">
        <v>166.97</v>
      </c>
      <c r="J4628" s="12" t="s">
        <v>96</v>
      </c>
      <c r="K4628" s="12">
        <v>2024</v>
      </c>
    </row>
    <row r="4629" spans="1:11" ht="16.5" customHeight="1" x14ac:dyDescent="0.3">
      <c r="A4629" s="14">
        <v>45580</v>
      </c>
      <c r="B4629" s="15" t="s">
        <v>106</v>
      </c>
      <c r="C4629" s="15" t="s">
        <v>83</v>
      </c>
      <c r="D4629" s="16" t="s">
        <v>28</v>
      </c>
      <c r="E4629" s="16" t="s">
        <v>34</v>
      </c>
      <c r="F4629" s="15" t="s">
        <v>35</v>
      </c>
      <c r="G4629" s="17">
        <v>2152.1999999999998</v>
      </c>
      <c r="H4629" s="16">
        <v>2</v>
      </c>
      <c r="I4629" s="17">
        <v>748.38</v>
      </c>
      <c r="J4629" s="16" t="s">
        <v>96</v>
      </c>
      <c r="K4629" s="16">
        <v>2024</v>
      </c>
    </row>
    <row r="4630" spans="1:11" ht="16.5" customHeight="1" x14ac:dyDescent="0.3">
      <c r="A4630" s="10">
        <v>45717</v>
      </c>
      <c r="B4630" s="11" t="s">
        <v>64</v>
      </c>
      <c r="C4630" s="11" t="s">
        <v>121</v>
      </c>
      <c r="D4630" s="12" t="s">
        <v>13</v>
      </c>
      <c r="E4630" s="12" t="s">
        <v>44</v>
      </c>
      <c r="F4630" s="11" t="s">
        <v>45</v>
      </c>
      <c r="G4630" s="13">
        <v>15733.57</v>
      </c>
      <c r="H4630" s="12">
        <v>4</v>
      </c>
      <c r="I4630" s="13">
        <v>7090.2</v>
      </c>
      <c r="J4630" s="12" t="s">
        <v>16</v>
      </c>
      <c r="K4630" s="12">
        <v>2025</v>
      </c>
    </row>
    <row r="4631" spans="1:11" ht="16.5" customHeight="1" x14ac:dyDescent="0.3">
      <c r="A4631" s="14">
        <v>45530</v>
      </c>
      <c r="B4631" s="15" t="s">
        <v>138</v>
      </c>
      <c r="C4631" s="15" t="s">
        <v>99</v>
      </c>
      <c r="D4631" s="16" t="s">
        <v>48</v>
      </c>
      <c r="E4631" s="16" t="s">
        <v>107</v>
      </c>
      <c r="F4631" s="15" t="s">
        <v>177</v>
      </c>
      <c r="G4631" s="17">
        <v>69488.039999999994</v>
      </c>
      <c r="H4631" s="16">
        <v>2</v>
      </c>
      <c r="I4631" s="17">
        <v>34897.050000000003</v>
      </c>
      <c r="J4631" s="16" t="s">
        <v>36</v>
      </c>
      <c r="K4631" s="16">
        <v>2024</v>
      </c>
    </row>
    <row r="4632" spans="1:11" ht="16.5" customHeight="1" x14ac:dyDescent="0.3">
      <c r="A4632" s="10">
        <v>45739</v>
      </c>
      <c r="B4632" s="11" t="s">
        <v>132</v>
      </c>
      <c r="C4632" s="11" t="s">
        <v>111</v>
      </c>
      <c r="D4632" s="12" t="s">
        <v>13</v>
      </c>
      <c r="E4632" s="12" t="s">
        <v>19</v>
      </c>
      <c r="F4632" s="11" t="s">
        <v>38</v>
      </c>
      <c r="G4632" s="13">
        <v>4001.88</v>
      </c>
      <c r="H4632" s="12">
        <v>2</v>
      </c>
      <c r="I4632" s="13">
        <v>1036.01</v>
      </c>
      <c r="J4632" s="12" t="s">
        <v>16</v>
      </c>
      <c r="K4632" s="12">
        <v>2025</v>
      </c>
    </row>
    <row r="4633" spans="1:11" ht="16.5" customHeight="1" x14ac:dyDescent="0.3">
      <c r="A4633" s="14">
        <v>45483</v>
      </c>
      <c r="B4633" s="15" t="s">
        <v>90</v>
      </c>
      <c r="C4633" s="15" t="s">
        <v>18</v>
      </c>
      <c r="D4633" s="16" t="s">
        <v>13</v>
      </c>
      <c r="E4633" s="16" t="s">
        <v>44</v>
      </c>
      <c r="F4633" s="15" t="s">
        <v>97</v>
      </c>
      <c r="G4633" s="17">
        <v>1135.57</v>
      </c>
      <c r="H4633" s="16">
        <v>2</v>
      </c>
      <c r="I4633" s="17">
        <v>423.25</v>
      </c>
      <c r="J4633" s="16" t="s">
        <v>82</v>
      </c>
      <c r="K4633" s="16">
        <v>2024</v>
      </c>
    </row>
    <row r="4634" spans="1:11" ht="16.5" customHeight="1" x14ac:dyDescent="0.3">
      <c r="A4634" s="10">
        <v>45729</v>
      </c>
      <c r="B4634" s="11" t="s">
        <v>158</v>
      </c>
      <c r="C4634" s="11" t="s">
        <v>80</v>
      </c>
      <c r="D4634" s="12" t="s">
        <v>13</v>
      </c>
      <c r="E4634" s="12" t="s">
        <v>73</v>
      </c>
      <c r="F4634" s="11" t="s">
        <v>87</v>
      </c>
      <c r="G4634" s="13">
        <v>13540.28</v>
      </c>
      <c r="H4634" s="12">
        <v>3</v>
      </c>
      <c r="I4634" s="19">
        <v>-2463.9899999999998</v>
      </c>
      <c r="J4634" s="12" t="s">
        <v>16</v>
      </c>
      <c r="K4634" s="12">
        <v>2025</v>
      </c>
    </row>
    <row r="4635" spans="1:11" ht="16.5" customHeight="1" x14ac:dyDescent="0.3">
      <c r="A4635" s="14">
        <v>45539</v>
      </c>
      <c r="B4635" s="15" t="s">
        <v>79</v>
      </c>
      <c r="C4635" s="15" t="s">
        <v>93</v>
      </c>
      <c r="D4635" s="16" t="s">
        <v>13</v>
      </c>
      <c r="E4635" s="16" t="s">
        <v>154</v>
      </c>
      <c r="F4635" s="15" t="s">
        <v>195</v>
      </c>
      <c r="G4635" s="17">
        <v>564.63</v>
      </c>
      <c r="H4635" s="16">
        <v>2</v>
      </c>
      <c r="I4635" s="17">
        <v>192.49</v>
      </c>
      <c r="J4635" s="16" t="s">
        <v>41</v>
      </c>
      <c r="K4635" s="16">
        <v>2024</v>
      </c>
    </row>
    <row r="4636" spans="1:11" ht="16.5" customHeight="1" x14ac:dyDescent="0.3">
      <c r="A4636" s="10">
        <v>45742</v>
      </c>
      <c r="B4636" s="11" t="s">
        <v>168</v>
      </c>
      <c r="C4636" s="11" t="s">
        <v>102</v>
      </c>
      <c r="D4636" s="12" t="s">
        <v>28</v>
      </c>
      <c r="E4636" s="12" t="s">
        <v>29</v>
      </c>
      <c r="F4636" s="11" t="s">
        <v>184</v>
      </c>
      <c r="G4636" s="13">
        <v>16889.650000000001</v>
      </c>
      <c r="H4636" s="12">
        <v>1</v>
      </c>
      <c r="I4636" s="13">
        <v>4889.63</v>
      </c>
      <c r="J4636" s="12" t="s">
        <v>16</v>
      </c>
      <c r="K4636" s="12">
        <v>2025</v>
      </c>
    </row>
    <row r="4637" spans="1:11" ht="16.5" customHeight="1" x14ac:dyDescent="0.3">
      <c r="A4637" s="14">
        <v>45475</v>
      </c>
      <c r="B4637" s="15" t="s">
        <v>37</v>
      </c>
      <c r="C4637" s="15" t="s">
        <v>18</v>
      </c>
      <c r="D4637" s="16" t="s">
        <v>48</v>
      </c>
      <c r="E4637" s="16" t="s">
        <v>107</v>
      </c>
      <c r="F4637" s="15" t="s">
        <v>131</v>
      </c>
      <c r="G4637" s="17">
        <v>37832.83</v>
      </c>
      <c r="H4637" s="16">
        <v>12</v>
      </c>
      <c r="I4637" s="18">
        <v>-2348.4299999999998</v>
      </c>
      <c r="J4637" s="16" t="s">
        <v>82</v>
      </c>
      <c r="K4637" s="16">
        <v>2024</v>
      </c>
    </row>
    <row r="4638" spans="1:11" ht="16.5" customHeight="1" x14ac:dyDescent="0.3">
      <c r="A4638" s="10">
        <v>45403</v>
      </c>
      <c r="B4638" s="11" t="s">
        <v>17</v>
      </c>
      <c r="C4638" s="11" t="s">
        <v>65</v>
      </c>
      <c r="D4638" s="12" t="s">
        <v>13</v>
      </c>
      <c r="E4638" s="12" t="s">
        <v>112</v>
      </c>
      <c r="F4638" s="11" t="s">
        <v>188</v>
      </c>
      <c r="G4638" s="13">
        <v>525.4</v>
      </c>
      <c r="H4638" s="12">
        <v>2</v>
      </c>
      <c r="I4638" s="13">
        <v>162.02000000000001</v>
      </c>
      <c r="J4638" s="12" t="s">
        <v>105</v>
      </c>
      <c r="K4638" s="12">
        <v>2024</v>
      </c>
    </row>
    <row r="4639" spans="1:11" ht="16.5" customHeight="1" x14ac:dyDescent="0.3">
      <c r="A4639" s="14">
        <v>45500</v>
      </c>
      <c r="B4639" s="15" t="s">
        <v>133</v>
      </c>
      <c r="C4639" s="15" t="s">
        <v>99</v>
      </c>
      <c r="D4639" s="16" t="s">
        <v>13</v>
      </c>
      <c r="E4639" s="16" t="s">
        <v>19</v>
      </c>
      <c r="F4639" s="15" t="s">
        <v>38</v>
      </c>
      <c r="G4639" s="17">
        <v>451.48</v>
      </c>
      <c r="H4639" s="16">
        <v>2</v>
      </c>
      <c r="I4639" s="17">
        <v>73.23</v>
      </c>
      <c r="J4639" s="16" t="s">
        <v>82</v>
      </c>
      <c r="K4639" s="16">
        <v>2024</v>
      </c>
    </row>
    <row r="4640" spans="1:11" ht="16.5" customHeight="1" x14ac:dyDescent="0.3">
      <c r="A4640" s="10">
        <v>45645</v>
      </c>
      <c r="B4640" s="11" t="s">
        <v>190</v>
      </c>
      <c r="C4640" s="11" t="s">
        <v>40</v>
      </c>
      <c r="D4640" s="12" t="s">
        <v>48</v>
      </c>
      <c r="E4640" s="12" t="s">
        <v>107</v>
      </c>
      <c r="F4640" s="11" t="s">
        <v>160</v>
      </c>
      <c r="G4640" s="13">
        <v>10968.66</v>
      </c>
      <c r="H4640" s="12">
        <v>4</v>
      </c>
      <c r="I4640" s="13">
        <v>2650.19</v>
      </c>
      <c r="J4640" s="12" t="s">
        <v>21</v>
      </c>
      <c r="K4640" s="12">
        <v>2024</v>
      </c>
    </row>
    <row r="4641" spans="1:11" ht="16.5" customHeight="1" x14ac:dyDescent="0.3">
      <c r="A4641" s="14">
        <v>45525</v>
      </c>
      <c r="B4641" s="15" t="s">
        <v>183</v>
      </c>
      <c r="C4641" s="15" t="s">
        <v>33</v>
      </c>
      <c r="D4641" s="16" t="s">
        <v>13</v>
      </c>
      <c r="E4641" s="16" t="s">
        <v>24</v>
      </c>
      <c r="F4641" s="15" t="s">
        <v>84</v>
      </c>
      <c r="G4641" s="17">
        <v>152142.09</v>
      </c>
      <c r="H4641" s="16">
        <v>7</v>
      </c>
      <c r="I4641" s="18">
        <v>-104907.28</v>
      </c>
      <c r="J4641" s="16" t="s">
        <v>36</v>
      </c>
      <c r="K4641" s="16">
        <v>2024</v>
      </c>
    </row>
    <row r="4642" spans="1:11" ht="16.5" customHeight="1" x14ac:dyDescent="0.3">
      <c r="A4642" s="10">
        <v>45556</v>
      </c>
      <c r="B4642" s="11" t="s">
        <v>42</v>
      </c>
      <c r="C4642" s="11" t="s">
        <v>59</v>
      </c>
      <c r="D4642" s="12" t="s">
        <v>13</v>
      </c>
      <c r="E4642" s="12" t="s">
        <v>19</v>
      </c>
      <c r="F4642" s="11" t="s">
        <v>38</v>
      </c>
      <c r="G4642" s="13">
        <v>1357.19</v>
      </c>
      <c r="H4642" s="12">
        <v>4</v>
      </c>
      <c r="I4642" s="13">
        <v>536.28</v>
      </c>
      <c r="J4642" s="12" t="s">
        <v>41</v>
      </c>
      <c r="K4642" s="12">
        <v>2024</v>
      </c>
    </row>
    <row r="4643" spans="1:11" ht="16.5" customHeight="1" x14ac:dyDescent="0.3">
      <c r="A4643" s="14">
        <v>45719</v>
      </c>
      <c r="B4643" s="15" t="s">
        <v>69</v>
      </c>
      <c r="C4643" s="15" t="s">
        <v>55</v>
      </c>
      <c r="D4643" s="16" t="s">
        <v>13</v>
      </c>
      <c r="E4643" s="16" t="s">
        <v>73</v>
      </c>
      <c r="F4643" s="15" t="s">
        <v>173</v>
      </c>
      <c r="G4643" s="17">
        <v>3338.86</v>
      </c>
      <c r="H4643" s="16">
        <v>3</v>
      </c>
      <c r="I4643" s="17">
        <v>215.64</v>
      </c>
      <c r="J4643" s="16" t="s">
        <v>16</v>
      </c>
      <c r="K4643" s="16">
        <v>2025</v>
      </c>
    </row>
    <row r="4644" spans="1:11" ht="16.5" customHeight="1" x14ac:dyDescent="0.3">
      <c r="A4644" s="10">
        <v>45620</v>
      </c>
      <c r="B4644" s="11" t="s">
        <v>115</v>
      </c>
      <c r="C4644" s="11" t="s">
        <v>99</v>
      </c>
      <c r="D4644" s="12" t="s">
        <v>48</v>
      </c>
      <c r="E4644" s="12" t="s">
        <v>62</v>
      </c>
      <c r="F4644" s="11" t="s">
        <v>185</v>
      </c>
      <c r="G4644" s="13">
        <v>61824.02</v>
      </c>
      <c r="H4644" s="12">
        <v>3</v>
      </c>
      <c r="I4644" s="13">
        <v>16986.87</v>
      </c>
      <c r="J4644" s="12" t="s">
        <v>46</v>
      </c>
      <c r="K4644" s="12">
        <v>2024</v>
      </c>
    </row>
    <row r="4645" spans="1:11" ht="16.5" customHeight="1" x14ac:dyDescent="0.3">
      <c r="A4645" s="14">
        <v>45607</v>
      </c>
      <c r="B4645" s="15" t="s">
        <v>118</v>
      </c>
      <c r="C4645" s="15" t="s">
        <v>121</v>
      </c>
      <c r="D4645" s="16" t="s">
        <v>13</v>
      </c>
      <c r="E4645" s="16" t="s">
        <v>112</v>
      </c>
      <c r="F4645" s="15" t="s">
        <v>182</v>
      </c>
      <c r="G4645" s="17">
        <v>3063.09</v>
      </c>
      <c r="H4645" s="16">
        <v>7</v>
      </c>
      <c r="I4645" s="17">
        <v>1317.89</v>
      </c>
      <c r="J4645" s="16" t="s">
        <v>46</v>
      </c>
      <c r="K4645" s="16">
        <v>2024</v>
      </c>
    </row>
    <row r="4646" spans="1:11" ht="16.5" customHeight="1" x14ac:dyDescent="0.3">
      <c r="A4646" s="10">
        <v>45742</v>
      </c>
      <c r="B4646" s="11" t="s">
        <v>124</v>
      </c>
      <c r="C4646" s="11" t="s">
        <v>55</v>
      </c>
      <c r="D4646" s="12" t="s">
        <v>48</v>
      </c>
      <c r="E4646" s="12" t="s">
        <v>107</v>
      </c>
      <c r="F4646" s="11" t="s">
        <v>177</v>
      </c>
      <c r="G4646" s="13">
        <v>11195.34</v>
      </c>
      <c r="H4646" s="12">
        <v>3</v>
      </c>
      <c r="I4646" s="13">
        <v>5110.76</v>
      </c>
      <c r="J4646" s="12" t="s">
        <v>16</v>
      </c>
      <c r="K4646" s="12">
        <v>2025</v>
      </c>
    </row>
    <row r="4647" spans="1:11" ht="16.5" customHeight="1" x14ac:dyDescent="0.3">
      <c r="A4647" s="14">
        <v>45453</v>
      </c>
      <c r="B4647" s="15" t="s">
        <v>27</v>
      </c>
      <c r="C4647" s="15" t="s">
        <v>99</v>
      </c>
      <c r="D4647" s="16" t="s">
        <v>28</v>
      </c>
      <c r="E4647" s="16" t="s">
        <v>34</v>
      </c>
      <c r="F4647" s="15" t="s">
        <v>145</v>
      </c>
      <c r="G4647" s="17">
        <v>4926.17</v>
      </c>
      <c r="H4647" s="16">
        <v>6</v>
      </c>
      <c r="I4647" s="17">
        <v>1713.02</v>
      </c>
      <c r="J4647" s="16" t="s">
        <v>26</v>
      </c>
      <c r="K4647" s="16">
        <v>2024</v>
      </c>
    </row>
    <row r="4648" spans="1:11" ht="16.5" customHeight="1" x14ac:dyDescent="0.3">
      <c r="A4648" s="10">
        <v>45527</v>
      </c>
      <c r="B4648" s="11" t="s">
        <v>178</v>
      </c>
      <c r="C4648" s="11" t="s">
        <v>59</v>
      </c>
      <c r="D4648" s="12" t="s">
        <v>48</v>
      </c>
      <c r="E4648" s="12" t="s">
        <v>140</v>
      </c>
      <c r="F4648" s="11" t="s">
        <v>143</v>
      </c>
      <c r="G4648" s="13">
        <v>8512.6299999999992</v>
      </c>
      <c r="H4648" s="12">
        <v>6</v>
      </c>
      <c r="I4648" s="13">
        <v>3544.33</v>
      </c>
      <c r="J4648" s="12" t="s">
        <v>36</v>
      </c>
      <c r="K4648" s="12">
        <v>2024</v>
      </c>
    </row>
    <row r="4649" spans="1:11" ht="16.5" customHeight="1" x14ac:dyDescent="0.3">
      <c r="A4649" s="14">
        <v>45643</v>
      </c>
      <c r="B4649" s="15" t="s">
        <v>58</v>
      </c>
      <c r="C4649" s="15" t="s">
        <v>18</v>
      </c>
      <c r="D4649" s="16" t="s">
        <v>13</v>
      </c>
      <c r="E4649" s="16" t="s">
        <v>73</v>
      </c>
      <c r="F4649" s="15" t="s">
        <v>127</v>
      </c>
      <c r="G4649" s="17">
        <v>25515.37</v>
      </c>
      <c r="H4649" s="16">
        <v>1</v>
      </c>
      <c r="I4649" s="17">
        <v>202.95</v>
      </c>
      <c r="J4649" s="16" t="s">
        <v>21</v>
      </c>
      <c r="K4649" s="16">
        <v>2024</v>
      </c>
    </row>
    <row r="4650" spans="1:11" ht="16.5" customHeight="1" x14ac:dyDescent="0.3">
      <c r="A4650" s="10">
        <v>45558</v>
      </c>
      <c r="B4650" s="11" t="s">
        <v>17</v>
      </c>
      <c r="C4650" s="11" t="s">
        <v>47</v>
      </c>
      <c r="D4650" s="12" t="s">
        <v>13</v>
      </c>
      <c r="E4650" s="12" t="s">
        <v>24</v>
      </c>
      <c r="F4650" s="11" t="s">
        <v>125</v>
      </c>
      <c r="G4650" s="13">
        <v>464.16</v>
      </c>
      <c r="H4650" s="12">
        <v>1</v>
      </c>
      <c r="I4650" s="13">
        <v>159.59</v>
      </c>
      <c r="J4650" s="12" t="s">
        <v>41</v>
      </c>
      <c r="K4650" s="12">
        <v>2024</v>
      </c>
    </row>
    <row r="4651" spans="1:11" ht="16.5" customHeight="1" x14ac:dyDescent="0.3">
      <c r="A4651" s="14">
        <v>45675</v>
      </c>
      <c r="B4651" s="15" t="s">
        <v>178</v>
      </c>
      <c r="C4651" s="15" t="s">
        <v>76</v>
      </c>
      <c r="D4651" s="16" t="s">
        <v>48</v>
      </c>
      <c r="E4651" s="16" t="s">
        <v>107</v>
      </c>
      <c r="F4651" s="15" t="s">
        <v>157</v>
      </c>
      <c r="G4651" s="17">
        <v>15779.7</v>
      </c>
      <c r="H4651" s="16">
        <v>7</v>
      </c>
      <c r="I4651" s="17">
        <v>3220.47</v>
      </c>
      <c r="J4651" s="16" t="s">
        <v>170</v>
      </c>
      <c r="K4651" s="16">
        <v>2025</v>
      </c>
    </row>
    <row r="4652" spans="1:11" ht="16.5" customHeight="1" x14ac:dyDescent="0.3">
      <c r="A4652" s="10">
        <v>45399</v>
      </c>
      <c r="B4652" s="11" t="s">
        <v>22</v>
      </c>
      <c r="C4652" s="11" t="s">
        <v>111</v>
      </c>
      <c r="D4652" s="12" t="s">
        <v>48</v>
      </c>
      <c r="E4652" s="12" t="s">
        <v>107</v>
      </c>
      <c r="F4652" s="11" t="s">
        <v>175</v>
      </c>
      <c r="G4652" s="13">
        <v>14697.85</v>
      </c>
      <c r="H4652" s="12">
        <v>4</v>
      </c>
      <c r="I4652" s="13">
        <v>5087.87</v>
      </c>
      <c r="J4652" s="12" t="s">
        <v>105</v>
      </c>
      <c r="K4652" s="12">
        <v>2024</v>
      </c>
    </row>
    <row r="4653" spans="1:11" ht="16.5" customHeight="1" x14ac:dyDescent="0.3">
      <c r="A4653" s="14">
        <v>45458</v>
      </c>
      <c r="B4653" s="15" t="s">
        <v>39</v>
      </c>
      <c r="C4653" s="15" t="s">
        <v>59</v>
      </c>
      <c r="D4653" s="16" t="s">
        <v>13</v>
      </c>
      <c r="E4653" s="16" t="s">
        <v>24</v>
      </c>
      <c r="F4653" s="15" t="s">
        <v>125</v>
      </c>
      <c r="G4653" s="17">
        <v>3072.16</v>
      </c>
      <c r="H4653" s="16">
        <v>4</v>
      </c>
      <c r="I4653" s="17">
        <v>1197.6400000000001</v>
      </c>
      <c r="J4653" s="16" t="s">
        <v>26</v>
      </c>
      <c r="K4653" s="16">
        <v>2024</v>
      </c>
    </row>
    <row r="4654" spans="1:11" ht="16.5" customHeight="1" x14ac:dyDescent="0.3">
      <c r="A4654" s="10">
        <v>45523</v>
      </c>
      <c r="B4654" s="11" t="s">
        <v>69</v>
      </c>
      <c r="C4654" s="11" t="s">
        <v>52</v>
      </c>
      <c r="D4654" s="12" t="s">
        <v>13</v>
      </c>
      <c r="E4654" s="12" t="s">
        <v>44</v>
      </c>
      <c r="F4654" s="11" t="s">
        <v>135</v>
      </c>
      <c r="G4654" s="13">
        <v>8289.3799999999992</v>
      </c>
      <c r="H4654" s="12">
        <v>1</v>
      </c>
      <c r="I4654" s="13">
        <v>2428.9499999999998</v>
      </c>
      <c r="J4654" s="12" t="s">
        <v>36</v>
      </c>
      <c r="K4654" s="12">
        <v>2024</v>
      </c>
    </row>
    <row r="4655" spans="1:11" ht="16.5" customHeight="1" x14ac:dyDescent="0.3">
      <c r="A4655" s="14">
        <v>45690</v>
      </c>
      <c r="B4655" s="15" t="s">
        <v>168</v>
      </c>
      <c r="C4655" s="15" t="s">
        <v>99</v>
      </c>
      <c r="D4655" s="16" t="s">
        <v>28</v>
      </c>
      <c r="E4655" s="16" t="s">
        <v>60</v>
      </c>
      <c r="F4655" s="15" t="s">
        <v>207</v>
      </c>
      <c r="G4655" s="17">
        <v>45231.78</v>
      </c>
      <c r="H4655" s="16">
        <v>3</v>
      </c>
      <c r="I4655" s="17">
        <v>511.85</v>
      </c>
      <c r="J4655" s="16" t="s">
        <v>78</v>
      </c>
      <c r="K4655" s="16">
        <v>2025</v>
      </c>
    </row>
    <row r="4656" spans="1:11" ht="16.5" customHeight="1" x14ac:dyDescent="0.3">
      <c r="A4656" s="10">
        <v>45387</v>
      </c>
      <c r="B4656" s="11" t="s">
        <v>71</v>
      </c>
      <c r="C4656" s="11" t="s">
        <v>80</v>
      </c>
      <c r="D4656" s="12" t="s">
        <v>28</v>
      </c>
      <c r="E4656" s="12" t="s">
        <v>34</v>
      </c>
      <c r="F4656" s="11" t="s">
        <v>189</v>
      </c>
      <c r="G4656" s="13">
        <v>11591.85</v>
      </c>
      <c r="H4656" s="12">
        <v>3</v>
      </c>
      <c r="I4656" s="13">
        <v>2617.52</v>
      </c>
      <c r="J4656" s="12" t="s">
        <v>105</v>
      </c>
      <c r="K4656" s="12">
        <v>2024</v>
      </c>
    </row>
    <row r="4657" spans="1:11" ht="16.5" customHeight="1" x14ac:dyDescent="0.3">
      <c r="A4657" s="14">
        <v>45562</v>
      </c>
      <c r="B4657" s="15" t="s">
        <v>64</v>
      </c>
      <c r="C4657" s="15" t="s">
        <v>93</v>
      </c>
      <c r="D4657" s="16" t="s">
        <v>13</v>
      </c>
      <c r="E4657" s="16" t="s">
        <v>14</v>
      </c>
      <c r="F4657" s="15" t="s">
        <v>15</v>
      </c>
      <c r="G4657" s="17">
        <v>509.83</v>
      </c>
      <c r="H4657" s="16">
        <v>2</v>
      </c>
      <c r="I4657" s="17">
        <v>8.5</v>
      </c>
      <c r="J4657" s="16" t="s">
        <v>41</v>
      </c>
      <c r="K4657" s="16">
        <v>2024</v>
      </c>
    </row>
    <row r="4658" spans="1:11" ht="16.5" customHeight="1" x14ac:dyDescent="0.3">
      <c r="A4658" s="10">
        <v>45506</v>
      </c>
      <c r="B4658" s="11" t="s">
        <v>120</v>
      </c>
      <c r="C4658" s="11" t="s">
        <v>80</v>
      </c>
      <c r="D4658" s="12" t="s">
        <v>13</v>
      </c>
      <c r="E4658" s="12" t="s">
        <v>73</v>
      </c>
      <c r="F4658" s="11" t="s">
        <v>109</v>
      </c>
      <c r="G4658" s="13">
        <v>37450.15</v>
      </c>
      <c r="H4658" s="12">
        <v>3</v>
      </c>
      <c r="I4658" s="13">
        <v>4074.27</v>
      </c>
      <c r="J4658" s="12" t="s">
        <v>36</v>
      </c>
      <c r="K4658" s="12">
        <v>2024</v>
      </c>
    </row>
    <row r="4659" spans="1:11" ht="16.5" customHeight="1" x14ac:dyDescent="0.3">
      <c r="A4659" s="14">
        <v>45492</v>
      </c>
      <c r="B4659" s="15" t="s">
        <v>126</v>
      </c>
      <c r="C4659" s="15" t="s">
        <v>80</v>
      </c>
      <c r="D4659" s="16" t="s">
        <v>13</v>
      </c>
      <c r="E4659" s="16" t="s">
        <v>44</v>
      </c>
      <c r="F4659" s="15" t="s">
        <v>97</v>
      </c>
      <c r="G4659" s="17">
        <v>259.79000000000002</v>
      </c>
      <c r="H4659" s="16">
        <v>1</v>
      </c>
      <c r="I4659" s="17">
        <v>100.71</v>
      </c>
      <c r="J4659" s="16" t="s">
        <v>82</v>
      </c>
      <c r="K4659" s="16">
        <v>2024</v>
      </c>
    </row>
    <row r="4660" spans="1:11" ht="16.5" customHeight="1" x14ac:dyDescent="0.3">
      <c r="A4660" s="10">
        <v>45428</v>
      </c>
      <c r="B4660" s="11" t="s">
        <v>168</v>
      </c>
      <c r="C4660" s="11" t="s">
        <v>18</v>
      </c>
      <c r="D4660" s="12" t="s">
        <v>13</v>
      </c>
      <c r="E4660" s="12" t="s">
        <v>44</v>
      </c>
      <c r="F4660" s="11" t="s">
        <v>66</v>
      </c>
      <c r="G4660" s="13">
        <v>453.16</v>
      </c>
      <c r="H4660" s="12">
        <v>1</v>
      </c>
      <c r="I4660" s="13">
        <v>218.71</v>
      </c>
      <c r="J4660" s="12" t="s">
        <v>31</v>
      </c>
      <c r="K4660" s="12">
        <v>2024</v>
      </c>
    </row>
    <row r="4661" spans="1:11" ht="16.5" customHeight="1" x14ac:dyDescent="0.3">
      <c r="A4661" s="14">
        <v>45550</v>
      </c>
      <c r="B4661" s="15" t="s">
        <v>42</v>
      </c>
      <c r="C4661" s="15" t="s">
        <v>93</v>
      </c>
      <c r="D4661" s="16" t="s">
        <v>28</v>
      </c>
      <c r="E4661" s="16" t="s">
        <v>34</v>
      </c>
      <c r="F4661" s="15" t="s">
        <v>123</v>
      </c>
      <c r="G4661" s="17">
        <v>1972.86</v>
      </c>
      <c r="H4661" s="16">
        <v>1</v>
      </c>
      <c r="I4661" s="17">
        <v>394.59</v>
      </c>
      <c r="J4661" s="16" t="s">
        <v>41</v>
      </c>
      <c r="K4661" s="16">
        <v>2024</v>
      </c>
    </row>
    <row r="4662" spans="1:11" ht="16.5" customHeight="1" x14ac:dyDescent="0.3">
      <c r="A4662" s="10">
        <v>45557</v>
      </c>
      <c r="B4662" s="11" t="s">
        <v>17</v>
      </c>
      <c r="C4662" s="11" t="s">
        <v>18</v>
      </c>
      <c r="D4662" s="12" t="s">
        <v>13</v>
      </c>
      <c r="E4662" s="12" t="s">
        <v>24</v>
      </c>
      <c r="F4662" s="11" t="s">
        <v>125</v>
      </c>
      <c r="G4662" s="13">
        <v>34199.53</v>
      </c>
      <c r="H4662" s="12">
        <v>7</v>
      </c>
      <c r="I4662" s="19">
        <v>-64039.51</v>
      </c>
      <c r="J4662" s="12" t="s">
        <v>41</v>
      </c>
      <c r="K4662" s="12">
        <v>2024</v>
      </c>
    </row>
    <row r="4663" spans="1:11" ht="16.5" customHeight="1" x14ac:dyDescent="0.3">
      <c r="A4663" s="14">
        <v>45449</v>
      </c>
      <c r="B4663" s="15" t="s">
        <v>142</v>
      </c>
      <c r="C4663" s="15" t="s">
        <v>65</v>
      </c>
      <c r="D4663" s="16" t="s">
        <v>13</v>
      </c>
      <c r="E4663" s="16" t="s">
        <v>44</v>
      </c>
      <c r="F4663" s="15" t="s">
        <v>72</v>
      </c>
      <c r="G4663" s="17">
        <v>1715.73</v>
      </c>
      <c r="H4663" s="16">
        <v>5</v>
      </c>
      <c r="I4663" s="17">
        <v>735.78</v>
      </c>
      <c r="J4663" s="16" t="s">
        <v>26</v>
      </c>
      <c r="K4663" s="16">
        <v>2024</v>
      </c>
    </row>
    <row r="4664" spans="1:11" ht="16.5" customHeight="1" x14ac:dyDescent="0.3">
      <c r="A4664" s="10">
        <v>45438</v>
      </c>
      <c r="B4664" s="11" t="s">
        <v>120</v>
      </c>
      <c r="C4664" s="11" t="s">
        <v>83</v>
      </c>
      <c r="D4664" s="12" t="s">
        <v>13</v>
      </c>
      <c r="E4664" s="12" t="s">
        <v>24</v>
      </c>
      <c r="F4664" s="11" t="s">
        <v>91</v>
      </c>
      <c r="G4664" s="13">
        <v>271.42</v>
      </c>
      <c r="H4664" s="12">
        <v>3</v>
      </c>
      <c r="I4664" s="19">
        <v>-437.01</v>
      </c>
      <c r="J4664" s="12" t="s">
        <v>31</v>
      </c>
      <c r="K4664" s="12">
        <v>2024</v>
      </c>
    </row>
    <row r="4665" spans="1:11" ht="16.5" customHeight="1" x14ac:dyDescent="0.3">
      <c r="A4665" s="14">
        <v>45567</v>
      </c>
      <c r="B4665" s="15" t="s">
        <v>142</v>
      </c>
      <c r="C4665" s="15" t="s">
        <v>102</v>
      </c>
      <c r="D4665" s="16" t="s">
        <v>13</v>
      </c>
      <c r="E4665" s="16" t="s">
        <v>19</v>
      </c>
      <c r="F4665" s="15" t="s">
        <v>174</v>
      </c>
      <c r="G4665" s="17">
        <v>2305.5500000000002</v>
      </c>
      <c r="H4665" s="16">
        <v>4</v>
      </c>
      <c r="I4665" s="17">
        <v>763.47</v>
      </c>
      <c r="J4665" s="16" t="s">
        <v>96</v>
      </c>
      <c r="K4665" s="16">
        <v>2024</v>
      </c>
    </row>
    <row r="4666" spans="1:11" ht="16.5" customHeight="1" x14ac:dyDescent="0.3">
      <c r="A4666" s="10">
        <v>45731</v>
      </c>
      <c r="B4666" s="11" t="s">
        <v>122</v>
      </c>
      <c r="C4666" s="11" t="s">
        <v>33</v>
      </c>
      <c r="D4666" s="12" t="s">
        <v>48</v>
      </c>
      <c r="E4666" s="12" t="s">
        <v>62</v>
      </c>
      <c r="F4666" s="11" t="s">
        <v>81</v>
      </c>
      <c r="G4666" s="13">
        <v>5308.18</v>
      </c>
      <c r="H4666" s="12">
        <v>2</v>
      </c>
      <c r="I4666" s="19">
        <v>-999.86</v>
      </c>
      <c r="J4666" s="12" t="s">
        <v>16</v>
      </c>
      <c r="K4666" s="12">
        <v>2025</v>
      </c>
    </row>
    <row r="4667" spans="1:11" ht="16.5" customHeight="1" x14ac:dyDescent="0.3">
      <c r="A4667" s="14">
        <v>45516</v>
      </c>
      <c r="B4667" s="15" t="s">
        <v>86</v>
      </c>
      <c r="C4667" s="15" t="s">
        <v>65</v>
      </c>
      <c r="D4667" s="16" t="s">
        <v>28</v>
      </c>
      <c r="E4667" s="16" t="s">
        <v>34</v>
      </c>
      <c r="F4667" s="15" t="s">
        <v>92</v>
      </c>
      <c r="G4667" s="17">
        <v>773.45</v>
      </c>
      <c r="H4667" s="16">
        <v>4</v>
      </c>
      <c r="I4667" s="18">
        <v>-356.18</v>
      </c>
      <c r="J4667" s="16" t="s">
        <v>36</v>
      </c>
      <c r="K4667" s="16">
        <v>2024</v>
      </c>
    </row>
    <row r="4668" spans="1:11" ht="16.5" customHeight="1" x14ac:dyDescent="0.3">
      <c r="A4668" s="10">
        <v>45483</v>
      </c>
      <c r="B4668" s="11" t="s">
        <v>86</v>
      </c>
      <c r="C4668" s="11" t="s">
        <v>83</v>
      </c>
      <c r="D4668" s="12" t="s">
        <v>13</v>
      </c>
      <c r="E4668" s="12" t="s">
        <v>116</v>
      </c>
      <c r="F4668" s="11" t="s">
        <v>199</v>
      </c>
      <c r="G4668" s="13">
        <v>664.28</v>
      </c>
      <c r="H4668" s="12">
        <v>2</v>
      </c>
      <c r="I4668" s="13">
        <v>61.88</v>
      </c>
      <c r="J4668" s="12" t="s">
        <v>82</v>
      </c>
      <c r="K4668" s="12">
        <v>2024</v>
      </c>
    </row>
    <row r="4669" spans="1:11" ht="16.5" customHeight="1" x14ac:dyDescent="0.3">
      <c r="A4669" s="14">
        <v>45537</v>
      </c>
      <c r="B4669" s="15" t="s">
        <v>178</v>
      </c>
      <c r="C4669" s="15" t="s">
        <v>40</v>
      </c>
      <c r="D4669" s="16" t="s">
        <v>28</v>
      </c>
      <c r="E4669" s="16" t="s">
        <v>29</v>
      </c>
      <c r="F4669" s="15" t="s">
        <v>148</v>
      </c>
      <c r="G4669" s="17">
        <v>21405.23</v>
      </c>
      <c r="H4669" s="16">
        <v>1</v>
      </c>
      <c r="I4669" s="17">
        <v>5536.75</v>
      </c>
      <c r="J4669" s="16" t="s">
        <v>41</v>
      </c>
      <c r="K4669" s="16">
        <v>2024</v>
      </c>
    </row>
    <row r="4670" spans="1:11" ht="16.5" customHeight="1" x14ac:dyDescent="0.3">
      <c r="A4670" s="10">
        <v>45501</v>
      </c>
      <c r="B4670" s="11" t="s">
        <v>51</v>
      </c>
      <c r="C4670" s="11" t="s">
        <v>65</v>
      </c>
      <c r="D4670" s="12" t="s">
        <v>13</v>
      </c>
      <c r="E4670" s="12" t="s">
        <v>24</v>
      </c>
      <c r="F4670" s="11" t="s">
        <v>91</v>
      </c>
      <c r="G4670" s="13">
        <v>6662.14</v>
      </c>
      <c r="H4670" s="12">
        <v>7</v>
      </c>
      <c r="I4670" s="13">
        <v>2650.55</v>
      </c>
      <c r="J4670" s="12" t="s">
        <v>82</v>
      </c>
      <c r="K4670" s="12">
        <v>2024</v>
      </c>
    </row>
    <row r="4671" spans="1:11" ht="16.5" customHeight="1" x14ac:dyDescent="0.3">
      <c r="A4671" s="14">
        <v>45404</v>
      </c>
      <c r="B4671" s="15" t="s">
        <v>178</v>
      </c>
      <c r="C4671" s="15" t="s">
        <v>153</v>
      </c>
      <c r="D4671" s="16" t="s">
        <v>13</v>
      </c>
      <c r="E4671" s="16" t="s">
        <v>73</v>
      </c>
      <c r="F4671" s="15" t="s">
        <v>74</v>
      </c>
      <c r="G4671" s="17">
        <v>4846.55</v>
      </c>
      <c r="H4671" s="16">
        <v>4</v>
      </c>
      <c r="I4671" s="17">
        <v>226.68</v>
      </c>
      <c r="J4671" s="16" t="s">
        <v>105</v>
      </c>
      <c r="K4671" s="16">
        <v>2024</v>
      </c>
    </row>
    <row r="4672" spans="1:11" ht="16.5" customHeight="1" x14ac:dyDescent="0.3">
      <c r="A4672" s="10">
        <v>45615</v>
      </c>
      <c r="B4672" s="11" t="s">
        <v>67</v>
      </c>
      <c r="C4672" s="11" t="s">
        <v>93</v>
      </c>
      <c r="D4672" s="12" t="s">
        <v>13</v>
      </c>
      <c r="E4672" s="12" t="s">
        <v>44</v>
      </c>
      <c r="F4672" s="11" t="s">
        <v>97</v>
      </c>
      <c r="G4672" s="13">
        <v>5018.54</v>
      </c>
      <c r="H4672" s="12">
        <v>6</v>
      </c>
      <c r="I4672" s="13">
        <v>2961.96</v>
      </c>
      <c r="J4672" s="12" t="s">
        <v>46</v>
      </c>
      <c r="K4672" s="12">
        <v>2024</v>
      </c>
    </row>
    <row r="4673" spans="1:11" ht="16.5" customHeight="1" x14ac:dyDescent="0.3">
      <c r="A4673" s="14">
        <v>45419</v>
      </c>
      <c r="B4673" s="15" t="s">
        <v>98</v>
      </c>
      <c r="C4673" s="15" t="s">
        <v>12</v>
      </c>
      <c r="D4673" s="16" t="s">
        <v>48</v>
      </c>
      <c r="E4673" s="16" t="s">
        <v>107</v>
      </c>
      <c r="F4673" s="15" t="s">
        <v>175</v>
      </c>
      <c r="G4673" s="17">
        <v>3315.78</v>
      </c>
      <c r="H4673" s="16">
        <v>1</v>
      </c>
      <c r="I4673" s="17">
        <v>608.6</v>
      </c>
      <c r="J4673" s="16" t="s">
        <v>31</v>
      </c>
      <c r="K4673" s="16">
        <v>2024</v>
      </c>
    </row>
    <row r="4674" spans="1:11" ht="16.5" customHeight="1" x14ac:dyDescent="0.3">
      <c r="A4674" s="10">
        <v>45646</v>
      </c>
      <c r="B4674" s="11" t="s">
        <v>183</v>
      </c>
      <c r="C4674" s="11" t="s">
        <v>12</v>
      </c>
      <c r="D4674" s="12" t="s">
        <v>48</v>
      </c>
      <c r="E4674" s="12" t="s">
        <v>107</v>
      </c>
      <c r="F4674" s="11" t="s">
        <v>160</v>
      </c>
      <c r="G4674" s="13">
        <v>101906.75</v>
      </c>
      <c r="H4674" s="12">
        <v>10</v>
      </c>
      <c r="I4674" s="13">
        <v>42880.07</v>
      </c>
      <c r="J4674" s="12" t="s">
        <v>21</v>
      </c>
      <c r="K4674" s="12">
        <v>2024</v>
      </c>
    </row>
    <row r="4675" spans="1:11" ht="16.5" customHeight="1" x14ac:dyDescent="0.3">
      <c r="A4675" s="14">
        <v>45608</v>
      </c>
      <c r="B4675" s="15" t="s">
        <v>164</v>
      </c>
      <c r="C4675" s="15" t="s">
        <v>47</v>
      </c>
      <c r="D4675" s="16" t="s">
        <v>13</v>
      </c>
      <c r="E4675" s="16" t="s">
        <v>19</v>
      </c>
      <c r="F4675" s="15" t="s">
        <v>20</v>
      </c>
      <c r="G4675" s="17">
        <v>7222.2</v>
      </c>
      <c r="H4675" s="16">
        <v>6</v>
      </c>
      <c r="I4675" s="17">
        <v>1226.06</v>
      </c>
      <c r="J4675" s="16" t="s">
        <v>46</v>
      </c>
      <c r="K4675" s="16">
        <v>2024</v>
      </c>
    </row>
    <row r="4676" spans="1:11" ht="16.5" customHeight="1" x14ac:dyDescent="0.3">
      <c r="A4676" s="10">
        <v>45413</v>
      </c>
      <c r="B4676" s="11" t="s">
        <v>17</v>
      </c>
      <c r="C4676" s="11" t="s">
        <v>80</v>
      </c>
      <c r="D4676" s="12" t="s">
        <v>28</v>
      </c>
      <c r="E4676" s="12" t="s">
        <v>146</v>
      </c>
      <c r="F4676" s="11" t="s">
        <v>166</v>
      </c>
      <c r="G4676" s="13">
        <v>19712.810000000001</v>
      </c>
      <c r="H4676" s="12">
        <v>3</v>
      </c>
      <c r="I4676" s="13">
        <v>6008.51</v>
      </c>
      <c r="J4676" s="12" t="s">
        <v>31</v>
      </c>
      <c r="K4676" s="12">
        <v>2024</v>
      </c>
    </row>
    <row r="4677" spans="1:11" ht="16.5" customHeight="1" x14ac:dyDescent="0.3">
      <c r="A4677" s="14">
        <v>45738</v>
      </c>
      <c r="B4677" s="15" t="s">
        <v>142</v>
      </c>
      <c r="C4677" s="15" t="s">
        <v>18</v>
      </c>
      <c r="D4677" s="16" t="s">
        <v>13</v>
      </c>
      <c r="E4677" s="16" t="s">
        <v>73</v>
      </c>
      <c r="F4677" s="15" t="s">
        <v>167</v>
      </c>
      <c r="G4677" s="17">
        <v>22761.45</v>
      </c>
      <c r="H4677" s="16">
        <v>3</v>
      </c>
      <c r="I4677" s="17">
        <v>440.8</v>
      </c>
      <c r="J4677" s="16" t="s">
        <v>16</v>
      </c>
      <c r="K4677" s="16">
        <v>2025</v>
      </c>
    </row>
    <row r="4678" spans="1:11" ht="16.5" customHeight="1" x14ac:dyDescent="0.3">
      <c r="A4678" s="10">
        <v>45567</v>
      </c>
      <c r="B4678" s="11" t="s">
        <v>190</v>
      </c>
      <c r="C4678" s="11" t="s">
        <v>83</v>
      </c>
      <c r="D4678" s="12" t="s">
        <v>28</v>
      </c>
      <c r="E4678" s="12" t="s">
        <v>34</v>
      </c>
      <c r="F4678" s="11" t="s">
        <v>145</v>
      </c>
      <c r="G4678" s="13">
        <v>3967.87</v>
      </c>
      <c r="H4678" s="12">
        <v>5</v>
      </c>
      <c r="I4678" s="13">
        <v>1267.8900000000001</v>
      </c>
      <c r="J4678" s="12" t="s">
        <v>96</v>
      </c>
      <c r="K4678" s="12">
        <v>2024</v>
      </c>
    </row>
    <row r="4679" spans="1:11" ht="16.5" customHeight="1" x14ac:dyDescent="0.3">
      <c r="A4679" s="14">
        <v>45389</v>
      </c>
      <c r="B4679" s="15" t="s">
        <v>183</v>
      </c>
      <c r="C4679" s="15" t="s">
        <v>102</v>
      </c>
      <c r="D4679" s="16" t="s">
        <v>48</v>
      </c>
      <c r="E4679" s="16" t="s">
        <v>62</v>
      </c>
      <c r="F4679" s="15" t="s">
        <v>63</v>
      </c>
      <c r="G4679" s="17">
        <v>1732.26</v>
      </c>
      <c r="H4679" s="16">
        <v>1</v>
      </c>
      <c r="I4679" s="17">
        <v>829.41</v>
      </c>
      <c r="J4679" s="16" t="s">
        <v>105</v>
      </c>
      <c r="K4679" s="16">
        <v>2024</v>
      </c>
    </row>
    <row r="4680" spans="1:11" ht="16.5" customHeight="1" x14ac:dyDescent="0.3">
      <c r="A4680" s="10">
        <v>45490</v>
      </c>
      <c r="B4680" s="11" t="s">
        <v>138</v>
      </c>
      <c r="C4680" s="11" t="s">
        <v>43</v>
      </c>
      <c r="D4680" s="12" t="s">
        <v>13</v>
      </c>
      <c r="E4680" s="12" t="s">
        <v>73</v>
      </c>
      <c r="F4680" s="11" t="s">
        <v>109</v>
      </c>
      <c r="G4680" s="13">
        <v>537.63</v>
      </c>
      <c r="H4680" s="12">
        <v>1</v>
      </c>
      <c r="I4680" s="13">
        <v>27.69</v>
      </c>
      <c r="J4680" s="12" t="s">
        <v>82</v>
      </c>
      <c r="K4680" s="12">
        <v>2024</v>
      </c>
    </row>
    <row r="4681" spans="1:11" ht="16.5" customHeight="1" x14ac:dyDescent="0.3">
      <c r="A4681" s="14">
        <v>45622</v>
      </c>
      <c r="B4681" s="15" t="s">
        <v>132</v>
      </c>
      <c r="C4681" s="15" t="s">
        <v>40</v>
      </c>
      <c r="D4681" s="16" t="s">
        <v>13</v>
      </c>
      <c r="E4681" s="16" t="s">
        <v>154</v>
      </c>
      <c r="F4681" s="15" t="s">
        <v>181</v>
      </c>
      <c r="G4681" s="17">
        <v>1106.5999999999999</v>
      </c>
      <c r="H4681" s="16">
        <v>4</v>
      </c>
      <c r="I4681" s="18">
        <v>-240.83</v>
      </c>
      <c r="J4681" s="16" t="s">
        <v>46</v>
      </c>
      <c r="K4681" s="16">
        <v>2024</v>
      </c>
    </row>
    <row r="4682" spans="1:11" ht="16.5" customHeight="1" x14ac:dyDescent="0.3">
      <c r="A4682" s="10">
        <v>45662</v>
      </c>
      <c r="B4682" s="11" t="s">
        <v>106</v>
      </c>
      <c r="C4682" s="11" t="s">
        <v>93</v>
      </c>
      <c r="D4682" s="12" t="s">
        <v>48</v>
      </c>
      <c r="E4682" s="12" t="s">
        <v>62</v>
      </c>
      <c r="F4682" s="11" t="s">
        <v>63</v>
      </c>
      <c r="G4682" s="13">
        <v>2142.73</v>
      </c>
      <c r="H4682" s="12">
        <v>4</v>
      </c>
      <c r="I4682" s="13">
        <v>212.94</v>
      </c>
      <c r="J4682" s="12" t="s">
        <v>170</v>
      </c>
      <c r="K4682" s="12">
        <v>2025</v>
      </c>
    </row>
    <row r="4683" spans="1:11" ht="16.5" customHeight="1" x14ac:dyDescent="0.3">
      <c r="A4683" s="14">
        <v>45499</v>
      </c>
      <c r="B4683" s="15" t="s">
        <v>79</v>
      </c>
      <c r="C4683" s="15" t="s">
        <v>111</v>
      </c>
      <c r="D4683" s="16" t="s">
        <v>13</v>
      </c>
      <c r="E4683" s="16" t="s">
        <v>73</v>
      </c>
      <c r="F4683" s="15" t="s">
        <v>87</v>
      </c>
      <c r="G4683" s="17">
        <v>5406.53</v>
      </c>
      <c r="H4683" s="16">
        <v>1</v>
      </c>
      <c r="I4683" s="17">
        <v>344.42</v>
      </c>
      <c r="J4683" s="16" t="s">
        <v>82</v>
      </c>
      <c r="K4683" s="16">
        <v>2024</v>
      </c>
    </row>
    <row r="4684" spans="1:11" ht="16.5" customHeight="1" x14ac:dyDescent="0.3">
      <c r="A4684" s="10">
        <v>45591</v>
      </c>
      <c r="B4684" s="11" t="s">
        <v>115</v>
      </c>
      <c r="C4684" s="11" t="s">
        <v>76</v>
      </c>
      <c r="D4684" s="12" t="s">
        <v>13</v>
      </c>
      <c r="E4684" s="12" t="s">
        <v>116</v>
      </c>
      <c r="F4684" s="11" t="s">
        <v>117</v>
      </c>
      <c r="G4684" s="13">
        <v>161925.03</v>
      </c>
      <c r="H4684" s="12">
        <v>4</v>
      </c>
      <c r="I4684" s="13">
        <v>47331.79</v>
      </c>
      <c r="J4684" s="12" t="s">
        <v>96</v>
      </c>
      <c r="K4684" s="12">
        <v>2024</v>
      </c>
    </row>
    <row r="4685" spans="1:11" ht="16.5" customHeight="1" x14ac:dyDescent="0.3">
      <c r="A4685" s="14">
        <v>45588</v>
      </c>
      <c r="B4685" s="15" t="s">
        <v>103</v>
      </c>
      <c r="C4685" s="15" t="s">
        <v>23</v>
      </c>
      <c r="D4685" s="16" t="s">
        <v>13</v>
      </c>
      <c r="E4685" s="16" t="s">
        <v>44</v>
      </c>
      <c r="F4685" s="15" t="s">
        <v>53</v>
      </c>
      <c r="G4685" s="17">
        <v>2728.43</v>
      </c>
      <c r="H4685" s="16">
        <v>4</v>
      </c>
      <c r="I4685" s="17">
        <v>1073.26</v>
      </c>
      <c r="J4685" s="16" t="s">
        <v>96</v>
      </c>
      <c r="K4685" s="16">
        <v>2024</v>
      </c>
    </row>
    <row r="4686" spans="1:11" ht="16.5" customHeight="1" x14ac:dyDescent="0.3">
      <c r="A4686" s="10">
        <v>45572</v>
      </c>
      <c r="B4686" s="11" t="s">
        <v>69</v>
      </c>
      <c r="C4686" s="11" t="s">
        <v>59</v>
      </c>
      <c r="D4686" s="12" t="s">
        <v>28</v>
      </c>
      <c r="E4686" s="12" t="s">
        <v>29</v>
      </c>
      <c r="F4686" s="11" t="s">
        <v>104</v>
      </c>
      <c r="G4686" s="13">
        <v>54427.87</v>
      </c>
      <c r="H4686" s="12">
        <v>7</v>
      </c>
      <c r="I4686" s="13">
        <v>8737.7900000000009</v>
      </c>
      <c r="J4686" s="12" t="s">
        <v>96</v>
      </c>
      <c r="K4686" s="12">
        <v>2024</v>
      </c>
    </row>
    <row r="4687" spans="1:11" ht="16.5" customHeight="1" x14ac:dyDescent="0.3">
      <c r="A4687" s="14">
        <v>45528</v>
      </c>
      <c r="B4687" s="15" t="s">
        <v>172</v>
      </c>
      <c r="C4687" s="15" t="s">
        <v>83</v>
      </c>
      <c r="D4687" s="16" t="s">
        <v>13</v>
      </c>
      <c r="E4687" s="16" t="s">
        <v>56</v>
      </c>
      <c r="F4687" s="15" t="s">
        <v>130</v>
      </c>
      <c r="G4687" s="17">
        <v>881.85</v>
      </c>
      <c r="H4687" s="16">
        <v>2</v>
      </c>
      <c r="I4687" s="17">
        <v>467.08</v>
      </c>
      <c r="J4687" s="16" t="s">
        <v>36</v>
      </c>
      <c r="K4687" s="16">
        <v>2024</v>
      </c>
    </row>
    <row r="4688" spans="1:11" ht="16.5" customHeight="1" x14ac:dyDescent="0.3">
      <c r="A4688" s="10">
        <v>45554</v>
      </c>
      <c r="B4688" s="11" t="s">
        <v>98</v>
      </c>
      <c r="C4688" s="11" t="s">
        <v>111</v>
      </c>
      <c r="D4688" s="12" t="s">
        <v>13</v>
      </c>
      <c r="E4688" s="12" t="s">
        <v>24</v>
      </c>
      <c r="F4688" s="11" t="s">
        <v>25</v>
      </c>
      <c r="G4688" s="13">
        <v>15877.76</v>
      </c>
      <c r="H4688" s="12">
        <v>4</v>
      </c>
      <c r="I4688" s="13">
        <v>8254.27</v>
      </c>
      <c r="J4688" s="12" t="s">
        <v>41</v>
      </c>
      <c r="K4688" s="12">
        <v>2024</v>
      </c>
    </row>
    <row r="4689" spans="1:11" ht="16.5" customHeight="1" x14ac:dyDescent="0.3">
      <c r="A4689" s="14">
        <v>45561</v>
      </c>
      <c r="B4689" s="15" t="s">
        <v>142</v>
      </c>
      <c r="C4689" s="15" t="s">
        <v>99</v>
      </c>
      <c r="D4689" s="16" t="s">
        <v>28</v>
      </c>
      <c r="E4689" s="16" t="s">
        <v>34</v>
      </c>
      <c r="F4689" s="15" t="s">
        <v>189</v>
      </c>
      <c r="G4689" s="17">
        <v>1272.82</v>
      </c>
      <c r="H4689" s="16">
        <v>3</v>
      </c>
      <c r="I4689" s="17">
        <v>567.85</v>
      </c>
      <c r="J4689" s="16" t="s">
        <v>41</v>
      </c>
      <c r="K4689" s="16">
        <v>2024</v>
      </c>
    </row>
    <row r="4690" spans="1:11" ht="16.5" customHeight="1" x14ac:dyDescent="0.3">
      <c r="A4690" s="10">
        <v>45567</v>
      </c>
      <c r="B4690" s="11" t="s">
        <v>118</v>
      </c>
      <c r="C4690" s="11" t="s">
        <v>40</v>
      </c>
      <c r="D4690" s="12" t="s">
        <v>13</v>
      </c>
      <c r="E4690" s="12" t="s">
        <v>73</v>
      </c>
      <c r="F4690" s="11" t="s">
        <v>87</v>
      </c>
      <c r="G4690" s="13">
        <v>9478.2099999999991</v>
      </c>
      <c r="H4690" s="12">
        <v>5</v>
      </c>
      <c r="I4690" s="13">
        <v>3036.93</v>
      </c>
      <c r="J4690" s="12" t="s">
        <v>96</v>
      </c>
      <c r="K4690" s="12">
        <v>2024</v>
      </c>
    </row>
    <row r="4691" spans="1:11" ht="16.5" customHeight="1" x14ac:dyDescent="0.3">
      <c r="A4691" s="14">
        <v>45545</v>
      </c>
      <c r="B4691" s="15" t="s">
        <v>86</v>
      </c>
      <c r="C4691" s="15" t="s">
        <v>43</v>
      </c>
      <c r="D4691" s="16" t="s">
        <v>13</v>
      </c>
      <c r="E4691" s="16" t="s">
        <v>44</v>
      </c>
      <c r="F4691" s="15" t="s">
        <v>156</v>
      </c>
      <c r="G4691" s="17">
        <v>376.49</v>
      </c>
      <c r="H4691" s="16">
        <v>1</v>
      </c>
      <c r="I4691" s="17">
        <v>153.29</v>
      </c>
      <c r="J4691" s="16" t="s">
        <v>41</v>
      </c>
      <c r="K4691" s="16">
        <v>2024</v>
      </c>
    </row>
    <row r="4692" spans="1:11" ht="16.5" customHeight="1" x14ac:dyDescent="0.3">
      <c r="A4692" s="10">
        <v>45529</v>
      </c>
      <c r="B4692" s="11" t="s">
        <v>37</v>
      </c>
      <c r="C4692" s="11" t="s">
        <v>93</v>
      </c>
      <c r="D4692" s="12" t="s">
        <v>48</v>
      </c>
      <c r="E4692" s="12" t="s">
        <v>62</v>
      </c>
      <c r="F4692" s="11" t="s">
        <v>70</v>
      </c>
      <c r="G4692" s="13">
        <v>2811.01</v>
      </c>
      <c r="H4692" s="12">
        <v>7</v>
      </c>
      <c r="I4692" s="13">
        <v>691.57</v>
      </c>
      <c r="J4692" s="12" t="s">
        <v>36</v>
      </c>
      <c r="K4692" s="12">
        <v>2024</v>
      </c>
    </row>
    <row r="4693" spans="1:11" ht="16.5" customHeight="1" x14ac:dyDescent="0.3">
      <c r="A4693" s="14">
        <v>45433</v>
      </c>
      <c r="B4693" s="15" t="s">
        <v>120</v>
      </c>
      <c r="C4693" s="15" t="s">
        <v>43</v>
      </c>
      <c r="D4693" s="16" t="s">
        <v>28</v>
      </c>
      <c r="E4693" s="16" t="s">
        <v>29</v>
      </c>
      <c r="F4693" s="15" t="s">
        <v>104</v>
      </c>
      <c r="G4693" s="17">
        <v>45255.6</v>
      </c>
      <c r="H4693" s="16">
        <v>10</v>
      </c>
      <c r="I4693" s="17">
        <v>3205.1</v>
      </c>
      <c r="J4693" s="16" t="s">
        <v>31</v>
      </c>
      <c r="K4693" s="16">
        <v>2024</v>
      </c>
    </row>
    <row r="4694" spans="1:11" ht="16.5" customHeight="1" x14ac:dyDescent="0.3">
      <c r="A4694" s="10">
        <v>45494</v>
      </c>
      <c r="B4694" s="11" t="s">
        <v>150</v>
      </c>
      <c r="C4694" s="11" t="s">
        <v>23</v>
      </c>
      <c r="D4694" s="12" t="s">
        <v>13</v>
      </c>
      <c r="E4694" s="12" t="s">
        <v>24</v>
      </c>
      <c r="F4694" s="11" t="s">
        <v>91</v>
      </c>
      <c r="G4694" s="13">
        <v>2117.56</v>
      </c>
      <c r="H4694" s="12">
        <v>3</v>
      </c>
      <c r="I4694" s="13">
        <v>903.6</v>
      </c>
      <c r="J4694" s="12" t="s">
        <v>82</v>
      </c>
      <c r="K4694" s="12">
        <v>2024</v>
      </c>
    </row>
    <row r="4695" spans="1:11" ht="16.5" customHeight="1" x14ac:dyDescent="0.3">
      <c r="A4695" s="14">
        <v>45619</v>
      </c>
      <c r="B4695" s="15" t="s">
        <v>178</v>
      </c>
      <c r="C4695" s="15" t="s">
        <v>153</v>
      </c>
      <c r="D4695" s="16" t="s">
        <v>13</v>
      </c>
      <c r="E4695" s="16" t="s">
        <v>116</v>
      </c>
      <c r="F4695" s="15" t="s">
        <v>179</v>
      </c>
      <c r="G4695" s="17">
        <v>155727.25</v>
      </c>
      <c r="H4695" s="16">
        <v>4</v>
      </c>
      <c r="I4695" s="17">
        <v>54718.400000000001</v>
      </c>
      <c r="J4695" s="16" t="s">
        <v>46</v>
      </c>
      <c r="K4695" s="16">
        <v>2024</v>
      </c>
    </row>
    <row r="4696" spans="1:11" ht="16.5" customHeight="1" x14ac:dyDescent="0.3">
      <c r="A4696" s="10">
        <v>45728</v>
      </c>
      <c r="B4696" s="11" t="s">
        <v>90</v>
      </c>
      <c r="C4696" s="11" t="s">
        <v>59</v>
      </c>
      <c r="D4696" s="12" t="s">
        <v>13</v>
      </c>
      <c r="E4696" s="12" t="s">
        <v>19</v>
      </c>
      <c r="F4696" s="11" t="s">
        <v>152</v>
      </c>
      <c r="G4696" s="13">
        <v>7775.35</v>
      </c>
      <c r="H4696" s="12">
        <v>4</v>
      </c>
      <c r="I4696" s="13">
        <v>797.29</v>
      </c>
      <c r="J4696" s="12" t="s">
        <v>16</v>
      </c>
      <c r="K4696" s="12">
        <v>2025</v>
      </c>
    </row>
    <row r="4697" spans="1:11" ht="16.5" customHeight="1" x14ac:dyDescent="0.3">
      <c r="A4697" s="14">
        <v>45583</v>
      </c>
      <c r="B4697" s="15" t="s">
        <v>106</v>
      </c>
      <c r="C4697" s="15" t="s">
        <v>153</v>
      </c>
      <c r="D4697" s="16" t="s">
        <v>13</v>
      </c>
      <c r="E4697" s="16" t="s">
        <v>73</v>
      </c>
      <c r="F4697" s="15" t="s">
        <v>127</v>
      </c>
      <c r="G4697" s="17">
        <v>40947.39</v>
      </c>
      <c r="H4697" s="16">
        <v>4</v>
      </c>
      <c r="I4697" s="17">
        <v>1438.69</v>
      </c>
      <c r="J4697" s="16" t="s">
        <v>96</v>
      </c>
      <c r="K4697" s="16">
        <v>2024</v>
      </c>
    </row>
    <row r="4698" spans="1:11" ht="16.5" customHeight="1" x14ac:dyDescent="0.3">
      <c r="A4698" s="10">
        <v>45482</v>
      </c>
      <c r="B4698" s="11" t="s">
        <v>32</v>
      </c>
      <c r="C4698" s="11" t="s">
        <v>153</v>
      </c>
      <c r="D4698" s="12" t="s">
        <v>28</v>
      </c>
      <c r="E4698" s="12" t="s">
        <v>34</v>
      </c>
      <c r="F4698" s="11" t="s">
        <v>145</v>
      </c>
      <c r="G4698" s="13">
        <v>14736.1</v>
      </c>
      <c r="H4698" s="12">
        <v>3</v>
      </c>
      <c r="I4698" s="13">
        <v>2321.89</v>
      </c>
      <c r="J4698" s="12" t="s">
        <v>82</v>
      </c>
      <c r="K4698" s="12">
        <v>2024</v>
      </c>
    </row>
    <row r="4699" spans="1:11" ht="16.5" customHeight="1" x14ac:dyDescent="0.3">
      <c r="A4699" s="14">
        <v>45432</v>
      </c>
      <c r="B4699" s="15" t="s">
        <v>32</v>
      </c>
      <c r="C4699" s="15" t="s">
        <v>93</v>
      </c>
      <c r="D4699" s="16" t="s">
        <v>28</v>
      </c>
      <c r="E4699" s="16" t="s">
        <v>34</v>
      </c>
      <c r="F4699" s="15" t="s">
        <v>92</v>
      </c>
      <c r="G4699" s="17">
        <v>1215.1500000000001</v>
      </c>
      <c r="H4699" s="16">
        <v>4</v>
      </c>
      <c r="I4699" s="17">
        <v>253.93</v>
      </c>
      <c r="J4699" s="16" t="s">
        <v>31</v>
      </c>
      <c r="K4699" s="16">
        <v>2024</v>
      </c>
    </row>
    <row r="4700" spans="1:11" ht="16.5" customHeight="1" x14ac:dyDescent="0.3">
      <c r="A4700" s="10">
        <v>45393</v>
      </c>
      <c r="B4700" s="11" t="s">
        <v>95</v>
      </c>
      <c r="C4700" s="11" t="s">
        <v>80</v>
      </c>
      <c r="D4700" s="12" t="s">
        <v>13</v>
      </c>
      <c r="E4700" s="12" t="s">
        <v>116</v>
      </c>
      <c r="F4700" s="11" t="s">
        <v>117</v>
      </c>
      <c r="G4700" s="13">
        <v>16509.2</v>
      </c>
      <c r="H4700" s="12">
        <v>3</v>
      </c>
      <c r="I4700" s="13">
        <v>7185.42</v>
      </c>
      <c r="J4700" s="12" t="s">
        <v>105</v>
      </c>
      <c r="K4700" s="12">
        <v>2024</v>
      </c>
    </row>
    <row r="4701" spans="1:11" ht="16.5" customHeight="1" x14ac:dyDescent="0.3">
      <c r="A4701" s="14">
        <v>45721</v>
      </c>
      <c r="B4701" s="15" t="s">
        <v>88</v>
      </c>
      <c r="C4701" s="15" t="s">
        <v>43</v>
      </c>
      <c r="D4701" s="16" t="s">
        <v>13</v>
      </c>
      <c r="E4701" s="16" t="s">
        <v>44</v>
      </c>
      <c r="F4701" s="15" t="s">
        <v>97</v>
      </c>
      <c r="G4701" s="17">
        <v>2527.52</v>
      </c>
      <c r="H4701" s="16">
        <v>7</v>
      </c>
      <c r="I4701" s="17">
        <v>1158.8699999999999</v>
      </c>
      <c r="J4701" s="16" t="s">
        <v>16</v>
      </c>
      <c r="K4701" s="16">
        <v>2025</v>
      </c>
    </row>
    <row r="4702" spans="1:11" ht="16.5" customHeight="1" x14ac:dyDescent="0.3">
      <c r="A4702" s="10">
        <v>45390</v>
      </c>
      <c r="B4702" s="11" t="s">
        <v>122</v>
      </c>
      <c r="C4702" s="11" t="s">
        <v>23</v>
      </c>
      <c r="D4702" s="12" t="s">
        <v>48</v>
      </c>
      <c r="E4702" s="12" t="s">
        <v>140</v>
      </c>
      <c r="F4702" s="11" t="s">
        <v>203</v>
      </c>
      <c r="G4702" s="13">
        <v>171196.13</v>
      </c>
      <c r="H4702" s="12">
        <v>4</v>
      </c>
      <c r="I4702" s="19">
        <v>-267626.71000000002</v>
      </c>
      <c r="J4702" s="12" t="s">
        <v>105</v>
      </c>
      <c r="K4702" s="12">
        <v>2024</v>
      </c>
    </row>
    <row r="4703" spans="1:11" ht="16.5" customHeight="1" x14ac:dyDescent="0.3">
      <c r="A4703" s="14">
        <v>45423</v>
      </c>
      <c r="B4703" s="15" t="s">
        <v>88</v>
      </c>
      <c r="C4703" s="15" t="s">
        <v>59</v>
      </c>
      <c r="D4703" s="16" t="s">
        <v>13</v>
      </c>
      <c r="E4703" s="16" t="s">
        <v>24</v>
      </c>
      <c r="F4703" s="15" t="s">
        <v>125</v>
      </c>
      <c r="G4703" s="17">
        <v>41492.629999999997</v>
      </c>
      <c r="H4703" s="16">
        <v>9</v>
      </c>
      <c r="I4703" s="17">
        <v>18101.830000000002</v>
      </c>
      <c r="J4703" s="16" t="s">
        <v>31</v>
      </c>
      <c r="K4703" s="16">
        <v>2024</v>
      </c>
    </row>
    <row r="4704" spans="1:11" ht="16.5" customHeight="1" x14ac:dyDescent="0.3">
      <c r="A4704" s="10">
        <v>45458</v>
      </c>
      <c r="B4704" s="11" t="s">
        <v>88</v>
      </c>
      <c r="C4704" s="11" t="s">
        <v>111</v>
      </c>
      <c r="D4704" s="12" t="s">
        <v>28</v>
      </c>
      <c r="E4704" s="12" t="s">
        <v>34</v>
      </c>
      <c r="F4704" s="11" t="s">
        <v>189</v>
      </c>
      <c r="G4704" s="13">
        <v>5534.08</v>
      </c>
      <c r="H4704" s="12">
        <v>4</v>
      </c>
      <c r="I4704" s="13">
        <v>1437.88</v>
      </c>
      <c r="J4704" s="12" t="s">
        <v>26</v>
      </c>
      <c r="K4704" s="12">
        <v>2024</v>
      </c>
    </row>
    <row r="4705" spans="1:11" ht="16.5" customHeight="1" x14ac:dyDescent="0.3">
      <c r="A4705" s="14">
        <v>45597</v>
      </c>
      <c r="B4705" s="15" t="s">
        <v>178</v>
      </c>
      <c r="C4705" s="15" t="s">
        <v>55</v>
      </c>
      <c r="D4705" s="16" t="s">
        <v>28</v>
      </c>
      <c r="E4705" s="16" t="s">
        <v>34</v>
      </c>
      <c r="F4705" s="15" t="s">
        <v>189</v>
      </c>
      <c r="G4705" s="17">
        <v>6007.21</v>
      </c>
      <c r="H4705" s="16">
        <v>7</v>
      </c>
      <c r="I4705" s="17">
        <v>1062.0999999999999</v>
      </c>
      <c r="J4705" s="16" t="s">
        <v>46</v>
      </c>
      <c r="K4705" s="16">
        <v>2024</v>
      </c>
    </row>
    <row r="4706" spans="1:11" ht="16.5" customHeight="1" x14ac:dyDescent="0.3">
      <c r="A4706" s="10">
        <v>45393</v>
      </c>
      <c r="B4706" s="11" t="s">
        <v>158</v>
      </c>
      <c r="C4706" s="11" t="s">
        <v>153</v>
      </c>
      <c r="D4706" s="12" t="s">
        <v>13</v>
      </c>
      <c r="E4706" s="12" t="s">
        <v>24</v>
      </c>
      <c r="F4706" s="11" t="s">
        <v>100</v>
      </c>
      <c r="G4706" s="13">
        <v>2059.8200000000002</v>
      </c>
      <c r="H4706" s="12">
        <v>6</v>
      </c>
      <c r="I4706" s="19">
        <v>-1701.98</v>
      </c>
      <c r="J4706" s="12" t="s">
        <v>105</v>
      </c>
      <c r="K4706" s="12">
        <v>2024</v>
      </c>
    </row>
    <row r="4707" spans="1:11" ht="16.5" customHeight="1" x14ac:dyDescent="0.3">
      <c r="A4707" s="14">
        <v>45591</v>
      </c>
      <c r="B4707" s="15" t="s">
        <v>54</v>
      </c>
      <c r="C4707" s="15" t="s">
        <v>12</v>
      </c>
      <c r="D4707" s="16" t="s">
        <v>13</v>
      </c>
      <c r="E4707" s="16" t="s">
        <v>116</v>
      </c>
      <c r="F4707" s="15" t="s">
        <v>179</v>
      </c>
      <c r="G4707" s="17">
        <v>98004.43</v>
      </c>
      <c r="H4707" s="16">
        <v>3</v>
      </c>
      <c r="I4707" s="17">
        <v>29577.759999999998</v>
      </c>
      <c r="J4707" s="16" t="s">
        <v>96</v>
      </c>
      <c r="K4707" s="16">
        <v>2024</v>
      </c>
    </row>
    <row r="4708" spans="1:11" ht="16.5" customHeight="1" x14ac:dyDescent="0.3">
      <c r="A4708" s="10">
        <v>45514</v>
      </c>
      <c r="B4708" s="11" t="s">
        <v>32</v>
      </c>
      <c r="C4708" s="11" t="s">
        <v>80</v>
      </c>
      <c r="D4708" s="12" t="s">
        <v>13</v>
      </c>
      <c r="E4708" s="12" t="s">
        <v>44</v>
      </c>
      <c r="F4708" s="11" t="s">
        <v>45</v>
      </c>
      <c r="G4708" s="13">
        <v>325.42</v>
      </c>
      <c r="H4708" s="12">
        <v>1</v>
      </c>
      <c r="I4708" s="13">
        <v>125.06</v>
      </c>
      <c r="J4708" s="12" t="s">
        <v>36</v>
      </c>
      <c r="K4708" s="12">
        <v>2024</v>
      </c>
    </row>
    <row r="4709" spans="1:11" ht="16.5" customHeight="1" x14ac:dyDescent="0.3">
      <c r="A4709" s="14">
        <v>45482</v>
      </c>
      <c r="B4709" s="15" t="s">
        <v>122</v>
      </c>
      <c r="C4709" s="15" t="s">
        <v>80</v>
      </c>
      <c r="D4709" s="16" t="s">
        <v>13</v>
      </c>
      <c r="E4709" s="16" t="s">
        <v>112</v>
      </c>
      <c r="F4709" s="15" t="s">
        <v>182</v>
      </c>
      <c r="G4709" s="17">
        <v>1562.76</v>
      </c>
      <c r="H4709" s="16">
        <v>8</v>
      </c>
      <c r="I4709" s="17">
        <v>836.79</v>
      </c>
      <c r="J4709" s="16" t="s">
        <v>82</v>
      </c>
      <c r="K4709" s="16">
        <v>2024</v>
      </c>
    </row>
    <row r="4710" spans="1:11" ht="16.5" customHeight="1" x14ac:dyDescent="0.3">
      <c r="A4710" s="10">
        <v>45517</v>
      </c>
      <c r="B4710" s="11" t="s">
        <v>168</v>
      </c>
      <c r="C4710" s="11" t="s">
        <v>80</v>
      </c>
      <c r="D4710" s="12" t="s">
        <v>13</v>
      </c>
      <c r="E4710" s="12" t="s">
        <v>19</v>
      </c>
      <c r="F4710" s="11" t="s">
        <v>128</v>
      </c>
      <c r="G4710" s="13">
        <v>1367.89</v>
      </c>
      <c r="H4710" s="12">
        <v>5</v>
      </c>
      <c r="I4710" s="13">
        <v>343.39</v>
      </c>
      <c r="J4710" s="12" t="s">
        <v>36</v>
      </c>
      <c r="K4710" s="12">
        <v>2024</v>
      </c>
    </row>
    <row r="4711" spans="1:11" ht="16.5" customHeight="1" x14ac:dyDescent="0.3">
      <c r="A4711" s="14">
        <v>45414</v>
      </c>
      <c r="B4711" s="15" t="s">
        <v>124</v>
      </c>
      <c r="C4711" s="15" t="s">
        <v>99</v>
      </c>
      <c r="D4711" s="16" t="s">
        <v>13</v>
      </c>
      <c r="E4711" s="16" t="s">
        <v>154</v>
      </c>
      <c r="F4711" s="15" t="s">
        <v>181</v>
      </c>
      <c r="G4711" s="17">
        <v>29324.7</v>
      </c>
      <c r="H4711" s="16">
        <v>3</v>
      </c>
      <c r="I4711" s="17">
        <v>588.66999999999996</v>
      </c>
      <c r="J4711" s="16" t="s">
        <v>31</v>
      </c>
      <c r="K4711" s="16">
        <v>2024</v>
      </c>
    </row>
    <row r="4712" spans="1:11" ht="16.5" customHeight="1" x14ac:dyDescent="0.3">
      <c r="A4712" s="10">
        <v>45645</v>
      </c>
      <c r="B4712" s="11" t="s">
        <v>58</v>
      </c>
      <c r="C4712" s="11" t="s">
        <v>18</v>
      </c>
      <c r="D4712" s="12" t="s">
        <v>13</v>
      </c>
      <c r="E4712" s="12" t="s">
        <v>73</v>
      </c>
      <c r="F4712" s="11" t="s">
        <v>74</v>
      </c>
      <c r="G4712" s="13">
        <v>2507.5500000000002</v>
      </c>
      <c r="H4712" s="12">
        <v>1</v>
      </c>
      <c r="I4712" s="13">
        <v>147.30000000000001</v>
      </c>
      <c r="J4712" s="12" t="s">
        <v>21</v>
      </c>
      <c r="K4712" s="12">
        <v>2024</v>
      </c>
    </row>
    <row r="4713" spans="1:11" ht="16.5" customHeight="1" x14ac:dyDescent="0.3">
      <c r="A4713" s="14">
        <v>45651</v>
      </c>
      <c r="B4713" s="15" t="s">
        <v>176</v>
      </c>
      <c r="C4713" s="15" t="s">
        <v>99</v>
      </c>
      <c r="D4713" s="16" t="s">
        <v>13</v>
      </c>
      <c r="E4713" s="16" t="s">
        <v>73</v>
      </c>
      <c r="F4713" s="15" t="s">
        <v>87</v>
      </c>
      <c r="G4713" s="17">
        <v>23879.72</v>
      </c>
      <c r="H4713" s="16">
        <v>5</v>
      </c>
      <c r="I4713" s="17">
        <v>7850.14</v>
      </c>
      <c r="J4713" s="16" t="s">
        <v>21</v>
      </c>
      <c r="K4713" s="16">
        <v>2024</v>
      </c>
    </row>
    <row r="4714" spans="1:11" ht="16.5" customHeight="1" x14ac:dyDescent="0.3">
      <c r="A4714" s="10">
        <v>45410</v>
      </c>
      <c r="B4714" s="11" t="s">
        <v>22</v>
      </c>
      <c r="C4714" s="11" t="s">
        <v>12</v>
      </c>
      <c r="D4714" s="12" t="s">
        <v>13</v>
      </c>
      <c r="E4714" s="12" t="s">
        <v>24</v>
      </c>
      <c r="F4714" s="11" t="s">
        <v>125</v>
      </c>
      <c r="G4714" s="13">
        <v>4160.68</v>
      </c>
      <c r="H4714" s="12">
        <v>3</v>
      </c>
      <c r="I4714" s="13">
        <v>1422.8</v>
      </c>
      <c r="J4714" s="12" t="s">
        <v>105</v>
      </c>
      <c r="K4714" s="12">
        <v>2024</v>
      </c>
    </row>
    <row r="4715" spans="1:11" ht="16.5" customHeight="1" x14ac:dyDescent="0.3">
      <c r="A4715" s="14">
        <v>45460</v>
      </c>
      <c r="B4715" s="15" t="s">
        <v>51</v>
      </c>
      <c r="C4715" s="15" t="s">
        <v>52</v>
      </c>
      <c r="D4715" s="16" t="s">
        <v>13</v>
      </c>
      <c r="E4715" s="16" t="s">
        <v>112</v>
      </c>
      <c r="F4715" s="15" t="s">
        <v>163</v>
      </c>
      <c r="G4715" s="17">
        <v>288.27999999999997</v>
      </c>
      <c r="H4715" s="16">
        <v>2</v>
      </c>
      <c r="I4715" s="17">
        <v>115.07</v>
      </c>
      <c r="J4715" s="16" t="s">
        <v>26</v>
      </c>
      <c r="K4715" s="16">
        <v>2024</v>
      </c>
    </row>
    <row r="4716" spans="1:11" ht="16.5" customHeight="1" x14ac:dyDescent="0.3">
      <c r="A4716" s="10">
        <v>45476</v>
      </c>
      <c r="B4716" s="11" t="s">
        <v>39</v>
      </c>
      <c r="C4716" s="11" t="s">
        <v>52</v>
      </c>
      <c r="D4716" s="12" t="s">
        <v>48</v>
      </c>
      <c r="E4716" s="12" t="s">
        <v>62</v>
      </c>
      <c r="F4716" s="11" t="s">
        <v>63</v>
      </c>
      <c r="G4716" s="13">
        <v>22417.37</v>
      </c>
      <c r="H4716" s="12">
        <v>3</v>
      </c>
      <c r="I4716" s="13">
        <v>2964.02</v>
      </c>
      <c r="J4716" s="12" t="s">
        <v>82</v>
      </c>
      <c r="K4716" s="12">
        <v>2024</v>
      </c>
    </row>
    <row r="4717" spans="1:11" ht="16.5" customHeight="1" x14ac:dyDescent="0.3">
      <c r="A4717" s="14">
        <v>45417</v>
      </c>
      <c r="B4717" s="15" t="s">
        <v>37</v>
      </c>
      <c r="C4717" s="15" t="s">
        <v>83</v>
      </c>
      <c r="D4717" s="16" t="s">
        <v>28</v>
      </c>
      <c r="E4717" s="16" t="s">
        <v>34</v>
      </c>
      <c r="F4717" s="15" t="s">
        <v>123</v>
      </c>
      <c r="G4717" s="17">
        <v>12281.72</v>
      </c>
      <c r="H4717" s="16">
        <v>4</v>
      </c>
      <c r="I4717" s="17">
        <v>1448.41</v>
      </c>
      <c r="J4717" s="16" t="s">
        <v>31</v>
      </c>
      <c r="K4717" s="16">
        <v>2024</v>
      </c>
    </row>
    <row r="4718" spans="1:11" ht="16.5" customHeight="1" x14ac:dyDescent="0.3">
      <c r="A4718" s="10">
        <v>45614</v>
      </c>
      <c r="B4718" s="11" t="s">
        <v>101</v>
      </c>
      <c r="C4718" s="11" t="s">
        <v>33</v>
      </c>
      <c r="D4718" s="12" t="s">
        <v>13</v>
      </c>
      <c r="E4718" s="12" t="s">
        <v>56</v>
      </c>
      <c r="F4718" s="11" t="s">
        <v>130</v>
      </c>
      <c r="G4718" s="13">
        <v>1517.88</v>
      </c>
      <c r="H4718" s="12">
        <v>1</v>
      </c>
      <c r="I4718" s="13">
        <v>653.42999999999995</v>
      </c>
      <c r="J4718" s="12" t="s">
        <v>46</v>
      </c>
      <c r="K4718" s="12">
        <v>2024</v>
      </c>
    </row>
    <row r="4719" spans="1:11" ht="16.5" customHeight="1" x14ac:dyDescent="0.3">
      <c r="A4719" s="14">
        <v>45496</v>
      </c>
      <c r="B4719" s="15" t="s">
        <v>67</v>
      </c>
      <c r="C4719" s="15" t="s">
        <v>99</v>
      </c>
      <c r="D4719" s="16" t="s">
        <v>28</v>
      </c>
      <c r="E4719" s="16" t="s">
        <v>34</v>
      </c>
      <c r="F4719" s="15" t="s">
        <v>35</v>
      </c>
      <c r="G4719" s="17">
        <v>1707.81</v>
      </c>
      <c r="H4719" s="16">
        <v>6</v>
      </c>
      <c r="I4719" s="17">
        <v>933.09</v>
      </c>
      <c r="J4719" s="16" t="s">
        <v>82</v>
      </c>
      <c r="K4719" s="16">
        <v>2024</v>
      </c>
    </row>
    <row r="4720" spans="1:11" ht="16.5" customHeight="1" x14ac:dyDescent="0.3">
      <c r="A4720" s="10">
        <v>45463</v>
      </c>
      <c r="B4720" s="11" t="s">
        <v>178</v>
      </c>
      <c r="C4720" s="11" t="s">
        <v>153</v>
      </c>
      <c r="D4720" s="12" t="s">
        <v>13</v>
      </c>
      <c r="E4720" s="12" t="s">
        <v>116</v>
      </c>
      <c r="F4720" s="11" t="s">
        <v>151</v>
      </c>
      <c r="G4720" s="13">
        <v>13135.4</v>
      </c>
      <c r="H4720" s="12">
        <v>3</v>
      </c>
      <c r="I4720" s="13">
        <v>3236.09</v>
      </c>
      <c r="J4720" s="12" t="s">
        <v>26</v>
      </c>
      <c r="K4720" s="12">
        <v>2024</v>
      </c>
    </row>
    <row r="4721" spans="1:11" ht="16.5" customHeight="1" x14ac:dyDescent="0.3">
      <c r="A4721" s="14">
        <v>45406</v>
      </c>
      <c r="B4721" s="15" t="s">
        <v>178</v>
      </c>
      <c r="C4721" s="15" t="s">
        <v>40</v>
      </c>
      <c r="D4721" s="16" t="s">
        <v>13</v>
      </c>
      <c r="E4721" s="16" t="s">
        <v>24</v>
      </c>
      <c r="F4721" s="15" t="s">
        <v>25</v>
      </c>
      <c r="G4721" s="17">
        <v>2836.61</v>
      </c>
      <c r="H4721" s="16">
        <v>2</v>
      </c>
      <c r="I4721" s="17">
        <v>963.68</v>
      </c>
      <c r="J4721" s="16" t="s">
        <v>105</v>
      </c>
      <c r="K4721" s="16">
        <v>2024</v>
      </c>
    </row>
    <row r="4722" spans="1:11" ht="16.5" customHeight="1" x14ac:dyDescent="0.3">
      <c r="A4722" s="10">
        <v>45744</v>
      </c>
      <c r="B4722" s="11" t="s">
        <v>42</v>
      </c>
      <c r="C4722" s="11" t="s">
        <v>121</v>
      </c>
      <c r="D4722" s="12" t="s">
        <v>28</v>
      </c>
      <c r="E4722" s="12" t="s">
        <v>60</v>
      </c>
      <c r="F4722" s="11" t="s">
        <v>144</v>
      </c>
      <c r="G4722" s="13">
        <v>60054.86</v>
      </c>
      <c r="H4722" s="12">
        <v>4</v>
      </c>
      <c r="I4722" s="13">
        <v>13723.68</v>
      </c>
      <c r="J4722" s="12" t="s">
        <v>16</v>
      </c>
      <c r="K4722" s="12">
        <v>2025</v>
      </c>
    </row>
    <row r="4723" spans="1:11" ht="16.5" customHeight="1" x14ac:dyDescent="0.3">
      <c r="A4723" s="14">
        <v>45707</v>
      </c>
      <c r="B4723" s="15" t="s">
        <v>86</v>
      </c>
      <c r="C4723" s="15" t="s">
        <v>12</v>
      </c>
      <c r="D4723" s="16" t="s">
        <v>28</v>
      </c>
      <c r="E4723" s="16" t="s">
        <v>29</v>
      </c>
      <c r="F4723" s="15" t="s">
        <v>171</v>
      </c>
      <c r="G4723" s="17">
        <v>72080.179999999993</v>
      </c>
      <c r="H4723" s="16">
        <v>4</v>
      </c>
      <c r="I4723" s="17">
        <v>7098.11</v>
      </c>
      <c r="J4723" s="16" t="s">
        <v>78</v>
      </c>
      <c r="K4723" s="16">
        <v>2025</v>
      </c>
    </row>
    <row r="4724" spans="1:11" ht="16.5" customHeight="1" x14ac:dyDescent="0.3">
      <c r="A4724" s="10">
        <v>45399</v>
      </c>
      <c r="B4724" s="11" t="s">
        <v>118</v>
      </c>
      <c r="C4724" s="11" t="s">
        <v>59</v>
      </c>
      <c r="D4724" s="12" t="s">
        <v>13</v>
      </c>
      <c r="E4724" s="12" t="s">
        <v>24</v>
      </c>
      <c r="F4724" s="11" t="s">
        <v>91</v>
      </c>
      <c r="G4724" s="13">
        <v>10963.64</v>
      </c>
      <c r="H4724" s="12">
        <v>7</v>
      </c>
      <c r="I4724" s="13">
        <v>5159.71</v>
      </c>
      <c r="J4724" s="12" t="s">
        <v>105</v>
      </c>
      <c r="K4724" s="12">
        <v>2024</v>
      </c>
    </row>
    <row r="4725" spans="1:11" ht="16.5" customHeight="1" x14ac:dyDescent="0.3">
      <c r="A4725" s="14">
        <v>45608</v>
      </c>
      <c r="B4725" s="15" t="s">
        <v>27</v>
      </c>
      <c r="C4725" s="15" t="s">
        <v>43</v>
      </c>
      <c r="D4725" s="16" t="s">
        <v>48</v>
      </c>
      <c r="E4725" s="16" t="s">
        <v>62</v>
      </c>
      <c r="F4725" s="15" t="s">
        <v>186</v>
      </c>
      <c r="G4725" s="17">
        <v>4949.43</v>
      </c>
      <c r="H4725" s="16">
        <v>1</v>
      </c>
      <c r="I4725" s="17">
        <v>1309.45</v>
      </c>
      <c r="J4725" s="16" t="s">
        <v>46</v>
      </c>
      <c r="K4725" s="16">
        <v>2024</v>
      </c>
    </row>
    <row r="4726" spans="1:11" ht="16.5" customHeight="1" x14ac:dyDescent="0.3">
      <c r="A4726" s="10">
        <v>45394</v>
      </c>
      <c r="B4726" s="11" t="s">
        <v>150</v>
      </c>
      <c r="C4726" s="11" t="s">
        <v>40</v>
      </c>
      <c r="D4726" s="12" t="s">
        <v>13</v>
      </c>
      <c r="E4726" s="12" t="s">
        <v>24</v>
      </c>
      <c r="F4726" s="11" t="s">
        <v>84</v>
      </c>
      <c r="G4726" s="13">
        <v>2516.4499999999998</v>
      </c>
      <c r="H4726" s="12">
        <v>7</v>
      </c>
      <c r="I4726" s="13">
        <v>1182.0899999999999</v>
      </c>
      <c r="J4726" s="12" t="s">
        <v>105</v>
      </c>
      <c r="K4726" s="12">
        <v>2024</v>
      </c>
    </row>
    <row r="4727" spans="1:11" ht="16.5" customHeight="1" x14ac:dyDescent="0.3">
      <c r="A4727" s="14">
        <v>45619</v>
      </c>
      <c r="B4727" s="15" t="s">
        <v>158</v>
      </c>
      <c r="C4727" s="15" t="s">
        <v>80</v>
      </c>
      <c r="D4727" s="16" t="s">
        <v>13</v>
      </c>
      <c r="E4727" s="16" t="s">
        <v>116</v>
      </c>
      <c r="F4727" s="15" t="s">
        <v>191</v>
      </c>
      <c r="G4727" s="17">
        <v>373963.02</v>
      </c>
      <c r="H4727" s="16">
        <v>7</v>
      </c>
      <c r="I4727" s="17">
        <v>107517.95</v>
      </c>
      <c r="J4727" s="16" t="s">
        <v>46</v>
      </c>
      <c r="K4727" s="16">
        <v>2024</v>
      </c>
    </row>
    <row r="4728" spans="1:11" ht="16.5" customHeight="1" x14ac:dyDescent="0.3">
      <c r="A4728" s="10">
        <v>45469</v>
      </c>
      <c r="B4728" s="11" t="s">
        <v>37</v>
      </c>
      <c r="C4728" s="11" t="s">
        <v>121</v>
      </c>
      <c r="D4728" s="12" t="s">
        <v>13</v>
      </c>
      <c r="E4728" s="12" t="s">
        <v>24</v>
      </c>
      <c r="F4728" s="11" t="s">
        <v>100</v>
      </c>
      <c r="G4728" s="13">
        <v>626.54999999999995</v>
      </c>
      <c r="H4728" s="12">
        <v>3</v>
      </c>
      <c r="I4728" s="19">
        <v>-1166.1099999999999</v>
      </c>
      <c r="J4728" s="12" t="s">
        <v>26</v>
      </c>
      <c r="K4728" s="12">
        <v>2024</v>
      </c>
    </row>
    <row r="4729" spans="1:11" ht="16.5" customHeight="1" x14ac:dyDescent="0.3">
      <c r="A4729" s="14">
        <v>45592</v>
      </c>
      <c r="B4729" s="15" t="s">
        <v>42</v>
      </c>
      <c r="C4729" s="15" t="s">
        <v>102</v>
      </c>
      <c r="D4729" s="16" t="s">
        <v>13</v>
      </c>
      <c r="E4729" s="16" t="s">
        <v>24</v>
      </c>
      <c r="F4729" s="15" t="s">
        <v>25</v>
      </c>
      <c r="G4729" s="17">
        <v>31869.09</v>
      </c>
      <c r="H4729" s="16">
        <v>1</v>
      </c>
      <c r="I4729" s="17">
        <v>17272.09</v>
      </c>
      <c r="J4729" s="16" t="s">
        <v>96</v>
      </c>
      <c r="K4729" s="16">
        <v>2024</v>
      </c>
    </row>
    <row r="4730" spans="1:11" ht="16.5" customHeight="1" x14ac:dyDescent="0.3">
      <c r="A4730" s="10">
        <v>45581</v>
      </c>
      <c r="B4730" s="11" t="s">
        <v>178</v>
      </c>
      <c r="C4730" s="11" t="s">
        <v>99</v>
      </c>
      <c r="D4730" s="12" t="s">
        <v>13</v>
      </c>
      <c r="E4730" s="12" t="s">
        <v>44</v>
      </c>
      <c r="F4730" s="11" t="s">
        <v>156</v>
      </c>
      <c r="G4730" s="13">
        <v>1286.25</v>
      </c>
      <c r="H4730" s="12">
        <v>2</v>
      </c>
      <c r="I4730" s="13">
        <v>416.84</v>
      </c>
      <c r="J4730" s="12" t="s">
        <v>96</v>
      </c>
      <c r="K4730" s="12">
        <v>2024</v>
      </c>
    </row>
    <row r="4731" spans="1:11" ht="16.5" customHeight="1" x14ac:dyDescent="0.3">
      <c r="A4731" s="14">
        <v>45506</v>
      </c>
      <c r="B4731" s="15" t="s">
        <v>150</v>
      </c>
      <c r="C4731" s="15" t="s">
        <v>80</v>
      </c>
      <c r="D4731" s="16" t="s">
        <v>48</v>
      </c>
      <c r="E4731" s="16" t="s">
        <v>62</v>
      </c>
      <c r="F4731" s="15" t="s">
        <v>81</v>
      </c>
      <c r="G4731" s="17">
        <v>70971.360000000001</v>
      </c>
      <c r="H4731" s="16">
        <v>3</v>
      </c>
      <c r="I4731" s="17">
        <v>4066.99</v>
      </c>
      <c r="J4731" s="16" t="s">
        <v>36</v>
      </c>
      <c r="K4731" s="16">
        <v>2024</v>
      </c>
    </row>
    <row r="4732" spans="1:11" ht="16.5" customHeight="1" x14ac:dyDescent="0.3">
      <c r="A4732" s="10">
        <v>45415</v>
      </c>
      <c r="B4732" s="11" t="s">
        <v>126</v>
      </c>
      <c r="C4732" s="11" t="s">
        <v>93</v>
      </c>
      <c r="D4732" s="12" t="s">
        <v>48</v>
      </c>
      <c r="E4732" s="12" t="s">
        <v>62</v>
      </c>
      <c r="F4732" s="11" t="s">
        <v>185</v>
      </c>
      <c r="G4732" s="13">
        <v>9281.4699999999993</v>
      </c>
      <c r="H4732" s="12">
        <v>1</v>
      </c>
      <c r="I4732" s="13">
        <v>2670.86</v>
      </c>
      <c r="J4732" s="12" t="s">
        <v>31</v>
      </c>
      <c r="K4732" s="12">
        <v>2024</v>
      </c>
    </row>
    <row r="4733" spans="1:11" ht="16.5" customHeight="1" x14ac:dyDescent="0.3">
      <c r="A4733" s="14">
        <v>45550</v>
      </c>
      <c r="B4733" s="15" t="s">
        <v>17</v>
      </c>
      <c r="C4733" s="15" t="s">
        <v>80</v>
      </c>
      <c r="D4733" s="16" t="s">
        <v>13</v>
      </c>
      <c r="E4733" s="16" t="s">
        <v>44</v>
      </c>
      <c r="F4733" s="15" t="s">
        <v>66</v>
      </c>
      <c r="G4733" s="17">
        <v>7354.07</v>
      </c>
      <c r="H4733" s="16">
        <v>3</v>
      </c>
      <c r="I4733" s="17">
        <v>2451.7399999999998</v>
      </c>
      <c r="J4733" s="16" t="s">
        <v>41</v>
      </c>
      <c r="K4733" s="16">
        <v>2024</v>
      </c>
    </row>
    <row r="4734" spans="1:11" ht="16.5" customHeight="1" x14ac:dyDescent="0.3">
      <c r="A4734" s="10">
        <v>45418</v>
      </c>
      <c r="B4734" s="11" t="s">
        <v>124</v>
      </c>
      <c r="C4734" s="11" t="s">
        <v>52</v>
      </c>
      <c r="D4734" s="12" t="s">
        <v>48</v>
      </c>
      <c r="E4734" s="12" t="s">
        <v>62</v>
      </c>
      <c r="F4734" s="11" t="s">
        <v>110</v>
      </c>
      <c r="G4734" s="13">
        <v>13604.49</v>
      </c>
      <c r="H4734" s="12">
        <v>1</v>
      </c>
      <c r="I4734" s="13">
        <v>1513.16</v>
      </c>
      <c r="J4734" s="12" t="s">
        <v>31</v>
      </c>
      <c r="K4734" s="12">
        <v>2024</v>
      </c>
    </row>
    <row r="4735" spans="1:11" ht="16.5" customHeight="1" x14ac:dyDescent="0.3">
      <c r="A4735" s="14">
        <v>45608</v>
      </c>
      <c r="B4735" s="15" t="s">
        <v>124</v>
      </c>
      <c r="C4735" s="15" t="s">
        <v>43</v>
      </c>
      <c r="D4735" s="16" t="s">
        <v>28</v>
      </c>
      <c r="E4735" s="16" t="s">
        <v>29</v>
      </c>
      <c r="F4735" s="15" t="s">
        <v>89</v>
      </c>
      <c r="G4735" s="17">
        <v>26324.77</v>
      </c>
      <c r="H4735" s="16">
        <v>2</v>
      </c>
      <c r="I4735" s="18">
        <v>-3708.9</v>
      </c>
      <c r="J4735" s="16" t="s">
        <v>46</v>
      </c>
      <c r="K4735" s="16">
        <v>2024</v>
      </c>
    </row>
    <row r="4736" spans="1:11" ht="16.5" customHeight="1" x14ac:dyDescent="0.3">
      <c r="A4736" s="10">
        <v>45624</v>
      </c>
      <c r="B4736" s="11" t="s">
        <v>126</v>
      </c>
      <c r="C4736" s="11" t="s">
        <v>93</v>
      </c>
      <c r="D4736" s="12" t="s">
        <v>13</v>
      </c>
      <c r="E4736" s="12" t="s">
        <v>44</v>
      </c>
      <c r="F4736" s="11" t="s">
        <v>66</v>
      </c>
      <c r="G4736" s="13">
        <v>2479.46</v>
      </c>
      <c r="H4736" s="12">
        <v>4</v>
      </c>
      <c r="I4736" s="13">
        <v>1312.11</v>
      </c>
      <c r="J4736" s="12" t="s">
        <v>46</v>
      </c>
      <c r="K4736" s="12">
        <v>2024</v>
      </c>
    </row>
    <row r="4737" spans="1:11" ht="16.5" customHeight="1" x14ac:dyDescent="0.3">
      <c r="A4737" s="14">
        <v>45514</v>
      </c>
      <c r="B4737" s="15" t="s">
        <v>22</v>
      </c>
      <c r="C4737" s="15" t="s">
        <v>40</v>
      </c>
      <c r="D4737" s="16" t="s">
        <v>13</v>
      </c>
      <c r="E4737" s="16" t="s">
        <v>73</v>
      </c>
      <c r="F4737" s="15" t="s">
        <v>87</v>
      </c>
      <c r="G4737" s="17">
        <v>4804.75</v>
      </c>
      <c r="H4737" s="16">
        <v>5</v>
      </c>
      <c r="I4737" s="17">
        <v>1246.83</v>
      </c>
      <c r="J4737" s="16" t="s">
        <v>36</v>
      </c>
      <c r="K4737" s="16">
        <v>2024</v>
      </c>
    </row>
    <row r="4738" spans="1:11" ht="16.5" customHeight="1" x14ac:dyDescent="0.3">
      <c r="A4738" s="10">
        <v>45648</v>
      </c>
      <c r="B4738" s="11" t="s">
        <v>115</v>
      </c>
      <c r="C4738" s="11" t="s">
        <v>83</v>
      </c>
      <c r="D4738" s="12" t="s">
        <v>13</v>
      </c>
      <c r="E4738" s="12" t="s">
        <v>44</v>
      </c>
      <c r="F4738" s="11" t="s">
        <v>53</v>
      </c>
      <c r="G4738" s="13">
        <v>4326.49</v>
      </c>
      <c r="H4738" s="12">
        <v>3</v>
      </c>
      <c r="I4738" s="13">
        <v>1603.71</v>
      </c>
      <c r="J4738" s="12" t="s">
        <v>21</v>
      </c>
      <c r="K4738" s="12">
        <v>2024</v>
      </c>
    </row>
    <row r="4739" spans="1:11" ht="16.5" customHeight="1" x14ac:dyDescent="0.3">
      <c r="A4739" s="14">
        <v>45647</v>
      </c>
      <c r="B4739" s="15" t="s">
        <v>142</v>
      </c>
      <c r="C4739" s="15" t="s">
        <v>23</v>
      </c>
      <c r="D4739" s="16" t="s">
        <v>28</v>
      </c>
      <c r="E4739" s="16" t="s">
        <v>34</v>
      </c>
      <c r="F4739" s="15" t="s">
        <v>123</v>
      </c>
      <c r="G4739" s="17">
        <v>7404.91</v>
      </c>
      <c r="H4739" s="16">
        <v>3</v>
      </c>
      <c r="I4739" s="17">
        <v>2949.12</v>
      </c>
      <c r="J4739" s="16" t="s">
        <v>21</v>
      </c>
      <c r="K4739" s="16">
        <v>2024</v>
      </c>
    </row>
    <row r="4740" spans="1:11" ht="16.5" customHeight="1" x14ac:dyDescent="0.3">
      <c r="A4740" s="10">
        <v>45667</v>
      </c>
      <c r="B4740" s="11" t="s">
        <v>51</v>
      </c>
      <c r="C4740" s="11" t="s">
        <v>65</v>
      </c>
      <c r="D4740" s="12" t="s">
        <v>13</v>
      </c>
      <c r="E4740" s="12" t="s">
        <v>19</v>
      </c>
      <c r="F4740" s="11" t="s">
        <v>38</v>
      </c>
      <c r="G4740" s="13">
        <v>943.36</v>
      </c>
      <c r="H4740" s="12">
        <v>5</v>
      </c>
      <c r="I4740" s="13">
        <v>145.12</v>
      </c>
      <c r="J4740" s="12" t="s">
        <v>170</v>
      </c>
      <c r="K4740" s="12">
        <v>2025</v>
      </c>
    </row>
    <row r="4741" spans="1:11" ht="16.5" customHeight="1" x14ac:dyDescent="0.3">
      <c r="A4741" s="14">
        <v>45455</v>
      </c>
      <c r="B4741" s="15" t="s">
        <v>106</v>
      </c>
      <c r="C4741" s="15" t="s">
        <v>52</v>
      </c>
      <c r="D4741" s="16" t="s">
        <v>48</v>
      </c>
      <c r="E4741" s="16" t="s">
        <v>62</v>
      </c>
      <c r="F4741" s="15" t="s">
        <v>63</v>
      </c>
      <c r="G4741" s="17">
        <v>41433.29</v>
      </c>
      <c r="H4741" s="16">
        <v>3</v>
      </c>
      <c r="I4741" s="17">
        <v>10347.31</v>
      </c>
      <c r="J4741" s="16" t="s">
        <v>26</v>
      </c>
      <c r="K4741" s="16">
        <v>2024</v>
      </c>
    </row>
    <row r="4742" spans="1:11" ht="16.5" customHeight="1" x14ac:dyDescent="0.3">
      <c r="A4742" s="10">
        <v>45400</v>
      </c>
      <c r="B4742" s="11" t="s">
        <v>51</v>
      </c>
      <c r="C4742" s="11" t="s">
        <v>59</v>
      </c>
      <c r="D4742" s="12" t="s">
        <v>28</v>
      </c>
      <c r="E4742" s="12" t="s">
        <v>29</v>
      </c>
      <c r="F4742" s="11" t="s">
        <v>89</v>
      </c>
      <c r="G4742" s="13">
        <v>114611.27</v>
      </c>
      <c r="H4742" s="12">
        <v>5</v>
      </c>
      <c r="I4742" s="13">
        <v>29215.61</v>
      </c>
      <c r="J4742" s="12" t="s">
        <v>105</v>
      </c>
      <c r="K4742" s="12">
        <v>2024</v>
      </c>
    </row>
    <row r="4743" spans="1:11" ht="16.5" customHeight="1" x14ac:dyDescent="0.3">
      <c r="A4743" s="14">
        <v>45447</v>
      </c>
      <c r="B4743" s="15" t="s">
        <v>168</v>
      </c>
      <c r="C4743" s="15" t="s">
        <v>65</v>
      </c>
      <c r="D4743" s="16" t="s">
        <v>48</v>
      </c>
      <c r="E4743" s="16" t="s">
        <v>62</v>
      </c>
      <c r="F4743" s="15" t="s">
        <v>70</v>
      </c>
      <c r="G4743" s="17">
        <v>4149.26</v>
      </c>
      <c r="H4743" s="16">
        <v>1</v>
      </c>
      <c r="I4743" s="17">
        <v>300.14999999999998</v>
      </c>
      <c r="J4743" s="16" t="s">
        <v>26</v>
      </c>
      <c r="K4743" s="16">
        <v>2024</v>
      </c>
    </row>
    <row r="4744" spans="1:11" ht="16.5" customHeight="1" x14ac:dyDescent="0.3">
      <c r="A4744" s="10">
        <v>45605</v>
      </c>
      <c r="B4744" s="11" t="s">
        <v>122</v>
      </c>
      <c r="C4744" s="11" t="s">
        <v>23</v>
      </c>
      <c r="D4744" s="12" t="s">
        <v>13</v>
      </c>
      <c r="E4744" s="12" t="s">
        <v>14</v>
      </c>
      <c r="F4744" s="11" t="s">
        <v>15</v>
      </c>
      <c r="G4744" s="13">
        <v>2218.9</v>
      </c>
      <c r="H4744" s="12">
        <v>4</v>
      </c>
      <c r="I4744" s="13">
        <v>40.619999999999997</v>
      </c>
      <c r="J4744" s="12" t="s">
        <v>46</v>
      </c>
      <c r="K4744" s="12">
        <v>2024</v>
      </c>
    </row>
    <row r="4745" spans="1:11" ht="16.5" customHeight="1" x14ac:dyDescent="0.3">
      <c r="A4745" s="14">
        <v>45721</v>
      </c>
      <c r="B4745" s="15" t="s">
        <v>133</v>
      </c>
      <c r="C4745" s="15" t="s">
        <v>12</v>
      </c>
      <c r="D4745" s="16" t="s">
        <v>48</v>
      </c>
      <c r="E4745" s="16" t="s">
        <v>62</v>
      </c>
      <c r="F4745" s="15" t="s">
        <v>119</v>
      </c>
      <c r="G4745" s="17">
        <v>21245.33</v>
      </c>
      <c r="H4745" s="16">
        <v>2</v>
      </c>
      <c r="I4745" s="17">
        <v>1309.67</v>
      </c>
      <c r="J4745" s="16" t="s">
        <v>16</v>
      </c>
      <c r="K4745" s="16">
        <v>2025</v>
      </c>
    </row>
    <row r="4746" spans="1:11" ht="16.5" customHeight="1" x14ac:dyDescent="0.3">
      <c r="A4746" s="10">
        <v>45407</v>
      </c>
      <c r="B4746" s="11" t="s">
        <v>39</v>
      </c>
      <c r="C4746" s="11" t="s">
        <v>76</v>
      </c>
      <c r="D4746" s="12" t="s">
        <v>13</v>
      </c>
      <c r="E4746" s="12" t="s">
        <v>24</v>
      </c>
      <c r="F4746" s="11" t="s">
        <v>91</v>
      </c>
      <c r="G4746" s="13">
        <v>522.86</v>
      </c>
      <c r="H4746" s="12">
        <v>1</v>
      </c>
      <c r="I4746" s="13">
        <v>231.47</v>
      </c>
      <c r="J4746" s="12" t="s">
        <v>105</v>
      </c>
      <c r="K4746" s="12">
        <v>2024</v>
      </c>
    </row>
    <row r="4747" spans="1:11" ht="16.5" customHeight="1" x14ac:dyDescent="0.3">
      <c r="A4747" s="14">
        <v>45422</v>
      </c>
      <c r="B4747" s="15" t="s">
        <v>69</v>
      </c>
      <c r="C4747" s="15" t="s">
        <v>23</v>
      </c>
      <c r="D4747" s="16" t="s">
        <v>13</v>
      </c>
      <c r="E4747" s="16" t="s">
        <v>24</v>
      </c>
      <c r="F4747" s="15" t="s">
        <v>125</v>
      </c>
      <c r="G4747" s="17">
        <v>1258.24</v>
      </c>
      <c r="H4747" s="16">
        <v>5</v>
      </c>
      <c r="I4747" s="18">
        <v>-2153.33</v>
      </c>
      <c r="J4747" s="16" t="s">
        <v>31</v>
      </c>
      <c r="K4747" s="16">
        <v>2024</v>
      </c>
    </row>
    <row r="4748" spans="1:11" ht="16.5" customHeight="1" x14ac:dyDescent="0.3">
      <c r="A4748" s="10">
        <v>45652</v>
      </c>
      <c r="B4748" s="11" t="s">
        <v>172</v>
      </c>
      <c r="C4748" s="11" t="s">
        <v>99</v>
      </c>
      <c r="D4748" s="12" t="s">
        <v>13</v>
      </c>
      <c r="E4748" s="12" t="s">
        <v>24</v>
      </c>
      <c r="F4748" s="11" t="s">
        <v>25</v>
      </c>
      <c r="G4748" s="13">
        <v>1350.5</v>
      </c>
      <c r="H4748" s="12">
        <v>1</v>
      </c>
      <c r="I4748" s="13">
        <v>455.9</v>
      </c>
      <c r="J4748" s="12" t="s">
        <v>21</v>
      </c>
      <c r="K4748" s="12">
        <v>2024</v>
      </c>
    </row>
    <row r="4749" spans="1:11" ht="16.5" customHeight="1" x14ac:dyDescent="0.3">
      <c r="A4749" s="14">
        <v>45617</v>
      </c>
      <c r="B4749" s="15" t="s">
        <v>190</v>
      </c>
      <c r="C4749" s="15" t="s">
        <v>111</v>
      </c>
      <c r="D4749" s="16" t="s">
        <v>13</v>
      </c>
      <c r="E4749" s="16" t="s">
        <v>24</v>
      </c>
      <c r="F4749" s="15" t="s">
        <v>84</v>
      </c>
      <c r="G4749" s="17">
        <v>5911.13</v>
      </c>
      <c r="H4749" s="16">
        <v>2</v>
      </c>
      <c r="I4749" s="17">
        <v>2310.66</v>
      </c>
      <c r="J4749" s="16" t="s">
        <v>46</v>
      </c>
      <c r="K4749" s="16">
        <v>2024</v>
      </c>
    </row>
    <row r="4750" spans="1:11" ht="16.5" customHeight="1" x14ac:dyDescent="0.3">
      <c r="A4750" s="10">
        <v>45455</v>
      </c>
      <c r="B4750" s="11" t="s">
        <v>176</v>
      </c>
      <c r="C4750" s="11" t="s">
        <v>43</v>
      </c>
      <c r="D4750" s="12" t="s">
        <v>13</v>
      </c>
      <c r="E4750" s="12" t="s">
        <v>44</v>
      </c>
      <c r="F4750" s="11" t="s">
        <v>97</v>
      </c>
      <c r="G4750" s="13">
        <v>1541.99</v>
      </c>
      <c r="H4750" s="12">
        <v>3</v>
      </c>
      <c r="I4750" s="13">
        <v>711.58</v>
      </c>
      <c r="J4750" s="12" t="s">
        <v>26</v>
      </c>
      <c r="K4750" s="12">
        <v>2024</v>
      </c>
    </row>
    <row r="4751" spans="1:11" ht="16.5" customHeight="1" x14ac:dyDescent="0.3">
      <c r="A4751" s="14">
        <v>45704</v>
      </c>
      <c r="B4751" s="15" t="s">
        <v>165</v>
      </c>
      <c r="C4751" s="15" t="s">
        <v>18</v>
      </c>
      <c r="D4751" s="16" t="s">
        <v>13</v>
      </c>
      <c r="E4751" s="16" t="s">
        <v>112</v>
      </c>
      <c r="F4751" s="15" t="s">
        <v>134</v>
      </c>
      <c r="G4751" s="17">
        <v>718.51</v>
      </c>
      <c r="H4751" s="16">
        <v>3</v>
      </c>
      <c r="I4751" s="17">
        <v>321.12</v>
      </c>
      <c r="J4751" s="16" t="s">
        <v>78</v>
      </c>
      <c r="K4751" s="16">
        <v>2025</v>
      </c>
    </row>
    <row r="4752" spans="1:11" ht="16.5" customHeight="1" x14ac:dyDescent="0.3">
      <c r="A4752" s="10">
        <v>45537</v>
      </c>
      <c r="B4752" s="11" t="s">
        <v>114</v>
      </c>
      <c r="C4752" s="11" t="s">
        <v>99</v>
      </c>
      <c r="D4752" s="12" t="s">
        <v>13</v>
      </c>
      <c r="E4752" s="12" t="s">
        <v>24</v>
      </c>
      <c r="F4752" s="11" t="s">
        <v>125</v>
      </c>
      <c r="G4752" s="13">
        <v>610.27</v>
      </c>
      <c r="H4752" s="12">
        <v>7</v>
      </c>
      <c r="I4752" s="19">
        <v>-418.38</v>
      </c>
      <c r="J4752" s="12" t="s">
        <v>41</v>
      </c>
      <c r="K4752" s="12">
        <v>2024</v>
      </c>
    </row>
    <row r="4753" spans="1:11" ht="16.5" customHeight="1" x14ac:dyDescent="0.3">
      <c r="A4753" s="14">
        <v>45562</v>
      </c>
      <c r="B4753" s="15" t="s">
        <v>75</v>
      </c>
      <c r="C4753" s="15" t="s">
        <v>55</v>
      </c>
      <c r="D4753" s="16" t="s">
        <v>13</v>
      </c>
      <c r="E4753" s="16" t="s">
        <v>56</v>
      </c>
      <c r="F4753" s="15" t="s">
        <v>77</v>
      </c>
      <c r="G4753" s="17">
        <v>1006.41</v>
      </c>
      <c r="H4753" s="16">
        <v>3</v>
      </c>
      <c r="I4753" s="17">
        <v>469.9</v>
      </c>
      <c r="J4753" s="16" t="s">
        <v>41</v>
      </c>
      <c r="K4753" s="16">
        <v>2024</v>
      </c>
    </row>
    <row r="4754" spans="1:11" ht="16.5" customHeight="1" x14ac:dyDescent="0.3">
      <c r="A4754" s="10">
        <v>45549</v>
      </c>
      <c r="B4754" s="11" t="s">
        <v>138</v>
      </c>
      <c r="C4754" s="11" t="s">
        <v>52</v>
      </c>
      <c r="D4754" s="12" t="s">
        <v>13</v>
      </c>
      <c r="E4754" s="12" t="s">
        <v>73</v>
      </c>
      <c r="F4754" s="11" t="s">
        <v>173</v>
      </c>
      <c r="G4754" s="13">
        <v>14719.19</v>
      </c>
      <c r="H4754" s="12">
        <v>3</v>
      </c>
      <c r="I4754" s="13">
        <v>1876.52</v>
      </c>
      <c r="J4754" s="12" t="s">
        <v>41</v>
      </c>
      <c r="K4754" s="12">
        <v>2024</v>
      </c>
    </row>
    <row r="4755" spans="1:11" ht="16.5" customHeight="1" x14ac:dyDescent="0.3">
      <c r="A4755" s="14">
        <v>45398</v>
      </c>
      <c r="B4755" s="15" t="s">
        <v>58</v>
      </c>
      <c r="C4755" s="15" t="s">
        <v>33</v>
      </c>
      <c r="D4755" s="16" t="s">
        <v>13</v>
      </c>
      <c r="E4755" s="16" t="s">
        <v>73</v>
      </c>
      <c r="F4755" s="15" t="s">
        <v>109</v>
      </c>
      <c r="G4755" s="17">
        <v>36225.519999999997</v>
      </c>
      <c r="H4755" s="16">
        <v>3</v>
      </c>
      <c r="I4755" s="17">
        <v>0</v>
      </c>
      <c r="J4755" s="16" t="s">
        <v>105</v>
      </c>
      <c r="K4755" s="16">
        <v>2024</v>
      </c>
    </row>
    <row r="4756" spans="1:11" ht="16.5" customHeight="1" x14ac:dyDescent="0.3">
      <c r="A4756" s="10">
        <v>45730</v>
      </c>
      <c r="B4756" s="11" t="s">
        <v>95</v>
      </c>
      <c r="C4756" s="11" t="s">
        <v>111</v>
      </c>
      <c r="D4756" s="12" t="s">
        <v>13</v>
      </c>
      <c r="E4756" s="12" t="s">
        <v>44</v>
      </c>
      <c r="F4756" s="11" t="s">
        <v>72</v>
      </c>
      <c r="G4756" s="13">
        <v>1772.02</v>
      </c>
      <c r="H4756" s="12">
        <v>4</v>
      </c>
      <c r="I4756" s="13">
        <v>773.47</v>
      </c>
      <c r="J4756" s="12" t="s">
        <v>16</v>
      </c>
      <c r="K4756" s="12">
        <v>2025</v>
      </c>
    </row>
    <row r="4757" spans="1:11" ht="16.5" customHeight="1" x14ac:dyDescent="0.3">
      <c r="A4757" s="14">
        <v>45589</v>
      </c>
      <c r="B4757" s="15" t="s">
        <v>132</v>
      </c>
      <c r="C4757" s="15" t="s">
        <v>153</v>
      </c>
      <c r="D4757" s="16" t="s">
        <v>13</v>
      </c>
      <c r="E4757" s="16" t="s">
        <v>19</v>
      </c>
      <c r="F4757" s="15" t="s">
        <v>174</v>
      </c>
      <c r="G4757" s="17">
        <v>5011.68</v>
      </c>
      <c r="H4757" s="16">
        <v>6</v>
      </c>
      <c r="I4757" s="17">
        <v>2011.94</v>
      </c>
      <c r="J4757" s="16" t="s">
        <v>96</v>
      </c>
      <c r="K4757" s="16">
        <v>2024</v>
      </c>
    </row>
    <row r="4758" spans="1:11" ht="16.5" customHeight="1" x14ac:dyDescent="0.3">
      <c r="A4758" s="10">
        <v>45395</v>
      </c>
      <c r="B4758" s="11" t="s">
        <v>103</v>
      </c>
      <c r="C4758" s="11" t="s">
        <v>83</v>
      </c>
      <c r="D4758" s="12" t="s">
        <v>13</v>
      </c>
      <c r="E4758" s="12" t="s">
        <v>24</v>
      </c>
      <c r="F4758" s="11" t="s">
        <v>25</v>
      </c>
      <c r="G4758" s="13">
        <v>8392.77</v>
      </c>
      <c r="H4758" s="12">
        <v>8</v>
      </c>
      <c r="I4758" s="13">
        <v>3844.57</v>
      </c>
      <c r="J4758" s="12" t="s">
        <v>105</v>
      </c>
      <c r="K4758" s="12">
        <v>2024</v>
      </c>
    </row>
    <row r="4759" spans="1:11" ht="16.5" customHeight="1" x14ac:dyDescent="0.3">
      <c r="A4759" s="14">
        <v>45415</v>
      </c>
      <c r="B4759" s="15" t="s">
        <v>85</v>
      </c>
      <c r="C4759" s="15" t="s">
        <v>102</v>
      </c>
      <c r="D4759" s="16" t="s">
        <v>28</v>
      </c>
      <c r="E4759" s="16" t="s">
        <v>29</v>
      </c>
      <c r="F4759" s="15" t="s">
        <v>104</v>
      </c>
      <c r="G4759" s="17">
        <v>38287.74</v>
      </c>
      <c r="H4759" s="16">
        <v>1</v>
      </c>
      <c r="I4759" s="17">
        <v>8548.69</v>
      </c>
      <c r="J4759" s="16" t="s">
        <v>31</v>
      </c>
      <c r="K4759" s="16">
        <v>2024</v>
      </c>
    </row>
    <row r="4760" spans="1:11" ht="16.5" customHeight="1" x14ac:dyDescent="0.3">
      <c r="A4760" s="10">
        <v>45545</v>
      </c>
      <c r="B4760" s="11" t="s">
        <v>132</v>
      </c>
      <c r="C4760" s="11" t="s">
        <v>55</v>
      </c>
      <c r="D4760" s="12" t="s">
        <v>48</v>
      </c>
      <c r="E4760" s="12" t="s">
        <v>62</v>
      </c>
      <c r="F4760" s="11" t="s">
        <v>110</v>
      </c>
      <c r="G4760" s="13">
        <v>107691.35</v>
      </c>
      <c r="H4760" s="12">
        <v>8</v>
      </c>
      <c r="I4760" s="13">
        <v>28282.22</v>
      </c>
      <c r="J4760" s="12" t="s">
        <v>41</v>
      </c>
      <c r="K4760" s="12">
        <v>2024</v>
      </c>
    </row>
    <row r="4761" spans="1:11" ht="16.5" customHeight="1" x14ac:dyDescent="0.3">
      <c r="A4761" s="14">
        <v>45668</v>
      </c>
      <c r="B4761" s="15" t="s">
        <v>69</v>
      </c>
      <c r="C4761" s="15" t="s">
        <v>83</v>
      </c>
      <c r="D4761" s="16" t="s">
        <v>48</v>
      </c>
      <c r="E4761" s="16" t="s">
        <v>107</v>
      </c>
      <c r="F4761" s="15" t="s">
        <v>159</v>
      </c>
      <c r="G4761" s="17">
        <v>28099.73</v>
      </c>
      <c r="H4761" s="16">
        <v>4</v>
      </c>
      <c r="I4761" s="17">
        <v>7316.24</v>
      </c>
      <c r="J4761" s="16" t="s">
        <v>170</v>
      </c>
      <c r="K4761" s="16">
        <v>2025</v>
      </c>
    </row>
    <row r="4762" spans="1:11" ht="16.5" customHeight="1" x14ac:dyDescent="0.3">
      <c r="A4762" s="10">
        <v>45445</v>
      </c>
      <c r="B4762" s="11" t="s">
        <v>126</v>
      </c>
      <c r="C4762" s="11" t="s">
        <v>52</v>
      </c>
      <c r="D4762" s="12" t="s">
        <v>28</v>
      </c>
      <c r="E4762" s="12" t="s">
        <v>29</v>
      </c>
      <c r="F4762" s="11" t="s">
        <v>89</v>
      </c>
      <c r="G4762" s="13">
        <v>84846.080000000002</v>
      </c>
      <c r="H4762" s="12">
        <v>4</v>
      </c>
      <c r="I4762" s="19">
        <v>-11856.87</v>
      </c>
      <c r="J4762" s="12" t="s">
        <v>26</v>
      </c>
      <c r="K4762" s="12">
        <v>2024</v>
      </c>
    </row>
    <row r="4763" spans="1:11" ht="16.5" customHeight="1" x14ac:dyDescent="0.3">
      <c r="A4763" s="14">
        <v>45404</v>
      </c>
      <c r="B4763" s="15" t="s">
        <v>42</v>
      </c>
      <c r="C4763" s="15" t="s">
        <v>99</v>
      </c>
      <c r="D4763" s="16" t="s">
        <v>13</v>
      </c>
      <c r="E4763" s="16" t="s">
        <v>116</v>
      </c>
      <c r="F4763" s="15" t="s">
        <v>151</v>
      </c>
      <c r="G4763" s="17">
        <v>3839.69</v>
      </c>
      <c r="H4763" s="16">
        <v>3</v>
      </c>
      <c r="I4763" s="18">
        <v>-10224.049999999999</v>
      </c>
      <c r="J4763" s="16" t="s">
        <v>105</v>
      </c>
      <c r="K4763" s="16">
        <v>2024</v>
      </c>
    </row>
    <row r="4764" spans="1:11" ht="16.5" customHeight="1" x14ac:dyDescent="0.3">
      <c r="A4764" s="10">
        <v>45610</v>
      </c>
      <c r="B4764" s="11" t="s">
        <v>138</v>
      </c>
      <c r="C4764" s="11" t="s">
        <v>99</v>
      </c>
      <c r="D4764" s="12" t="s">
        <v>48</v>
      </c>
      <c r="E4764" s="12" t="s">
        <v>107</v>
      </c>
      <c r="F4764" s="11" t="s">
        <v>175</v>
      </c>
      <c r="G4764" s="13">
        <v>7160.91</v>
      </c>
      <c r="H4764" s="12">
        <v>3</v>
      </c>
      <c r="I4764" s="13">
        <v>1719.01</v>
      </c>
      <c r="J4764" s="12" t="s">
        <v>46</v>
      </c>
      <c r="K4764" s="12">
        <v>2024</v>
      </c>
    </row>
    <row r="4765" spans="1:11" ht="16.5" customHeight="1" x14ac:dyDescent="0.3">
      <c r="A4765" s="14">
        <v>45388</v>
      </c>
      <c r="B4765" s="15" t="s">
        <v>172</v>
      </c>
      <c r="C4765" s="15" t="s">
        <v>65</v>
      </c>
      <c r="D4765" s="16" t="s">
        <v>48</v>
      </c>
      <c r="E4765" s="16" t="s">
        <v>107</v>
      </c>
      <c r="F4765" s="15" t="s">
        <v>177</v>
      </c>
      <c r="G4765" s="17">
        <v>21298.74</v>
      </c>
      <c r="H4765" s="16">
        <v>3</v>
      </c>
      <c r="I4765" s="17">
        <v>5006.16</v>
      </c>
      <c r="J4765" s="16" t="s">
        <v>105</v>
      </c>
      <c r="K4765" s="16">
        <v>2024</v>
      </c>
    </row>
    <row r="4766" spans="1:11" ht="16.5" customHeight="1" x14ac:dyDescent="0.3">
      <c r="A4766" s="10">
        <v>45559</v>
      </c>
      <c r="B4766" s="11" t="s">
        <v>86</v>
      </c>
      <c r="C4766" s="11" t="s">
        <v>102</v>
      </c>
      <c r="D4766" s="12" t="s">
        <v>28</v>
      </c>
      <c r="E4766" s="12" t="s">
        <v>34</v>
      </c>
      <c r="F4766" s="11" t="s">
        <v>123</v>
      </c>
      <c r="G4766" s="13">
        <v>39709.83</v>
      </c>
      <c r="H4766" s="12">
        <v>4</v>
      </c>
      <c r="I4766" s="19">
        <v>-1988.45</v>
      </c>
      <c r="J4766" s="12" t="s">
        <v>41</v>
      </c>
      <c r="K4766" s="12">
        <v>2024</v>
      </c>
    </row>
    <row r="4767" spans="1:11" ht="16.5" customHeight="1" x14ac:dyDescent="0.3">
      <c r="A4767" s="14">
        <v>45484</v>
      </c>
      <c r="B4767" s="15" t="s">
        <v>118</v>
      </c>
      <c r="C4767" s="15" t="s">
        <v>99</v>
      </c>
      <c r="D4767" s="16" t="s">
        <v>48</v>
      </c>
      <c r="E4767" s="16" t="s">
        <v>62</v>
      </c>
      <c r="F4767" s="15" t="s">
        <v>187</v>
      </c>
      <c r="G4767" s="17">
        <v>6908.13</v>
      </c>
      <c r="H4767" s="16">
        <v>3</v>
      </c>
      <c r="I4767" s="17">
        <v>1624.61</v>
      </c>
      <c r="J4767" s="16" t="s">
        <v>82</v>
      </c>
      <c r="K4767" s="16">
        <v>2024</v>
      </c>
    </row>
    <row r="4768" spans="1:11" ht="16.5" customHeight="1" x14ac:dyDescent="0.3">
      <c r="A4768" s="10">
        <v>45432</v>
      </c>
      <c r="B4768" s="11" t="s">
        <v>103</v>
      </c>
      <c r="C4768" s="11" t="s">
        <v>12</v>
      </c>
      <c r="D4768" s="12" t="s">
        <v>13</v>
      </c>
      <c r="E4768" s="12" t="s">
        <v>24</v>
      </c>
      <c r="F4768" s="11" t="s">
        <v>125</v>
      </c>
      <c r="G4768" s="13">
        <v>773.03</v>
      </c>
      <c r="H4768" s="12">
        <v>4</v>
      </c>
      <c r="I4768" s="19">
        <v>-674.2</v>
      </c>
      <c r="J4768" s="12" t="s">
        <v>31</v>
      </c>
      <c r="K4768" s="12">
        <v>2024</v>
      </c>
    </row>
    <row r="4769" spans="1:11" ht="16.5" customHeight="1" x14ac:dyDescent="0.3">
      <c r="A4769" s="14">
        <v>45418</v>
      </c>
      <c r="B4769" s="15" t="s">
        <v>158</v>
      </c>
      <c r="C4769" s="15" t="s">
        <v>23</v>
      </c>
      <c r="D4769" s="16" t="s">
        <v>13</v>
      </c>
      <c r="E4769" s="16" t="s">
        <v>73</v>
      </c>
      <c r="F4769" s="15" t="s">
        <v>173</v>
      </c>
      <c r="G4769" s="17">
        <v>10191.35</v>
      </c>
      <c r="H4769" s="16">
        <v>4</v>
      </c>
      <c r="I4769" s="18">
        <v>-1308.48</v>
      </c>
      <c r="J4769" s="16" t="s">
        <v>31</v>
      </c>
      <c r="K4769" s="16">
        <v>2024</v>
      </c>
    </row>
    <row r="4770" spans="1:11" ht="16.5" customHeight="1" x14ac:dyDescent="0.3">
      <c r="A4770" s="10">
        <v>45695</v>
      </c>
      <c r="B4770" s="11" t="s">
        <v>178</v>
      </c>
      <c r="C4770" s="11" t="s">
        <v>33</v>
      </c>
      <c r="D4770" s="12" t="s">
        <v>28</v>
      </c>
      <c r="E4770" s="12" t="s">
        <v>29</v>
      </c>
      <c r="F4770" s="11" t="s">
        <v>201</v>
      </c>
      <c r="G4770" s="13">
        <v>14116.37</v>
      </c>
      <c r="H4770" s="12">
        <v>4</v>
      </c>
      <c r="I4770" s="13">
        <v>1750.9</v>
      </c>
      <c r="J4770" s="12" t="s">
        <v>78</v>
      </c>
      <c r="K4770" s="12">
        <v>2025</v>
      </c>
    </row>
    <row r="4771" spans="1:11" ht="16.5" customHeight="1" x14ac:dyDescent="0.3">
      <c r="A4771" s="14">
        <v>45653</v>
      </c>
      <c r="B4771" s="15" t="s">
        <v>101</v>
      </c>
      <c r="C4771" s="15" t="s">
        <v>83</v>
      </c>
      <c r="D4771" s="16" t="s">
        <v>13</v>
      </c>
      <c r="E4771" s="16" t="s">
        <v>116</v>
      </c>
      <c r="F4771" s="15" t="s">
        <v>179</v>
      </c>
      <c r="G4771" s="17">
        <v>15246.6</v>
      </c>
      <c r="H4771" s="16">
        <v>2</v>
      </c>
      <c r="I4771" s="17">
        <v>3707.38</v>
      </c>
      <c r="J4771" s="16" t="s">
        <v>21</v>
      </c>
      <c r="K4771" s="16">
        <v>2024</v>
      </c>
    </row>
    <row r="4772" spans="1:11" ht="16.5" customHeight="1" x14ac:dyDescent="0.3">
      <c r="A4772" s="10">
        <v>45543</v>
      </c>
      <c r="B4772" s="11" t="s">
        <v>67</v>
      </c>
      <c r="C4772" s="11" t="s">
        <v>59</v>
      </c>
      <c r="D4772" s="12" t="s">
        <v>13</v>
      </c>
      <c r="E4772" s="12" t="s">
        <v>24</v>
      </c>
      <c r="F4772" s="11" t="s">
        <v>91</v>
      </c>
      <c r="G4772" s="13">
        <v>2681.56</v>
      </c>
      <c r="H4772" s="12">
        <v>1</v>
      </c>
      <c r="I4772" s="13">
        <v>1051.2</v>
      </c>
      <c r="J4772" s="12" t="s">
        <v>41</v>
      </c>
      <c r="K4772" s="12">
        <v>2024</v>
      </c>
    </row>
    <row r="4773" spans="1:11" ht="16.5" customHeight="1" x14ac:dyDescent="0.3">
      <c r="A4773" s="14">
        <v>45624</v>
      </c>
      <c r="B4773" s="15" t="s">
        <v>124</v>
      </c>
      <c r="C4773" s="15" t="s">
        <v>102</v>
      </c>
      <c r="D4773" s="16" t="s">
        <v>28</v>
      </c>
      <c r="E4773" s="16" t="s">
        <v>29</v>
      </c>
      <c r="F4773" s="15" t="s">
        <v>201</v>
      </c>
      <c r="G4773" s="17">
        <v>20171.689999999999</v>
      </c>
      <c r="H4773" s="16">
        <v>1</v>
      </c>
      <c r="I4773" s="17">
        <v>3557.25</v>
      </c>
      <c r="J4773" s="16" t="s">
        <v>46</v>
      </c>
      <c r="K4773" s="16">
        <v>2024</v>
      </c>
    </row>
    <row r="4774" spans="1:11" ht="16.5" customHeight="1" x14ac:dyDescent="0.3">
      <c r="A4774" s="10">
        <v>45578</v>
      </c>
      <c r="B4774" s="11" t="s">
        <v>106</v>
      </c>
      <c r="C4774" s="11" t="s">
        <v>33</v>
      </c>
      <c r="D4774" s="12" t="s">
        <v>48</v>
      </c>
      <c r="E4774" s="12" t="s">
        <v>107</v>
      </c>
      <c r="F4774" s="11" t="s">
        <v>159</v>
      </c>
      <c r="G4774" s="13">
        <v>11134.09</v>
      </c>
      <c r="H4774" s="12">
        <v>1</v>
      </c>
      <c r="I4774" s="13">
        <v>3699.76</v>
      </c>
      <c r="J4774" s="12" t="s">
        <v>96</v>
      </c>
      <c r="K4774" s="12">
        <v>2024</v>
      </c>
    </row>
    <row r="4775" spans="1:11" ht="16.5" customHeight="1" x14ac:dyDescent="0.3">
      <c r="A4775" s="14">
        <v>45610</v>
      </c>
      <c r="B4775" s="15" t="s">
        <v>114</v>
      </c>
      <c r="C4775" s="15" t="s">
        <v>52</v>
      </c>
      <c r="D4775" s="16" t="s">
        <v>13</v>
      </c>
      <c r="E4775" s="16" t="s">
        <v>24</v>
      </c>
      <c r="F4775" s="15" t="s">
        <v>25</v>
      </c>
      <c r="G4775" s="17">
        <v>5149.3100000000004</v>
      </c>
      <c r="H4775" s="16">
        <v>11</v>
      </c>
      <c r="I4775" s="17">
        <v>2090.35</v>
      </c>
      <c r="J4775" s="16" t="s">
        <v>46</v>
      </c>
      <c r="K4775" s="16">
        <v>2024</v>
      </c>
    </row>
    <row r="4776" spans="1:11" ht="16.5" customHeight="1" x14ac:dyDescent="0.3">
      <c r="A4776" s="10">
        <v>45609</v>
      </c>
      <c r="B4776" s="11" t="s">
        <v>124</v>
      </c>
      <c r="C4776" s="11" t="s">
        <v>33</v>
      </c>
      <c r="D4776" s="12" t="s">
        <v>13</v>
      </c>
      <c r="E4776" s="12" t="s">
        <v>24</v>
      </c>
      <c r="F4776" s="11" t="s">
        <v>84</v>
      </c>
      <c r="G4776" s="13">
        <v>717.72</v>
      </c>
      <c r="H4776" s="12">
        <v>1</v>
      </c>
      <c r="I4776" s="19">
        <v>-470.67</v>
      </c>
      <c r="J4776" s="12" t="s">
        <v>46</v>
      </c>
      <c r="K4776" s="12">
        <v>2024</v>
      </c>
    </row>
    <row r="4777" spans="1:11" ht="16.5" customHeight="1" x14ac:dyDescent="0.3">
      <c r="A4777" s="14">
        <v>45422</v>
      </c>
      <c r="B4777" s="15" t="s">
        <v>64</v>
      </c>
      <c r="C4777" s="15" t="s">
        <v>52</v>
      </c>
      <c r="D4777" s="16" t="s">
        <v>48</v>
      </c>
      <c r="E4777" s="16" t="s">
        <v>62</v>
      </c>
      <c r="F4777" s="15" t="s">
        <v>186</v>
      </c>
      <c r="G4777" s="17">
        <v>13377.04</v>
      </c>
      <c r="H4777" s="16">
        <v>2</v>
      </c>
      <c r="I4777" s="17">
        <v>1385.74</v>
      </c>
      <c r="J4777" s="16" t="s">
        <v>31</v>
      </c>
      <c r="K4777" s="16">
        <v>2024</v>
      </c>
    </row>
    <row r="4778" spans="1:11" ht="16.5" customHeight="1" x14ac:dyDescent="0.3">
      <c r="A4778" s="10">
        <v>45390</v>
      </c>
      <c r="B4778" s="11" t="s">
        <v>39</v>
      </c>
      <c r="C4778" s="11" t="s">
        <v>80</v>
      </c>
      <c r="D4778" s="12" t="s">
        <v>13</v>
      </c>
      <c r="E4778" s="12" t="s">
        <v>19</v>
      </c>
      <c r="F4778" s="11" t="s">
        <v>20</v>
      </c>
      <c r="G4778" s="13">
        <v>1584.11</v>
      </c>
      <c r="H4778" s="12">
        <v>4</v>
      </c>
      <c r="I4778" s="13">
        <v>454.27</v>
      </c>
      <c r="J4778" s="12" t="s">
        <v>105</v>
      </c>
      <c r="K4778" s="12">
        <v>2024</v>
      </c>
    </row>
    <row r="4779" spans="1:11" ht="16.5" customHeight="1" x14ac:dyDescent="0.3">
      <c r="A4779" s="14">
        <v>45628</v>
      </c>
      <c r="B4779" s="15" t="s">
        <v>124</v>
      </c>
      <c r="C4779" s="15" t="s">
        <v>59</v>
      </c>
      <c r="D4779" s="16" t="s">
        <v>48</v>
      </c>
      <c r="E4779" s="16" t="s">
        <v>62</v>
      </c>
      <c r="F4779" s="15" t="s">
        <v>81</v>
      </c>
      <c r="G4779" s="17">
        <v>14840.26</v>
      </c>
      <c r="H4779" s="16">
        <v>3</v>
      </c>
      <c r="I4779" s="17">
        <v>6194.43</v>
      </c>
      <c r="J4779" s="16" t="s">
        <v>21</v>
      </c>
      <c r="K4779" s="16">
        <v>2024</v>
      </c>
    </row>
    <row r="4780" spans="1:11" ht="16.5" customHeight="1" x14ac:dyDescent="0.3">
      <c r="A4780" s="10">
        <v>45396</v>
      </c>
      <c r="B4780" s="11" t="s">
        <v>67</v>
      </c>
      <c r="C4780" s="11" t="s">
        <v>52</v>
      </c>
      <c r="D4780" s="12" t="s">
        <v>13</v>
      </c>
      <c r="E4780" s="12" t="s">
        <v>44</v>
      </c>
      <c r="F4780" s="11" t="s">
        <v>45</v>
      </c>
      <c r="G4780" s="13">
        <v>820.21</v>
      </c>
      <c r="H4780" s="12">
        <v>3</v>
      </c>
      <c r="I4780" s="13">
        <v>264.27999999999997</v>
      </c>
      <c r="J4780" s="12" t="s">
        <v>105</v>
      </c>
      <c r="K4780" s="12">
        <v>2024</v>
      </c>
    </row>
    <row r="4781" spans="1:11" ht="16.5" customHeight="1" x14ac:dyDescent="0.3">
      <c r="A4781" s="14">
        <v>45487</v>
      </c>
      <c r="B4781" s="15" t="s">
        <v>64</v>
      </c>
      <c r="C4781" s="15" t="s">
        <v>55</v>
      </c>
      <c r="D4781" s="16" t="s">
        <v>13</v>
      </c>
      <c r="E4781" s="16" t="s">
        <v>24</v>
      </c>
      <c r="F4781" s="15" t="s">
        <v>84</v>
      </c>
      <c r="G4781" s="17">
        <v>2006.18</v>
      </c>
      <c r="H4781" s="16">
        <v>5</v>
      </c>
      <c r="I4781" s="17">
        <v>904.19</v>
      </c>
      <c r="J4781" s="16" t="s">
        <v>82</v>
      </c>
      <c r="K4781" s="16">
        <v>2024</v>
      </c>
    </row>
    <row r="4782" spans="1:11" ht="16.5" customHeight="1" x14ac:dyDescent="0.3">
      <c r="A4782" s="10">
        <v>45629</v>
      </c>
      <c r="B4782" s="11" t="s">
        <v>103</v>
      </c>
      <c r="C4782" s="11" t="s">
        <v>33</v>
      </c>
      <c r="D4782" s="12" t="s">
        <v>13</v>
      </c>
      <c r="E4782" s="12" t="s">
        <v>56</v>
      </c>
      <c r="F4782" s="11" t="s">
        <v>57</v>
      </c>
      <c r="G4782" s="13">
        <v>3320.15</v>
      </c>
      <c r="H4782" s="12">
        <v>3</v>
      </c>
      <c r="I4782" s="13">
        <v>896.82</v>
      </c>
      <c r="J4782" s="12" t="s">
        <v>21</v>
      </c>
      <c r="K4782" s="12">
        <v>2024</v>
      </c>
    </row>
    <row r="4783" spans="1:11" ht="16.5" customHeight="1" x14ac:dyDescent="0.3">
      <c r="A4783" s="14">
        <v>45482</v>
      </c>
      <c r="B4783" s="15" t="s">
        <v>101</v>
      </c>
      <c r="C4783" s="15" t="s">
        <v>59</v>
      </c>
      <c r="D4783" s="16" t="s">
        <v>13</v>
      </c>
      <c r="E4783" s="16" t="s">
        <v>24</v>
      </c>
      <c r="F4783" s="15" t="s">
        <v>91</v>
      </c>
      <c r="G4783" s="17">
        <v>870.42</v>
      </c>
      <c r="H4783" s="16">
        <v>11</v>
      </c>
      <c r="I4783" s="18">
        <v>-1497.81</v>
      </c>
      <c r="J4783" s="16" t="s">
        <v>82</v>
      </c>
      <c r="K4783" s="16">
        <v>2024</v>
      </c>
    </row>
    <row r="4784" spans="1:11" ht="16.5" customHeight="1" x14ac:dyDescent="0.3">
      <c r="A4784" s="10">
        <v>45485</v>
      </c>
      <c r="B4784" s="11" t="s">
        <v>124</v>
      </c>
      <c r="C4784" s="11" t="s">
        <v>76</v>
      </c>
      <c r="D4784" s="12" t="s">
        <v>48</v>
      </c>
      <c r="E4784" s="12" t="s">
        <v>62</v>
      </c>
      <c r="F4784" s="11" t="s">
        <v>185</v>
      </c>
      <c r="G4784" s="13">
        <v>37915.47</v>
      </c>
      <c r="H4784" s="12">
        <v>3</v>
      </c>
      <c r="I4784" s="13">
        <v>4148.9399999999996</v>
      </c>
      <c r="J4784" s="12" t="s">
        <v>82</v>
      </c>
      <c r="K4784" s="12">
        <v>2024</v>
      </c>
    </row>
    <row r="4785" spans="1:11" ht="16.5" customHeight="1" x14ac:dyDescent="0.3">
      <c r="A4785" s="14">
        <v>45449</v>
      </c>
      <c r="B4785" s="15" t="s">
        <v>75</v>
      </c>
      <c r="C4785" s="15" t="s">
        <v>47</v>
      </c>
      <c r="D4785" s="16" t="s">
        <v>13</v>
      </c>
      <c r="E4785" s="16" t="s">
        <v>44</v>
      </c>
      <c r="F4785" s="15" t="s">
        <v>135</v>
      </c>
      <c r="G4785" s="17">
        <v>6903.34</v>
      </c>
      <c r="H4785" s="16">
        <v>4</v>
      </c>
      <c r="I4785" s="17">
        <v>2962.37</v>
      </c>
      <c r="J4785" s="16" t="s">
        <v>26</v>
      </c>
      <c r="K4785" s="16">
        <v>2024</v>
      </c>
    </row>
    <row r="4786" spans="1:11" ht="16.5" customHeight="1" x14ac:dyDescent="0.3">
      <c r="A4786" s="10">
        <v>45736</v>
      </c>
      <c r="B4786" s="11" t="s">
        <v>88</v>
      </c>
      <c r="C4786" s="11" t="s">
        <v>80</v>
      </c>
      <c r="D4786" s="12" t="s">
        <v>13</v>
      </c>
      <c r="E4786" s="12" t="s">
        <v>44</v>
      </c>
      <c r="F4786" s="11" t="s">
        <v>97</v>
      </c>
      <c r="G4786" s="13">
        <v>7836.55</v>
      </c>
      <c r="H4786" s="12">
        <v>7</v>
      </c>
      <c r="I4786" s="13">
        <v>2773.17</v>
      </c>
      <c r="J4786" s="12" t="s">
        <v>16</v>
      </c>
      <c r="K4786" s="12">
        <v>2025</v>
      </c>
    </row>
    <row r="4787" spans="1:11" ht="16.5" customHeight="1" x14ac:dyDescent="0.3">
      <c r="A4787" s="14">
        <v>45431</v>
      </c>
      <c r="B4787" s="15" t="s">
        <v>101</v>
      </c>
      <c r="C4787" s="15" t="s">
        <v>153</v>
      </c>
      <c r="D4787" s="16" t="s">
        <v>13</v>
      </c>
      <c r="E4787" s="16" t="s">
        <v>24</v>
      </c>
      <c r="F4787" s="15" t="s">
        <v>100</v>
      </c>
      <c r="G4787" s="17">
        <v>193.87</v>
      </c>
      <c r="H4787" s="16">
        <v>3</v>
      </c>
      <c r="I4787" s="18">
        <v>-134.72999999999999</v>
      </c>
      <c r="J4787" s="16" t="s">
        <v>31</v>
      </c>
      <c r="K4787" s="16">
        <v>2024</v>
      </c>
    </row>
    <row r="4788" spans="1:11" ht="16.5" customHeight="1" x14ac:dyDescent="0.3">
      <c r="A4788" s="10">
        <v>45498</v>
      </c>
      <c r="B4788" s="11" t="s">
        <v>11</v>
      </c>
      <c r="C4788" s="11" t="s">
        <v>33</v>
      </c>
      <c r="D4788" s="12" t="s">
        <v>13</v>
      </c>
      <c r="E4788" s="12" t="s">
        <v>24</v>
      </c>
      <c r="F4788" s="11" t="s">
        <v>25</v>
      </c>
      <c r="G4788" s="13">
        <v>3703.44</v>
      </c>
      <c r="H4788" s="12">
        <v>5</v>
      </c>
      <c r="I4788" s="13">
        <v>1806.98</v>
      </c>
      <c r="J4788" s="12" t="s">
        <v>82</v>
      </c>
      <c r="K4788" s="12">
        <v>2024</v>
      </c>
    </row>
    <row r="4789" spans="1:11" ht="16.5" customHeight="1" x14ac:dyDescent="0.3">
      <c r="A4789" s="14">
        <v>45669</v>
      </c>
      <c r="B4789" s="15" t="s">
        <v>88</v>
      </c>
      <c r="C4789" s="15" t="s">
        <v>83</v>
      </c>
      <c r="D4789" s="16" t="s">
        <v>13</v>
      </c>
      <c r="E4789" s="16" t="s">
        <v>24</v>
      </c>
      <c r="F4789" s="15" t="s">
        <v>25</v>
      </c>
      <c r="G4789" s="17">
        <v>2553.4699999999998</v>
      </c>
      <c r="H4789" s="16">
        <v>2</v>
      </c>
      <c r="I4789" s="17">
        <v>1112.96</v>
      </c>
      <c r="J4789" s="16" t="s">
        <v>170</v>
      </c>
      <c r="K4789" s="16">
        <v>2025</v>
      </c>
    </row>
    <row r="4790" spans="1:11" ht="16.5" customHeight="1" x14ac:dyDescent="0.3">
      <c r="A4790" s="10">
        <v>45475</v>
      </c>
      <c r="B4790" s="11" t="s">
        <v>142</v>
      </c>
      <c r="C4790" s="11" t="s">
        <v>76</v>
      </c>
      <c r="D4790" s="12" t="s">
        <v>28</v>
      </c>
      <c r="E4790" s="12" t="s">
        <v>34</v>
      </c>
      <c r="F4790" s="11" t="s">
        <v>35</v>
      </c>
      <c r="G4790" s="13">
        <v>5734.66</v>
      </c>
      <c r="H4790" s="12">
        <v>10</v>
      </c>
      <c r="I4790" s="13">
        <v>1886.61</v>
      </c>
      <c r="J4790" s="12" t="s">
        <v>82</v>
      </c>
      <c r="K4790" s="12">
        <v>2024</v>
      </c>
    </row>
    <row r="4791" spans="1:11" ht="16.5" customHeight="1" x14ac:dyDescent="0.3">
      <c r="A4791" s="14">
        <v>45613</v>
      </c>
      <c r="B4791" s="15" t="s">
        <v>32</v>
      </c>
      <c r="C4791" s="15" t="s">
        <v>102</v>
      </c>
      <c r="D4791" s="16" t="s">
        <v>13</v>
      </c>
      <c r="E4791" s="16" t="s">
        <v>116</v>
      </c>
      <c r="F4791" s="15" t="s">
        <v>199</v>
      </c>
      <c r="G4791" s="17">
        <v>10576.18</v>
      </c>
      <c r="H4791" s="16">
        <v>2</v>
      </c>
      <c r="I4791" s="17">
        <v>3097.39</v>
      </c>
      <c r="J4791" s="16" t="s">
        <v>46</v>
      </c>
      <c r="K4791" s="16">
        <v>2024</v>
      </c>
    </row>
    <row r="4792" spans="1:11" ht="16.5" customHeight="1" x14ac:dyDescent="0.3">
      <c r="A4792" s="10">
        <v>45717</v>
      </c>
      <c r="B4792" s="11" t="s">
        <v>176</v>
      </c>
      <c r="C4792" s="11" t="s">
        <v>23</v>
      </c>
      <c r="D4792" s="12" t="s">
        <v>28</v>
      </c>
      <c r="E4792" s="12" t="s">
        <v>34</v>
      </c>
      <c r="F4792" s="11" t="s">
        <v>92</v>
      </c>
      <c r="G4792" s="13">
        <v>1704.51</v>
      </c>
      <c r="H4792" s="12">
        <v>3</v>
      </c>
      <c r="I4792" s="13">
        <v>521.97</v>
      </c>
      <c r="J4792" s="12" t="s">
        <v>16</v>
      </c>
      <c r="K4792" s="12">
        <v>2025</v>
      </c>
    </row>
    <row r="4793" spans="1:11" ht="16.5" customHeight="1" x14ac:dyDescent="0.3">
      <c r="A4793" s="14">
        <v>45548</v>
      </c>
      <c r="B4793" s="15" t="s">
        <v>101</v>
      </c>
      <c r="C4793" s="15" t="s">
        <v>93</v>
      </c>
      <c r="D4793" s="16" t="s">
        <v>13</v>
      </c>
      <c r="E4793" s="16" t="s">
        <v>24</v>
      </c>
      <c r="F4793" s="15" t="s">
        <v>100</v>
      </c>
      <c r="G4793" s="17">
        <v>3320.95</v>
      </c>
      <c r="H4793" s="16">
        <v>6</v>
      </c>
      <c r="I4793" s="17">
        <v>1410.92</v>
      </c>
      <c r="J4793" s="16" t="s">
        <v>41</v>
      </c>
      <c r="K4793" s="16">
        <v>2024</v>
      </c>
    </row>
    <row r="4794" spans="1:11" ht="16.5" customHeight="1" x14ac:dyDescent="0.3">
      <c r="A4794" s="10">
        <v>45424</v>
      </c>
      <c r="B4794" s="11" t="s">
        <v>69</v>
      </c>
      <c r="C4794" s="11" t="s">
        <v>111</v>
      </c>
      <c r="D4794" s="12" t="s">
        <v>28</v>
      </c>
      <c r="E4794" s="12" t="s">
        <v>29</v>
      </c>
      <c r="F4794" s="11" t="s">
        <v>30</v>
      </c>
      <c r="G4794" s="13">
        <v>10320.35</v>
      </c>
      <c r="H4794" s="12">
        <v>2</v>
      </c>
      <c r="I4794" s="19">
        <v>-655.95</v>
      </c>
      <c r="J4794" s="12" t="s">
        <v>31</v>
      </c>
      <c r="K4794" s="12">
        <v>2024</v>
      </c>
    </row>
    <row r="4795" spans="1:11" ht="16.5" customHeight="1" x14ac:dyDescent="0.3">
      <c r="A4795" s="14">
        <v>45457</v>
      </c>
      <c r="B4795" s="15" t="s">
        <v>164</v>
      </c>
      <c r="C4795" s="15" t="s">
        <v>80</v>
      </c>
      <c r="D4795" s="16" t="s">
        <v>13</v>
      </c>
      <c r="E4795" s="16" t="s">
        <v>19</v>
      </c>
      <c r="F4795" s="15" t="s">
        <v>38</v>
      </c>
      <c r="G4795" s="17">
        <v>391.84</v>
      </c>
      <c r="H4795" s="16">
        <v>1</v>
      </c>
      <c r="I4795" s="17">
        <v>107.43</v>
      </c>
      <c r="J4795" s="16" t="s">
        <v>26</v>
      </c>
      <c r="K4795" s="16">
        <v>2024</v>
      </c>
    </row>
    <row r="4796" spans="1:11" ht="16.5" customHeight="1" x14ac:dyDescent="0.3">
      <c r="A4796" s="10">
        <v>45647</v>
      </c>
      <c r="B4796" s="11" t="s">
        <v>176</v>
      </c>
      <c r="C4796" s="11" t="s">
        <v>83</v>
      </c>
      <c r="D4796" s="12" t="s">
        <v>13</v>
      </c>
      <c r="E4796" s="12" t="s">
        <v>19</v>
      </c>
      <c r="F4796" s="11" t="s">
        <v>20</v>
      </c>
      <c r="G4796" s="13">
        <v>2063.17</v>
      </c>
      <c r="H4796" s="12">
        <v>10</v>
      </c>
      <c r="I4796" s="13">
        <v>777.85</v>
      </c>
      <c r="J4796" s="12" t="s">
        <v>21</v>
      </c>
      <c r="K4796" s="12">
        <v>2024</v>
      </c>
    </row>
    <row r="4797" spans="1:11" ht="16.5" customHeight="1" x14ac:dyDescent="0.3">
      <c r="A4797" s="14">
        <v>45662</v>
      </c>
      <c r="B4797" s="15" t="s">
        <v>138</v>
      </c>
      <c r="C4797" s="15" t="s">
        <v>102</v>
      </c>
      <c r="D4797" s="16" t="s">
        <v>48</v>
      </c>
      <c r="E4797" s="16" t="s">
        <v>107</v>
      </c>
      <c r="F4797" s="15" t="s">
        <v>159</v>
      </c>
      <c r="G4797" s="17">
        <v>4872.07</v>
      </c>
      <c r="H4797" s="16">
        <v>1</v>
      </c>
      <c r="I4797" s="17">
        <v>972.2</v>
      </c>
      <c r="J4797" s="16" t="s">
        <v>170</v>
      </c>
      <c r="K4797" s="16">
        <v>2025</v>
      </c>
    </row>
    <row r="4798" spans="1:11" ht="16.5" customHeight="1" x14ac:dyDescent="0.3">
      <c r="A4798" s="10">
        <v>45497</v>
      </c>
      <c r="B4798" s="11" t="s">
        <v>138</v>
      </c>
      <c r="C4798" s="11" t="s">
        <v>80</v>
      </c>
      <c r="D4798" s="12" t="s">
        <v>28</v>
      </c>
      <c r="E4798" s="12" t="s">
        <v>34</v>
      </c>
      <c r="F4798" s="11" t="s">
        <v>35</v>
      </c>
      <c r="G4798" s="13">
        <v>16331.06</v>
      </c>
      <c r="H4798" s="12">
        <v>2</v>
      </c>
      <c r="I4798" s="13">
        <v>7282.34</v>
      </c>
      <c r="J4798" s="12" t="s">
        <v>82</v>
      </c>
      <c r="K4798" s="12">
        <v>2024</v>
      </c>
    </row>
    <row r="4799" spans="1:11" ht="16.5" customHeight="1" x14ac:dyDescent="0.3">
      <c r="A4799" s="14">
        <v>45604</v>
      </c>
      <c r="B4799" s="15" t="s">
        <v>126</v>
      </c>
      <c r="C4799" s="15" t="s">
        <v>23</v>
      </c>
      <c r="D4799" s="16" t="s">
        <v>28</v>
      </c>
      <c r="E4799" s="16" t="s">
        <v>29</v>
      </c>
      <c r="F4799" s="15" t="s">
        <v>201</v>
      </c>
      <c r="G4799" s="17">
        <v>179783.97</v>
      </c>
      <c r="H4799" s="16">
        <v>6</v>
      </c>
      <c r="I4799" s="17">
        <v>48155.74</v>
      </c>
      <c r="J4799" s="16" t="s">
        <v>46</v>
      </c>
      <c r="K4799" s="16">
        <v>2024</v>
      </c>
    </row>
    <row r="4800" spans="1:11" ht="16.5" customHeight="1" x14ac:dyDescent="0.3">
      <c r="A4800" s="10">
        <v>45695</v>
      </c>
      <c r="B4800" s="11" t="s">
        <v>137</v>
      </c>
      <c r="C4800" s="11" t="s">
        <v>12</v>
      </c>
      <c r="D4800" s="12" t="s">
        <v>13</v>
      </c>
      <c r="E4800" s="12" t="s">
        <v>44</v>
      </c>
      <c r="F4800" s="11" t="s">
        <v>45</v>
      </c>
      <c r="G4800" s="13">
        <v>1010.34</v>
      </c>
      <c r="H4800" s="12">
        <v>2</v>
      </c>
      <c r="I4800" s="13">
        <v>480.87</v>
      </c>
      <c r="J4800" s="12" t="s">
        <v>78</v>
      </c>
      <c r="K4800" s="12">
        <v>2025</v>
      </c>
    </row>
    <row r="4801" spans="1:11" ht="16.5" customHeight="1" x14ac:dyDescent="0.3">
      <c r="A4801" s="14">
        <v>45455</v>
      </c>
      <c r="B4801" s="15" t="s">
        <v>165</v>
      </c>
      <c r="C4801" s="15" t="s">
        <v>111</v>
      </c>
      <c r="D4801" s="16" t="s">
        <v>13</v>
      </c>
      <c r="E4801" s="16" t="s">
        <v>73</v>
      </c>
      <c r="F4801" s="15" t="s">
        <v>74</v>
      </c>
      <c r="G4801" s="17">
        <v>10138.16</v>
      </c>
      <c r="H4801" s="16">
        <v>1</v>
      </c>
      <c r="I4801" s="17">
        <v>460.19</v>
      </c>
      <c r="J4801" s="16" t="s">
        <v>26</v>
      </c>
      <c r="K4801" s="16">
        <v>2024</v>
      </c>
    </row>
    <row r="4802" spans="1:11" ht="16.5" customHeight="1" x14ac:dyDescent="0.3">
      <c r="A4802" s="10">
        <v>45553</v>
      </c>
      <c r="B4802" s="11" t="s">
        <v>58</v>
      </c>
      <c r="C4802" s="11" t="s">
        <v>102</v>
      </c>
      <c r="D4802" s="12" t="s">
        <v>13</v>
      </c>
      <c r="E4802" s="12" t="s">
        <v>56</v>
      </c>
      <c r="F4802" s="11" t="s">
        <v>197</v>
      </c>
      <c r="G4802" s="13">
        <v>1363.77</v>
      </c>
      <c r="H4802" s="12">
        <v>2</v>
      </c>
      <c r="I4802" s="13">
        <v>683.48</v>
      </c>
      <c r="J4802" s="12" t="s">
        <v>41</v>
      </c>
      <c r="K4802" s="12">
        <v>2024</v>
      </c>
    </row>
    <row r="4803" spans="1:11" ht="16.5" customHeight="1" x14ac:dyDescent="0.3">
      <c r="A4803" s="14">
        <v>45448</v>
      </c>
      <c r="B4803" s="15" t="s">
        <v>69</v>
      </c>
      <c r="C4803" s="15" t="s">
        <v>47</v>
      </c>
      <c r="D4803" s="16" t="s">
        <v>13</v>
      </c>
      <c r="E4803" s="16" t="s">
        <v>19</v>
      </c>
      <c r="F4803" s="15" t="s">
        <v>20</v>
      </c>
      <c r="G4803" s="17">
        <v>486.41</v>
      </c>
      <c r="H4803" s="16">
        <v>2</v>
      </c>
      <c r="I4803" s="17">
        <v>85.53</v>
      </c>
      <c r="J4803" s="16" t="s">
        <v>26</v>
      </c>
      <c r="K4803" s="16">
        <v>2024</v>
      </c>
    </row>
    <row r="4804" spans="1:11" ht="16.5" customHeight="1" x14ac:dyDescent="0.3">
      <c r="A4804" s="10">
        <v>45506</v>
      </c>
      <c r="B4804" s="11" t="s">
        <v>71</v>
      </c>
      <c r="C4804" s="11" t="s">
        <v>93</v>
      </c>
      <c r="D4804" s="12" t="s">
        <v>13</v>
      </c>
      <c r="E4804" s="12" t="s">
        <v>24</v>
      </c>
      <c r="F4804" s="11" t="s">
        <v>125</v>
      </c>
      <c r="G4804" s="13">
        <v>9590.49</v>
      </c>
      <c r="H4804" s="12">
        <v>7</v>
      </c>
      <c r="I4804" s="13">
        <v>2720.34</v>
      </c>
      <c r="J4804" s="12" t="s">
        <v>36</v>
      </c>
      <c r="K4804" s="12">
        <v>2024</v>
      </c>
    </row>
    <row r="4805" spans="1:11" ht="16.5" customHeight="1" x14ac:dyDescent="0.3">
      <c r="A4805" s="14">
        <v>45597</v>
      </c>
      <c r="B4805" s="15" t="s">
        <v>71</v>
      </c>
      <c r="C4805" s="15" t="s">
        <v>83</v>
      </c>
      <c r="D4805" s="16" t="s">
        <v>13</v>
      </c>
      <c r="E4805" s="16" t="s">
        <v>24</v>
      </c>
      <c r="F4805" s="15" t="s">
        <v>100</v>
      </c>
      <c r="G4805" s="17">
        <v>781.52</v>
      </c>
      <c r="H4805" s="16">
        <v>3</v>
      </c>
      <c r="I4805" s="18">
        <v>-690.47</v>
      </c>
      <c r="J4805" s="16" t="s">
        <v>46</v>
      </c>
      <c r="K4805" s="16">
        <v>2024</v>
      </c>
    </row>
    <row r="4806" spans="1:11" ht="16.5" customHeight="1" x14ac:dyDescent="0.3">
      <c r="A4806" s="10">
        <v>45659</v>
      </c>
      <c r="B4806" s="11" t="s">
        <v>124</v>
      </c>
      <c r="C4806" s="11" t="s">
        <v>40</v>
      </c>
      <c r="D4806" s="12" t="s">
        <v>48</v>
      </c>
      <c r="E4806" s="12" t="s">
        <v>62</v>
      </c>
      <c r="F4806" s="11" t="s">
        <v>186</v>
      </c>
      <c r="G4806" s="13">
        <v>6947.89</v>
      </c>
      <c r="H4806" s="12">
        <v>5</v>
      </c>
      <c r="I4806" s="13">
        <v>592.82000000000005</v>
      </c>
      <c r="J4806" s="12" t="s">
        <v>170</v>
      </c>
      <c r="K4806" s="12">
        <v>2025</v>
      </c>
    </row>
    <row r="4807" spans="1:11" ht="16.5" customHeight="1" x14ac:dyDescent="0.3">
      <c r="A4807" s="14">
        <v>45630</v>
      </c>
      <c r="B4807" s="15" t="s">
        <v>118</v>
      </c>
      <c r="C4807" s="15" t="s">
        <v>93</v>
      </c>
      <c r="D4807" s="16" t="s">
        <v>48</v>
      </c>
      <c r="E4807" s="16" t="s">
        <v>107</v>
      </c>
      <c r="F4807" s="15" t="s">
        <v>177</v>
      </c>
      <c r="G4807" s="17">
        <v>2307.0500000000002</v>
      </c>
      <c r="H4807" s="16">
        <v>2</v>
      </c>
      <c r="I4807" s="17">
        <v>531.05999999999995</v>
      </c>
      <c r="J4807" s="16" t="s">
        <v>21</v>
      </c>
      <c r="K4807" s="16">
        <v>2024</v>
      </c>
    </row>
    <row r="4808" spans="1:11" ht="16.5" customHeight="1" x14ac:dyDescent="0.3">
      <c r="A4808" s="10">
        <v>45737</v>
      </c>
      <c r="B4808" s="11" t="s">
        <v>32</v>
      </c>
      <c r="C4808" s="11" t="s">
        <v>18</v>
      </c>
      <c r="D4808" s="12" t="s">
        <v>13</v>
      </c>
      <c r="E4808" s="12" t="s">
        <v>44</v>
      </c>
      <c r="F4808" s="11" t="s">
        <v>135</v>
      </c>
      <c r="G4808" s="13">
        <v>7544.08</v>
      </c>
      <c r="H4808" s="12">
        <v>5</v>
      </c>
      <c r="I4808" s="13">
        <v>2518.7199999999998</v>
      </c>
      <c r="J4808" s="12" t="s">
        <v>16</v>
      </c>
      <c r="K4808" s="12">
        <v>2025</v>
      </c>
    </row>
    <row r="4809" spans="1:11" ht="16.5" customHeight="1" x14ac:dyDescent="0.3">
      <c r="A4809" s="14">
        <v>45428</v>
      </c>
      <c r="B4809" s="15" t="s">
        <v>114</v>
      </c>
      <c r="C4809" s="15" t="s">
        <v>18</v>
      </c>
      <c r="D4809" s="16" t="s">
        <v>48</v>
      </c>
      <c r="E4809" s="16" t="s">
        <v>62</v>
      </c>
      <c r="F4809" s="15" t="s">
        <v>119</v>
      </c>
      <c r="G4809" s="17">
        <v>9562.73</v>
      </c>
      <c r="H4809" s="16">
        <v>3</v>
      </c>
      <c r="I4809" s="18">
        <v>-1744.18</v>
      </c>
      <c r="J4809" s="16" t="s">
        <v>31</v>
      </c>
      <c r="K4809" s="16">
        <v>2024</v>
      </c>
    </row>
    <row r="4810" spans="1:11" ht="16.5" customHeight="1" x14ac:dyDescent="0.3">
      <c r="A4810" s="10">
        <v>45523</v>
      </c>
      <c r="B4810" s="11" t="s">
        <v>168</v>
      </c>
      <c r="C4810" s="11" t="s">
        <v>121</v>
      </c>
      <c r="D4810" s="12" t="s">
        <v>13</v>
      </c>
      <c r="E4810" s="12" t="s">
        <v>112</v>
      </c>
      <c r="F4810" s="11" t="s">
        <v>182</v>
      </c>
      <c r="G4810" s="13">
        <v>1456.05</v>
      </c>
      <c r="H4810" s="12">
        <v>6</v>
      </c>
      <c r="I4810" s="13">
        <v>456.43</v>
      </c>
      <c r="J4810" s="12" t="s">
        <v>36</v>
      </c>
      <c r="K4810" s="12">
        <v>2024</v>
      </c>
    </row>
    <row r="4811" spans="1:11" ht="16.5" customHeight="1" x14ac:dyDescent="0.3">
      <c r="A4811" s="14">
        <v>45598</v>
      </c>
      <c r="B4811" s="15" t="s">
        <v>168</v>
      </c>
      <c r="C4811" s="15" t="s">
        <v>52</v>
      </c>
      <c r="D4811" s="16" t="s">
        <v>13</v>
      </c>
      <c r="E4811" s="16" t="s">
        <v>73</v>
      </c>
      <c r="F4811" s="15" t="s">
        <v>127</v>
      </c>
      <c r="G4811" s="17">
        <v>10819.29</v>
      </c>
      <c r="H4811" s="16">
        <v>3</v>
      </c>
      <c r="I4811" s="17">
        <v>3450.4</v>
      </c>
      <c r="J4811" s="16" t="s">
        <v>46</v>
      </c>
      <c r="K4811" s="16">
        <v>2024</v>
      </c>
    </row>
    <row r="4812" spans="1:11" ht="16.5" customHeight="1" x14ac:dyDescent="0.3">
      <c r="A4812" s="10">
        <v>45490</v>
      </c>
      <c r="B4812" s="11" t="s">
        <v>126</v>
      </c>
      <c r="C4812" s="11" t="s">
        <v>43</v>
      </c>
      <c r="D4812" s="12" t="s">
        <v>13</v>
      </c>
      <c r="E4812" s="12" t="s">
        <v>19</v>
      </c>
      <c r="F4812" s="11" t="s">
        <v>198</v>
      </c>
      <c r="G4812" s="13">
        <v>15034.75</v>
      </c>
      <c r="H4812" s="12">
        <v>4</v>
      </c>
      <c r="I4812" s="13">
        <v>3912.89</v>
      </c>
      <c r="J4812" s="12" t="s">
        <v>82</v>
      </c>
      <c r="K4812" s="12">
        <v>2024</v>
      </c>
    </row>
    <row r="4813" spans="1:11" ht="16.5" customHeight="1" x14ac:dyDescent="0.3">
      <c r="A4813" s="14">
        <v>45587</v>
      </c>
      <c r="B4813" s="15" t="s">
        <v>75</v>
      </c>
      <c r="C4813" s="15" t="s">
        <v>111</v>
      </c>
      <c r="D4813" s="16" t="s">
        <v>13</v>
      </c>
      <c r="E4813" s="16" t="s">
        <v>44</v>
      </c>
      <c r="F4813" s="15" t="s">
        <v>53</v>
      </c>
      <c r="G4813" s="17">
        <v>7248.33</v>
      </c>
      <c r="H4813" s="16">
        <v>2</v>
      </c>
      <c r="I4813" s="17">
        <v>3337.84</v>
      </c>
      <c r="J4813" s="16" t="s">
        <v>96</v>
      </c>
      <c r="K4813" s="16">
        <v>2024</v>
      </c>
    </row>
    <row r="4814" spans="1:11" ht="16.5" customHeight="1" x14ac:dyDescent="0.3">
      <c r="A4814" s="10">
        <v>45407</v>
      </c>
      <c r="B4814" s="11" t="s">
        <v>17</v>
      </c>
      <c r="C4814" s="11" t="s">
        <v>18</v>
      </c>
      <c r="D4814" s="12" t="s">
        <v>13</v>
      </c>
      <c r="E4814" s="12" t="s">
        <v>44</v>
      </c>
      <c r="F4814" s="11" t="s">
        <v>156</v>
      </c>
      <c r="G4814" s="13">
        <v>1099.3599999999999</v>
      </c>
      <c r="H4814" s="12">
        <v>2</v>
      </c>
      <c r="I4814" s="13">
        <v>445.34</v>
      </c>
      <c r="J4814" s="12" t="s">
        <v>105</v>
      </c>
      <c r="K4814" s="12">
        <v>2024</v>
      </c>
    </row>
    <row r="4815" spans="1:11" ht="16.5" customHeight="1" x14ac:dyDescent="0.3">
      <c r="A4815" s="14">
        <v>45496</v>
      </c>
      <c r="B4815" s="15" t="s">
        <v>190</v>
      </c>
      <c r="C4815" s="15" t="s">
        <v>83</v>
      </c>
      <c r="D4815" s="16" t="s">
        <v>13</v>
      </c>
      <c r="E4815" s="16" t="s">
        <v>56</v>
      </c>
      <c r="F4815" s="15" t="s">
        <v>130</v>
      </c>
      <c r="G4815" s="17">
        <v>7823.25</v>
      </c>
      <c r="H4815" s="16">
        <v>10</v>
      </c>
      <c r="I4815" s="17">
        <v>4029.24</v>
      </c>
      <c r="J4815" s="16" t="s">
        <v>82</v>
      </c>
      <c r="K4815" s="16">
        <v>2024</v>
      </c>
    </row>
    <row r="4816" spans="1:11" ht="16.5" customHeight="1" x14ac:dyDescent="0.3">
      <c r="A4816" s="10">
        <v>45429</v>
      </c>
      <c r="B4816" s="11" t="s">
        <v>86</v>
      </c>
      <c r="C4816" s="11" t="s">
        <v>153</v>
      </c>
      <c r="D4816" s="12" t="s">
        <v>13</v>
      </c>
      <c r="E4816" s="12" t="s">
        <v>44</v>
      </c>
      <c r="F4816" s="11" t="s">
        <v>53</v>
      </c>
      <c r="G4816" s="13">
        <v>2553.86</v>
      </c>
      <c r="H4816" s="12">
        <v>5</v>
      </c>
      <c r="I4816" s="13">
        <v>1027.3599999999999</v>
      </c>
      <c r="J4816" s="12" t="s">
        <v>31</v>
      </c>
      <c r="K4816" s="12">
        <v>2024</v>
      </c>
    </row>
    <row r="4817" spans="1:11" ht="16.5" customHeight="1" x14ac:dyDescent="0.3">
      <c r="A4817" s="14">
        <v>45401</v>
      </c>
      <c r="B4817" s="15" t="s">
        <v>22</v>
      </c>
      <c r="C4817" s="15" t="s">
        <v>102</v>
      </c>
      <c r="D4817" s="16" t="s">
        <v>13</v>
      </c>
      <c r="E4817" s="16" t="s">
        <v>19</v>
      </c>
      <c r="F4817" s="15" t="s">
        <v>38</v>
      </c>
      <c r="G4817" s="17">
        <v>792</v>
      </c>
      <c r="H4817" s="16">
        <v>3</v>
      </c>
      <c r="I4817" s="17">
        <v>191.19</v>
      </c>
      <c r="J4817" s="16" t="s">
        <v>105</v>
      </c>
      <c r="K4817" s="16">
        <v>2024</v>
      </c>
    </row>
    <row r="4818" spans="1:11" ht="16.5" customHeight="1" x14ac:dyDescent="0.3">
      <c r="A4818" s="10">
        <v>45661</v>
      </c>
      <c r="B4818" s="11" t="s">
        <v>64</v>
      </c>
      <c r="C4818" s="11" t="s">
        <v>43</v>
      </c>
      <c r="D4818" s="12" t="s">
        <v>28</v>
      </c>
      <c r="E4818" s="12" t="s">
        <v>29</v>
      </c>
      <c r="F4818" s="11" t="s">
        <v>148</v>
      </c>
      <c r="G4818" s="13">
        <v>10073.120000000001</v>
      </c>
      <c r="H4818" s="12">
        <v>1</v>
      </c>
      <c r="I4818" s="19">
        <v>-1153.79</v>
      </c>
      <c r="J4818" s="12" t="s">
        <v>170</v>
      </c>
      <c r="K4818" s="12">
        <v>2025</v>
      </c>
    </row>
    <row r="4819" spans="1:11" ht="16.5" customHeight="1" x14ac:dyDescent="0.3">
      <c r="A4819" s="14">
        <v>45592</v>
      </c>
      <c r="B4819" s="15" t="s">
        <v>190</v>
      </c>
      <c r="C4819" s="15" t="s">
        <v>59</v>
      </c>
      <c r="D4819" s="16" t="s">
        <v>48</v>
      </c>
      <c r="E4819" s="16" t="s">
        <v>107</v>
      </c>
      <c r="F4819" s="15" t="s">
        <v>160</v>
      </c>
      <c r="G4819" s="17">
        <v>70621.69</v>
      </c>
      <c r="H4819" s="16">
        <v>5</v>
      </c>
      <c r="I4819" s="17">
        <v>12308.52</v>
      </c>
      <c r="J4819" s="16" t="s">
        <v>96</v>
      </c>
      <c r="K4819" s="16">
        <v>2024</v>
      </c>
    </row>
    <row r="4820" spans="1:11" ht="16.5" customHeight="1" x14ac:dyDescent="0.3">
      <c r="A4820" s="10">
        <v>45712</v>
      </c>
      <c r="B4820" s="11" t="s">
        <v>172</v>
      </c>
      <c r="C4820" s="11" t="s">
        <v>99</v>
      </c>
      <c r="D4820" s="12" t="s">
        <v>28</v>
      </c>
      <c r="E4820" s="12" t="s">
        <v>34</v>
      </c>
      <c r="F4820" s="11" t="s">
        <v>92</v>
      </c>
      <c r="G4820" s="13">
        <v>5074.67</v>
      </c>
      <c r="H4820" s="12">
        <v>2</v>
      </c>
      <c r="I4820" s="13">
        <v>1275.6099999999999</v>
      </c>
      <c r="J4820" s="12" t="s">
        <v>78</v>
      </c>
      <c r="K4820" s="12">
        <v>2025</v>
      </c>
    </row>
    <row r="4821" spans="1:11" ht="16.5" customHeight="1" x14ac:dyDescent="0.3">
      <c r="A4821" s="14">
        <v>45607</v>
      </c>
      <c r="B4821" s="15" t="s">
        <v>88</v>
      </c>
      <c r="C4821" s="15" t="s">
        <v>65</v>
      </c>
      <c r="D4821" s="16" t="s">
        <v>48</v>
      </c>
      <c r="E4821" s="16" t="s">
        <v>107</v>
      </c>
      <c r="F4821" s="15" t="s">
        <v>108</v>
      </c>
      <c r="G4821" s="17">
        <v>9923.86</v>
      </c>
      <c r="H4821" s="16">
        <v>4</v>
      </c>
      <c r="I4821" s="17">
        <v>1712.6</v>
      </c>
      <c r="J4821" s="16" t="s">
        <v>46</v>
      </c>
      <c r="K4821" s="16">
        <v>2024</v>
      </c>
    </row>
    <row r="4822" spans="1:11" ht="16.5" customHeight="1" x14ac:dyDescent="0.3">
      <c r="A4822" s="10">
        <v>45512</v>
      </c>
      <c r="B4822" s="11" t="s">
        <v>85</v>
      </c>
      <c r="C4822" s="11" t="s">
        <v>65</v>
      </c>
      <c r="D4822" s="12" t="s">
        <v>48</v>
      </c>
      <c r="E4822" s="12" t="s">
        <v>107</v>
      </c>
      <c r="F4822" s="11" t="s">
        <v>160</v>
      </c>
      <c r="G4822" s="13">
        <v>62433.34</v>
      </c>
      <c r="H4822" s="12">
        <v>6</v>
      </c>
      <c r="I4822" s="19">
        <v>-2880.06</v>
      </c>
      <c r="J4822" s="12" t="s">
        <v>36</v>
      </c>
      <c r="K4822" s="12">
        <v>2024</v>
      </c>
    </row>
    <row r="4823" spans="1:11" ht="16.5" customHeight="1" x14ac:dyDescent="0.3">
      <c r="A4823" s="14">
        <v>45690</v>
      </c>
      <c r="B4823" s="15" t="s">
        <v>11</v>
      </c>
      <c r="C4823" s="15" t="s">
        <v>153</v>
      </c>
      <c r="D4823" s="16" t="s">
        <v>13</v>
      </c>
      <c r="E4823" s="16" t="s">
        <v>44</v>
      </c>
      <c r="F4823" s="15" t="s">
        <v>135</v>
      </c>
      <c r="G4823" s="17">
        <v>29355.32</v>
      </c>
      <c r="H4823" s="16">
        <v>5</v>
      </c>
      <c r="I4823" s="17">
        <v>10033.77</v>
      </c>
      <c r="J4823" s="16" t="s">
        <v>78</v>
      </c>
      <c r="K4823" s="16">
        <v>2025</v>
      </c>
    </row>
    <row r="4824" spans="1:11" ht="16.5" customHeight="1" x14ac:dyDescent="0.3">
      <c r="A4824" s="10">
        <v>45548</v>
      </c>
      <c r="B4824" s="11" t="s">
        <v>88</v>
      </c>
      <c r="C4824" s="11" t="s">
        <v>33</v>
      </c>
      <c r="D4824" s="12" t="s">
        <v>48</v>
      </c>
      <c r="E4824" s="12" t="s">
        <v>62</v>
      </c>
      <c r="F4824" s="11" t="s">
        <v>81</v>
      </c>
      <c r="G4824" s="13">
        <v>1318.5</v>
      </c>
      <c r="H4824" s="12">
        <v>1</v>
      </c>
      <c r="I4824" s="13">
        <v>365.67</v>
      </c>
      <c r="J4824" s="12" t="s">
        <v>41</v>
      </c>
      <c r="K4824" s="12">
        <v>2024</v>
      </c>
    </row>
    <row r="4825" spans="1:11" ht="16.5" customHeight="1" x14ac:dyDescent="0.3">
      <c r="A4825" s="14">
        <v>45680</v>
      </c>
      <c r="B4825" s="15" t="s">
        <v>115</v>
      </c>
      <c r="C4825" s="15" t="s">
        <v>111</v>
      </c>
      <c r="D4825" s="16" t="s">
        <v>13</v>
      </c>
      <c r="E4825" s="16" t="s">
        <v>44</v>
      </c>
      <c r="F4825" s="15" t="s">
        <v>66</v>
      </c>
      <c r="G4825" s="17">
        <v>964.96</v>
      </c>
      <c r="H4825" s="16">
        <v>2</v>
      </c>
      <c r="I4825" s="17">
        <v>432.72</v>
      </c>
      <c r="J4825" s="16" t="s">
        <v>170</v>
      </c>
      <c r="K4825" s="16">
        <v>2025</v>
      </c>
    </row>
    <row r="4826" spans="1:11" ht="16.5" customHeight="1" x14ac:dyDescent="0.3">
      <c r="A4826" s="10">
        <v>45519</v>
      </c>
      <c r="B4826" s="11" t="s">
        <v>79</v>
      </c>
      <c r="C4826" s="11" t="s">
        <v>40</v>
      </c>
      <c r="D4826" s="12" t="s">
        <v>13</v>
      </c>
      <c r="E4826" s="12" t="s">
        <v>19</v>
      </c>
      <c r="F4826" s="11" t="s">
        <v>38</v>
      </c>
      <c r="G4826" s="13">
        <v>3140.84</v>
      </c>
      <c r="H4826" s="12">
        <v>1</v>
      </c>
      <c r="I4826" s="13">
        <v>1181.3399999999999</v>
      </c>
      <c r="J4826" s="12" t="s">
        <v>36</v>
      </c>
      <c r="K4826" s="12">
        <v>2024</v>
      </c>
    </row>
    <row r="4827" spans="1:11" ht="16.5" customHeight="1" x14ac:dyDescent="0.3">
      <c r="A4827" s="14">
        <v>45386</v>
      </c>
      <c r="B4827" s="15" t="s">
        <v>172</v>
      </c>
      <c r="C4827" s="15" t="s">
        <v>83</v>
      </c>
      <c r="D4827" s="16" t="s">
        <v>13</v>
      </c>
      <c r="E4827" s="16" t="s">
        <v>24</v>
      </c>
      <c r="F4827" s="15" t="s">
        <v>100</v>
      </c>
      <c r="G4827" s="17">
        <v>578.46</v>
      </c>
      <c r="H4827" s="16">
        <v>4</v>
      </c>
      <c r="I4827" s="18">
        <v>-446.75</v>
      </c>
      <c r="J4827" s="16" t="s">
        <v>105</v>
      </c>
      <c r="K4827" s="16">
        <v>2024</v>
      </c>
    </row>
    <row r="4828" spans="1:11" ht="16.5" customHeight="1" x14ac:dyDescent="0.3">
      <c r="A4828" s="10">
        <v>45639</v>
      </c>
      <c r="B4828" s="11" t="s">
        <v>58</v>
      </c>
      <c r="C4828" s="11" t="s">
        <v>40</v>
      </c>
      <c r="D4828" s="12" t="s">
        <v>28</v>
      </c>
      <c r="E4828" s="12" t="s">
        <v>34</v>
      </c>
      <c r="F4828" s="11" t="s">
        <v>123</v>
      </c>
      <c r="G4828" s="13">
        <v>1513.89</v>
      </c>
      <c r="H4828" s="12">
        <v>1</v>
      </c>
      <c r="I4828" s="13">
        <v>434.31</v>
      </c>
      <c r="J4828" s="12" t="s">
        <v>21</v>
      </c>
      <c r="K4828" s="12">
        <v>2024</v>
      </c>
    </row>
    <row r="4829" spans="1:11" ht="16.5" customHeight="1" x14ac:dyDescent="0.3">
      <c r="A4829" s="14">
        <v>45586</v>
      </c>
      <c r="B4829" s="15" t="s">
        <v>58</v>
      </c>
      <c r="C4829" s="15" t="s">
        <v>47</v>
      </c>
      <c r="D4829" s="16" t="s">
        <v>13</v>
      </c>
      <c r="E4829" s="16" t="s">
        <v>24</v>
      </c>
      <c r="F4829" s="15" t="s">
        <v>25</v>
      </c>
      <c r="G4829" s="17">
        <v>633.11</v>
      </c>
      <c r="H4829" s="16">
        <v>1</v>
      </c>
      <c r="I4829" s="18">
        <v>-1314.94</v>
      </c>
      <c r="J4829" s="16" t="s">
        <v>96</v>
      </c>
      <c r="K4829" s="16">
        <v>2024</v>
      </c>
    </row>
    <row r="4830" spans="1:11" ht="16.5" customHeight="1" x14ac:dyDescent="0.3">
      <c r="A4830" s="10">
        <v>45520</v>
      </c>
      <c r="B4830" s="11" t="s">
        <v>39</v>
      </c>
      <c r="C4830" s="11" t="s">
        <v>153</v>
      </c>
      <c r="D4830" s="12" t="s">
        <v>13</v>
      </c>
      <c r="E4830" s="12" t="s">
        <v>24</v>
      </c>
      <c r="F4830" s="11" t="s">
        <v>125</v>
      </c>
      <c r="G4830" s="13">
        <v>892.02</v>
      </c>
      <c r="H4830" s="12">
        <v>3</v>
      </c>
      <c r="I4830" s="19">
        <v>-722.56</v>
      </c>
      <c r="J4830" s="12" t="s">
        <v>36</v>
      </c>
      <c r="K4830" s="12">
        <v>2024</v>
      </c>
    </row>
    <row r="4831" spans="1:11" ht="16.5" customHeight="1" x14ac:dyDescent="0.3">
      <c r="A4831" s="14">
        <v>45622</v>
      </c>
      <c r="B4831" s="15" t="s">
        <v>51</v>
      </c>
      <c r="C4831" s="15" t="s">
        <v>23</v>
      </c>
      <c r="D4831" s="16" t="s">
        <v>13</v>
      </c>
      <c r="E4831" s="16" t="s">
        <v>19</v>
      </c>
      <c r="F4831" s="15" t="s">
        <v>174</v>
      </c>
      <c r="G4831" s="17">
        <v>4367.38</v>
      </c>
      <c r="H4831" s="16">
        <v>3</v>
      </c>
      <c r="I4831" s="17">
        <v>1220.98</v>
      </c>
      <c r="J4831" s="16" t="s">
        <v>46</v>
      </c>
      <c r="K4831" s="16">
        <v>2024</v>
      </c>
    </row>
    <row r="4832" spans="1:11" ht="16.5" customHeight="1" x14ac:dyDescent="0.3">
      <c r="A4832" s="10">
        <v>45556</v>
      </c>
      <c r="B4832" s="11" t="s">
        <v>142</v>
      </c>
      <c r="C4832" s="11" t="s">
        <v>55</v>
      </c>
      <c r="D4832" s="12" t="s">
        <v>28</v>
      </c>
      <c r="E4832" s="12" t="s">
        <v>29</v>
      </c>
      <c r="F4832" s="11" t="s">
        <v>104</v>
      </c>
      <c r="G4832" s="13">
        <v>27159.23</v>
      </c>
      <c r="H4832" s="12">
        <v>7</v>
      </c>
      <c r="I4832" s="19">
        <v>-2017.7</v>
      </c>
      <c r="J4832" s="12" t="s">
        <v>41</v>
      </c>
      <c r="K4832" s="12">
        <v>2024</v>
      </c>
    </row>
    <row r="4833" spans="1:11" ht="16.5" customHeight="1" x14ac:dyDescent="0.3">
      <c r="A4833" s="14">
        <v>45728</v>
      </c>
      <c r="B4833" s="15" t="s">
        <v>95</v>
      </c>
      <c r="C4833" s="15" t="s">
        <v>12</v>
      </c>
      <c r="D4833" s="16" t="s">
        <v>13</v>
      </c>
      <c r="E4833" s="16" t="s">
        <v>24</v>
      </c>
      <c r="F4833" s="15" t="s">
        <v>91</v>
      </c>
      <c r="G4833" s="17">
        <v>169.6</v>
      </c>
      <c r="H4833" s="16">
        <v>3</v>
      </c>
      <c r="I4833" s="18">
        <v>-232.33</v>
      </c>
      <c r="J4833" s="16" t="s">
        <v>16</v>
      </c>
      <c r="K4833" s="16">
        <v>2025</v>
      </c>
    </row>
    <row r="4834" spans="1:11" ht="16.5" customHeight="1" x14ac:dyDescent="0.3">
      <c r="A4834" s="10">
        <v>45719</v>
      </c>
      <c r="B4834" s="11" t="s">
        <v>168</v>
      </c>
      <c r="C4834" s="11" t="s">
        <v>80</v>
      </c>
      <c r="D4834" s="12" t="s">
        <v>28</v>
      </c>
      <c r="E4834" s="12" t="s">
        <v>34</v>
      </c>
      <c r="F4834" s="11" t="s">
        <v>145</v>
      </c>
      <c r="G4834" s="13">
        <v>3787.23</v>
      </c>
      <c r="H4834" s="12">
        <v>1</v>
      </c>
      <c r="I4834" s="13">
        <v>1120.92</v>
      </c>
      <c r="J4834" s="12" t="s">
        <v>16</v>
      </c>
      <c r="K4834" s="12">
        <v>2025</v>
      </c>
    </row>
    <row r="4835" spans="1:11" ht="16.5" customHeight="1" x14ac:dyDescent="0.3">
      <c r="A4835" s="14">
        <v>45586</v>
      </c>
      <c r="B4835" s="15" t="s">
        <v>126</v>
      </c>
      <c r="C4835" s="15" t="s">
        <v>99</v>
      </c>
      <c r="D4835" s="16" t="s">
        <v>13</v>
      </c>
      <c r="E4835" s="16" t="s">
        <v>56</v>
      </c>
      <c r="F4835" s="15" t="s">
        <v>130</v>
      </c>
      <c r="G4835" s="17">
        <v>855.85</v>
      </c>
      <c r="H4835" s="16">
        <v>1</v>
      </c>
      <c r="I4835" s="17">
        <v>462.5</v>
      </c>
      <c r="J4835" s="16" t="s">
        <v>96</v>
      </c>
      <c r="K4835" s="16">
        <v>2024</v>
      </c>
    </row>
    <row r="4836" spans="1:11" ht="16.5" customHeight="1" x14ac:dyDescent="0.3">
      <c r="A4836" s="10">
        <v>45415</v>
      </c>
      <c r="B4836" s="11" t="s">
        <v>118</v>
      </c>
      <c r="C4836" s="11" t="s">
        <v>93</v>
      </c>
      <c r="D4836" s="12" t="s">
        <v>28</v>
      </c>
      <c r="E4836" s="12" t="s">
        <v>29</v>
      </c>
      <c r="F4836" s="11" t="s">
        <v>30</v>
      </c>
      <c r="G4836" s="13">
        <v>38332.97</v>
      </c>
      <c r="H4836" s="12">
        <v>6</v>
      </c>
      <c r="I4836" s="19">
        <v>-6151.18</v>
      </c>
      <c r="J4836" s="12" t="s">
        <v>31</v>
      </c>
      <c r="K4836" s="12">
        <v>2024</v>
      </c>
    </row>
    <row r="4837" spans="1:11" ht="16.5" customHeight="1" x14ac:dyDescent="0.3">
      <c r="A4837" s="14">
        <v>45434</v>
      </c>
      <c r="B4837" s="15" t="s">
        <v>172</v>
      </c>
      <c r="C4837" s="15" t="s">
        <v>47</v>
      </c>
      <c r="D4837" s="16" t="s">
        <v>13</v>
      </c>
      <c r="E4837" s="16" t="s">
        <v>24</v>
      </c>
      <c r="F4837" s="15" t="s">
        <v>125</v>
      </c>
      <c r="G4837" s="17">
        <v>4883.75</v>
      </c>
      <c r="H4837" s="16">
        <v>3</v>
      </c>
      <c r="I4837" s="17">
        <v>1959.85</v>
      </c>
      <c r="J4837" s="16" t="s">
        <v>31</v>
      </c>
      <c r="K4837" s="16">
        <v>2024</v>
      </c>
    </row>
    <row r="4838" spans="1:11" ht="16.5" customHeight="1" x14ac:dyDescent="0.3">
      <c r="A4838" s="10">
        <v>45605</v>
      </c>
      <c r="B4838" s="11" t="s">
        <v>172</v>
      </c>
      <c r="C4838" s="11" t="s">
        <v>40</v>
      </c>
      <c r="D4838" s="12" t="s">
        <v>48</v>
      </c>
      <c r="E4838" s="12" t="s">
        <v>62</v>
      </c>
      <c r="F4838" s="11" t="s">
        <v>185</v>
      </c>
      <c r="G4838" s="13">
        <v>11108.39</v>
      </c>
      <c r="H4838" s="12">
        <v>2</v>
      </c>
      <c r="I4838" s="13">
        <v>3619.33</v>
      </c>
      <c r="J4838" s="12" t="s">
        <v>46</v>
      </c>
      <c r="K4838" s="12">
        <v>2024</v>
      </c>
    </row>
    <row r="4839" spans="1:11" ht="16.5" customHeight="1" x14ac:dyDescent="0.3">
      <c r="A4839" s="14">
        <v>45618</v>
      </c>
      <c r="B4839" s="15" t="s">
        <v>95</v>
      </c>
      <c r="C4839" s="15" t="s">
        <v>59</v>
      </c>
      <c r="D4839" s="16" t="s">
        <v>48</v>
      </c>
      <c r="E4839" s="16" t="s">
        <v>62</v>
      </c>
      <c r="F4839" s="15" t="s">
        <v>81</v>
      </c>
      <c r="G4839" s="17">
        <v>34186.43</v>
      </c>
      <c r="H4839" s="16">
        <v>3</v>
      </c>
      <c r="I4839" s="17">
        <v>3468.64</v>
      </c>
      <c r="J4839" s="16" t="s">
        <v>46</v>
      </c>
      <c r="K4839" s="16">
        <v>2024</v>
      </c>
    </row>
    <row r="4840" spans="1:11" ht="16.5" customHeight="1" x14ac:dyDescent="0.3">
      <c r="A4840" s="10">
        <v>45554</v>
      </c>
      <c r="B4840" s="11" t="s">
        <v>54</v>
      </c>
      <c r="C4840" s="11" t="s">
        <v>76</v>
      </c>
      <c r="D4840" s="12" t="s">
        <v>13</v>
      </c>
      <c r="E4840" s="12" t="s">
        <v>24</v>
      </c>
      <c r="F4840" s="11" t="s">
        <v>125</v>
      </c>
      <c r="G4840" s="13">
        <v>1193.83</v>
      </c>
      <c r="H4840" s="12">
        <v>1</v>
      </c>
      <c r="I4840" s="13">
        <v>609.17999999999995</v>
      </c>
      <c r="J4840" s="12" t="s">
        <v>41</v>
      </c>
      <c r="K4840" s="12">
        <v>2024</v>
      </c>
    </row>
    <row r="4841" spans="1:11" ht="16.5" customHeight="1" x14ac:dyDescent="0.3">
      <c r="A4841" s="14">
        <v>45617</v>
      </c>
      <c r="B4841" s="15" t="s">
        <v>69</v>
      </c>
      <c r="C4841" s="15" t="s">
        <v>102</v>
      </c>
      <c r="D4841" s="16" t="s">
        <v>13</v>
      </c>
      <c r="E4841" s="16" t="s">
        <v>24</v>
      </c>
      <c r="F4841" s="15" t="s">
        <v>100</v>
      </c>
      <c r="G4841" s="17">
        <v>1484.29</v>
      </c>
      <c r="H4841" s="16">
        <v>2</v>
      </c>
      <c r="I4841" s="18">
        <v>-2315.65</v>
      </c>
      <c r="J4841" s="16" t="s">
        <v>46</v>
      </c>
      <c r="K4841" s="16">
        <v>2024</v>
      </c>
    </row>
    <row r="4842" spans="1:11" ht="16.5" customHeight="1" x14ac:dyDescent="0.3">
      <c r="A4842" s="10">
        <v>45559</v>
      </c>
      <c r="B4842" s="11" t="s">
        <v>138</v>
      </c>
      <c r="C4842" s="11" t="s">
        <v>55</v>
      </c>
      <c r="D4842" s="12" t="s">
        <v>13</v>
      </c>
      <c r="E4842" s="12" t="s">
        <v>112</v>
      </c>
      <c r="F4842" s="11" t="s">
        <v>113</v>
      </c>
      <c r="G4842" s="13">
        <v>494.54</v>
      </c>
      <c r="H4842" s="12">
        <v>2</v>
      </c>
      <c r="I4842" s="13">
        <v>192.61</v>
      </c>
      <c r="J4842" s="12" t="s">
        <v>41</v>
      </c>
      <c r="K4842" s="12">
        <v>2024</v>
      </c>
    </row>
    <row r="4843" spans="1:11" ht="16.5" customHeight="1" x14ac:dyDescent="0.3">
      <c r="A4843" s="14">
        <v>45489</v>
      </c>
      <c r="B4843" s="15" t="s">
        <v>85</v>
      </c>
      <c r="C4843" s="15" t="s">
        <v>83</v>
      </c>
      <c r="D4843" s="16" t="s">
        <v>48</v>
      </c>
      <c r="E4843" s="16" t="s">
        <v>62</v>
      </c>
      <c r="F4843" s="15" t="s">
        <v>81</v>
      </c>
      <c r="G4843" s="17">
        <v>37906.53</v>
      </c>
      <c r="H4843" s="16">
        <v>4</v>
      </c>
      <c r="I4843" s="18">
        <v>-8558.26</v>
      </c>
      <c r="J4843" s="16" t="s">
        <v>82</v>
      </c>
      <c r="K4843" s="16">
        <v>2024</v>
      </c>
    </row>
    <row r="4844" spans="1:11" ht="16.5" customHeight="1" x14ac:dyDescent="0.3">
      <c r="A4844" s="10">
        <v>45640</v>
      </c>
      <c r="B4844" s="11" t="s">
        <v>138</v>
      </c>
      <c r="C4844" s="11" t="s">
        <v>59</v>
      </c>
      <c r="D4844" s="12" t="s">
        <v>48</v>
      </c>
      <c r="E4844" s="12" t="s">
        <v>107</v>
      </c>
      <c r="F4844" s="11" t="s">
        <v>160</v>
      </c>
      <c r="G4844" s="13">
        <v>23077.01</v>
      </c>
      <c r="H4844" s="12">
        <v>4</v>
      </c>
      <c r="I4844" s="13">
        <v>4471.49</v>
      </c>
      <c r="J4844" s="12" t="s">
        <v>21</v>
      </c>
      <c r="K4844" s="12">
        <v>2024</v>
      </c>
    </row>
    <row r="4845" spans="1:11" ht="16.5" customHeight="1" x14ac:dyDescent="0.3">
      <c r="A4845" s="14">
        <v>45545</v>
      </c>
      <c r="B4845" s="15" t="s">
        <v>115</v>
      </c>
      <c r="C4845" s="15" t="s">
        <v>40</v>
      </c>
      <c r="D4845" s="16" t="s">
        <v>13</v>
      </c>
      <c r="E4845" s="16" t="s">
        <v>116</v>
      </c>
      <c r="F4845" s="15" t="s">
        <v>191</v>
      </c>
      <c r="G4845" s="17">
        <v>15534.55</v>
      </c>
      <c r="H4845" s="16">
        <v>6</v>
      </c>
      <c r="I4845" s="17">
        <v>1478.1</v>
      </c>
      <c r="J4845" s="16" t="s">
        <v>41</v>
      </c>
      <c r="K4845" s="16">
        <v>2024</v>
      </c>
    </row>
    <row r="4846" spans="1:11" ht="16.5" customHeight="1" x14ac:dyDescent="0.3">
      <c r="A4846" s="10">
        <v>45726</v>
      </c>
      <c r="B4846" s="11" t="s">
        <v>67</v>
      </c>
      <c r="C4846" s="11" t="s">
        <v>83</v>
      </c>
      <c r="D4846" s="12" t="s">
        <v>13</v>
      </c>
      <c r="E4846" s="12" t="s">
        <v>154</v>
      </c>
      <c r="F4846" s="11" t="s">
        <v>195</v>
      </c>
      <c r="G4846" s="13">
        <v>457077.69</v>
      </c>
      <c r="H4846" s="12">
        <v>2</v>
      </c>
      <c r="I4846" s="13">
        <v>18123.830000000002</v>
      </c>
      <c r="J4846" s="12" t="s">
        <v>16</v>
      </c>
      <c r="K4846" s="12">
        <v>2025</v>
      </c>
    </row>
    <row r="4847" spans="1:11" ht="16.5" customHeight="1" x14ac:dyDescent="0.3">
      <c r="A4847" s="14">
        <v>45616</v>
      </c>
      <c r="B4847" s="15" t="s">
        <v>98</v>
      </c>
      <c r="C4847" s="15" t="s">
        <v>76</v>
      </c>
      <c r="D4847" s="16" t="s">
        <v>13</v>
      </c>
      <c r="E4847" s="16" t="s">
        <v>73</v>
      </c>
      <c r="F4847" s="15" t="s">
        <v>173</v>
      </c>
      <c r="G4847" s="17">
        <v>105365.41</v>
      </c>
      <c r="H4847" s="16">
        <v>3</v>
      </c>
      <c r="I4847" s="17">
        <v>19972.41</v>
      </c>
      <c r="J4847" s="16" t="s">
        <v>46</v>
      </c>
      <c r="K4847" s="16">
        <v>2024</v>
      </c>
    </row>
    <row r="4848" spans="1:11" ht="16.5" customHeight="1" x14ac:dyDescent="0.3">
      <c r="A4848" s="10">
        <v>45508</v>
      </c>
      <c r="B4848" s="11" t="s">
        <v>176</v>
      </c>
      <c r="C4848" s="11" t="s">
        <v>40</v>
      </c>
      <c r="D4848" s="12" t="s">
        <v>13</v>
      </c>
      <c r="E4848" s="12" t="s">
        <v>14</v>
      </c>
      <c r="F4848" s="11" t="s">
        <v>139</v>
      </c>
      <c r="G4848" s="13">
        <v>907.59</v>
      </c>
      <c r="H4848" s="12">
        <v>3</v>
      </c>
      <c r="I4848" s="13">
        <v>429.15</v>
      </c>
      <c r="J4848" s="12" t="s">
        <v>36</v>
      </c>
      <c r="K4848" s="12">
        <v>2024</v>
      </c>
    </row>
    <row r="4849" spans="1:11" ht="16.5" customHeight="1" x14ac:dyDescent="0.3">
      <c r="A4849" s="14">
        <v>45598</v>
      </c>
      <c r="B4849" s="15" t="s">
        <v>115</v>
      </c>
      <c r="C4849" s="15" t="s">
        <v>153</v>
      </c>
      <c r="D4849" s="16" t="s">
        <v>13</v>
      </c>
      <c r="E4849" s="16" t="s">
        <v>44</v>
      </c>
      <c r="F4849" s="15" t="s">
        <v>66</v>
      </c>
      <c r="G4849" s="17">
        <v>2850.95</v>
      </c>
      <c r="H4849" s="16">
        <v>3</v>
      </c>
      <c r="I4849" s="17">
        <v>1199.56</v>
      </c>
      <c r="J4849" s="16" t="s">
        <v>46</v>
      </c>
      <c r="K4849" s="16">
        <v>2024</v>
      </c>
    </row>
    <row r="4850" spans="1:11" ht="16.5" customHeight="1" x14ac:dyDescent="0.3">
      <c r="A4850" s="10">
        <v>45462</v>
      </c>
      <c r="B4850" s="11" t="s">
        <v>42</v>
      </c>
      <c r="C4850" s="11" t="s">
        <v>18</v>
      </c>
      <c r="D4850" s="12" t="s">
        <v>13</v>
      </c>
      <c r="E4850" s="12" t="s">
        <v>112</v>
      </c>
      <c r="F4850" s="11" t="s">
        <v>113</v>
      </c>
      <c r="G4850" s="13">
        <v>1607.14</v>
      </c>
      <c r="H4850" s="12">
        <v>9</v>
      </c>
      <c r="I4850" s="13">
        <v>618.27</v>
      </c>
      <c r="J4850" s="12" t="s">
        <v>26</v>
      </c>
      <c r="K4850" s="12">
        <v>2024</v>
      </c>
    </row>
    <row r="4851" spans="1:11" ht="16.5" customHeight="1" x14ac:dyDescent="0.3">
      <c r="A4851" s="14">
        <v>45513</v>
      </c>
      <c r="B4851" s="15" t="s">
        <v>176</v>
      </c>
      <c r="C4851" s="15" t="s">
        <v>121</v>
      </c>
      <c r="D4851" s="16" t="s">
        <v>13</v>
      </c>
      <c r="E4851" s="16" t="s">
        <v>44</v>
      </c>
      <c r="F4851" s="15" t="s">
        <v>156</v>
      </c>
      <c r="G4851" s="17">
        <v>5053.22</v>
      </c>
      <c r="H4851" s="16">
        <v>2</v>
      </c>
      <c r="I4851" s="17">
        <v>2441.21</v>
      </c>
      <c r="J4851" s="16" t="s">
        <v>36</v>
      </c>
      <c r="K4851" s="16">
        <v>2024</v>
      </c>
    </row>
    <row r="4852" spans="1:11" ht="16.5" customHeight="1" x14ac:dyDescent="0.3">
      <c r="A4852" s="10">
        <v>45619</v>
      </c>
      <c r="B4852" s="11" t="s">
        <v>120</v>
      </c>
      <c r="C4852" s="11" t="s">
        <v>76</v>
      </c>
      <c r="D4852" s="12" t="s">
        <v>48</v>
      </c>
      <c r="E4852" s="12" t="s">
        <v>62</v>
      </c>
      <c r="F4852" s="11" t="s">
        <v>185</v>
      </c>
      <c r="G4852" s="13">
        <v>10457.85</v>
      </c>
      <c r="H4852" s="12">
        <v>4</v>
      </c>
      <c r="I4852" s="13">
        <v>3192.74</v>
      </c>
      <c r="J4852" s="12" t="s">
        <v>46</v>
      </c>
      <c r="K4852" s="12">
        <v>2024</v>
      </c>
    </row>
    <row r="4853" spans="1:11" ht="16.5" customHeight="1" x14ac:dyDescent="0.3">
      <c r="A4853" s="14">
        <v>45410</v>
      </c>
      <c r="B4853" s="15" t="s">
        <v>106</v>
      </c>
      <c r="C4853" s="15" t="s">
        <v>59</v>
      </c>
      <c r="D4853" s="16" t="s">
        <v>13</v>
      </c>
      <c r="E4853" s="16" t="s">
        <v>112</v>
      </c>
      <c r="F4853" s="15" t="s">
        <v>163</v>
      </c>
      <c r="G4853" s="17">
        <v>536.89</v>
      </c>
      <c r="H4853" s="16">
        <v>2</v>
      </c>
      <c r="I4853" s="17">
        <v>212.74</v>
      </c>
      <c r="J4853" s="16" t="s">
        <v>105</v>
      </c>
      <c r="K4853" s="16">
        <v>2024</v>
      </c>
    </row>
    <row r="4854" spans="1:11" ht="16.5" customHeight="1" x14ac:dyDescent="0.3">
      <c r="A4854" s="10">
        <v>45521</v>
      </c>
      <c r="B4854" s="11" t="s">
        <v>42</v>
      </c>
      <c r="C4854" s="11" t="s">
        <v>18</v>
      </c>
      <c r="D4854" s="12" t="s">
        <v>48</v>
      </c>
      <c r="E4854" s="12" t="s">
        <v>107</v>
      </c>
      <c r="F4854" s="11" t="s">
        <v>131</v>
      </c>
      <c r="G4854" s="13">
        <v>9664.65</v>
      </c>
      <c r="H4854" s="12">
        <v>5</v>
      </c>
      <c r="I4854" s="13">
        <v>799.17</v>
      </c>
      <c r="J4854" s="12" t="s">
        <v>36</v>
      </c>
      <c r="K4854" s="12">
        <v>2024</v>
      </c>
    </row>
    <row r="4855" spans="1:11" ht="16.5" customHeight="1" x14ac:dyDescent="0.3">
      <c r="A4855" s="14">
        <v>45650</v>
      </c>
      <c r="B4855" s="15" t="s">
        <v>142</v>
      </c>
      <c r="C4855" s="15" t="s">
        <v>111</v>
      </c>
      <c r="D4855" s="16" t="s">
        <v>13</v>
      </c>
      <c r="E4855" s="16" t="s">
        <v>116</v>
      </c>
      <c r="F4855" s="15" t="s">
        <v>179</v>
      </c>
      <c r="G4855" s="17">
        <v>6437.02</v>
      </c>
      <c r="H4855" s="16">
        <v>8</v>
      </c>
      <c r="I4855" s="17">
        <v>1555.56</v>
      </c>
      <c r="J4855" s="16" t="s">
        <v>21</v>
      </c>
      <c r="K4855" s="16">
        <v>2024</v>
      </c>
    </row>
    <row r="4856" spans="1:11" ht="16.5" customHeight="1" x14ac:dyDescent="0.3">
      <c r="A4856" s="10">
        <v>45543</v>
      </c>
      <c r="B4856" s="11" t="s">
        <v>39</v>
      </c>
      <c r="C4856" s="11" t="s">
        <v>43</v>
      </c>
      <c r="D4856" s="12" t="s">
        <v>28</v>
      </c>
      <c r="E4856" s="12" t="s">
        <v>34</v>
      </c>
      <c r="F4856" s="11" t="s">
        <v>145</v>
      </c>
      <c r="G4856" s="13">
        <v>5142.24</v>
      </c>
      <c r="H4856" s="12">
        <v>5</v>
      </c>
      <c r="I4856" s="13">
        <v>2068.11</v>
      </c>
      <c r="J4856" s="12" t="s">
        <v>41</v>
      </c>
      <c r="K4856" s="12">
        <v>2024</v>
      </c>
    </row>
    <row r="4857" spans="1:11" ht="16.5" customHeight="1" x14ac:dyDescent="0.3">
      <c r="A4857" s="14">
        <v>45606</v>
      </c>
      <c r="B4857" s="15" t="s">
        <v>58</v>
      </c>
      <c r="C4857" s="15" t="s">
        <v>52</v>
      </c>
      <c r="D4857" s="16" t="s">
        <v>28</v>
      </c>
      <c r="E4857" s="16" t="s">
        <v>29</v>
      </c>
      <c r="F4857" s="15" t="s">
        <v>171</v>
      </c>
      <c r="G4857" s="17">
        <v>121400.24</v>
      </c>
      <c r="H4857" s="16">
        <v>4</v>
      </c>
      <c r="I4857" s="17">
        <v>13178.62</v>
      </c>
      <c r="J4857" s="16" t="s">
        <v>46</v>
      </c>
      <c r="K4857" s="16">
        <v>2024</v>
      </c>
    </row>
    <row r="4858" spans="1:11" ht="16.5" customHeight="1" x14ac:dyDescent="0.3">
      <c r="A4858" s="10">
        <v>45556</v>
      </c>
      <c r="B4858" s="11" t="s">
        <v>51</v>
      </c>
      <c r="C4858" s="11" t="s">
        <v>65</v>
      </c>
      <c r="D4858" s="12" t="s">
        <v>28</v>
      </c>
      <c r="E4858" s="12" t="s">
        <v>146</v>
      </c>
      <c r="F4858" s="11" t="s">
        <v>206</v>
      </c>
      <c r="G4858" s="13">
        <v>40564.120000000003</v>
      </c>
      <c r="H4858" s="12">
        <v>6</v>
      </c>
      <c r="I4858" s="13">
        <v>1538.87</v>
      </c>
      <c r="J4858" s="12" t="s">
        <v>41</v>
      </c>
      <c r="K4858" s="12">
        <v>2024</v>
      </c>
    </row>
    <row r="4859" spans="1:11" ht="16.5" customHeight="1" x14ac:dyDescent="0.3">
      <c r="A4859" s="14">
        <v>45402</v>
      </c>
      <c r="B4859" s="15" t="s">
        <v>51</v>
      </c>
      <c r="C4859" s="15" t="s">
        <v>76</v>
      </c>
      <c r="D4859" s="16" t="s">
        <v>13</v>
      </c>
      <c r="E4859" s="16" t="s">
        <v>73</v>
      </c>
      <c r="F4859" s="15" t="s">
        <v>127</v>
      </c>
      <c r="G4859" s="17">
        <v>1631.53</v>
      </c>
      <c r="H4859" s="16">
        <v>1</v>
      </c>
      <c r="I4859" s="17">
        <v>415.59</v>
      </c>
      <c r="J4859" s="16" t="s">
        <v>105</v>
      </c>
      <c r="K4859" s="16">
        <v>2024</v>
      </c>
    </row>
    <row r="4860" spans="1:11" ht="16.5" customHeight="1" x14ac:dyDescent="0.3">
      <c r="A4860" s="10">
        <v>45422</v>
      </c>
      <c r="B4860" s="11" t="s">
        <v>11</v>
      </c>
      <c r="C4860" s="11" t="s">
        <v>65</v>
      </c>
      <c r="D4860" s="12" t="s">
        <v>28</v>
      </c>
      <c r="E4860" s="12" t="s">
        <v>34</v>
      </c>
      <c r="F4860" s="11" t="s">
        <v>123</v>
      </c>
      <c r="G4860" s="13">
        <v>1031.82</v>
      </c>
      <c r="H4860" s="12">
        <v>3</v>
      </c>
      <c r="I4860" s="13">
        <v>319.45</v>
      </c>
      <c r="J4860" s="12" t="s">
        <v>31</v>
      </c>
      <c r="K4860" s="12">
        <v>2024</v>
      </c>
    </row>
    <row r="4861" spans="1:11" ht="16.5" customHeight="1" x14ac:dyDescent="0.3">
      <c r="A4861" s="14">
        <v>45423</v>
      </c>
      <c r="B4861" s="15" t="s">
        <v>27</v>
      </c>
      <c r="C4861" s="15" t="s">
        <v>83</v>
      </c>
      <c r="D4861" s="16" t="s">
        <v>28</v>
      </c>
      <c r="E4861" s="16" t="s">
        <v>34</v>
      </c>
      <c r="F4861" s="15" t="s">
        <v>123</v>
      </c>
      <c r="G4861" s="17">
        <v>992.16</v>
      </c>
      <c r="H4861" s="16">
        <v>2</v>
      </c>
      <c r="I4861" s="17">
        <v>275.81</v>
      </c>
      <c r="J4861" s="16" t="s">
        <v>31</v>
      </c>
      <c r="K4861" s="16">
        <v>2024</v>
      </c>
    </row>
    <row r="4862" spans="1:11" ht="16.5" customHeight="1" x14ac:dyDescent="0.3">
      <c r="A4862" s="10">
        <v>45647</v>
      </c>
      <c r="B4862" s="11" t="s">
        <v>69</v>
      </c>
      <c r="C4862" s="11" t="s">
        <v>153</v>
      </c>
      <c r="D4862" s="12" t="s">
        <v>13</v>
      </c>
      <c r="E4862" s="12" t="s">
        <v>24</v>
      </c>
      <c r="F4862" s="11" t="s">
        <v>100</v>
      </c>
      <c r="G4862" s="13">
        <v>5597.47</v>
      </c>
      <c r="H4862" s="12">
        <v>3</v>
      </c>
      <c r="I4862" s="13">
        <v>3120.41</v>
      </c>
      <c r="J4862" s="12" t="s">
        <v>21</v>
      </c>
      <c r="K4862" s="12">
        <v>2024</v>
      </c>
    </row>
    <row r="4863" spans="1:11" ht="16.5" customHeight="1" x14ac:dyDescent="0.3">
      <c r="A4863" s="14">
        <v>45714</v>
      </c>
      <c r="B4863" s="15" t="s">
        <v>164</v>
      </c>
      <c r="C4863" s="15" t="s">
        <v>99</v>
      </c>
      <c r="D4863" s="16" t="s">
        <v>13</v>
      </c>
      <c r="E4863" s="16" t="s">
        <v>44</v>
      </c>
      <c r="F4863" s="15" t="s">
        <v>45</v>
      </c>
      <c r="G4863" s="17">
        <v>1639.6</v>
      </c>
      <c r="H4863" s="16">
        <v>2</v>
      </c>
      <c r="I4863" s="17">
        <v>521.55999999999995</v>
      </c>
      <c r="J4863" s="16" t="s">
        <v>78</v>
      </c>
      <c r="K4863" s="16">
        <v>2025</v>
      </c>
    </row>
    <row r="4864" spans="1:11" ht="16.5" customHeight="1" x14ac:dyDescent="0.3">
      <c r="A4864" s="10">
        <v>45629</v>
      </c>
      <c r="B4864" s="11" t="s">
        <v>17</v>
      </c>
      <c r="C4864" s="11" t="s">
        <v>18</v>
      </c>
      <c r="D4864" s="12" t="s">
        <v>28</v>
      </c>
      <c r="E4864" s="12" t="s">
        <v>34</v>
      </c>
      <c r="F4864" s="11" t="s">
        <v>123</v>
      </c>
      <c r="G4864" s="13">
        <v>6265.54</v>
      </c>
      <c r="H4864" s="12">
        <v>5</v>
      </c>
      <c r="I4864" s="13">
        <v>2200.87</v>
      </c>
      <c r="J4864" s="12" t="s">
        <v>21</v>
      </c>
      <c r="K4864" s="12">
        <v>2024</v>
      </c>
    </row>
    <row r="4865" spans="1:11" ht="16.5" customHeight="1" x14ac:dyDescent="0.3">
      <c r="A4865" s="14">
        <v>45413</v>
      </c>
      <c r="B4865" s="15" t="s">
        <v>183</v>
      </c>
      <c r="C4865" s="15" t="s">
        <v>153</v>
      </c>
      <c r="D4865" s="16" t="s">
        <v>28</v>
      </c>
      <c r="E4865" s="16" t="s">
        <v>146</v>
      </c>
      <c r="F4865" s="15" t="s">
        <v>206</v>
      </c>
      <c r="G4865" s="17">
        <v>35856.42</v>
      </c>
      <c r="H4865" s="16">
        <v>5</v>
      </c>
      <c r="I4865" s="17">
        <v>2885.27</v>
      </c>
      <c r="J4865" s="16" t="s">
        <v>31</v>
      </c>
      <c r="K4865" s="16">
        <v>2024</v>
      </c>
    </row>
    <row r="4866" spans="1:11" ht="16.5" customHeight="1" x14ac:dyDescent="0.3">
      <c r="A4866" s="10">
        <v>45548</v>
      </c>
      <c r="B4866" s="11" t="s">
        <v>132</v>
      </c>
      <c r="C4866" s="11" t="s">
        <v>102</v>
      </c>
      <c r="D4866" s="12" t="s">
        <v>13</v>
      </c>
      <c r="E4866" s="12" t="s">
        <v>14</v>
      </c>
      <c r="F4866" s="11" t="s">
        <v>139</v>
      </c>
      <c r="G4866" s="13">
        <v>1096.73</v>
      </c>
      <c r="H4866" s="12">
        <v>4</v>
      </c>
      <c r="I4866" s="13">
        <v>343.99</v>
      </c>
      <c r="J4866" s="12" t="s">
        <v>41</v>
      </c>
      <c r="K4866" s="12">
        <v>2024</v>
      </c>
    </row>
    <row r="4867" spans="1:11" ht="16.5" customHeight="1" x14ac:dyDescent="0.3">
      <c r="A4867" s="14">
        <v>45458</v>
      </c>
      <c r="B4867" s="15" t="s">
        <v>95</v>
      </c>
      <c r="C4867" s="15" t="s">
        <v>80</v>
      </c>
      <c r="D4867" s="16" t="s">
        <v>13</v>
      </c>
      <c r="E4867" s="16" t="s">
        <v>19</v>
      </c>
      <c r="F4867" s="15" t="s">
        <v>128</v>
      </c>
      <c r="G4867" s="17">
        <v>630.83000000000004</v>
      </c>
      <c r="H4867" s="16">
        <v>1</v>
      </c>
      <c r="I4867" s="17">
        <v>65.22</v>
      </c>
      <c r="J4867" s="16" t="s">
        <v>26</v>
      </c>
      <c r="K4867" s="16">
        <v>2024</v>
      </c>
    </row>
    <row r="4868" spans="1:11" ht="16.5" customHeight="1" x14ac:dyDescent="0.3">
      <c r="A4868" s="10">
        <v>45579</v>
      </c>
      <c r="B4868" s="11" t="s">
        <v>164</v>
      </c>
      <c r="C4868" s="11" t="s">
        <v>55</v>
      </c>
      <c r="D4868" s="12" t="s">
        <v>13</v>
      </c>
      <c r="E4868" s="12" t="s">
        <v>44</v>
      </c>
      <c r="F4868" s="11" t="s">
        <v>45</v>
      </c>
      <c r="G4868" s="13">
        <v>10055.61</v>
      </c>
      <c r="H4868" s="12">
        <v>1</v>
      </c>
      <c r="I4868" s="13">
        <v>4599.21</v>
      </c>
      <c r="J4868" s="12" t="s">
        <v>96</v>
      </c>
      <c r="K4868" s="12">
        <v>2024</v>
      </c>
    </row>
    <row r="4869" spans="1:11" ht="16.5" customHeight="1" x14ac:dyDescent="0.3">
      <c r="A4869" s="14">
        <v>45429</v>
      </c>
      <c r="B4869" s="15" t="s">
        <v>39</v>
      </c>
      <c r="C4869" s="15" t="s">
        <v>121</v>
      </c>
      <c r="D4869" s="16" t="s">
        <v>48</v>
      </c>
      <c r="E4869" s="16" t="s">
        <v>140</v>
      </c>
      <c r="F4869" s="15" t="s">
        <v>141</v>
      </c>
      <c r="G4869" s="17">
        <v>18069.66</v>
      </c>
      <c r="H4869" s="16">
        <v>2</v>
      </c>
      <c r="I4869" s="18">
        <v>-11870.91</v>
      </c>
      <c r="J4869" s="16" t="s">
        <v>31</v>
      </c>
      <c r="K4869" s="16">
        <v>2024</v>
      </c>
    </row>
    <row r="4870" spans="1:11" ht="16.5" customHeight="1" x14ac:dyDescent="0.3">
      <c r="A4870" s="10">
        <v>45584</v>
      </c>
      <c r="B4870" s="11" t="s">
        <v>17</v>
      </c>
      <c r="C4870" s="11" t="s">
        <v>12</v>
      </c>
      <c r="D4870" s="12" t="s">
        <v>28</v>
      </c>
      <c r="E4870" s="12" t="s">
        <v>34</v>
      </c>
      <c r="F4870" s="11" t="s">
        <v>92</v>
      </c>
      <c r="G4870" s="13">
        <v>5836.21</v>
      </c>
      <c r="H4870" s="12">
        <v>7</v>
      </c>
      <c r="I4870" s="13">
        <v>379.53</v>
      </c>
      <c r="J4870" s="12" t="s">
        <v>96</v>
      </c>
      <c r="K4870" s="12">
        <v>2024</v>
      </c>
    </row>
    <row r="4871" spans="1:11" ht="16.5" customHeight="1" x14ac:dyDescent="0.3">
      <c r="A4871" s="14">
        <v>45410</v>
      </c>
      <c r="B4871" s="15" t="s">
        <v>183</v>
      </c>
      <c r="C4871" s="15" t="s">
        <v>80</v>
      </c>
      <c r="D4871" s="16" t="s">
        <v>13</v>
      </c>
      <c r="E4871" s="16" t="s">
        <v>44</v>
      </c>
      <c r="F4871" s="15" t="s">
        <v>72</v>
      </c>
      <c r="G4871" s="17">
        <v>29275.27</v>
      </c>
      <c r="H4871" s="16">
        <v>5</v>
      </c>
      <c r="I4871" s="17">
        <v>10571.56</v>
      </c>
      <c r="J4871" s="16" t="s">
        <v>105</v>
      </c>
      <c r="K4871" s="16">
        <v>2024</v>
      </c>
    </row>
    <row r="4872" spans="1:11" ht="16.5" customHeight="1" x14ac:dyDescent="0.3">
      <c r="A4872" s="10">
        <v>45393</v>
      </c>
      <c r="B4872" s="11" t="s">
        <v>150</v>
      </c>
      <c r="C4872" s="11" t="s">
        <v>33</v>
      </c>
      <c r="D4872" s="12" t="s">
        <v>13</v>
      </c>
      <c r="E4872" s="12" t="s">
        <v>73</v>
      </c>
      <c r="F4872" s="11" t="s">
        <v>127</v>
      </c>
      <c r="G4872" s="13">
        <v>15404.76</v>
      </c>
      <c r="H4872" s="12">
        <v>6</v>
      </c>
      <c r="I4872" s="13">
        <v>738.38</v>
      </c>
      <c r="J4872" s="12" t="s">
        <v>105</v>
      </c>
      <c r="K4872" s="12">
        <v>2024</v>
      </c>
    </row>
    <row r="4873" spans="1:11" ht="16.5" customHeight="1" x14ac:dyDescent="0.3">
      <c r="A4873" s="14">
        <v>45558</v>
      </c>
      <c r="B4873" s="15" t="s">
        <v>101</v>
      </c>
      <c r="C4873" s="15" t="s">
        <v>153</v>
      </c>
      <c r="D4873" s="16" t="s">
        <v>13</v>
      </c>
      <c r="E4873" s="16" t="s">
        <v>24</v>
      </c>
      <c r="F4873" s="15" t="s">
        <v>100</v>
      </c>
      <c r="G4873" s="17">
        <v>1911.17</v>
      </c>
      <c r="H4873" s="16">
        <v>3</v>
      </c>
      <c r="I4873" s="18">
        <v>-1469.78</v>
      </c>
      <c r="J4873" s="16" t="s">
        <v>41</v>
      </c>
      <c r="K4873" s="16">
        <v>2024</v>
      </c>
    </row>
    <row r="4874" spans="1:11" ht="16.5" customHeight="1" x14ac:dyDescent="0.3">
      <c r="A4874" s="10">
        <v>45388</v>
      </c>
      <c r="B4874" s="11" t="s">
        <v>126</v>
      </c>
      <c r="C4874" s="11" t="s">
        <v>47</v>
      </c>
      <c r="D4874" s="12" t="s">
        <v>48</v>
      </c>
      <c r="E4874" s="12" t="s">
        <v>62</v>
      </c>
      <c r="F4874" s="11" t="s">
        <v>119</v>
      </c>
      <c r="G4874" s="13">
        <v>32881.71</v>
      </c>
      <c r="H4874" s="12">
        <v>4</v>
      </c>
      <c r="I4874" s="13">
        <v>10877.3</v>
      </c>
      <c r="J4874" s="12" t="s">
        <v>105</v>
      </c>
      <c r="K4874" s="12">
        <v>2024</v>
      </c>
    </row>
    <row r="4875" spans="1:11" ht="16.5" customHeight="1" x14ac:dyDescent="0.3">
      <c r="A4875" s="14">
        <v>45466</v>
      </c>
      <c r="B4875" s="15" t="s">
        <v>79</v>
      </c>
      <c r="C4875" s="15" t="s">
        <v>52</v>
      </c>
      <c r="D4875" s="16" t="s">
        <v>13</v>
      </c>
      <c r="E4875" s="16" t="s">
        <v>116</v>
      </c>
      <c r="F4875" s="15" t="s">
        <v>191</v>
      </c>
      <c r="G4875" s="17">
        <v>1346.11</v>
      </c>
      <c r="H4875" s="16">
        <v>1</v>
      </c>
      <c r="I4875" s="18">
        <v>-4052.83</v>
      </c>
      <c r="J4875" s="16" t="s">
        <v>26</v>
      </c>
      <c r="K4875" s="16">
        <v>2024</v>
      </c>
    </row>
    <row r="4876" spans="1:11" ht="16.5" customHeight="1" x14ac:dyDescent="0.3">
      <c r="A4876" s="10">
        <v>45622</v>
      </c>
      <c r="B4876" s="11" t="s">
        <v>168</v>
      </c>
      <c r="C4876" s="11" t="s">
        <v>59</v>
      </c>
      <c r="D4876" s="12" t="s">
        <v>28</v>
      </c>
      <c r="E4876" s="12" t="s">
        <v>34</v>
      </c>
      <c r="F4876" s="11" t="s">
        <v>189</v>
      </c>
      <c r="G4876" s="13">
        <v>10498.68</v>
      </c>
      <c r="H4876" s="12">
        <v>5</v>
      </c>
      <c r="I4876" s="13">
        <v>1377.44</v>
      </c>
      <c r="J4876" s="12" t="s">
        <v>46</v>
      </c>
      <c r="K4876" s="12">
        <v>2024</v>
      </c>
    </row>
    <row r="4877" spans="1:11" ht="16.5" customHeight="1" x14ac:dyDescent="0.3">
      <c r="A4877" s="14">
        <v>45497</v>
      </c>
      <c r="B4877" s="15" t="s">
        <v>118</v>
      </c>
      <c r="C4877" s="15" t="s">
        <v>121</v>
      </c>
      <c r="D4877" s="16" t="s">
        <v>28</v>
      </c>
      <c r="E4877" s="16" t="s">
        <v>60</v>
      </c>
      <c r="F4877" s="15" t="s">
        <v>169</v>
      </c>
      <c r="G4877" s="17">
        <v>23796.92</v>
      </c>
      <c r="H4877" s="16">
        <v>7</v>
      </c>
      <c r="I4877" s="18">
        <v>-327.60000000000002</v>
      </c>
      <c r="J4877" s="16" t="s">
        <v>82</v>
      </c>
      <c r="K4877" s="16">
        <v>2024</v>
      </c>
    </row>
    <row r="4878" spans="1:11" ht="16.5" customHeight="1" x14ac:dyDescent="0.3">
      <c r="A4878" s="10">
        <v>45474</v>
      </c>
      <c r="B4878" s="11" t="s">
        <v>168</v>
      </c>
      <c r="C4878" s="11" t="s">
        <v>52</v>
      </c>
      <c r="D4878" s="12" t="s">
        <v>28</v>
      </c>
      <c r="E4878" s="12" t="s">
        <v>60</v>
      </c>
      <c r="F4878" s="11" t="s">
        <v>61</v>
      </c>
      <c r="G4878" s="13">
        <v>15614.39</v>
      </c>
      <c r="H4878" s="12">
        <v>3</v>
      </c>
      <c r="I4878" s="19">
        <v>-2951.89</v>
      </c>
      <c r="J4878" s="12" t="s">
        <v>82</v>
      </c>
      <c r="K4878" s="12">
        <v>2024</v>
      </c>
    </row>
    <row r="4879" spans="1:11" ht="16.5" customHeight="1" x14ac:dyDescent="0.3">
      <c r="A4879" s="14">
        <v>45631</v>
      </c>
      <c r="B4879" s="15" t="s">
        <v>142</v>
      </c>
      <c r="C4879" s="15" t="s">
        <v>102</v>
      </c>
      <c r="D4879" s="16" t="s">
        <v>28</v>
      </c>
      <c r="E4879" s="16" t="s">
        <v>34</v>
      </c>
      <c r="F4879" s="15" t="s">
        <v>92</v>
      </c>
      <c r="G4879" s="17">
        <v>4742.29</v>
      </c>
      <c r="H4879" s="16">
        <v>3</v>
      </c>
      <c r="I4879" s="18">
        <v>-3674.41</v>
      </c>
      <c r="J4879" s="16" t="s">
        <v>21</v>
      </c>
      <c r="K4879" s="16">
        <v>2024</v>
      </c>
    </row>
    <row r="4880" spans="1:11" ht="16.5" customHeight="1" x14ac:dyDescent="0.3">
      <c r="A4880" s="10">
        <v>45573</v>
      </c>
      <c r="B4880" s="11" t="s">
        <v>165</v>
      </c>
      <c r="C4880" s="11" t="s">
        <v>59</v>
      </c>
      <c r="D4880" s="12" t="s">
        <v>28</v>
      </c>
      <c r="E4880" s="12" t="s">
        <v>34</v>
      </c>
      <c r="F4880" s="11" t="s">
        <v>35</v>
      </c>
      <c r="G4880" s="13">
        <v>75685.59</v>
      </c>
      <c r="H4880" s="12">
        <v>5</v>
      </c>
      <c r="I4880" s="13">
        <v>8322.8700000000008</v>
      </c>
      <c r="J4880" s="12" t="s">
        <v>96</v>
      </c>
      <c r="K4880" s="12">
        <v>2024</v>
      </c>
    </row>
    <row r="4881" spans="1:11" ht="16.5" customHeight="1" x14ac:dyDescent="0.3">
      <c r="A4881" s="14">
        <v>45545</v>
      </c>
      <c r="B4881" s="15" t="s">
        <v>17</v>
      </c>
      <c r="C4881" s="15" t="s">
        <v>43</v>
      </c>
      <c r="D4881" s="16" t="s">
        <v>13</v>
      </c>
      <c r="E4881" s="16" t="s">
        <v>116</v>
      </c>
      <c r="F4881" s="15" t="s">
        <v>179</v>
      </c>
      <c r="G4881" s="17">
        <v>1303.45</v>
      </c>
      <c r="H4881" s="16">
        <v>2</v>
      </c>
      <c r="I4881" s="17">
        <v>387.77</v>
      </c>
      <c r="J4881" s="16" t="s">
        <v>41</v>
      </c>
      <c r="K4881" s="16">
        <v>2024</v>
      </c>
    </row>
    <row r="4882" spans="1:11" ht="16.5" customHeight="1" x14ac:dyDescent="0.3">
      <c r="A4882" s="10">
        <v>45449</v>
      </c>
      <c r="B4882" s="11" t="s">
        <v>165</v>
      </c>
      <c r="C4882" s="11" t="s">
        <v>102</v>
      </c>
      <c r="D4882" s="12" t="s">
        <v>13</v>
      </c>
      <c r="E4882" s="12" t="s">
        <v>24</v>
      </c>
      <c r="F4882" s="11" t="s">
        <v>91</v>
      </c>
      <c r="G4882" s="13">
        <v>3101.42</v>
      </c>
      <c r="H4882" s="12">
        <v>6</v>
      </c>
      <c r="I4882" s="19">
        <v>-2636.73</v>
      </c>
      <c r="J4882" s="12" t="s">
        <v>26</v>
      </c>
      <c r="K4882" s="12">
        <v>2024</v>
      </c>
    </row>
    <row r="4883" spans="1:11" ht="16.5" customHeight="1" x14ac:dyDescent="0.3">
      <c r="A4883" s="14">
        <v>45538</v>
      </c>
      <c r="B4883" s="15" t="s">
        <v>176</v>
      </c>
      <c r="C4883" s="15" t="s">
        <v>23</v>
      </c>
      <c r="D4883" s="16" t="s">
        <v>28</v>
      </c>
      <c r="E4883" s="16" t="s">
        <v>34</v>
      </c>
      <c r="F4883" s="15" t="s">
        <v>35</v>
      </c>
      <c r="G4883" s="17">
        <v>3705.17</v>
      </c>
      <c r="H4883" s="16">
        <v>6</v>
      </c>
      <c r="I4883" s="17">
        <v>942.07</v>
      </c>
      <c r="J4883" s="16" t="s">
        <v>41</v>
      </c>
      <c r="K4883" s="16">
        <v>2024</v>
      </c>
    </row>
    <row r="4884" spans="1:11" ht="16.5" customHeight="1" x14ac:dyDescent="0.3">
      <c r="A4884" s="10">
        <v>45706</v>
      </c>
      <c r="B4884" s="11" t="s">
        <v>86</v>
      </c>
      <c r="C4884" s="11" t="s">
        <v>153</v>
      </c>
      <c r="D4884" s="12" t="s">
        <v>13</v>
      </c>
      <c r="E4884" s="12" t="s">
        <v>116</v>
      </c>
      <c r="F4884" s="11" t="s">
        <v>162</v>
      </c>
      <c r="G4884" s="13">
        <v>868.43</v>
      </c>
      <c r="H4884" s="12">
        <v>2</v>
      </c>
      <c r="I4884" s="19">
        <v>-2199.1799999999998</v>
      </c>
      <c r="J4884" s="12" t="s">
        <v>78</v>
      </c>
      <c r="K4884" s="12">
        <v>2025</v>
      </c>
    </row>
    <row r="4885" spans="1:11" ht="16.5" customHeight="1" x14ac:dyDescent="0.3">
      <c r="A4885" s="14">
        <v>45530</v>
      </c>
      <c r="B4885" s="15" t="s">
        <v>172</v>
      </c>
      <c r="C4885" s="15" t="s">
        <v>12</v>
      </c>
      <c r="D4885" s="16" t="s">
        <v>48</v>
      </c>
      <c r="E4885" s="16" t="s">
        <v>107</v>
      </c>
      <c r="F4885" s="15" t="s">
        <v>108</v>
      </c>
      <c r="G4885" s="17">
        <v>117315.2</v>
      </c>
      <c r="H4885" s="16">
        <v>8</v>
      </c>
      <c r="I4885" s="17">
        <v>4328.46</v>
      </c>
      <c r="J4885" s="16" t="s">
        <v>36</v>
      </c>
      <c r="K4885" s="16">
        <v>2024</v>
      </c>
    </row>
    <row r="4886" spans="1:11" ht="16.5" customHeight="1" x14ac:dyDescent="0.3">
      <c r="A4886" s="10">
        <v>45467</v>
      </c>
      <c r="B4886" s="11" t="s">
        <v>122</v>
      </c>
      <c r="C4886" s="11" t="s">
        <v>52</v>
      </c>
      <c r="D4886" s="12" t="s">
        <v>13</v>
      </c>
      <c r="E4886" s="12" t="s">
        <v>112</v>
      </c>
      <c r="F4886" s="11" t="s">
        <v>134</v>
      </c>
      <c r="G4886" s="13">
        <v>445.15</v>
      </c>
      <c r="H4886" s="12">
        <v>2</v>
      </c>
      <c r="I4886" s="13">
        <v>143.44999999999999</v>
      </c>
      <c r="J4886" s="12" t="s">
        <v>26</v>
      </c>
      <c r="K4886" s="12">
        <v>2024</v>
      </c>
    </row>
    <row r="4887" spans="1:11" ht="16.5" customHeight="1" x14ac:dyDescent="0.3">
      <c r="A4887" s="14">
        <v>45515</v>
      </c>
      <c r="B4887" s="15" t="s">
        <v>114</v>
      </c>
      <c r="C4887" s="15" t="s">
        <v>18</v>
      </c>
      <c r="D4887" s="16" t="s">
        <v>13</v>
      </c>
      <c r="E4887" s="16" t="s">
        <v>112</v>
      </c>
      <c r="F4887" s="15" t="s">
        <v>134</v>
      </c>
      <c r="G4887" s="17">
        <v>865.83</v>
      </c>
      <c r="H4887" s="16">
        <v>4</v>
      </c>
      <c r="I4887" s="17">
        <v>291.17</v>
      </c>
      <c r="J4887" s="16" t="s">
        <v>36</v>
      </c>
      <c r="K4887" s="16">
        <v>2024</v>
      </c>
    </row>
    <row r="4888" spans="1:11" ht="16.5" customHeight="1" x14ac:dyDescent="0.3">
      <c r="A4888" s="10">
        <v>45722</v>
      </c>
      <c r="B4888" s="11" t="s">
        <v>178</v>
      </c>
      <c r="C4888" s="11" t="s">
        <v>55</v>
      </c>
      <c r="D4888" s="12" t="s">
        <v>28</v>
      </c>
      <c r="E4888" s="12" t="s">
        <v>29</v>
      </c>
      <c r="F4888" s="11" t="s">
        <v>89</v>
      </c>
      <c r="G4888" s="13">
        <v>36751.360000000001</v>
      </c>
      <c r="H4888" s="12">
        <v>3</v>
      </c>
      <c r="I4888" s="19">
        <v>-9626.17</v>
      </c>
      <c r="J4888" s="12" t="s">
        <v>16</v>
      </c>
      <c r="K4888" s="12">
        <v>2025</v>
      </c>
    </row>
    <row r="4889" spans="1:11" ht="16.5" customHeight="1" x14ac:dyDescent="0.3">
      <c r="A4889" s="14">
        <v>45721</v>
      </c>
      <c r="B4889" s="15" t="s">
        <v>115</v>
      </c>
      <c r="C4889" s="15" t="s">
        <v>33</v>
      </c>
      <c r="D4889" s="16" t="s">
        <v>13</v>
      </c>
      <c r="E4889" s="16" t="s">
        <v>112</v>
      </c>
      <c r="F4889" s="15" t="s">
        <v>188</v>
      </c>
      <c r="G4889" s="17">
        <v>8574.23</v>
      </c>
      <c r="H4889" s="16">
        <v>2</v>
      </c>
      <c r="I4889" s="17">
        <v>3833.5</v>
      </c>
      <c r="J4889" s="16" t="s">
        <v>16</v>
      </c>
      <c r="K4889" s="16">
        <v>2025</v>
      </c>
    </row>
    <row r="4890" spans="1:11" ht="16.5" customHeight="1" x14ac:dyDescent="0.3">
      <c r="A4890" s="10">
        <v>45736</v>
      </c>
      <c r="B4890" s="11" t="s">
        <v>115</v>
      </c>
      <c r="C4890" s="11" t="s">
        <v>23</v>
      </c>
      <c r="D4890" s="12" t="s">
        <v>13</v>
      </c>
      <c r="E4890" s="12" t="s">
        <v>24</v>
      </c>
      <c r="F4890" s="11" t="s">
        <v>91</v>
      </c>
      <c r="G4890" s="13">
        <v>1518.32</v>
      </c>
      <c r="H4890" s="12">
        <v>7</v>
      </c>
      <c r="I4890" s="19">
        <v>-2257.3000000000002</v>
      </c>
      <c r="J4890" s="12" t="s">
        <v>16</v>
      </c>
      <c r="K4890" s="12">
        <v>2025</v>
      </c>
    </row>
    <row r="4891" spans="1:11" ht="16.5" customHeight="1" x14ac:dyDescent="0.3">
      <c r="A4891" s="14">
        <v>45541</v>
      </c>
      <c r="B4891" s="15" t="s">
        <v>120</v>
      </c>
      <c r="C4891" s="15" t="s">
        <v>65</v>
      </c>
      <c r="D4891" s="16" t="s">
        <v>13</v>
      </c>
      <c r="E4891" s="16" t="s">
        <v>44</v>
      </c>
      <c r="F4891" s="15" t="s">
        <v>45</v>
      </c>
      <c r="G4891" s="17">
        <v>1478.18</v>
      </c>
      <c r="H4891" s="16">
        <v>1</v>
      </c>
      <c r="I4891" s="17">
        <v>873.88</v>
      </c>
      <c r="J4891" s="16" t="s">
        <v>41</v>
      </c>
      <c r="K4891" s="16">
        <v>2024</v>
      </c>
    </row>
    <row r="4892" spans="1:11" ht="16.5" customHeight="1" x14ac:dyDescent="0.3">
      <c r="A4892" s="10">
        <v>45523</v>
      </c>
      <c r="B4892" s="11" t="s">
        <v>133</v>
      </c>
      <c r="C4892" s="11" t="s">
        <v>43</v>
      </c>
      <c r="D4892" s="12" t="s">
        <v>28</v>
      </c>
      <c r="E4892" s="12" t="s">
        <v>34</v>
      </c>
      <c r="F4892" s="11" t="s">
        <v>189</v>
      </c>
      <c r="G4892" s="13">
        <v>235.35</v>
      </c>
      <c r="H4892" s="12">
        <v>2</v>
      </c>
      <c r="I4892" s="13">
        <v>36.36</v>
      </c>
      <c r="J4892" s="12" t="s">
        <v>36</v>
      </c>
      <c r="K4892" s="12">
        <v>2024</v>
      </c>
    </row>
    <row r="4893" spans="1:11" ht="16.5" customHeight="1" x14ac:dyDescent="0.3">
      <c r="A4893" s="14">
        <v>45560</v>
      </c>
      <c r="B4893" s="15" t="s">
        <v>142</v>
      </c>
      <c r="C4893" s="15" t="s">
        <v>52</v>
      </c>
      <c r="D4893" s="16" t="s">
        <v>13</v>
      </c>
      <c r="E4893" s="16" t="s">
        <v>19</v>
      </c>
      <c r="F4893" s="15" t="s">
        <v>20</v>
      </c>
      <c r="G4893" s="17">
        <v>324.60000000000002</v>
      </c>
      <c r="H4893" s="16">
        <v>1</v>
      </c>
      <c r="I4893" s="17">
        <v>89.09</v>
      </c>
      <c r="J4893" s="16" t="s">
        <v>41</v>
      </c>
      <c r="K4893" s="16">
        <v>2024</v>
      </c>
    </row>
    <row r="4894" spans="1:11" ht="16.5" customHeight="1" x14ac:dyDescent="0.3">
      <c r="A4894" s="10">
        <v>45410</v>
      </c>
      <c r="B4894" s="11" t="s">
        <v>37</v>
      </c>
      <c r="C4894" s="11" t="s">
        <v>33</v>
      </c>
      <c r="D4894" s="12" t="s">
        <v>13</v>
      </c>
      <c r="E4894" s="12" t="s">
        <v>14</v>
      </c>
      <c r="F4894" s="11" t="s">
        <v>139</v>
      </c>
      <c r="G4894" s="13">
        <v>535.66999999999996</v>
      </c>
      <c r="H4894" s="12">
        <v>2</v>
      </c>
      <c r="I4894" s="13">
        <v>238.11</v>
      </c>
      <c r="J4894" s="12" t="s">
        <v>105</v>
      </c>
      <c r="K4894" s="12">
        <v>2024</v>
      </c>
    </row>
    <row r="4895" spans="1:11" ht="16.5" customHeight="1" x14ac:dyDescent="0.3">
      <c r="A4895" s="14">
        <v>45651</v>
      </c>
      <c r="B4895" s="15" t="s">
        <v>69</v>
      </c>
      <c r="C4895" s="15" t="s">
        <v>80</v>
      </c>
      <c r="D4895" s="16" t="s">
        <v>13</v>
      </c>
      <c r="E4895" s="16" t="s">
        <v>24</v>
      </c>
      <c r="F4895" s="15" t="s">
        <v>100</v>
      </c>
      <c r="G4895" s="17">
        <v>712.4</v>
      </c>
      <c r="H4895" s="16">
        <v>2</v>
      </c>
      <c r="I4895" s="17">
        <v>318.20999999999998</v>
      </c>
      <c r="J4895" s="16" t="s">
        <v>21</v>
      </c>
      <c r="K4895" s="16">
        <v>2024</v>
      </c>
    </row>
    <row r="4896" spans="1:11" ht="16.5" customHeight="1" x14ac:dyDescent="0.3">
      <c r="A4896" s="10">
        <v>45639</v>
      </c>
      <c r="B4896" s="11" t="s">
        <v>67</v>
      </c>
      <c r="C4896" s="11" t="s">
        <v>47</v>
      </c>
      <c r="D4896" s="12" t="s">
        <v>28</v>
      </c>
      <c r="E4896" s="12" t="s">
        <v>60</v>
      </c>
      <c r="F4896" s="11" t="s">
        <v>136</v>
      </c>
      <c r="G4896" s="13">
        <v>27129.39</v>
      </c>
      <c r="H4896" s="12">
        <v>1</v>
      </c>
      <c r="I4896" s="19">
        <v>-19172.02</v>
      </c>
      <c r="J4896" s="12" t="s">
        <v>21</v>
      </c>
      <c r="K4896" s="12">
        <v>2024</v>
      </c>
    </row>
    <row r="4897" spans="1:11" ht="16.5" customHeight="1" x14ac:dyDescent="0.3">
      <c r="A4897" s="14">
        <v>45632</v>
      </c>
      <c r="B4897" s="15" t="s">
        <v>37</v>
      </c>
      <c r="C4897" s="15" t="s">
        <v>65</v>
      </c>
      <c r="D4897" s="16" t="s">
        <v>13</v>
      </c>
      <c r="E4897" s="16" t="s">
        <v>24</v>
      </c>
      <c r="F4897" s="15" t="s">
        <v>100</v>
      </c>
      <c r="G4897" s="17">
        <v>85249.47</v>
      </c>
      <c r="H4897" s="16">
        <v>9</v>
      </c>
      <c r="I4897" s="17">
        <v>33188.71</v>
      </c>
      <c r="J4897" s="16" t="s">
        <v>21</v>
      </c>
      <c r="K4897" s="16">
        <v>2024</v>
      </c>
    </row>
    <row r="4898" spans="1:11" ht="16.5" customHeight="1" x14ac:dyDescent="0.3">
      <c r="A4898" s="10">
        <v>45584</v>
      </c>
      <c r="B4898" s="11" t="s">
        <v>114</v>
      </c>
      <c r="C4898" s="11" t="s">
        <v>40</v>
      </c>
      <c r="D4898" s="12" t="s">
        <v>28</v>
      </c>
      <c r="E4898" s="12" t="s">
        <v>29</v>
      </c>
      <c r="F4898" s="11" t="s">
        <v>104</v>
      </c>
      <c r="G4898" s="13">
        <v>12989.08</v>
      </c>
      <c r="H4898" s="12">
        <v>2</v>
      </c>
      <c r="I4898" s="13">
        <v>1746.65</v>
      </c>
      <c r="J4898" s="12" t="s">
        <v>96</v>
      </c>
      <c r="K4898" s="12">
        <v>2024</v>
      </c>
    </row>
    <row r="4899" spans="1:11" ht="16.5" customHeight="1" x14ac:dyDescent="0.3">
      <c r="A4899" s="14">
        <v>45463</v>
      </c>
      <c r="B4899" s="15" t="s">
        <v>27</v>
      </c>
      <c r="C4899" s="15" t="s">
        <v>23</v>
      </c>
      <c r="D4899" s="16" t="s">
        <v>28</v>
      </c>
      <c r="E4899" s="16" t="s">
        <v>60</v>
      </c>
      <c r="F4899" s="15" t="s">
        <v>136</v>
      </c>
      <c r="G4899" s="17">
        <v>68074.97</v>
      </c>
      <c r="H4899" s="16">
        <v>2</v>
      </c>
      <c r="I4899" s="17">
        <v>2218.88</v>
      </c>
      <c r="J4899" s="16" t="s">
        <v>26</v>
      </c>
      <c r="K4899" s="16">
        <v>2024</v>
      </c>
    </row>
    <row r="4900" spans="1:11" ht="16.5" customHeight="1" x14ac:dyDescent="0.3">
      <c r="A4900" s="10">
        <v>45603</v>
      </c>
      <c r="B4900" s="11" t="s">
        <v>90</v>
      </c>
      <c r="C4900" s="11" t="s">
        <v>65</v>
      </c>
      <c r="D4900" s="12" t="s">
        <v>13</v>
      </c>
      <c r="E4900" s="12" t="s">
        <v>44</v>
      </c>
      <c r="F4900" s="11" t="s">
        <v>135</v>
      </c>
      <c r="G4900" s="13">
        <v>8042.85</v>
      </c>
      <c r="H4900" s="12">
        <v>3</v>
      </c>
      <c r="I4900" s="13">
        <v>3926.85</v>
      </c>
      <c r="J4900" s="12" t="s">
        <v>46</v>
      </c>
      <c r="K4900" s="12">
        <v>2024</v>
      </c>
    </row>
    <row r="4901" spans="1:11" ht="16.5" customHeight="1" x14ac:dyDescent="0.3">
      <c r="A4901" s="14">
        <v>45391</v>
      </c>
      <c r="B4901" s="15" t="s">
        <v>88</v>
      </c>
      <c r="C4901" s="15" t="s">
        <v>93</v>
      </c>
      <c r="D4901" s="16" t="s">
        <v>13</v>
      </c>
      <c r="E4901" s="16" t="s">
        <v>24</v>
      </c>
      <c r="F4901" s="15" t="s">
        <v>25</v>
      </c>
      <c r="G4901" s="17">
        <v>1116.43</v>
      </c>
      <c r="H4901" s="16">
        <v>1</v>
      </c>
      <c r="I4901" s="17">
        <v>309.83999999999997</v>
      </c>
      <c r="J4901" s="16" t="s">
        <v>105</v>
      </c>
      <c r="K4901" s="16">
        <v>2024</v>
      </c>
    </row>
    <row r="4902" spans="1:11" ht="16.5" customHeight="1" x14ac:dyDescent="0.3">
      <c r="A4902" s="10">
        <v>45575</v>
      </c>
      <c r="B4902" s="11" t="s">
        <v>86</v>
      </c>
      <c r="C4902" s="11" t="s">
        <v>12</v>
      </c>
      <c r="D4902" s="12" t="s">
        <v>13</v>
      </c>
      <c r="E4902" s="12" t="s">
        <v>24</v>
      </c>
      <c r="F4902" s="11" t="s">
        <v>125</v>
      </c>
      <c r="G4902" s="13">
        <v>391.02</v>
      </c>
      <c r="H4902" s="12">
        <v>3</v>
      </c>
      <c r="I4902" s="19">
        <v>-628.99</v>
      </c>
      <c r="J4902" s="12" t="s">
        <v>96</v>
      </c>
      <c r="K4902" s="12">
        <v>2024</v>
      </c>
    </row>
    <row r="4903" spans="1:11" ht="16.5" customHeight="1" x14ac:dyDescent="0.3">
      <c r="A4903" s="14">
        <v>45427</v>
      </c>
      <c r="B4903" s="15" t="s">
        <v>176</v>
      </c>
      <c r="C4903" s="15" t="s">
        <v>83</v>
      </c>
      <c r="D4903" s="16" t="s">
        <v>48</v>
      </c>
      <c r="E4903" s="16" t="s">
        <v>62</v>
      </c>
      <c r="F4903" s="15" t="s">
        <v>63</v>
      </c>
      <c r="G4903" s="17">
        <v>70192.89</v>
      </c>
      <c r="H4903" s="16">
        <v>6</v>
      </c>
      <c r="I4903" s="17">
        <v>21414.09</v>
      </c>
      <c r="J4903" s="16" t="s">
        <v>31</v>
      </c>
      <c r="K4903" s="16">
        <v>2024</v>
      </c>
    </row>
    <row r="4904" spans="1:11" ht="16.5" customHeight="1" x14ac:dyDescent="0.3">
      <c r="A4904" s="10">
        <v>45554</v>
      </c>
      <c r="B4904" s="11" t="s">
        <v>54</v>
      </c>
      <c r="C4904" s="11" t="s">
        <v>121</v>
      </c>
      <c r="D4904" s="12" t="s">
        <v>48</v>
      </c>
      <c r="E4904" s="12" t="s">
        <v>107</v>
      </c>
      <c r="F4904" s="11" t="s">
        <v>131</v>
      </c>
      <c r="G4904" s="13">
        <v>44818.98</v>
      </c>
      <c r="H4904" s="12">
        <v>7</v>
      </c>
      <c r="I4904" s="13">
        <v>14533.1</v>
      </c>
      <c r="J4904" s="12" t="s">
        <v>41</v>
      </c>
      <c r="K4904" s="12">
        <v>2024</v>
      </c>
    </row>
    <row r="4905" spans="1:11" ht="16.5" customHeight="1" x14ac:dyDescent="0.3">
      <c r="A4905" s="14">
        <v>45468</v>
      </c>
      <c r="B4905" s="15" t="s">
        <v>51</v>
      </c>
      <c r="C4905" s="15" t="s">
        <v>47</v>
      </c>
      <c r="D4905" s="16" t="s">
        <v>13</v>
      </c>
      <c r="E4905" s="16" t="s">
        <v>19</v>
      </c>
      <c r="F4905" s="15" t="s">
        <v>20</v>
      </c>
      <c r="G4905" s="17">
        <v>1228.8900000000001</v>
      </c>
      <c r="H4905" s="16">
        <v>4</v>
      </c>
      <c r="I4905" s="17">
        <v>305.16000000000003</v>
      </c>
      <c r="J4905" s="16" t="s">
        <v>26</v>
      </c>
      <c r="K4905" s="16">
        <v>2024</v>
      </c>
    </row>
    <row r="4906" spans="1:11" ht="16.5" customHeight="1" x14ac:dyDescent="0.3">
      <c r="A4906" s="10">
        <v>45631</v>
      </c>
      <c r="B4906" s="11" t="s">
        <v>103</v>
      </c>
      <c r="C4906" s="11" t="s">
        <v>18</v>
      </c>
      <c r="D4906" s="12" t="s">
        <v>28</v>
      </c>
      <c r="E4906" s="12" t="s">
        <v>29</v>
      </c>
      <c r="F4906" s="11" t="s">
        <v>184</v>
      </c>
      <c r="G4906" s="13">
        <v>142508.46</v>
      </c>
      <c r="H4906" s="12">
        <v>4</v>
      </c>
      <c r="I4906" s="13">
        <v>35479.74</v>
      </c>
      <c r="J4906" s="12" t="s">
        <v>21</v>
      </c>
      <c r="K4906" s="12">
        <v>2024</v>
      </c>
    </row>
    <row r="4907" spans="1:11" ht="16.5" customHeight="1" x14ac:dyDescent="0.3">
      <c r="A4907" s="14">
        <v>45613</v>
      </c>
      <c r="B4907" s="15" t="s">
        <v>27</v>
      </c>
      <c r="C4907" s="15" t="s">
        <v>47</v>
      </c>
      <c r="D4907" s="16" t="s">
        <v>13</v>
      </c>
      <c r="E4907" s="16" t="s">
        <v>24</v>
      </c>
      <c r="F4907" s="15" t="s">
        <v>100</v>
      </c>
      <c r="G4907" s="17">
        <v>1264.72</v>
      </c>
      <c r="H4907" s="16">
        <v>1</v>
      </c>
      <c r="I4907" s="18">
        <v>-856.46</v>
      </c>
      <c r="J4907" s="16" t="s">
        <v>46</v>
      </c>
      <c r="K4907" s="16">
        <v>2024</v>
      </c>
    </row>
    <row r="4908" spans="1:11" ht="16.5" customHeight="1" x14ac:dyDescent="0.3">
      <c r="A4908" s="10">
        <v>45471</v>
      </c>
      <c r="B4908" s="11" t="s">
        <v>133</v>
      </c>
      <c r="C4908" s="11" t="s">
        <v>43</v>
      </c>
      <c r="D4908" s="12" t="s">
        <v>48</v>
      </c>
      <c r="E4908" s="12" t="s">
        <v>62</v>
      </c>
      <c r="F4908" s="11" t="s">
        <v>63</v>
      </c>
      <c r="G4908" s="13">
        <v>29948.06</v>
      </c>
      <c r="H4908" s="12">
        <v>3</v>
      </c>
      <c r="I4908" s="13">
        <v>2237.66</v>
      </c>
      <c r="J4908" s="12" t="s">
        <v>26</v>
      </c>
      <c r="K4908" s="12">
        <v>2024</v>
      </c>
    </row>
    <row r="4909" spans="1:11" ht="16.5" customHeight="1" x14ac:dyDescent="0.3">
      <c r="A4909" s="14">
        <v>45590</v>
      </c>
      <c r="B4909" s="15" t="s">
        <v>101</v>
      </c>
      <c r="C4909" s="15" t="s">
        <v>59</v>
      </c>
      <c r="D4909" s="16" t="s">
        <v>48</v>
      </c>
      <c r="E4909" s="16" t="s">
        <v>107</v>
      </c>
      <c r="F4909" s="15" t="s">
        <v>175</v>
      </c>
      <c r="G4909" s="17">
        <v>33537.910000000003</v>
      </c>
      <c r="H4909" s="16">
        <v>4</v>
      </c>
      <c r="I4909" s="17">
        <v>5974.12</v>
      </c>
      <c r="J4909" s="16" t="s">
        <v>96</v>
      </c>
      <c r="K4909" s="16">
        <v>2024</v>
      </c>
    </row>
    <row r="4910" spans="1:11" ht="16.5" customHeight="1" x14ac:dyDescent="0.3">
      <c r="A4910" s="10">
        <v>45710</v>
      </c>
      <c r="B4910" s="11" t="s">
        <v>42</v>
      </c>
      <c r="C4910" s="11" t="s">
        <v>23</v>
      </c>
      <c r="D4910" s="12" t="s">
        <v>28</v>
      </c>
      <c r="E4910" s="12" t="s">
        <v>29</v>
      </c>
      <c r="F4910" s="11" t="s">
        <v>148</v>
      </c>
      <c r="G4910" s="13">
        <v>16632.810000000001</v>
      </c>
      <c r="H4910" s="12">
        <v>2</v>
      </c>
      <c r="I4910" s="13">
        <v>2992.94</v>
      </c>
      <c r="J4910" s="12" t="s">
        <v>78</v>
      </c>
      <c r="K4910" s="12">
        <v>2025</v>
      </c>
    </row>
    <row r="4911" spans="1:11" ht="16.5" customHeight="1" x14ac:dyDescent="0.3">
      <c r="A4911" s="14">
        <v>45632</v>
      </c>
      <c r="B4911" s="15" t="s">
        <v>98</v>
      </c>
      <c r="C4911" s="15" t="s">
        <v>93</v>
      </c>
      <c r="D4911" s="16" t="s">
        <v>28</v>
      </c>
      <c r="E4911" s="16" t="s">
        <v>34</v>
      </c>
      <c r="F4911" s="15" t="s">
        <v>35</v>
      </c>
      <c r="G4911" s="17">
        <v>18021.27</v>
      </c>
      <c r="H4911" s="16">
        <v>9</v>
      </c>
      <c r="I4911" s="17">
        <v>6821.68</v>
      </c>
      <c r="J4911" s="16" t="s">
        <v>21</v>
      </c>
      <c r="K4911" s="16">
        <v>2024</v>
      </c>
    </row>
    <row r="4912" spans="1:11" ht="16.5" customHeight="1" x14ac:dyDescent="0.3">
      <c r="A4912" s="10">
        <v>45527</v>
      </c>
      <c r="B4912" s="11" t="s">
        <v>54</v>
      </c>
      <c r="C4912" s="11" t="s">
        <v>80</v>
      </c>
      <c r="D4912" s="12" t="s">
        <v>13</v>
      </c>
      <c r="E4912" s="12" t="s">
        <v>154</v>
      </c>
      <c r="F4912" s="11" t="s">
        <v>200</v>
      </c>
      <c r="G4912" s="13">
        <v>9309.48</v>
      </c>
      <c r="H4912" s="12">
        <v>12</v>
      </c>
      <c r="I4912" s="13">
        <v>2347.88</v>
      </c>
      <c r="J4912" s="12" t="s">
        <v>36</v>
      </c>
      <c r="K4912" s="12">
        <v>2024</v>
      </c>
    </row>
    <row r="4913" spans="1:11" ht="16.5" customHeight="1" x14ac:dyDescent="0.3">
      <c r="A4913" s="14">
        <v>45528</v>
      </c>
      <c r="B4913" s="15" t="s">
        <v>58</v>
      </c>
      <c r="C4913" s="15" t="s">
        <v>12</v>
      </c>
      <c r="D4913" s="16" t="s">
        <v>48</v>
      </c>
      <c r="E4913" s="16" t="s">
        <v>107</v>
      </c>
      <c r="F4913" s="15" t="s">
        <v>159</v>
      </c>
      <c r="G4913" s="17">
        <v>1845.97</v>
      </c>
      <c r="H4913" s="16">
        <v>4</v>
      </c>
      <c r="I4913" s="17">
        <v>341.46</v>
      </c>
      <c r="J4913" s="16" t="s">
        <v>36</v>
      </c>
      <c r="K4913" s="16">
        <v>2024</v>
      </c>
    </row>
    <row r="4914" spans="1:11" ht="16.5" customHeight="1" x14ac:dyDescent="0.3">
      <c r="A4914" s="10">
        <v>45560</v>
      </c>
      <c r="B4914" s="11" t="s">
        <v>86</v>
      </c>
      <c r="C4914" s="11" t="s">
        <v>76</v>
      </c>
      <c r="D4914" s="12" t="s">
        <v>13</v>
      </c>
      <c r="E4914" s="12" t="s">
        <v>73</v>
      </c>
      <c r="F4914" s="11" t="s">
        <v>173</v>
      </c>
      <c r="G4914" s="13">
        <v>6495.73</v>
      </c>
      <c r="H4914" s="12">
        <v>7</v>
      </c>
      <c r="I4914" s="13">
        <v>2083.87</v>
      </c>
      <c r="J4914" s="12" t="s">
        <v>41</v>
      </c>
      <c r="K4914" s="12">
        <v>2024</v>
      </c>
    </row>
    <row r="4915" spans="1:11" ht="16.5" customHeight="1" x14ac:dyDescent="0.3">
      <c r="A4915" s="14">
        <v>45728</v>
      </c>
      <c r="B4915" s="15" t="s">
        <v>124</v>
      </c>
      <c r="C4915" s="15" t="s">
        <v>59</v>
      </c>
      <c r="D4915" s="16" t="s">
        <v>13</v>
      </c>
      <c r="E4915" s="16" t="s">
        <v>44</v>
      </c>
      <c r="F4915" s="15" t="s">
        <v>53</v>
      </c>
      <c r="G4915" s="17">
        <v>29525.3</v>
      </c>
      <c r="H4915" s="16">
        <v>8</v>
      </c>
      <c r="I4915" s="17">
        <v>14018.46</v>
      </c>
      <c r="J4915" s="16" t="s">
        <v>16</v>
      </c>
      <c r="K4915" s="16">
        <v>2025</v>
      </c>
    </row>
    <row r="4916" spans="1:11" ht="16.5" customHeight="1" x14ac:dyDescent="0.3">
      <c r="A4916" s="10">
        <v>45679</v>
      </c>
      <c r="B4916" s="11" t="s">
        <v>120</v>
      </c>
      <c r="C4916" s="11" t="s">
        <v>55</v>
      </c>
      <c r="D4916" s="12" t="s">
        <v>13</v>
      </c>
      <c r="E4916" s="12" t="s">
        <v>19</v>
      </c>
      <c r="F4916" s="11" t="s">
        <v>38</v>
      </c>
      <c r="G4916" s="13">
        <v>1351.05</v>
      </c>
      <c r="H4916" s="12">
        <v>4</v>
      </c>
      <c r="I4916" s="13">
        <v>489.64</v>
      </c>
      <c r="J4916" s="12" t="s">
        <v>170</v>
      </c>
      <c r="K4916" s="12">
        <v>2025</v>
      </c>
    </row>
    <row r="4917" spans="1:11" ht="16.5" customHeight="1" x14ac:dyDescent="0.3">
      <c r="A4917" s="14">
        <v>45495</v>
      </c>
      <c r="B4917" s="15" t="s">
        <v>165</v>
      </c>
      <c r="C4917" s="15" t="s">
        <v>121</v>
      </c>
      <c r="D4917" s="16" t="s">
        <v>28</v>
      </c>
      <c r="E4917" s="16" t="s">
        <v>29</v>
      </c>
      <c r="F4917" s="15" t="s">
        <v>89</v>
      </c>
      <c r="G4917" s="17">
        <v>42366.73</v>
      </c>
      <c r="H4917" s="16">
        <v>2</v>
      </c>
      <c r="I4917" s="18">
        <v>-1154.57</v>
      </c>
      <c r="J4917" s="16" t="s">
        <v>82</v>
      </c>
      <c r="K4917" s="16">
        <v>2024</v>
      </c>
    </row>
    <row r="4918" spans="1:11" ht="16.5" customHeight="1" x14ac:dyDescent="0.3">
      <c r="A4918" s="10">
        <v>45462</v>
      </c>
      <c r="B4918" s="11" t="s">
        <v>115</v>
      </c>
      <c r="C4918" s="11" t="s">
        <v>93</v>
      </c>
      <c r="D4918" s="12" t="s">
        <v>13</v>
      </c>
      <c r="E4918" s="12" t="s">
        <v>116</v>
      </c>
      <c r="F4918" s="11" t="s">
        <v>199</v>
      </c>
      <c r="G4918" s="13">
        <v>3739.06</v>
      </c>
      <c r="H4918" s="12">
        <v>3</v>
      </c>
      <c r="I4918" s="13">
        <v>1784.97</v>
      </c>
      <c r="J4918" s="12" t="s">
        <v>26</v>
      </c>
      <c r="K4918" s="12">
        <v>2024</v>
      </c>
    </row>
    <row r="4919" spans="1:11" ht="16.5" customHeight="1" x14ac:dyDescent="0.3">
      <c r="A4919" s="14">
        <v>45421</v>
      </c>
      <c r="B4919" s="15" t="s">
        <v>138</v>
      </c>
      <c r="C4919" s="15" t="s">
        <v>23</v>
      </c>
      <c r="D4919" s="16" t="s">
        <v>48</v>
      </c>
      <c r="E4919" s="16" t="s">
        <v>62</v>
      </c>
      <c r="F4919" s="15" t="s">
        <v>63</v>
      </c>
      <c r="G4919" s="17">
        <v>62447.14</v>
      </c>
      <c r="H4919" s="16">
        <v>7</v>
      </c>
      <c r="I4919" s="17">
        <v>3826.2</v>
      </c>
      <c r="J4919" s="16" t="s">
        <v>31</v>
      </c>
      <c r="K4919" s="16">
        <v>2024</v>
      </c>
    </row>
    <row r="4920" spans="1:11" ht="16.5" customHeight="1" x14ac:dyDescent="0.3">
      <c r="A4920" s="10">
        <v>45643</v>
      </c>
      <c r="B4920" s="11" t="s">
        <v>150</v>
      </c>
      <c r="C4920" s="11" t="s">
        <v>59</v>
      </c>
      <c r="D4920" s="12" t="s">
        <v>13</v>
      </c>
      <c r="E4920" s="12" t="s">
        <v>56</v>
      </c>
      <c r="F4920" s="11" t="s">
        <v>130</v>
      </c>
      <c r="G4920" s="13">
        <v>2306.9299999999998</v>
      </c>
      <c r="H4920" s="12">
        <v>3</v>
      </c>
      <c r="I4920" s="13">
        <v>743.9</v>
      </c>
      <c r="J4920" s="12" t="s">
        <v>21</v>
      </c>
      <c r="K4920" s="12">
        <v>2024</v>
      </c>
    </row>
    <row r="4921" spans="1:11" ht="16.5" customHeight="1" x14ac:dyDescent="0.3">
      <c r="A4921" s="14">
        <v>45396</v>
      </c>
      <c r="B4921" s="15" t="s">
        <v>132</v>
      </c>
      <c r="C4921" s="15" t="s">
        <v>93</v>
      </c>
      <c r="D4921" s="16" t="s">
        <v>13</v>
      </c>
      <c r="E4921" s="16" t="s">
        <v>44</v>
      </c>
      <c r="F4921" s="15" t="s">
        <v>53</v>
      </c>
      <c r="G4921" s="17">
        <v>2763.29</v>
      </c>
      <c r="H4921" s="16">
        <v>5</v>
      </c>
      <c r="I4921" s="17">
        <v>1222.3599999999999</v>
      </c>
      <c r="J4921" s="16" t="s">
        <v>105</v>
      </c>
      <c r="K4921" s="16">
        <v>2024</v>
      </c>
    </row>
    <row r="4922" spans="1:11" ht="16.5" customHeight="1" x14ac:dyDescent="0.3">
      <c r="A4922" s="10">
        <v>45539</v>
      </c>
      <c r="B4922" s="11" t="s">
        <v>150</v>
      </c>
      <c r="C4922" s="11" t="s">
        <v>153</v>
      </c>
      <c r="D4922" s="12" t="s">
        <v>13</v>
      </c>
      <c r="E4922" s="12" t="s">
        <v>44</v>
      </c>
      <c r="F4922" s="11" t="s">
        <v>45</v>
      </c>
      <c r="G4922" s="13">
        <v>2461.3000000000002</v>
      </c>
      <c r="H4922" s="12">
        <v>5</v>
      </c>
      <c r="I4922" s="13">
        <v>1192.3800000000001</v>
      </c>
      <c r="J4922" s="12" t="s">
        <v>41</v>
      </c>
      <c r="K4922" s="12">
        <v>2024</v>
      </c>
    </row>
    <row r="4923" spans="1:11" ht="16.5" customHeight="1" x14ac:dyDescent="0.3">
      <c r="A4923" s="14">
        <v>45445</v>
      </c>
      <c r="B4923" s="15" t="s">
        <v>51</v>
      </c>
      <c r="C4923" s="15" t="s">
        <v>76</v>
      </c>
      <c r="D4923" s="16" t="s">
        <v>13</v>
      </c>
      <c r="E4923" s="16" t="s">
        <v>112</v>
      </c>
      <c r="F4923" s="15" t="s">
        <v>134</v>
      </c>
      <c r="G4923" s="17">
        <v>1769.75</v>
      </c>
      <c r="H4923" s="16">
        <v>8</v>
      </c>
      <c r="I4923" s="17">
        <v>818.51</v>
      </c>
      <c r="J4923" s="16" t="s">
        <v>26</v>
      </c>
      <c r="K4923" s="16">
        <v>2024</v>
      </c>
    </row>
    <row r="4924" spans="1:11" ht="16.5" customHeight="1" x14ac:dyDescent="0.3">
      <c r="A4924" s="10">
        <v>45449</v>
      </c>
      <c r="B4924" s="11" t="s">
        <v>54</v>
      </c>
      <c r="C4924" s="11" t="s">
        <v>99</v>
      </c>
      <c r="D4924" s="12" t="s">
        <v>13</v>
      </c>
      <c r="E4924" s="12" t="s">
        <v>112</v>
      </c>
      <c r="F4924" s="11" t="s">
        <v>188</v>
      </c>
      <c r="G4924" s="13">
        <v>4740.99</v>
      </c>
      <c r="H4924" s="12">
        <v>5</v>
      </c>
      <c r="I4924" s="13">
        <v>1697.73</v>
      </c>
      <c r="J4924" s="12" t="s">
        <v>26</v>
      </c>
      <c r="K4924" s="12">
        <v>2024</v>
      </c>
    </row>
    <row r="4925" spans="1:11" ht="16.5" customHeight="1" x14ac:dyDescent="0.3">
      <c r="A4925" s="14">
        <v>45609</v>
      </c>
      <c r="B4925" s="15" t="s">
        <v>120</v>
      </c>
      <c r="C4925" s="15" t="s">
        <v>80</v>
      </c>
      <c r="D4925" s="16" t="s">
        <v>13</v>
      </c>
      <c r="E4925" s="16" t="s">
        <v>116</v>
      </c>
      <c r="F4925" s="15" t="s">
        <v>199</v>
      </c>
      <c r="G4925" s="17">
        <v>101992.39</v>
      </c>
      <c r="H4925" s="16">
        <v>2</v>
      </c>
      <c r="I4925" s="17">
        <v>38630.769999999997</v>
      </c>
      <c r="J4925" s="16" t="s">
        <v>46</v>
      </c>
      <c r="K4925" s="16">
        <v>2024</v>
      </c>
    </row>
    <row r="4926" spans="1:11" ht="16.5" customHeight="1" x14ac:dyDescent="0.3">
      <c r="A4926" s="10">
        <v>45421</v>
      </c>
      <c r="B4926" s="11" t="s">
        <v>17</v>
      </c>
      <c r="C4926" s="11" t="s">
        <v>47</v>
      </c>
      <c r="D4926" s="12" t="s">
        <v>13</v>
      </c>
      <c r="E4926" s="12" t="s">
        <v>112</v>
      </c>
      <c r="F4926" s="11" t="s">
        <v>113</v>
      </c>
      <c r="G4926" s="13">
        <v>323.83</v>
      </c>
      <c r="H4926" s="12">
        <v>2</v>
      </c>
      <c r="I4926" s="13">
        <v>117.53</v>
      </c>
      <c r="J4926" s="12" t="s">
        <v>31</v>
      </c>
      <c r="K4926" s="12">
        <v>2024</v>
      </c>
    </row>
    <row r="4927" spans="1:11" ht="16.5" customHeight="1" x14ac:dyDescent="0.3">
      <c r="A4927" s="14">
        <v>45465</v>
      </c>
      <c r="B4927" s="15" t="s">
        <v>183</v>
      </c>
      <c r="C4927" s="15" t="s">
        <v>40</v>
      </c>
      <c r="D4927" s="16" t="s">
        <v>13</v>
      </c>
      <c r="E4927" s="16" t="s">
        <v>73</v>
      </c>
      <c r="F4927" s="15" t="s">
        <v>109</v>
      </c>
      <c r="G4927" s="17">
        <v>12910.47</v>
      </c>
      <c r="H4927" s="16">
        <v>4</v>
      </c>
      <c r="I4927" s="18">
        <v>-2834.66</v>
      </c>
      <c r="J4927" s="16" t="s">
        <v>26</v>
      </c>
      <c r="K4927" s="16">
        <v>2024</v>
      </c>
    </row>
    <row r="4928" spans="1:11" ht="16.5" customHeight="1" x14ac:dyDescent="0.3">
      <c r="A4928" s="10">
        <v>45606</v>
      </c>
      <c r="B4928" s="11" t="s">
        <v>39</v>
      </c>
      <c r="C4928" s="11" t="s">
        <v>23</v>
      </c>
      <c r="D4928" s="12" t="s">
        <v>13</v>
      </c>
      <c r="E4928" s="12" t="s">
        <v>19</v>
      </c>
      <c r="F4928" s="11" t="s">
        <v>38</v>
      </c>
      <c r="G4928" s="13">
        <v>962.2</v>
      </c>
      <c r="H4928" s="12">
        <v>3</v>
      </c>
      <c r="I4928" s="13">
        <v>338.34</v>
      </c>
      <c r="J4928" s="12" t="s">
        <v>46</v>
      </c>
      <c r="K4928" s="12">
        <v>2024</v>
      </c>
    </row>
    <row r="4929" spans="1:11" ht="16.5" customHeight="1" x14ac:dyDescent="0.3">
      <c r="A4929" s="14">
        <v>45649</v>
      </c>
      <c r="B4929" s="15" t="s">
        <v>103</v>
      </c>
      <c r="C4929" s="15" t="s">
        <v>111</v>
      </c>
      <c r="D4929" s="16" t="s">
        <v>28</v>
      </c>
      <c r="E4929" s="16" t="s">
        <v>60</v>
      </c>
      <c r="F4929" s="15" t="s">
        <v>136</v>
      </c>
      <c r="G4929" s="17">
        <v>222540.64</v>
      </c>
      <c r="H4929" s="16">
        <v>6</v>
      </c>
      <c r="I4929" s="17">
        <v>54575.5</v>
      </c>
      <c r="J4929" s="16" t="s">
        <v>21</v>
      </c>
      <c r="K4929" s="16">
        <v>2024</v>
      </c>
    </row>
    <row r="4930" spans="1:11" ht="16.5" customHeight="1" x14ac:dyDescent="0.3">
      <c r="A4930" s="10">
        <v>45478</v>
      </c>
      <c r="B4930" s="11" t="s">
        <v>138</v>
      </c>
      <c r="C4930" s="11" t="s">
        <v>80</v>
      </c>
      <c r="D4930" s="12" t="s">
        <v>28</v>
      </c>
      <c r="E4930" s="12" t="s">
        <v>34</v>
      </c>
      <c r="F4930" s="11" t="s">
        <v>145</v>
      </c>
      <c r="G4930" s="13">
        <v>1918.7</v>
      </c>
      <c r="H4930" s="12">
        <v>7</v>
      </c>
      <c r="I4930" s="13">
        <v>272.04000000000002</v>
      </c>
      <c r="J4930" s="12" t="s">
        <v>82</v>
      </c>
      <c r="K4930" s="12">
        <v>2024</v>
      </c>
    </row>
    <row r="4931" spans="1:11" ht="16.5" customHeight="1" x14ac:dyDescent="0.3">
      <c r="A4931" s="14">
        <v>45644</v>
      </c>
      <c r="B4931" s="15" t="s">
        <v>158</v>
      </c>
      <c r="C4931" s="15" t="s">
        <v>65</v>
      </c>
      <c r="D4931" s="16" t="s">
        <v>13</v>
      </c>
      <c r="E4931" s="16" t="s">
        <v>44</v>
      </c>
      <c r="F4931" s="15" t="s">
        <v>53</v>
      </c>
      <c r="G4931" s="17">
        <v>3851.69</v>
      </c>
      <c r="H4931" s="16">
        <v>6</v>
      </c>
      <c r="I4931" s="17">
        <v>2070.62</v>
      </c>
      <c r="J4931" s="16" t="s">
        <v>21</v>
      </c>
      <c r="K4931" s="16">
        <v>2024</v>
      </c>
    </row>
    <row r="4932" spans="1:11" ht="16.5" customHeight="1" x14ac:dyDescent="0.3">
      <c r="A4932" s="10">
        <v>45602</v>
      </c>
      <c r="B4932" s="11" t="s">
        <v>71</v>
      </c>
      <c r="C4932" s="11" t="s">
        <v>99</v>
      </c>
      <c r="D4932" s="12" t="s">
        <v>48</v>
      </c>
      <c r="E4932" s="12" t="s">
        <v>107</v>
      </c>
      <c r="F4932" s="11" t="s">
        <v>157</v>
      </c>
      <c r="G4932" s="13">
        <v>9734.41</v>
      </c>
      <c r="H4932" s="12">
        <v>4</v>
      </c>
      <c r="I4932" s="13">
        <v>4338.51</v>
      </c>
      <c r="J4932" s="12" t="s">
        <v>46</v>
      </c>
      <c r="K4932" s="12">
        <v>2024</v>
      </c>
    </row>
    <row r="4933" spans="1:11" ht="16.5" customHeight="1" x14ac:dyDescent="0.3">
      <c r="A4933" s="14">
        <v>45464</v>
      </c>
      <c r="B4933" s="15" t="s">
        <v>42</v>
      </c>
      <c r="C4933" s="15" t="s">
        <v>55</v>
      </c>
      <c r="D4933" s="16" t="s">
        <v>13</v>
      </c>
      <c r="E4933" s="16" t="s">
        <v>73</v>
      </c>
      <c r="F4933" s="15" t="s">
        <v>167</v>
      </c>
      <c r="G4933" s="17">
        <v>44480.13</v>
      </c>
      <c r="H4933" s="16">
        <v>4</v>
      </c>
      <c r="I4933" s="17">
        <v>1401.2</v>
      </c>
      <c r="J4933" s="16" t="s">
        <v>26</v>
      </c>
      <c r="K4933" s="16">
        <v>2024</v>
      </c>
    </row>
    <row r="4934" spans="1:11" ht="16.5" customHeight="1" x14ac:dyDescent="0.3">
      <c r="A4934" s="10">
        <v>45674</v>
      </c>
      <c r="B4934" s="11" t="s">
        <v>11</v>
      </c>
      <c r="C4934" s="11" t="s">
        <v>65</v>
      </c>
      <c r="D4934" s="12" t="s">
        <v>13</v>
      </c>
      <c r="E4934" s="12" t="s">
        <v>116</v>
      </c>
      <c r="F4934" s="11" t="s">
        <v>117</v>
      </c>
      <c r="G4934" s="13">
        <v>4849.2299999999996</v>
      </c>
      <c r="H4934" s="12">
        <v>5</v>
      </c>
      <c r="I4934" s="13">
        <v>505.75</v>
      </c>
      <c r="J4934" s="12" t="s">
        <v>170</v>
      </c>
      <c r="K4934" s="12">
        <v>2025</v>
      </c>
    </row>
    <row r="4935" spans="1:11" ht="16.5" customHeight="1" x14ac:dyDescent="0.3">
      <c r="A4935" s="14">
        <v>45601</v>
      </c>
      <c r="B4935" s="15" t="s">
        <v>137</v>
      </c>
      <c r="C4935" s="15" t="s">
        <v>153</v>
      </c>
      <c r="D4935" s="16" t="s">
        <v>13</v>
      </c>
      <c r="E4935" s="16" t="s">
        <v>19</v>
      </c>
      <c r="F4935" s="15" t="s">
        <v>20</v>
      </c>
      <c r="G4935" s="17">
        <v>480.07</v>
      </c>
      <c r="H4935" s="16">
        <v>1</v>
      </c>
      <c r="I4935" s="17">
        <v>226.97</v>
      </c>
      <c r="J4935" s="16" t="s">
        <v>46</v>
      </c>
      <c r="K4935" s="16">
        <v>2024</v>
      </c>
    </row>
    <row r="4936" spans="1:11" ht="16.5" customHeight="1" x14ac:dyDescent="0.3">
      <c r="A4936" s="10">
        <v>45542</v>
      </c>
      <c r="B4936" s="11" t="s">
        <v>90</v>
      </c>
      <c r="C4936" s="11" t="s">
        <v>65</v>
      </c>
      <c r="D4936" s="12" t="s">
        <v>13</v>
      </c>
      <c r="E4936" s="12" t="s">
        <v>24</v>
      </c>
      <c r="F4936" s="11" t="s">
        <v>25</v>
      </c>
      <c r="G4936" s="13">
        <v>2014.53</v>
      </c>
      <c r="H4936" s="12">
        <v>2</v>
      </c>
      <c r="I4936" s="13">
        <v>764.17</v>
      </c>
      <c r="J4936" s="12" t="s">
        <v>41</v>
      </c>
      <c r="K4936" s="12">
        <v>2024</v>
      </c>
    </row>
    <row r="4937" spans="1:11" ht="16.5" customHeight="1" x14ac:dyDescent="0.3">
      <c r="A4937" s="14">
        <v>45646</v>
      </c>
      <c r="B4937" s="15" t="s">
        <v>54</v>
      </c>
      <c r="C4937" s="15" t="s">
        <v>76</v>
      </c>
      <c r="D4937" s="16" t="s">
        <v>13</v>
      </c>
      <c r="E4937" s="16" t="s">
        <v>116</v>
      </c>
      <c r="F4937" s="15" t="s">
        <v>179</v>
      </c>
      <c r="G4937" s="17">
        <v>36052.43</v>
      </c>
      <c r="H4937" s="16">
        <v>4</v>
      </c>
      <c r="I4937" s="17">
        <v>2364.06</v>
      </c>
      <c r="J4937" s="16" t="s">
        <v>21</v>
      </c>
      <c r="K4937" s="16">
        <v>2024</v>
      </c>
    </row>
    <row r="4938" spans="1:11" ht="16.5" customHeight="1" x14ac:dyDescent="0.3">
      <c r="A4938" s="10">
        <v>45622</v>
      </c>
      <c r="B4938" s="11" t="s">
        <v>137</v>
      </c>
      <c r="C4938" s="11" t="s">
        <v>153</v>
      </c>
      <c r="D4938" s="12" t="s">
        <v>28</v>
      </c>
      <c r="E4938" s="12" t="s">
        <v>146</v>
      </c>
      <c r="F4938" s="11" t="s">
        <v>202</v>
      </c>
      <c r="G4938" s="13">
        <v>426348.98</v>
      </c>
      <c r="H4938" s="12">
        <v>9</v>
      </c>
      <c r="I4938" s="13">
        <v>20687.21</v>
      </c>
      <c r="J4938" s="12" t="s">
        <v>46</v>
      </c>
      <c r="K4938" s="12">
        <v>2024</v>
      </c>
    </row>
    <row r="4939" spans="1:11" ht="16.5" customHeight="1" x14ac:dyDescent="0.3">
      <c r="A4939" s="14">
        <v>45581</v>
      </c>
      <c r="B4939" s="15" t="s">
        <v>176</v>
      </c>
      <c r="C4939" s="15" t="s">
        <v>76</v>
      </c>
      <c r="D4939" s="16" t="s">
        <v>13</v>
      </c>
      <c r="E4939" s="16" t="s">
        <v>154</v>
      </c>
      <c r="F4939" s="15" t="s">
        <v>155</v>
      </c>
      <c r="G4939" s="17">
        <v>704.93</v>
      </c>
      <c r="H4939" s="16">
        <v>2</v>
      </c>
      <c r="I4939" s="17">
        <v>5.95</v>
      </c>
      <c r="J4939" s="16" t="s">
        <v>96</v>
      </c>
      <c r="K4939" s="16">
        <v>2024</v>
      </c>
    </row>
    <row r="4940" spans="1:11" ht="16.5" customHeight="1" x14ac:dyDescent="0.3">
      <c r="A4940" s="10">
        <v>45483</v>
      </c>
      <c r="B4940" s="11" t="s">
        <v>138</v>
      </c>
      <c r="C4940" s="11" t="s">
        <v>93</v>
      </c>
      <c r="D4940" s="12" t="s">
        <v>13</v>
      </c>
      <c r="E4940" s="12" t="s">
        <v>14</v>
      </c>
      <c r="F4940" s="11" t="s">
        <v>139</v>
      </c>
      <c r="G4940" s="13">
        <v>219.88</v>
      </c>
      <c r="H4940" s="12">
        <v>1</v>
      </c>
      <c r="I4940" s="13">
        <v>64.41</v>
      </c>
      <c r="J4940" s="12" t="s">
        <v>82</v>
      </c>
      <c r="K4940" s="12">
        <v>2024</v>
      </c>
    </row>
    <row r="4941" spans="1:11" ht="16.5" customHeight="1" x14ac:dyDescent="0.3">
      <c r="A4941" s="14">
        <v>45696</v>
      </c>
      <c r="B4941" s="15" t="s">
        <v>27</v>
      </c>
      <c r="C4941" s="15" t="s">
        <v>76</v>
      </c>
      <c r="D4941" s="16" t="s">
        <v>13</v>
      </c>
      <c r="E4941" s="16" t="s">
        <v>44</v>
      </c>
      <c r="F4941" s="15" t="s">
        <v>53</v>
      </c>
      <c r="G4941" s="17">
        <v>17381.48</v>
      </c>
      <c r="H4941" s="16">
        <v>4</v>
      </c>
      <c r="I4941" s="17">
        <v>8620.2800000000007</v>
      </c>
      <c r="J4941" s="16" t="s">
        <v>78</v>
      </c>
      <c r="K4941" s="16">
        <v>2025</v>
      </c>
    </row>
    <row r="4942" spans="1:11" ht="16.5" customHeight="1" x14ac:dyDescent="0.3">
      <c r="A4942" s="10">
        <v>45439</v>
      </c>
      <c r="B4942" s="11" t="s">
        <v>85</v>
      </c>
      <c r="C4942" s="11" t="s">
        <v>23</v>
      </c>
      <c r="D4942" s="12" t="s">
        <v>13</v>
      </c>
      <c r="E4942" s="12" t="s">
        <v>24</v>
      </c>
      <c r="F4942" s="11" t="s">
        <v>84</v>
      </c>
      <c r="G4942" s="13">
        <v>196.61</v>
      </c>
      <c r="H4942" s="12">
        <v>2</v>
      </c>
      <c r="I4942" s="19">
        <v>-145.78</v>
      </c>
      <c r="J4942" s="12" t="s">
        <v>31</v>
      </c>
      <c r="K4942" s="12">
        <v>2024</v>
      </c>
    </row>
    <row r="4943" spans="1:11" ht="16.5" customHeight="1" x14ac:dyDescent="0.3">
      <c r="A4943" s="14">
        <v>45575</v>
      </c>
      <c r="B4943" s="15" t="s">
        <v>88</v>
      </c>
      <c r="C4943" s="15" t="s">
        <v>93</v>
      </c>
      <c r="D4943" s="16" t="s">
        <v>13</v>
      </c>
      <c r="E4943" s="16" t="s">
        <v>24</v>
      </c>
      <c r="F4943" s="15" t="s">
        <v>91</v>
      </c>
      <c r="G4943" s="17">
        <v>630.36</v>
      </c>
      <c r="H4943" s="16">
        <v>3</v>
      </c>
      <c r="I4943" s="18">
        <v>-967.11</v>
      </c>
      <c r="J4943" s="16" t="s">
        <v>96</v>
      </c>
      <c r="K4943" s="16">
        <v>2024</v>
      </c>
    </row>
    <row r="4944" spans="1:11" ht="16.5" customHeight="1" x14ac:dyDescent="0.3">
      <c r="A4944" s="10">
        <v>45508</v>
      </c>
      <c r="B4944" s="11" t="s">
        <v>118</v>
      </c>
      <c r="C4944" s="11" t="s">
        <v>52</v>
      </c>
      <c r="D4944" s="12" t="s">
        <v>28</v>
      </c>
      <c r="E4944" s="12" t="s">
        <v>29</v>
      </c>
      <c r="F4944" s="11" t="s">
        <v>171</v>
      </c>
      <c r="G4944" s="13">
        <v>168782.86</v>
      </c>
      <c r="H4944" s="12">
        <v>5</v>
      </c>
      <c r="I4944" s="13">
        <v>33945.730000000003</v>
      </c>
      <c r="J4944" s="12" t="s">
        <v>36</v>
      </c>
      <c r="K4944" s="12">
        <v>2024</v>
      </c>
    </row>
    <row r="4945" spans="1:11" ht="16.5" customHeight="1" x14ac:dyDescent="0.3">
      <c r="A4945" s="14">
        <v>45646</v>
      </c>
      <c r="B4945" s="15" t="s">
        <v>71</v>
      </c>
      <c r="C4945" s="15" t="s">
        <v>153</v>
      </c>
      <c r="D4945" s="16" t="s">
        <v>48</v>
      </c>
      <c r="E4945" s="16" t="s">
        <v>107</v>
      </c>
      <c r="F4945" s="15" t="s">
        <v>160</v>
      </c>
      <c r="G4945" s="17">
        <v>44589.2</v>
      </c>
      <c r="H4945" s="16">
        <v>8</v>
      </c>
      <c r="I4945" s="17">
        <v>10101.56</v>
      </c>
      <c r="J4945" s="16" t="s">
        <v>21</v>
      </c>
      <c r="K4945" s="16">
        <v>2024</v>
      </c>
    </row>
    <row r="4946" spans="1:11" ht="16.5" customHeight="1" x14ac:dyDescent="0.3">
      <c r="A4946" s="10">
        <v>45384</v>
      </c>
      <c r="B4946" s="11" t="s">
        <v>122</v>
      </c>
      <c r="C4946" s="11" t="s">
        <v>47</v>
      </c>
      <c r="D4946" s="12" t="s">
        <v>13</v>
      </c>
      <c r="E4946" s="12" t="s">
        <v>44</v>
      </c>
      <c r="F4946" s="11" t="s">
        <v>97</v>
      </c>
      <c r="G4946" s="13">
        <v>2396.8200000000002</v>
      </c>
      <c r="H4946" s="12">
        <v>3</v>
      </c>
      <c r="I4946" s="13">
        <v>825.28</v>
      </c>
      <c r="J4946" s="12" t="s">
        <v>105</v>
      </c>
      <c r="K4946" s="12">
        <v>2024</v>
      </c>
    </row>
    <row r="4947" spans="1:11" ht="16.5" customHeight="1" x14ac:dyDescent="0.3">
      <c r="A4947" s="14">
        <v>45646</v>
      </c>
      <c r="B4947" s="15" t="s">
        <v>158</v>
      </c>
      <c r="C4947" s="15" t="s">
        <v>76</v>
      </c>
      <c r="D4947" s="16" t="s">
        <v>28</v>
      </c>
      <c r="E4947" s="16" t="s">
        <v>34</v>
      </c>
      <c r="F4947" s="15" t="s">
        <v>123</v>
      </c>
      <c r="G4947" s="17">
        <v>39435.870000000003</v>
      </c>
      <c r="H4947" s="16">
        <v>7</v>
      </c>
      <c r="I4947" s="17">
        <v>11862.42</v>
      </c>
      <c r="J4947" s="16" t="s">
        <v>21</v>
      </c>
      <c r="K4947" s="16">
        <v>2024</v>
      </c>
    </row>
    <row r="4948" spans="1:11" ht="16.5" customHeight="1" x14ac:dyDescent="0.3">
      <c r="A4948" s="10">
        <v>45744</v>
      </c>
      <c r="B4948" s="11" t="s">
        <v>164</v>
      </c>
      <c r="C4948" s="11" t="s">
        <v>111</v>
      </c>
      <c r="D4948" s="12" t="s">
        <v>13</v>
      </c>
      <c r="E4948" s="12" t="s">
        <v>19</v>
      </c>
      <c r="F4948" s="11" t="s">
        <v>20</v>
      </c>
      <c r="G4948" s="13">
        <v>247.68</v>
      </c>
      <c r="H4948" s="12">
        <v>1</v>
      </c>
      <c r="I4948" s="13">
        <v>74.849999999999994</v>
      </c>
      <c r="J4948" s="12" t="s">
        <v>16</v>
      </c>
      <c r="K4948" s="12">
        <v>2025</v>
      </c>
    </row>
    <row r="4949" spans="1:11" ht="16.5" customHeight="1" x14ac:dyDescent="0.3">
      <c r="A4949" s="14">
        <v>45716</v>
      </c>
      <c r="B4949" s="15" t="s">
        <v>150</v>
      </c>
      <c r="C4949" s="15" t="s">
        <v>43</v>
      </c>
      <c r="D4949" s="16" t="s">
        <v>13</v>
      </c>
      <c r="E4949" s="16" t="s">
        <v>44</v>
      </c>
      <c r="F4949" s="15" t="s">
        <v>135</v>
      </c>
      <c r="G4949" s="17">
        <v>3809.82</v>
      </c>
      <c r="H4949" s="16">
        <v>4</v>
      </c>
      <c r="I4949" s="17">
        <v>1681.79</v>
      </c>
      <c r="J4949" s="16" t="s">
        <v>78</v>
      </c>
      <c r="K4949" s="16">
        <v>2025</v>
      </c>
    </row>
    <row r="4950" spans="1:11" ht="16.5" customHeight="1" x14ac:dyDescent="0.3">
      <c r="A4950" s="10">
        <v>45497</v>
      </c>
      <c r="B4950" s="11" t="s">
        <v>164</v>
      </c>
      <c r="C4950" s="11" t="s">
        <v>121</v>
      </c>
      <c r="D4950" s="12" t="s">
        <v>48</v>
      </c>
      <c r="E4950" s="12" t="s">
        <v>62</v>
      </c>
      <c r="F4950" s="11" t="s">
        <v>186</v>
      </c>
      <c r="G4950" s="13">
        <v>23354.39</v>
      </c>
      <c r="H4950" s="12">
        <v>4</v>
      </c>
      <c r="I4950" s="13">
        <v>2132.91</v>
      </c>
      <c r="J4950" s="12" t="s">
        <v>82</v>
      </c>
      <c r="K4950" s="12">
        <v>2024</v>
      </c>
    </row>
    <row r="4951" spans="1:11" ht="16.5" customHeight="1" x14ac:dyDescent="0.3">
      <c r="A4951" s="14">
        <v>45651</v>
      </c>
      <c r="B4951" s="15" t="s">
        <v>176</v>
      </c>
      <c r="C4951" s="15" t="s">
        <v>23</v>
      </c>
      <c r="D4951" s="16" t="s">
        <v>13</v>
      </c>
      <c r="E4951" s="16" t="s">
        <v>112</v>
      </c>
      <c r="F4951" s="15" t="s">
        <v>113</v>
      </c>
      <c r="G4951" s="17">
        <v>261.44</v>
      </c>
      <c r="H4951" s="16">
        <v>1</v>
      </c>
      <c r="I4951" s="17">
        <v>128.68</v>
      </c>
      <c r="J4951" s="16" t="s">
        <v>21</v>
      </c>
      <c r="K4951" s="16">
        <v>2024</v>
      </c>
    </row>
    <row r="4952" spans="1:11" ht="16.5" customHeight="1" x14ac:dyDescent="0.3">
      <c r="A4952" s="10">
        <v>45462</v>
      </c>
      <c r="B4952" s="11" t="s">
        <v>133</v>
      </c>
      <c r="C4952" s="11" t="s">
        <v>23</v>
      </c>
      <c r="D4952" s="12" t="s">
        <v>13</v>
      </c>
      <c r="E4952" s="12" t="s">
        <v>44</v>
      </c>
      <c r="F4952" s="11" t="s">
        <v>45</v>
      </c>
      <c r="G4952" s="13">
        <v>13481.95</v>
      </c>
      <c r="H4952" s="12">
        <v>7</v>
      </c>
      <c r="I4952" s="13">
        <v>4145.91</v>
      </c>
      <c r="J4952" s="12" t="s">
        <v>26</v>
      </c>
      <c r="K4952" s="12">
        <v>2024</v>
      </c>
    </row>
    <row r="4953" spans="1:11" ht="16.5" customHeight="1" x14ac:dyDescent="0.3">
      <c r="A4953" s="14">
        <v>45580</v>
      </c>
      <c r="B4953" s="15" t="s">
        <v>101</v>
      </c>
      <c r="C4953" s="15" t="s">
        <v>121</v>
      </c>
      <c r="D4953" s="16" t="s">
        <v>28</v>
      </c>
      <c r="E4953" s="16" t="s">
        <v>29</v>
      </c>
      <c r="F4953" s="15" t="s">
        <v>148</v>
      </c>
      <c r="G4953" s="17">
        <v>42405.35</v>
      </c>
      <c r="H4953" s="16">
        <v>12</v>
      </c>
      <c r="I4953" s="17">
        <v>9548.5300000000007</v>
      </c>
      <c r="J4953" s="16" t="s">
        <v>96</v>
      </c>
      <c r="K4953" s="16">
        <v>2024</v>
      </c>
    </row>
    <row r="4954" spans="1:11" ht="16.5" customHeight="1" x14ac:dyDescent="0.3">
      <c r="A4954" s="10">
        <v>45520</v>
      </c>
      <c r="B4954" s="11" t="s">
        <v>120</v>
      </c>
      <c r="C4954" s="11" t="s">
        <v>111</v>
      </c>
      <c r="D4954" s="12" t="s">
        <v>13</v>
      </c>
      <c r="E4954" s="12" t="s">
        <v>112</v>
      </c>
      <c r="F4954" s="11" t="s">
        <v>113</v>
      </c>
      <c r="G4954" s="13">
        <v>12838.1</v>
      </c>
      <c r="H4954" s="12">
        <v>11</v>
      </c>
      <c r="I4954" s="13">
        <v>6351.63</v>
      </c>
      <c r="J4954" s="12" t="s">
        <v>36</v>
      </c>
      <c r="K4954" s="12">
        <v>2024</v>
      </c>
    </row>
    <row r="4955" spans="1:11" ht="16.5" customHeight="1" x14ac:dyDescent="0.3">
      <c r="A4955" s="14">
        <v>45499</v>
      </c>
      <c r="B4955" s="15" t="s">
        <v>64</v>
      </c>
      <c r="C4955" s="15" t="s">
        <v>153</v>
      </c>
      <c r="D4955" s="16" t="s">
        <v>13</v>
      </c>
      <c r="E4955" s="16" t="s">
        <v>56</v>
      </c>
      <c r="F4955" s="15" t="s">
        <v>130</v>
      </c>
      <c r="G4955" s="17">
        <v>7685.41</v>
      </c>
      <c r="H4955" s="16">
        <v>5</v>
      </c>
      <c r="I4955" s="17">
        <v>2097.3000000000002</v>
      </c>
      <c r="J4955" s="16" t="s">
        <v>82</v>
      </c>
      <c r="K4955" s="16">
        <v>2024</v>
      </c>
    </row>
    <row r="4956" spans="1:11" ht="16.5" customHeight="1" x14ac:dyDescent="0.3">
      <c r="A4956" s="10">
        <v>45435</v>
      </c>
      <c r="B4956" s="11" t="s">
        <v>106</v>
      </c>
      <c r="C4956" s="11" t="s">
        <v>59</v>
      </c>
      <c r="D4956" s="12" t="s">
        <v>48</v>
      </c>
      <c r="E4956" s="12" t="s">
        <v>62</v>
      </c>
      <c r="F4956" s="11" t="s">
        <v>63</v>
      </c>
      <c r="G4956" s="13">
        <v>18206.14</v>
      </c>
      <c r="H4956" s="12">
        <v>2</v>
      </c>
      <c r="I4956" s="13">
        <v>1828.36</v>
      </c>
      <c r="J4956" s="12" t="s">
        <v>31</v>
      </c>
      <c r="K4956" s="12">
        <v>2024</v>
      </c>
    </row>
    <row r="4957" spans="1:11" ht="16.5" customHeight="1" x14ac:dyDescent="0.3">
      <c r="A4957" s="14">
        <v>45407</v>
      </c>
      <c r="B4957" s="15" t="s">
        <v>86</v>
      </c>
      <c r="C4957" s="15" t="s">
        <v>65</v>
      </c>
      <c r="D4957" s="16" t="s">
        <v>13</v>
      </c>
      <c r="E4957" s="16" t="s">
        <v>24</v>
      </c>
      <c r="F4957" s="15" t="s">
        <v>25</v>
      </c>
      <c r="G4957" s="17">
        <v>663.61</v>
      </c>
      <c r="H4957" s="16">
        <v>3</v>
      </c>
      <c r="I4957" s="17">
        <v>238.22</v>
      </c>
      <c r="J4957" s="16" t="s">
        <v>105</v>
      </c>
      <c r="K4957" s="16">
        <v>2024</v>
      </c>
    </row>
    <row r="4958" spans="1:11" ht="16.5" customHeight="1" x14ac:dyDescent="0.3">
      <c r="A4958" s="10">
        <v>45710</v>
      </c>
      <c r="B4958" s="11" t="s">
        <v>183</v>
      </c>
      <c r="C4958" s="11" t="s">
        <v>153</v>
      </c>
      <c r="D4958" s="12" t="s">
        <v>28</v>
      </c>
      <c r="E4958" s="12" t="s">
        <v>34</v>
      </c>
      <c r="F4958" s="11" t="s">
        <v>145</v>
      </c>
      <c r="G4958" s="13">
        <v>1373</v>
      </c>
      <c r="H4958" s="12">
        <v>3</v>
      </c>
      <c r="I4958" s="13">
        <v>436.92</v>
      </c>
      <c r="J4958" s="12" t="s">
        <v>78</v>
      </c>
      <c r="K4958" s="12">
        <v>2025</v>
      </c>
    </row>
    <row r="4959" spans="1:11" ht="16.5" customHeight="1" x14ac:dyDescent="0.3">
      <c r="A4959" s="14">
        <v>45458</v>
      </c>
      <c r="B4959" s="15" t="s">
        <v>51</v>
      </c>
      <c r="C4959" s="15" t="s">
        <v>55</v>
      </c>
      <c r="D4959" s="16" t="s">
        <v>13</v>
      </c>
      <c r="E4959" s="16" t="s">
        <v>73</v>
      </c>
      <c r="F4959" s="15" t="s">
        <v>173</v>
      </c>
      <c r="G4959" s="17">
        <v>50582.06</v>
      </c>
      <c r="H4959" s="16">
        <v>3</v>
      </c>
      <c r="I4959" s="17">
        <v>14739.32</v>
      </c>
      <c r="J4959" s="16" t="s">
        <v>26</v>
      </c>
      <c r="K4959" s="16">
        <v>2024</v>
      </c>
    </row>
    <row r="4960" spans="1:11" ht="16.5" customHeight="1" x14ac:dyDescent="0.3">
      <c r="A4960" s="10">
        <v>45417</v>
      </c>
      <c r="B4960" s="11" t="s">
        <v>32</v>
      </c>
      <c r="C4960" s="11" t="s">
        <v>153</v>
      </c>
      <c r="D4960" s="12" t="s">
        <v>13</v>
      </c>
      <c r="E4960" s="12" t="s">
        <v>73</v>
      </c>
      <c r="F4960" s="11" t="s">
        <v>173</v>
      </c>
      <c r="G4960" s="13">
        <v>35587.07</v>
      </c>
      <c r="H4960" s="12">
        <v>5</v>
      </c>
      <c r="I4960" s="13">
        <v>1852.26</v>
      </c>
      <c r="J4960" s="12" t="s">
        <v>31</v>
      </c>
      <c r="K4960" s="12">
        <v>2024</v>
      </c>
    </row>
    <row r="4961" spans="1:11" ht="16.5" customHeight="1" x14ac:dyDescent="0.3">
      <c r="A4961" s="14">
        <v>45485</v>
      </c>
      <c r="B4961" s="15" t="s">
        <v>85</v>
      </c>
      <c r="C4961" s="15" t="s">
        <v>43</v>
      </c>
      <c r="D4961" s="16" t="s">
        <v>13</v>
      </c>
      <c r="E4961" s="16" t="s">
        <v>116</v>
      </c>
      <c r="F4961" s="15" t="s">
        <v>151</v>
      </c>
      <c r="G4961" s="17">
        <v>17581.689999999999</v>
      </c>
      <c r="H4961" s="16">
        <v>4</v>
      </c>
      <c r="I4961" s="17">
        <v>1883.51</v>
      </c>
      <c r="J4961" s="16" t="s">
        <v>82</v>
      </c>
      <c r="K4961" s="16">
        <v>2024</v>
      </c>
    </row>
    <row r="4962" spans="1:11" ht="16.5" customHeight="1" x14ac:dyDescent="0.3">
      <c r="A4962" s="10">
        <v>45520</v>
      </c>
      <c r="B4962" s="11" t="s">
        <v>90</v>
      </c>
      <c r="C4962" s="11" t="s">
        <v>47</v>
      </c>
      <c r="D4962" s="12" t="s">
        <v>28</v>
      </c>
      <c r="E4962" s="12" t="s">
        <v>34</v>
      </c>
      <c r="F4962" s="11" t="s">
        <v>189</v>
      </c>
      <c r="G4962" s="13">
        <v>27173.78</v>
      </c>
      <c r="H4962" s="12">
        <v>2</v>
      </c>
      <c r="I4962" s="13">
        <v>4331.4799999999996</v>
      </c>
      <c r="J4962" s="12" t="s">
        <v>36</v>
      </c>
      <c r="K4962" s="12">
        <v>2024</v>
      </c>
    </row>
    <row r="4963" spans="1:11" ht="16.5" customHeight="1" x14ac:dyDescent="0.3">
      <c r="A4963" s="14">
        <v>45737</v>
      </c>
      <c r="B4963" s="15" t="s">
        <v>85</v>
      </c>
      <c r="C4963" s="15" t="s">
        <v>80</v>
      </c>
      <c r="D4963" s="16" t="s">
        <v>48</v>
      </c>
      <c r="E4963" s="16" t="s">
        <v>107</v>
      </c>
      <c r="F4963" s="15" t="s">
        <v>157</v>
      </c>
      <c r="G4963" s="17">
        <v>10617.18</v>
      </c>
      <c r="H4963" s="16">
        <v>4</v>
      </c>
      <c r="I4963" s="17">
        <v>2657.28</v>
      </c>
      <c r="J4963" s="16" t="s">
        <v>16</v>
      </c>
      <c r="K4963" s="16">
        <v>2025</v>
      </c>
    </row>
    <row r="4964" spans="1:11" ht="16.5" customHeight="1" x14ac:dyDescent="0.3">
      <c r="A4964" s="10">
        <v>45387</v>
      </c>
      <c r="B4964" s="11" t="s">
        <v>176</v>
      </c>
      <c r="C4964" s="11" t="s">
        <v>80</v>
      </c>
      <c r="D4964" s="12" t="s">
        <v>28</v>
      </c>
      <c r="E4964" s="12" t="s">
        <v>29</v>
      </c>
      <c r="F4964" s="11" t="s">
        <v>89</v>
      </c>
      <c r="G4964" s="13">
        <v>12796.21</v>
      </c>
      <c r="H4964" s="12">
        <v>3</v>
      </c>
      <c r="I4964" s="19">
        <v>-2907.91</v>
      </c>
      <c r="J4964" s="12" t="s">
        <v>105</v>
      </c>
      <c r="K4964" s="12">
        <v>2024</v>
      </c>
    </row>
    <row r="4965" spans="1:11" ht="16.5" customHeight="1" x14ac:dyDescent="0.3">
      <c r="A4965" s="14">
        <v>45722</v>
      </c>
      <c r="B4965" s="15" t="s">
        <v>54</v>
      </c>
      <c r="C4965" s="15" t="s">
        <v>33</v>
      </c>
      <c r="D4965" s="16" t="s">
        <v>28</v>
      </c>
      <c r="E4965" s="16" t="s">
        <v>29</v>
      </c>
      <c r="F4965" s="15" t="s">
        <v>104</v>
      </c>
      <c r="G4965" s="17">
        <v>119124.35</v>
      </c>
      <c r="H4965" s="16">
        <v>3</v>
      </c>
      <c r="I4965" s="17">
        <v>8028.88</v>
      </c>
      <c r="J4965" s="16" t="s">
        <v>16</v>
      </c>
      <c r="K4965" s="16">
        <v>2025</v>
      </c>
    </row>
    <row r="4966" spans="1:11" ht="16.5" customHeight="1" x14ac:dyDescent="0.3">
      <c r="A4966" s="10">
        <v>45610</v>
      </c>
      <c r="B4966" s="11" t="s">
        <v>88</v>
      </c>
      <c r="C4966" s="11" t="s">
        <v>99</v>
      </c>
      <c r="D4966" s="12" t="s">
        <v>13</v>
      </c>
      <c r="E4966" s="12" t="s">
        <v>44</v>
      </c>
      <c r="F4966" s="11" t="s">
        <v>66</v>
      </c>
      <c r="G4966" s="13">
        <v>8346.2199999999993</v>
      </c>
      <c r="H4966" s="12">
        <v>8</v>
      </c>
      <c r="I4966" s="13">
        <v>4057.61</v>
      </c>
      <c r="J4966" s="12" t="s">
        <v>46</v>
      </c>
      <c r="K4966" s="12">
        <v>2024</v>
      </c>
    </row>
    <row r="4967" spans="1:11" ht="16.5" customHeight="1" x14ac:dyDescent="0.3">
      <c r="A4967" s="14">
        <v>45429</v>
      </c>
      <c r="B4967" s="15" t="s">
        <v>98</v>
      </c>
      <c r="C4967" s="15" t="s">
        <v>121</v>
      </c>
      <c r="D4967" s="16" t="s">
        <v>13</v>
      </c>
      <c r="E4967" s="16" t="s">
        <v>24</v>
      </c>
      <c r="F4967" s="15" t="s">
        <v>91</v>
      </c>
      <c r="G4967" s="17">
        <v>1804.26</v>
      </c>
      <c r="H4967" s="16">
        <v>4</v>
      </c>
      <c r="I4967" s="17">
        <v>929.52</v>
      </c>
      <c r="J4967" s="16" t="s">
        <v>31</v>
      </c>
      <c r="K4967" s="16">
        <v>2024</v>
      </c>
    </row>
    <row r="4968" spans="1:11" ht="16.5" customHeight="1" x14ac:dyDescent="0.3">
      <c r="A4968" s="10">
        <v>45546</v>
      </c>
      <c r="B4968" s="11" t="s">
        <v>51</v>
      </c>
      <c r="C4968" s="11" t="s">
        <v>40</v>
      </c>
      <c r="D4968" s="12" t="s">
        <v>13</v>
      </c>
      <c r="E4968" s="12" t="s">
        <v>44</v>
      </c>
      <c r="F4968" s="11" t="s">
        <v>53</v>
      </c>
      <c r="G4968" s="13">
        <v>2364.5500000000002</v>
      </c>
      <c r="H4968" s="12">
        <v>6</v>
      </c>
      <c r="I4968" s="13">
        <v>1063.8499999999999</v>
      </c>
      <c r="J4968" s="12" t="s">
        <v>41</v>
      </c>
      <c r="K4968" s="12">
        <v>2024</v>
      </c>
    </row>
    <row r="4969" spans="1:11" ht="16.5" customHeight="1" x14ac:dyDescent="0.3">
      <c r="A4969" s="14">
        <v>45592</v>
      </c>
      <c r="B4969" s="15" t="s">
        <v>51</v>
      </c>
      <c r="C4969" s="15" t="s">
        <v>40</v>
      </c>
      <c r="D4969" s="16" t="s">
        <v>13</v>
      </c>
      <c r="E4969" s="16" t="s">
        <v>24</v>
      </c>
      <c r="F4969" s="15" t="s">
        <v>100</v>
      </c>
      <c r="G4969" s="17">
        <v>3106.59</v>
      </c>
      <c r="H4969" s="16">
        <v>1</v>
      </c>
      <c r="I4969" s="17">
        <v>1449.29</v>
      </c>
      <c r="J4969" s="16" t="s">
        <v>96</v>
      </c>
      <c r="K4969" s="16">
        <v>2024</v>
      </c>
    </row>
    <row r="4970" spans="1:11" ht="16.5" customHeight="1" x14ac:dyDescent="0.3">
      <c r="A4970" s="10">
        <v>45742</v>
      </c>
      <c r="B4970" s="11" t="s">
        <v>132</v>
      </c>
      <c r="C4970" s="11" t="s">
        <v>40</v>
      </c>
      <c r="D4970" s="12" t="s">
        <v>13</v>
      </c>
      <c r="E4970" s="12" t="s">
        <v>112</v>
      </c>
      <c r="F4970" s="11" t="s">
        <v>113</v>
      </c>
      <c r="G4970" s="13">
        <v>1947.26</v>
      </c>
      <c r="H4970" s="12">
        <v>5</v>
      </c>
      <c r="I4970" s="13">
        <v>857.21</v>
      </c>
      <c r="J4970" s="12" t="s">
        <v>16</v>
      </c>
      <c r="K4970" s="12">
        <v>2025</v>
      </c>
    </row>
    <row r="4971" spans="1:11" ht="16.5" customHeight="1" x14ac:dyDescent="0.3">
      <c r="A4971" s="14">
        <v>45393</v>
      </c>
      <c r="B4971" s="15" t="s">
        <v>54</v>
      </c>
      <c r="C4971" s="15" t="s">
        <v>99</v>
      </c>
      <c r="D4971" s="16" t="s">
        <v>13</v>
      </c>
      <c r="E4971" s="16" t="s">
        <v>73</v>
      </c>
      <c r="F4971" s="15" t="s">
        <v>87</v>
      </c>
      <c r="G4971" s="17">
        <v>46337.56</v>
      </c>
      <c r="H4971" s="16">
        <v>3</v>
      </c>
      <c r="I4971" s="17">
        <v>6879.12</v>
      </c>
      <c r="J4971" s="16" t="s">
        <v>105</v>
      </c>
      <c r="K4971" s="16">
        <v>2024</v>
      </c>
    </row>
    <row r="4972" spans="1:11" ht="16.5" customHeight="1" x14ac:dyDescent="0.3">
      <c r="A4972" s="10">
        <v>45726</v>
      </c>
      <c r="B4972" s="11" t="s">
        <v>86</v>
      </c>
      <c r="C4972" s="11" t="s">
        <v>76</v>
      </c>
      <c r="D4972" s="12" t="s">
        <v>13</v>
      </c>
      <c r="E4972" s="12" t="s">
        <v>73</v>
      </c>
      <c r="F4972" s="11" t="s">
        <v>87</v>
      </c>
      <c r="G4972" s="13">
        <v>7723.5</v>
      </c>
      <c r="H4972" s="12">
        <v>7</v>
      </c>
      <c r="I4972" s="13">
        <v>2404.81</v>
      </c>
      <c r="J4972" s="12" t="s">
        <v>16</v>
      </c>
      <c r="K4972" s="12">
        <v>2025</v>
      </c>
    </row>
    <row r="4973" spans="1:11" ht="16.5" customHeight="1" x14ac:dyDescent="0.3">
      <c r="A4973" s="14">
        <v>45605</v>
      </c>
      <c r="B4973" s="15" t="s">
        <v>133</v>
      </c>
      <c r="C4973" s="15" t="s">
        <v>23</v>
      </c>
      <c r="D4973" s="16" t="s">
        <v>13</v>
      </c>
      <c r="E4973" s="16" t="s">
        <v>44</v>
      </c>
      <c r="F4973" s="15" t="s">
        <v>72</v>
      </c>
      <c r="G4973" s="17">
        <v>5221.38</v>
      </c>
      <c r="H4973" s="16">
        <v>8</v>
      </c>
      <c r="I4973" s="17">
        <v>2431.59</v>
      </c>
      <c r="J4973" s="16" t="s">
        <v>46</v>
      </c>
      <c r="K4973" s="16">
        <v>2024</v>
      </c>
    </row>
    <row r="4974" spans="1:11" ht="16.5" customHeight="1" x14ac:dyDescent="0.3">
      <c r="A4974" s="10">
        <v>45718</v>
      </c>
      <c r="B4974" s="11" t="s">
        <v>118</v>
      </c>
      <c r="C4974" s="11" t="s">
        <v>18</v>
      </c>
      <c r="D4974" s="12" t="s">
        <v>13</v>
      </c>
      <c r="E4974" s="12" t="s">
        <v>24</v>
      </c>
      <c r="F4974" s="11" t="s">
        <v>25</v>
      </c>
      <c r="G4974" s="13">
        <v>11027.12</v>
      </c>
      <c r="H4974" s="12">
        <v>2</v>
      </c>
      <c r="I4974" s="13">
        <v>3366.46</v>
      </c>
      <c r="J4974" s="12" t="s">
        <v>16</v>
      </c>
      <c r="K4974" s="12">
        <v>2025</v>
      </c>
    </row>
    <row r="4975" spans="1:11" ht="16.5" customHeight="1" x14ac:dyDescent="0.3">
      <c r="A4975" s="14">
        <v>45542</v>
      </c>
      <c r="B4975" s="15" t="s">
        <v>122</v>
      </c>
      <c r="C4975" s="15" t="s">
        <v>65</v>
      </c>
      <c r="D4975" s="16" t="s">
        <v>48</v>
      </c>
      <c r="E4975" s="16" t="s">
        <v>49</v>
      </c>
      <c r="F4975" s="15" t="s">
        <v>205</v>
      </c>
      <c r="G4975" s="17">
        <v>171130.63</v>
      </c>
      <c r="H4975" s="16">
        <v>3</v>
      </c>
      <c r="I4975" s="17">
        <v>56073.52</v>
      </c>
      <c r="J4975" s="16" t="s">
        <v>41</v>
      </c>
      <c r="K4975" s="16">
        <v>2024</v>
      </c>
    </row>
    <row r="4976" spans="1:11" ht="16.5" customHeight="1" x14ac:dyDescent="0.3">
      <c r="A4976" s="10">
        <v>45742</v>
      </c>
      <c r="B4976" s="11" t="s">
        <v>132</v>
      </c>
      <c r="C4976" s="11" t="s">
        <v>40</v>
      </c>
      <c r="D4976" s="12" t="s">
        <v>13</v>
      </c>
      <c r="E4976" s="12" t="s">
        <v>44</v>
      </c>
      <c r="F4976" s="11" t="s">
        <v>135</v>
      </c>
      <c r="G4976" s="13">
        <v>3382.74</v>
      </c>
      <c r="H4976" s="12">
        <v>7</v>
      </c>
      <c r="I4976" s="13">
        <v>1485.93</v>
      </c>
      <c r="J4976" s="12" t="s">
        <v>16</v>
      </c>
      <c r="K4976" s="12">
        <v>2025</v>
      </c>
    </row>
    <row r="4977" spans="1:11" ht="16.5" customHeight="1" x14ac:dyDescent="0.3">
      <c r="A4977" s="14">
        <v>45589</v>
      </c>
      <c r="B4977" s="15" t="s">
        <v>122</v>
      </c>
      <c r="C4977" s="15" t="s">
        <v>83</v>
      </c>
      <c r="D4977" s="16" t="s">
        <v>13</v>
      </c>
      <c r="E4977" s="16" t="s">
        <v>44</v>
      </c>
      <c r="F4977" s="15" t="s">
        <v>66</v>
      </c>
      <c r="G4977" s="17">
        <v>964.96</v>
      </c>
      <c r="H4977" s="16">
        <v>2</v>
      </c>
      <c r="I4977" s="17">
        <v>321.86</v>
      </c>
      <c r="J4977" s="16" t="s">
        <v>96</v>
      </c>
      <c r="K4977" s="16">
        <v>2024</v>
      </c>
    </row>
    <row r="4978" spans="1:11" ht="16.5" customHeight="1" x14ac:dyDescent="0.3">
      <c r="A4978" s="10">
        <v>45732</v>
      </c>
      <c r="B4978" s="11" t="s">
        <v>85</v>
      </c>
      <c r="C4978" s="11" t="s">
        <v>99</v>
      </c>
      <c r="D4978" s="12" t="s">
        <v>28</v>
      </c>
      <c r="E4978" s="12" t="s">
        <v>29</v>
      </c>
      <c r="F4978" s="11" t="s">
        <v>184</v>
      </c>
      <c r="G4978" s="13">
        <v>27862.32</v>
      </c>
      <c r="H4978" s="12">
        <v>2</v>
      </c>
      <c r="I4978" s="13">
        <v>5694.95</v>
      </c>
      <c r="J4978" s="12" t="s">
        <v>16</v>
      </c>
      <c r="K4978" s="12">
        <v>2025</v>
      </c>
    </row>
    <row r="4979" spans="1:11" ht="16.5" customHeight="1" x14ac:dyDescent="0.3">
      <c r="A4979" s="14">
        <v>45404</v>
      </c>
      <c r="B4979" s="15" t="s">
        <v>132</v>
      </c>
      <c r="C4979" s="15" t="s">
        <v>111</v>
      </c>
      <c r="D4979" s="16" t="s">
        <v>48</v>
      </c>
      <c r="E4979" s="16" t="s">
        <v>62</v>
      </c>
      <c r="F4979" s="15" t="s">
        <v>185</v>
      </c>
      <c r="G4979" s="17">
        <v>6016.28</v>
      </c>
      <c r="H4979" s="16">
        <v>2</v>
      </c>
      <c r="I4979" s="17">
        <v>633.62</v>
      </c>
      <c r="J4979" s="16" t="s">
        <v>105</v>
      </c>
      <c r="K4979" s="16">
        <v>2024</v>
      </c>
    </row>
    <row r="4980" spans="1:11" ht="16.5" customHeight="1" x14ac:dyDescent="0.3">
      <c r="A4980" s="10">
        <v>45562</v>
      </c>
      <c r="B4980" s="11" t="s">
        <v>95</v>
      </c>
      <c r="C4980" s="11" t="s">
        <v>47</v>
      </c>
      <c r="D4980" s="12" t="s">
        <v>13</v>
      </c>
      <c r="E4980" s="12" t="s">
        <v>24</v>
      </c>
      <c r="F4980" s="11" t="s">
        <v>91</v>
      </c>
      <c r="G4980" s="13">
        <v>263.86</v>
      </c>
      <c r="H4980" s="12">
        <v>2</v>
      </c>
      <c r="I4980" s="19">
        <v>-230.99</v>
      </c>
      <c r="J4980" s="12" t="s">
        <v>41</v>
      </c>
      <c r="K4980" s="12">
        <v>2024</v>
      </c>
    </row>
    <row r="4981" spans="1:11" ht="16.5" customHeight="1" x14ac:dyDescent="0.3">
      <c r="A4981" s="14">
        <v>45569</v>
      </c>
      <c r="B4981" s="15" t="s">
        <v>88</v>
      </c>
      <c r="C4981" s="15" t="s">
        <v>40</v>
      </c>
      <c r="D4981" s="16" t="s">
        <v>48</v>
      </c>
      <c r="E4981" s="16" t="s">
        <v>49</v>
      </c>
      <c r="F4981" s="15" t="s">
        <v>94</v>
      </c>
      <c r="G4981" s="17">
        <v>52816.46</v>
      </c>
      <c r="H4981" s="16">
        <v>3</v>
      </c>
      <c r="I4981" s="17">
        <v>16355.12</v>
      </c>
      <c r="J4981" s="16" t="s">
        <v>96</v>
      </c>
      <c r="K4981" s="16">
        <v>2024</v>
      </c>
    </row>
    <row r="4982" spans="1:11" ht="16.5" customHeight="1" x14ac:dyDescent="0.3">
      <c r="A4982" s="10">
        <v>45581</v>
      </c>
      <c r="B4982" s="11" t="s">
        <v>158</v>
      </c>
      <c r="C4982" s="11" t="s">
        <v>52</v>
      </c>
      <c r="D4982" s="12" t="s">
        <v>13</v>
      </c>
      <c r="E4982" s="12" t="s">
        <v>19</v>
      </c>
      <c r="F4982" s="11" t="s">
        <v>174</v>
      </c>
      <c r="G4982" s="13">
        <v>28305.24</v>
      </c>
      <c r="H4982" s="12">
        <v>8</v>
      </c>
      <c r="I4982" s="13">
        <v>12171</v>
      </c>
      <c r="J4982" s="12" t="s">
        <v>96</v>
      </c>
      <c r="K4982" s="12">
        <v>2024</v>
      </c>
    </row>
    <row r="4983" spans="1:11" ht="16.5" customHeight="1" x14ac:dyDescent="0.3">
      <c r="A4983" s="14">
        <v>45536</v>
      </c>
      <c r="B4983" s="15" t="s">
        <v>158</v>
      </c>
      <c r="C4983" s="15" t="s">
        <v>102</v>
      </c>
      <c r="D4983" s="16" t="s">
        <v>13</v>
      </c>
      <c r="E4983" s="16" t="s">
        <v>44</v>
      </c>
      <c r="F4983" s="15" t="s">
        <v>135</v>
      </c>
      <c r="G4983" s="17">
        <v>1419.05</v>
      </c>
      <c r="H4983" s="16">
        <v>2</v>
      </c>
      <c r="I4983" s="17">
        <v>711.56</v>
      </c>
      <c r="J4983" s="16" t="s">
        <v>41</v>
      </c>
      <c r="K4983" s="16">
        <v>2024</v>
      </c>
    </row>
    <row r="4984" spans="1:11" ht="16.5" customHeight="1" x14ac:dyDescent="0.3">
      <c r="A4984" s="10">
        <v>45518</v>
      </c>
      <c r="B4984" s="11" t="s">
        <v>178</v>
      </c>
      <c r="C4984" s="11" t="s">
        <v>43</v>
      </c>
      <c r="D4984" s="12" t="s">
        <v>13</v>
      </c>
      <c r="E4984" s="12" t="s">
        <v>154</v>
      </c>
      <c r="F4984" s="11" t="s">
        <v>181</v>
      </c>
      <c r="G4984" s="13">
        <v>3720.8</v>
      </c>
      <c r="H4984" s="12">
        <v>4</v>
      </c>
      <c r="I4984" s="13">
        <v>1090.1400000000001</v>
      </c>
      <c r="J4984" s="12" t="s">
        <v>36</v>
      </c>
      <c r="K4984" s="12">
        <v>2024</v>
      </c>
    </row>
    <row r="4985" spans="1:11" ht="16.5" customHeight="1" x14ac:dyDescent="0.3">
      <c r="A4985" s="14">
        <v>45668</v>
      </c>
      <c r="B4985" s="15" t="s">
        <v>124</v>
      </c>
      <c r="C4985" s="15" t="s">
        <v>80</v>
      </c>
      <c r="D4985" s="16" t="s">
        <v>28</v>
      </c>
      <c r="E4985" s="16" t="s">
        <v>34</v>
      </c>
      <c r="F4985" s="15" t="s">
        <v>145</v>
      </c>
      <c r="G4985" s="17">
        <v>4660.6000000000004</v>
      </c>
      <c r="H4985" s="16">
        <v>3</v>
      </c>
      <c r="I4985" s="17">
        <v>1766.57</v>
      </c>
      <c r="J4985" s="16" t="s">
        <v>170</v>
      </c>
      <c r="K4985" s="16">
        <v>2025</v>
      </c>
    </row>
    <row r="4986" spans="1:11" ht="16.5" customHeight="1" x14ac:dyDescent="0.3">
      <c r="A4986" s="10">
        <v>45481</v>
      </c>
      <c r="B4986" s="11" t="s">
        <v>137</v>
      </c>
      <c r="C4986" s="11" t="s">
        <v>18</v>
      </c>
      <c r="D4986" s="12" t="s">
        <v>13</v>
      </c>
      <c r="E4986" s="12" t="s">
        <v>24</v>
      </c>
      <c r="F4986" s="11" t="s">
        <v>84</v>
      </c>
      <c r="G4986" s="13">
        <v>15880.59</v>
      </c>
      <c r="H4986" s="12">
        <v>7</v>
      </c>
      <c r="I4986" s="13">
        <v>5775.99</v>
      </c>
      <c r="J4986" s="12" t="s">
        <v>82</v>
      </c>
      <c r="K4986" s="12">
        <v>2024</v>
      </c>
    </row>
    <row r="4987" spans="1:11" ht="16.5" customHeight="1" x14ac:dyDescent="0.3">
      <c r="A4987" s="14">
        <v>45519</v>
      </c>
      <c r="B4987" s="15" t="s">
        <v>101</v>
      </c>
      <c r="C4987" s="15" t="s">
        <v>47</v>
      </c>
      <c r="D4987" s="16" t="s">
        <v>13</v>
      </c>
      <c r="E4987" s="16" t="s">
        <v>24</v>
      </c>
      <c r="F4987" s="15" t="s">
        <v>100</v>
      </c>
      <c r="G4987" s="17">
        <v>266.54000000000002</v>
      </c>
      <c r="H4987" s="16">
        <v>1</v>
      </c>
      <c r="I4987" s="17">
        <v>106.41</v>
      </c>
      <c r="J4987" s="16" t="s">
        <v>36</v>
      </c>
      <c r="K4987" s="16">
        <v>2024</v>
      </c>
    </row>
    <row r="4988" spans="1:11" ht="16.5" customHeight="1" x14ac:dyDescent="0.3">
      <c r="A4988" s="10">
        <v>45569</v>
      </c>
      <c r="B4988" s="11" t="s">
        <v>137</v>
      </c>
      <c r="C4988" s="11" t="s">
        <v>153</v>
      </c>
      <c r="D4988" s="12" t="s">
        <v>28</v>
      </c>
      <c r="E4988" s="12" t="s">
        <v>34</v>
      </c>
      <c r="F4988" s="11" t="s">
        <v>145</v>
      </c>
      <c r="G4988" s="13">
        <v>1695.4</v>
      </c>
      <c r="H4988" s="12">
        <v>1</v>
      </c>
      <c r="I4988" s="13">
        <v>482.39</v>
      </c>
      <c r="J4988" s="12" t="s">
        <v>96</v>
      </c>
      <c r="K4988" s="12">
        <v>2024</v>
      </c>
    </row>
    <row r="4989" spans="1:11" ht="16.5" customHeight="1" x14ac:dyDescent="0.3">
      <c r="A4989" s="14">
        <v>45466</v>
      </c>
      <c r="B4989" s="15" t="s">
        <v>64</v>
      </c>
      <c r="C4989" s="15" t="s">
        <v>23</v>
      </c>
      <c r="D4989" s="16" t="s">
        <v>13</v>
      </c>
      <c r="E4989" s="16" t="s">
        <v>24</v>
      </c>
      <c r="F4989" s="15" t="s">
        <v>91</v>
      </c>
      <c r="G4989" s="17">
        <v>107.42</v>
      </c>
      <c r="H4989" s="16">
        <v>1</v>
      </c>
      <c r="I4989" s="18">
        <v>-65.89</v>
      </c>
      <c r="J4989" s="16" t="s">
        <v>26</v>
      </c>
      <c r="K4989" s="16">
        <v>2024</v>
      </c>
    </row>
    <row r="4990" spans="1:11" ht="16.5" customHeight="1" x14ac:dyDescent="0.3">
      <c r="A4990" s="10">
        <v>45522</v>
      </c>
      <c r="B4990" s="11" t="s">
        <v>58</v>
      </c>
      <c r="C4990" s="11" t="s">
        <v>111</v>
      </c>
      <c r="D4990" s="12" t="s">
        <v>13</v>
      </c>
      <c r="E4990" s="12" t="s">
        <v>44</v>
      </c>
      <c r="F4990" s="11" t="s">
        <v>97</v>
      </c>
      <c r="G4990" s="13">
        <v>601.49</v>
      </c>
      <c r="H4990" s="12">
        <v>1</v>
      </c>
      <c r="I4990" s="13">
        <v>190.58</v>
      </c>
      <c r="J4990" s="12" t="s">
        <v>36</v>
      </c>
      <c r="K4990" s="12">
        <v>2024</v>
      </c>
    </row>
    <row r="4991" spans="1:11" ht="16.5" customHeight="1" x14ac:dyDescent="0.3">
      <c r="A4991" s="14">
        <v>45633</v>
      </c>
      <c r="B4991" s="15" t="s">
        <v>138</v>
      </c>
      <c r="C4991" s="15" t="s">
        <v>65</v>
      </c>
      <c r="D4991" s="16" t="s">
        <v>13</v>
      </c>
      <c r="E4991" s="16" t="s">
        <v>44</v>
      </c>
      <c r="F4991" s="15" t="s">
        <v>72</v>
      </c>
      <c r="G4991" s="17">
        <v>11125.64</v>
      </c>
      <c r="H4991" s="16">
        <v>3</v>
      </c>
      <c r="I4991" s="17">
        <v>4988.43</v>
      </c>
      <c r="J4991" s="16" t="s">
        <v>21</v>
      </c>
      <c r="K4991" s="16">
        <v>2024</v>
      </c>
    </row>
    <row r="4992" spans="1:11" ht="16.5" customHeight="1" x14ac:dyDescent="0.3">
      <c r="A4992" s="10">
        <v>45717</v>
      </c>
      <c r="B4992" s="11" t="s">
        <v>75</v>
      </c>
      <c r="C4992" s="11" t="s">
        <v>23</v>
      </c>
      <c r="D4992" s="12" t="s">
        <v>28</v>
      </c>
      <c r="E4992" s="12" t="s">
        <v>60</v>
      </c>
      <c r="F4992" s="11" t="s">
        <v>207</v>
      </c>
      <c r="G4992" s="13">
        <v>62071.17</v>
      </c>
      <c r="H4992" s="12">
        <v>3</v>
      </c>
      <c r="I4992" s="19">
        <v>-11130.68</v>
      </c>
      <c r="J4992" s="12" t="s">
        <v>16</v>
      </c>
      <c r="K4992" s="12">
        <v>2025</v>
      </c>
    </row>
    <row r="4993" spans="1:11" ht="16.5" customHeight="1" x14ac:dyDescent="0.3">
      <c r="A4993" s="14">
        <v>45624</v>
      </c>
      <c r="B4993" s="15" t="s">
        <v>178</v>
      </c>
      <c r="C4993" s="15" t="s">
        <v>59</v>
      </c>
      <c r="D4993" s="16" t="s">
        <v>28</v>
      </c>
      <c r="E4993" s="16" t="s">
        <v>34</v>
      </c>
      <c r="F4993" s="15" t="s">
        <v>123</v>
      </c>
      <c r="G4993" s="17">
        <v>893.94</v>
      </c>
      <c r="H4993" s="16">
        <v>3</v>
      </c>
      <c r="I4993" s="18">
        <v>-581.05999999999995</v>
      </c>
      <c r="J4993" s="16" t="s">
        <v>46</v>
      </c>
      <c r="K4993" s="16">
        <v>2024</v>
      </c>
    </row>
    <row r="4994" spans="1:11" ht="16.5" customHeight="1" x14ac:dyDescent="0.3">
      <c r="A4994" s="10">
        <v>45699</v>
      </c>
      <c r="B4994" s="11" t="s">
        <v>124</v>
      </c>
      <c r="C4994" s="11" t="s">
        <v>99</v>
      </c>
      <c r="D4994" s="12" t="s">
        <v>48</v>
      </c>
      <c r="E4994" s="12" t="s">
        <v>107</v>
      </c>
      <c r="F4994" s="11" t="s">
        <v>160</v>
      </c>
      <c r="G4994" s="13">
        <v>1415.65</v>
      </c>
      <c r="H4994" s="12">
        <v>2</v>
      </c>
      <c r="I4994" s="13">
        <v>535.42999999999995</v>
      </c>
      <c r="J4994" s="12" t="s">
        <v>78</v>
      </c>
      <c r="K4994" s="12">
        <v>2025</v>
      </c>
    </row>
    <row r="4995" spans="1:11" ht="16.5" customHeight="1" x14ac:dyDescent="0.3">
      <c r="A4995" s="14">
        <v>45674</v>
      </c>
      <c r="B4995" s="15" t="s">
        <v>115</v>
      </c>
      <c r="C4995" s="15" t="s">
        <v>99</v>
      </c>
      <c r="D4995" s="16" t="s">
        <v>28</v>
      </c>
      <c r="E4995" s="16" t="s">
        <v>146</v>
      </c>
      <c r="F4995" s="15" t="s">
        <v>202</v>
      </c>
      <c r="G4995" s="17">
        <v>4062.26</v>
      </c>
      <c r="H4995" s="16">
        <v>1</v>
      </c>
      <c r="I4995" s="17">
        <v>613.91999999999996</v>
      </c>
      <c r="J4995" s="16" t="s">
        <v>170</v>
      </c>
      <c r="K4995" s="16">
        <v>2025</v>
      </c>
    </row>
    <row r="4996" spans="1:11" ht="16.5" customHeight="1" x14ac:dyDescent="0.3">
      <c r="A4996" s="10">
        <v>45526</v>
      </c>
      <c r="B4996" s="11" t="s">
        <v>168</v>
      </c>
      <c r="C4996" s="11" t="s">
        <v>65</v>
      </c>
      <c r="D4996" s="12" t="s">
        <v>13</v>
      </c>
      <c r="E4996" s="12" t="s">
        <v>73</v>
      </c>
      <c r="F4996" s="11" t="s">
        <v>127</v>
      </c>
      <c r="G4996" s="13">
        <v>1489.95</v>
      </c>
      <c r="H4996" s="12">
        <v>1</v>
      </c>
      <c r="I4996" s="13">
        <v>344.47</v>
      </c>
      <c r="J4996" s="12" t="s">
        <v>36</v>
      </c>
      <c r="K4996" s="12">
        <v>2024</v>
      </c>
    </row>
    <row r="4997" spans="1:11" ht="16.5" customHeight="1" x14ac:dyDescent="0.3">
      <c r="A4997" s="14">
        <v>45622</v>
      </c>
      <c r="B4997" s="15" t="s">
        <v>88</v>
      </c>
      <c r="C4997" s="15" t="s">
        <v>93</v>
      </c>
      <c r="D4997" s="16" t="s">
        <v>13</v>
      </c>
      <c r="E4997" s="16" t="s">
        <v>19</v>
      </c>
      <c r="F4997" s="15" t="s">
        <v>198</v>
      </c>
      <c r="G4997" s="17">
        <v>1427.52</v>
      </c>
      <c r="H4997" s="16">
        <v>3</v>
      </c>
      <c r="I4997" s="17">
        <v>105.27</v>
      </c>
      <c r="J4997" s="16" t="s">
        <v>46</v>
      </c>
      <c r="K4997" s="16">
        <v>2024</v>
      </c>
    </row>
    <row r="4998" spans="1:11" ht="16.5" customHeight="1" x14ac:dyDescent="0.3">
      <c r="A4998" s="10">
        <v>45555</v>
      </c>
      <c r="B4998" s="11" t="s">
        <v>58</v>
      </c>
      <c r="C4998" s="11" t="s">
        <v>83</v>
      </c>
      <c r="D4998" s="12" t="s">
        <v>13</v>
      </c>
      <c r="E4998" s="12" t="s">
        <v>14</v>
      </c>
      <c r="F4998" s="11" t="s">
        <v>139</v>
      </c>
      <c r="G4998" s="13">
        <v>927.35</v>
      </c>
      <c r="H4998" s="12">
        <v>2</v>
      </c>
      <c r="I4998" s="13">
        <v>446.9</v>
      </c>
      <c r="J4998" s="12" t="s">
        <v>41</v>
      </c>
      <c r="K4998" s="12">
        <v>2024</v>
      </c>
    </row>
    <row r="4999" spans="1:11" ht="16.5" customHeight="1" x14ac:dyDescent="0.3">
      <c r="A4999" s="14">
        <v>45465</v>
      </c>
      <c r="B4999" s="15" t="s">
        <v>95</v>
      </c>
      <c r="C4999" s="15" t="s">
        <v>121</v>
      </c>
      <c r="D4999" s="16" t="s">
        <v>28</v>
      </c>
      <c r="E4999" s="16" t="s">
        <v>146</v>
      </c>
      <c r="F4999" s="15" t="s">
        <v>202</v>
      </c>
      <c r="G4999" s="17">
        <v>15438.92</v>
      </c>
      <c r="H4999" s="16">
        <v>2</v>
      </c>
      <c r="I4999" s="17">
        <v>4186.43</v>
      </c>
      <c r="J4999" s="16" t="s">
        <v>26</v>
      </c>
      <c r="K4999" s="16">
        <v>2024</v>
      </c>
    </row>
    <row r="5000" spans="1:11" ht="16.5" customHeight="1" x14ac:dyDescent="0.3">
      <c r="A5000" s="10">
        <v>45568</v>
      </c>
      <c r="B5000" s="11" t="s">
        <v>32</v>
      </c>
      <c r="C5000" s="11" t="s">
        <v>33</v>
      </c>
      <c r="D5000" s="12" t="s">
        <v>13</v>
      </c>
      <c r="E5000" s="12" t="s">
        <v>14</v>
      </c>
      <c r="F5000" s="11" t="s">
        <v>161</v>
      </c>
      <c r="G5000" s="13">
        <v>1290.04</v>
      </c>
      <c r="H5000" s="12">
        <v>3</v>
      </c>
      <c r="I5000" s="13">
        <v>384.21</v>
      </c>
      <c r="J5000" s="12" t="s">
        <v>96</v>
      </c>
      <c r="K5000" s="12">
        <v>2024</v>
      </c>
    </row>
    <row r="5001" spans="1:11" ht="16.5" customHeight="1" x14ac:dyDescent="0.3">
      <c r="A5001" s="14">
        <v>45413</v>
      </c>
      <c r="B5001" s="15" t="s">
        <v>79</v>
      </c>
      <c r="C5001" s="15" t="s">
        <v>83</v>
      </c>
      <c r="D5001" s="16" t="s">
        <v>13</v>
      </c>
      <c r="E5001" s="16" t="s">
        <v>14</v>
      </c>
      <c r="F5001" s="15" t="s">
        <v>193</v>
      </c>
      <c r="G5001" s="17">
        <v>564.47</v>
      </c>
      <c r="H5001" s="16">
        <v>2</v>
      </c>
      <c r="I5001" s="17">
        <v>160.94</v>
      </c>
      <c r="J5001" s="16" t="s">
        <v>31</v>
      </c>
      <c r="K5001" s="16">
        <v>2024</v>
      </c>
    </row>
    <row r="5002" spans="1:11" ht="16.5" customHeight="1" x14ac:dyDescent="0.3">
      <c r="A5002" s="10">
        <v>45456</v>
      </c>
      <c r="B5002" s="11" t="s">
        <v>17</v>
      </c>
      <c r="C5002" s="11" t="s">
        <v>43</v>
      </c>
      <c r="D5002" s="12" t="s">
        <v>13</v>
      </c>
      <c r="E5002" s="12" t="s">
        <v>19</v>
      </c>
      <c r="F5002" s="11" t="s">
        <v>174</v>
      </c>
      <c r="G5002" s="13">
        <v>544.12</v>
      </c>
      <c r="H5002" s="12">
        <v>3</v>
      </c>
      <c r="I5002" s="13">
        <v>80.13</v>
      </c>
      <c r="J5002" s="12" t="s">
        <v>26</v>
      </c>
      <c r="K5002" s="12">
        <v>2024</v>
      </c>
    </row>
    <row r="5003" spans="1:11" ht="16.5" customHeight="1" x14ac:dyDescent="0.3">
      <c r="A5003" s="14">
        <v>45466</v>
      </c>
      <c r="B5003" s="15" t="s">
        <v>114</v>
      </c>
      <c r="C5003" s="15" t="s">
        <v>83</v>
      </c>
      <c r="D5003" s="16" t="s">
        <v>13</v>
      </c>
      <c r="E5003" s="16" t="s">
        <v>24</v>
      </c>
      <c r="F5003" s="15" t="s">
        <v>91</v>
      </c>
      <c r="G5003" s="17">
        <v>515.03</v>
      </c>
      <c r="H5003" s="16">
        <v>4</v>
      </c>
      <c r="I5003" s="18">
        <v>-1078.08</v>
      </c>
      <c r="J5003" s="16" t="s">
        <v>26</v>
      </c>
      <c r="K5003" s="16">
        <v>2024</v>
      </c>
    </row>
    <row r="5004" spans="1:11" ht="16.5" customHeight="1" x14ac:dyDescent="0.3">
      <c r="A5004" s="10">
        <v>45454</v>
      </c>
      <c r="B5004" s="11" t="s">
        <v>115</v>
      </c>
      <c r="C5004" s="11" t="s">
        <v>102</v>
      </c>
      <c r="D5004" s="12" t="s">
        <v>13</v>
      </c>
      <c r="E5004" s="12" t="s">
        <v>116</v>
      </c>
      <c r="F5004" s="11" t="s">
        <v>191</v>
      </c>
      <c r="G5004" s="13">
        <v>128.07</v>
      </c>
      <c r="H5004" s="12">
        <v>2</v>
      </c>
      <c r="I5004" s="19">
        <v>-317.47000000000003</v>
      </c>
      <c r="J5004" s="12" t="s">
        <v>26</v>
      </c>
      <c r="K5004" s="12">
        <v>2024</v>
      </c>
    </row>
    <row r="5005" spans="1:11" ht="16.5" customHeight="1" x14ac:dyDescent="0.3">
      <c r="A5005" s="14">
        <v>45544</v>
      </c>
      <c r="B5005" s="15" t="s">
        <v>120</v>
      </c>
      <c r="C5005" s="15" t="s">
        <v>23</v>
      </c>
      <c r="D5005" s="16" t="s">
        <v>28</v>
      </c>
      <c r="E5005" s="16" t="s">
        <v>34</v>
      </c>
      <c r="F5005" s="15" t="s">
        <v>92</v>
      </c>
      <c r="G5005" s="17">
        <v>15517.33</v>
      </c>
      <c r="H5005" s="16">
        <v>2</v>
      </c>
      <c r="I5005" s="17">
        <v>4760.59</v>
      </c>
      <c r="J5005" s="16" t="s">
        <v>41</v>
      </c>
      <c r="K5005" s="16">
        <v>2024</v>
      </c>
    </row>
    <row r="5006" spans="1:11" ht="16.5" customHeight="1" x14ac:dyDescent="0.3">
      <c r="A5006" s="10">
        <v>45675</v>
      </c>
      <c r="B5006" s="11" t="s">
        <v>183</v>
      </c>
      <c r="C5006" s="11" t="s">
        <v>65</v>
      </c>
      <c r="D5006" s="12" t="s">
        <v>13</v>
      </c>
      <c r="E5006" s="12" t="s">
        <v>24</v>
      </c>
      <c r="F5006" s="11" t="s">
        <v>125</v>
      </c>
      <c r="G5006" s="13">
        <v>42287.07</v>
      </c>
      <c r="H5006" s="12">
        <v>2</v>
      </c>
      <c r="I5006" s="13">
        <v>23491.1</v>
      </c>
      <c r="J5006" s="12" t="s">
        <v>170</v>
      </c>
      <c r="K5006" s="12">
        <v>2025</v>
      </c>
    </row>
    <row r="5007" spans="1:11" ht="16.5" customHeight="1" x14ac:dyDescent="0.3">
      <c r="A5007" s="14">
        <v>45591</v>
      </c>
      <c r="B5007" s="15" t="s">
        <v>118</v>
      </c>
      <c r="C5007" s="15" t="s">
        <v>43</v>
      </c>
      <c r="D5007" s="16" t="s">
        <v>13</v>
      </c>
      <c r="E5007" s="16" t="s">
        <v>112</v>
      </c>
      <c r="F5007" s="15" t="s">
        <v>188</v>
      </c>
      <c r="G5007" s="17">
        <v>573.36</v>
      </c>
      <c r="H5007" s="16">
        <v>2</v>
      </c>
      <c r="I5007" s="17">
        <v>312.91000000000003</v>
      </c>
      <c r="J5007" s="16" t="s">
        <v>96</v>
      </c>
      <c r="K5007" s="16">
        <v>2024</v>
      </c>
    </row>
    <row r="5008" spans="1:11" ht="16.5" customHeight="1" x14ac:dyDescent="0.3">
      <c r="A5008" s="10">
        <v>45724</v>
      </c>
      <c r="B5008" s="11" t="s">
        <v>124</v>
      </c>
      <c r="C5008" s="11" t="s">
        <v>12</v>
      </c>
      <c r="D5008" s="12" t="s">
        <v>13</v>
      </c>
      <c r="E5008" s="12" t="s">
        <v>73</v>
      </c>
      <c r="F5008" s="11" t="s">
        <v>74</v>
      </c>
      <c r="G5008" s="13">
        <v>32780.5</v>
      </c>
      <c r="H5008" s="12">
        <v>2</v>
      </c>
      <c r="I5008" s="13">
        <v>10950.7</v>
      </c>
      <c r="J5008" s="12" t="s">
        <v>16</v>
      </c>
      <c r="K5008" s="12">
        <v>2025</v>
      </c>
    </row>
    <row r="5009" spans="1:11" ht="16.5" customHeight="1" x14ac:dyDescent="0.3">
      <c r="A5009" s="14">
        <v>45532</v>
      </c>
      <c r="B5009" s="15" t="s">
        <v>178</v>
      </c>
      <c r="C5009" s="15" t="s">
        <v>18</v>
      </c>
      <c r="D5009" s="16" t="s">
        <v>28</v>
      </c>
      <c r="E5009" s="16" t="s">
        <v>29</v>
      </c>
      <c r="F5009" s="15" t="s">
        <v>89</v>
      </c>
      <c r="G5009" s="17">
        <v>101577.19</v>
      </c>
      <c r="H5009" s="16">
        <v>4</v>
      </c>
      <c r="I5009" s="17">
        <v>25358.71</v>
      </c>
      <c r="J5009" s="16" t="s">
        <v>36</v>
      </c>
      <c r="K5009" s="16">
        <v>2024</v>
      </c>
    </row>
    <row r="5010" spans="1:11" ht="16.5" customHeight="1" x14ac:dyDescent="0.3">
      <c r="A5010" s="10">
        <v>45455</v>
      </c>
      <c r="B5010" s="11" t="s">
        <v>158</v>
      </c>
      <c r="C5010" s="11" t="s">
        <v>65</v>
      </c>
      <c r="D5010" s="12" t="s">
        <v>13</v>
      </c>
      <c r="E5010" s="12" t="s">
        <v>24</v>
      </c>
      <c r="F5010" s="11" t="s">
        <v>91</v>
      </c>
      <c r="G5010" s="13">
        <v>6176.59</v>
      </c>
      <c r="H5010" s="12">
        <v>6</v>
      </c>
      <c r="I5010" s="19">
        <v>-4873.4399999999996</v>
      </c>
      <c r="J5010" s="12" t="s">
        <v>26</v>
      </c>
      <c r="K5010" s="12">
        <v>2024</v>
      </c>
    </row>
    <row r="5011" spans="1:11" ht="16.5" customHeight="1" x14ac:dyDescent="0.3">
      <c r="A5011" s="14">
        <v>45490</v>
      </c>
      <c r="B5011" s="15" t="s">
        <v>122</v>
      </c>
      <c r="C5011" s="15" t="s">
        <v>111</v>
      </c>
      <c r="D5011" s="16" t="s">
        <v>28</v>
      </c>
      <c r="E5011" s="16" t="s">
        <v>34</v>
      </c>
      <c r="F5011" s="15" t="s">
        <v>92</v>
      </c>
      <c r="G5011" s="17">
        <v>9420.56</v>
      </c>
      <c r="H5011" s="16">
        <v>3</v>
      </c>
      <c r="I5011" s="17">
        <v>4192.18</v>
      </c>
      <c r="J5011" s="16" t="s">
        <v>82</v>
      </c>
      <c r="K5011" s="16">
        <v>2024</v>
      </c>
    </row>
    <row r="5012" spans="1:11" ht="16.5" customHeight="1" x14ac:dyDescent="0.3">
      <c r="A5012" s="10">
        <v>45562</v>
      </c>
      <c r="B5012" s="11" t="s">
        <v>165</v>
      </c>
      <c r="C5012" s="11" t="s">
        <v>121</v>
      </c>
      <c r="D5012" s="12" t="s">
        <v>13</v>
      </c>
      <c r="E5012" s="12" t="s">
        <v>14</v>
      </c>
      <c r="F5012" s="11" t="s">
        <v>15</v>
      </c>
      <c r="G5012" s="13">
        <v>1288.22</v>
      </c>
      <c r="H5012" s="12">
        <v>7</v>
      </c>
      <c r="I5012" s="13">
        <v>429.7</v>
      </c>
      <c r="J5012" s="12" t="s">
        <v>41</v>
      </c>
      <c r="K5012" s="12">
        <v>2024</v>
      </c>
    </row>
    <row r="5013" spans="1:11" ht="16.5" customHeight="1" x14ac:dyDescent="0.3">
      <c r="A5013" s="14">
        <v>45498</v>
      </c>
      <c r="B5013" s="15" t="s">
        <v>98</v>
      </c>
      <c r="C5013" s="15" t="s">
        <v>52</v>
      </c>
      <c r="D5013" s="16" t="s">
        <v>28</v>
      </c>
      <c r="E5013" s="16" t="s">
        <v>29</v>
      </c>
      <c r="F5013" s="15" t="s">
        <v>184</v>
      </c>
      <c r="G5013" s="17">
        <v>13935.22</v>
      </c>
      <c r="H5013" s="16">
        <v>4</v>
      </c>
      <c r="I5013" s="17">
        <v>1017.44</v>
      </c>
      <c r="J5013" s="16" t="s">
        <v>82</v>
      </c>
      <c r="K5013" s="16">
        <v>2024</v>
      </c>
    </row>
    <row r="5014" spans="1:11" ht="16.5" customHeight="1" x14ac:dyDescent="0.3">
      <c r="A5014" s="10">
        <v>45548</v>
      </c>
      <c r="B5014" s="11" t="s">
        <v>178</v>
      </c>
      <c r="C5014" s="11" t="s">
        <v>55</v>
      </c>
      <c r="D5014" s="12" t="s">
        <v>28</v>
      </c>
      <c r="E5014" s="12" t="s">
        <v>29</v>
      </c>
      <c r="F5014" s="11" t="s">
        <v>30</v>
      </c>
      <c r="G5014" s="13">
        <v>330187.71000000002</v>
      </c>
      <c r="H5014" s="12">
        <v>7</v>
      </c>
      <c r="I5014" s="13">
        <v>37041.9</v>
      </c>
      <c r="J5014" s="12" t="s">
        <v>41</v>
      </c>
      <c r="K5014" s="12">
        <v>2024</v>
      </c>
    </row>
    <row r="5015" spans="1:11" ht="16.5" customHeight="1" x14ac:dyDescent="0.3">
      <c r="A5015" s="14">
        <v>45641</v>
      </c>
      <c r="B5015" s="15" t="s">
        <v>22</v>
      </c>
      <c r="C5015" s="15" t="s">
        <v>47</v>
      </c>
      <c r="D5015" s="16" t="s">
        <v>28</v>
      </c>
      <c r="E5015" s="16" t="s">
        <v>34</v>
      </c>
      <c r="F5015" s="15" t="s">
        <v>145</v>
      </c>
      <c r="G5015" s="17">
        <v>16726.82</v>
      </c>
      <c r="H5015" s="16">
        <v>3</v>
      </c>
      <c r="I5015" s="17">
        <v>2168.06</v>
      </c>
      <c r="J5015" s="16" t="s">
        <v>21</v>
      </c>
      <c r="K5015" s="16">
        <v>2024</v>
      </c>
    </row>
    <row r="5016" spans="1:11" ht="16.5" customHeight="1" x14ac:dyDescent="0.3">
      <c r="A5016" s="10">
        <v>45383</v>
      </c>
      <c r="B5016" s="11" t="s">
        <v>132</v>
      </c>
      <c r="C5016" s="11" t="s">
        <v>40</v>
      </c>
      <c r="D5016" s="12" t="s">
        <v>48</v>
      </c>
      <c r="E5016" s="12" t="s">
        <v>107</v>
      </c>
      <c r="F5016" s="11" t="s">
        <v>108</v>
      </c>
      <c r="G5016" s="13">
        <v>3495.64</v>
      </c>
      <c r="H5016" s="12">
        <v>2</v>
      </c>
      <c r="I5016" s="13">
        <v>681.39</v>
      </c>
      <c r="J5016" s="12" t="s">
        <v>105</v>
      </c>
      <c r="K5016" s="12">
        <v>2024</v>
      </c>
    </row>
    <row r="5017" spans="1:11" ht="16.5" customHeight="1" x14ac:dyDescent="0.3">
      <c r="A5017" s="14">
        <v>45492</v>
      </c>
      <c r="B5017" s="15" t="s">
        <v>32</v>
      </c>
      <c r="C5017" s="15" t="s">
        <v>33</v>
      </c>
      <c r="D5017" s="16" t="s">
        <v>13</v>
      </c>
      <c r="E5017" s="16" t="s">
        <v>73</v>
      </c>
      <c r="F5017" s="15" t="s">
        <v>87</v>
      </c>
      <c r="G5017" s="17">
        <v>3873.11</v>
      </c>
      <c r="H5017" s="16">
        <v>1</v>
      </c>
      <c r="I5017" s="17">
        <v>1298.9100000000001</v>
      </c>
      <c r="J5017" s="16" t="s">
        <v>82</v>
      </c>
      <c r="K5017" s="16">
        <v>2024</v>
      </c>
    </row>
    <row r="5018" spans="1:11" ht="16.5" customHeight="1" x14ac:dyDescent="0.3">
      <c r="A5018" s="10">
        <v>45422</v>
      </c>
      <c r="B5018" s="11" t="s">
        <v>22</v>
      </c>
      <c r="C5018" s="11" t="s">
        <v>43</v>
      </c>
      <c r="D5018" s="12" t="s">
        <v>13</v>
      </c>
      <c r="E5018" s="12" t="s">
        <v>24</v>
      </c>
      <c r="F5018" s="11" t="s">
        <v>125</v>
      </c>
      <c r="G5018" s="13">
        <v>828.26</v>
      </c>
      <c r="H5018" s="12">
        <v>1</v>
      </c>
      <c r="I5018" s="13">
        <v>345.3</v>
      </c>
      <c r="J5018" s="12" t="s">
        <v>31</v>
      </c>
      <c r="K5018" s="12">
        <v>2024</v>
      </c>
    </row>
    <row r="5019" spans="1:11" ht="16.5" customHeight="1" x14ac:dyDescent="0.3">
      <c r="A5019" s="14">
        <v>45631</v>
      </c>
      <c r="B5019" s="15" t="s">
        <v>165</v>
      </c>
      <c r="C5019" s="15" t="s">
        <v>23</v>
      </c>
      <c r="D5019" s="16" t="s">
        <v>13</v>
      </c>
      <c r="E5019" s="16" t="s">
        <v>44</v>
      </c>
      <c r="F5019" s="15" t="s">
        <v>53</v>
      </c>
      <c r="G5019" s="17">
        <v>12536.44</v>
      </c>
      <c r="H5019" s="16">
        <v>7</v>
      </c>
      <c r="I5019" s="17">
        <v>5764.52</v>
      </c>
      <c r="J5019" s="16" t="s">
        <v>21</v>
      </c>
      <c r="K5019" s="16">
        <v>2024</v>
      </c>
    </row>
    <row r="5020" spans="1:11" ht="16.5" customHeight="1" x14ac:dyDescent="0.3">
      <c r="A5020" s="10">
        <v>45581</v>
      </c>
      <c r="B5020" s="11" t="s">
        <v>69</v>
      </c>
      <c r="C5020" s="11" t="s">
        <v>47</v>
      </c>
      <c r="D5020" s="12" t="s">
        <v>13</v>
      </c>
      <c r="E5020" s="12" t="s">
        <v>24</v>
      </c>
      <c r="F5020" s="11" t="s">
        <v>25</v>
      </c>
      <c r="G5020" s="13">
        <v>2293.1</v>
      </c>
      <c r="H5020" s="12">
        <v>6</v>
      </c>
      <c r="I5020" s="13">
        <v>668.21</v>
      </c>
      <c r="J5020" s="12" t="s">
        <v>96</v>
      </c>
      <c r="K5020" s="12">
        <v>2024</v>
      </c>
    </row>
    <row r="5021" spans="1:11" ht="16.5" customHeight="1" x14ac:dyDescent="0.3">
      <c r="A5021" s="14">
        <v>45742</v>
      </c>
      <c r="B5021" s="15" t="s">
        <v>71</v>
      </c>
      <c r="C5021" s="15" t="s">
        <v>93</v>
      </c>
      <c r="D5021" s="16" t="s">
        <v>13</v>
      </c>
      <c r="E5021" s="16" t="s">
        <v>44</v>
      </c>
      <c r="F5021" s="15" t="s">
        <v>72</v>
      </c>
      <c r="G5021" s="17">
        <v>1352.85</v>
      </c>
      <c r="H5021" s="16">
        <v>3</v>
      </c>
      <c r="I5021" s="17">
        <v>498.52</v>
      </c>
      <c r="J5021" s="16" t="s">
        <v>16</v>
      </c>
      <c r="K5021" s="16">
        <v>2025</v>
      </c>
    </row>
    <row r="5022" spans="1:11" ht="16.5" customHeight="1" x14ac:dyDescent="0.3">
      <c r="A5022" s="10">
        <v>45644</v>
      </c>
      <c r="B5022" s="11" t="s">
        <v>150</v>
      </c>
      <c r="C5022" s="11" t="s">
        <v>121</v>
      </c>
      <c r="D5022" s="12" t="s">
        <v>48</v>
      </c>
      <c r="E5022" s="12" t="s">
        <v>107</v>
      </c>
      <c r="F5022" s="11" t="s">
        <v>131</v>
      </c>
      <c r="G5022" s="13">
        <v>90020.15</v>
      </c>
      <c r="H5022" s="12">
        <v>1</v>
      </c>
      <c r="I5022" s="13">
        <v>38034.589999999997</v>
      </c>
      <c r="J5022" s="12" t="s">
        <v>21</v>
      </c>
      <c r="K5022" s="12">
        <v>2024</v>
      </c>
    </row>
    <row r="5023" spans="1:11" ht="16.5" customHeight="1" x14ac:dyDescent="0.3">
      <c r="A5023" s="14">
        <v>45574</v>
      </c>
      <c r="B5023" s="15" t="s">
        <v>27</v>
      </c>
      <c r="C5023" s="15" t="s">
        <v>83</v>
      </c>
      <c r="D5023" s="16" t="s">
        <v>13</v>
      </c>
      <c r="E5023" s="16" t="s">
        <v>73</v>
      </c>
      <c r="F5023" s="15" t="s">
        <v>74</v>
      </c>
      <c r="G5023" s="17">
        <v>42028.22</v>
      </c>
      <c r="H5023" s="16">
        <v>2</v>
      </c>
      <c r="I5023" s="17">
        <v>6721.27</v>
      </c>
      <c r="J5023" s="16" t="s">
        <v>96</v>
      </c>
      <c r="K5023" s="16">
        <v>2024</v>
      </c>
    </row>
    <row r="5024" spans="1:11" ht="16.5" customHeight="1" x14ac:dyDescent="0.3">
      <c r="A5024" s="10">
        <v>45558</v>
      </c>
      <c r="B5024" s="11" t="s">
        <v>85</v>
      </c>
      <c r="C5024" s="11" t="s">
        <v>55</v>
      </c>
      <c r="D5024" s="12" t="s">
        <v>13</v>
      </c>
      <c r="E5024" s="12" t="s">
        <v>19</v>
      </c>
      <c r="F5024" s="11" t="s">
        <v>20</v>
      </c>
      <c r="G5024" s="13">
        <v>1284.22</v>
      </c>
      <c r="H5024" s="12">
        <v>4</v>
      </c>
      <c r="I5024" s="13">
        <v>449.67</v>
      </c>
      <c r="J5024" s="12" t="s">
        <v>41</v>
      </c>
      <c r="K5024" s="12">
        <v>2024</v>
      </c>
    </row>
    <row r="5025" spans="1:11" ht="16.5" customHeight="1" x14ac:dyDescent="0.3">
      <c r="A5025" s="14">
        <v>45488</v>
      </c>
      <c r="B5025" s="15" t="s">
        <v>132</v>
      </c>
      <c r="C5025" s="15" t="s">
        <v>83</v>
      </c>
      <c r="D5025" s="16" t="s">
        <v>48</v>
      </c>
      <c r="E5025" s="16" t="s">
        <v>107</v>
      </c>
      <c r="F5025" s="15" t="s">
        <v>175</v>
      </c>
      <c r="G5025" s="17">
        <v>36144.47</v>
      </c>
      <c r="H5025" s="16">
        <v>2</v>
      </c>
      <c r="I5025" s="17">
        <v>6278.07</v>
      </c>
      <c r="J5025" s="16" t="s">
        <v>82</v>
      </c>
      <c r="K5025" s="16">
        <v>2024</v>
      </c>
    </row>
    <row r="5026" spans="1:11" ht="16.5" customHeight="1" x14ac:dyDescent="0.3">
      <c r="A5026" s="10">
        <v>45612</v>
      </c>
      <c r="B5026" s="11" t="s">
        <v>32</v>
      </c>
      <c r="C5026" s="11" t="s">
        <v>59</v>
      </c>
      <c r="D5026" s="12" t="s">
        <v>48</v>
      </c>
      <c r="E5026" s="12" t="s">
        <v>62</v>
      </c>
      <c r="F5026" s="11" t="s">
        <v>185</v>
      </c>
      <c r="G5026" s="13">
        <v>35105.81</v>
      </c>
      <c r="H5026" s="12">
        <v>6</v>
      </c>
      <c r="I5026" s="13">
        <v>2282.2199999999998</v>
      </c>
      <c r="J5026" s="12" t="s">
        <v>46</v>
      </c>
      <c r="K5026" s="12">
        <v>2024</v>
      </c>
    </row>
    <row r="5027" spans="1:11" ht="16.5" customHeight="1" x14ac:dyDescent="0.3">
      <c r="A5027" s="14">
        <v>45673</v>
      </c>
      <c r="B5027" s="15" t="s">
        <v>11</v>
      </c>
      <c r="C5027" s="15" t="s">
        <v>111</v>
      </c>
      <c r="D5027" s="16" t="s">
        <v>13</v>
      </c>
      <c r="E5027" s="16" t="s">
        <v>14</v>
      </c>
      <c r="F5027" s="15" t="s">
        <v>129</v>
      </c>
      <c r="G5027" s="17">
        <v>2279.71</v>
      </c>
      <c r="H5027" s="16">
        <v>4</v>
      </c>
      <c r="I5027" s="17">
        <v>26.15</v>
      </c>
      <c r="J5027" s="16" t="s">
        <v>170</v>
      </c>
      <c r="K5027" s="16">
        <v>2025</v>
      </c>
    </row>
    <row r="5028" spans="1:11" ht="16.5" customHeight="1" x14ac:dyDescent="0.3">
      <c r="A5028" s="10">
        <v>45641</v>
      </c>
      <c r="B5028" s="11" t="s">
        <v>67</v>
      </c>
      <c r="C5028" s="11" t="s">
        <v>52</v>
      </c>
      <c r="D5028" s="12" t="s">
        <v>28</v>
      </c>
      <c r="E5028" s="12" t="s">
        <v>60</v>
      </c>
      <c r="F5028" s="11" t="s">
        <v>169</v>
      </c>
      <c r="G5028" s="13">
        <v>85744.83</v>
      </c>
      <c r="H5028" s="12">
        <v>2</v>
      </c>
      <c r="I5028" s="13">
        <v>18259.43</v>
      </c>
      <c r="J5028" s="12" t="s">
        <v>21</v>
      </c>
      <c r="K5028" s="12">
        <v>2024</v>
      </c>
    </row>
    <row r="5029" spans="1:11" ht="16.5" customHeight="1" x14ac:dyDescent="0.3">
      <c r="A5029" s="14">
        <v>45736</v>
      </c>
      <c r="B5029" s="15" t="s">
        <v>22</v>
      </c>
      <c r="C5029" s="15" t="s">
        <v>12</v>
      </c>
      <c r="D5029" s="16" t="s">
        <v>28</v>
      </c>
      <c r="E5029" s="16" t="s">
        <v>34</v>
      </c>
      <c r="F5029" s="15" t="s">
        <v>35</v>
      </c>
      <c r="G5029" s="17">
        <v>7654.73</v>
      </c>
      <c r="H5029" s="16">
        <v>6</v>
      </c>
      <c r="I5029" s="17">
        <v>3493.78</v>
      </c>
      <c r="J5029" s="16" t="s">
        <v>16</v>
      </c>
      <c r="K5029" s="16">
        <v>2025</v>
      </c>
    </row>
    <row r="5030" spans="1:11" ht="16.5" customHeight="1" x14ac:dyDescent="0.3">
      <c r="A5030" s="10">
        <v>45519</v>
      </c>
      <c r="B5030" s="11" t="s">
        <v>138</v>
      </c>
      <c r="C5030" s="11" t="s">
        <v>23</v>
      </c>
      <c r="D5030" s="12" t="s">
        <v>13</v>
      </c>
      <c r="E5030" s="12" t="s">
        <v>44</v>
      </c>
      <c r="F5030" s="11" t="s">
        <v>97</v>
      </c>
      <c r="G5030" s="13">
        <v>2256.8200000000002</v>
      </c>
      <c r="H5030" s="12">
        <v>4</v>
      </c>
      <c r="I5030" s="13">
        <v>1118.8699999999999</v>
      </c>
      <c r="J5030" s="12" t="s">
        <v>36</v>
      </c>
      <c r="K5030" s="12">
        <v>2024</v>
      </c>
    </row>
    <row r="5031" spans="1:11" ht="16.5" customHeight="1" x14ac:dyDescent="0.3">
      <c r="A5031" s="14">
        <v>45383</v>
      </c>
      <c r="B5031" s="15" t="s">
        <v>138</v>
      </c>
      <c r="C5031" s="15" t="s">
        <v>111</v>
      </c>
      <c r="D5031" s="16" t="s">
        <v>28</v>
      </c>
      <c r="E5031" s="16" t="s">
        <v>34</v>
      </c>
      <c r="F5031" s="15" t="s">
        <v>189</v>
      </c>
      <c r="G5031" s="17">
        <v>1882.81</v>
      </c>
      <c r="H5031" s="16">
        <v>10</v>
      </c>
      <c r="I5031" s="17">
        <v>465.79</v>
      </c>
      <c r="J5031" s="16" t="s">
        <v>105</v>
      </c>
      <c r="K5031" s="16">
        <v>2024</v>
      </c>
    </row>
    <row r="5032" spans="1:11" ht="16.5" customHeight="1" x14ac:dyDescent="0.3">
      <c r="A5032" s="10">
        <v>45392</v>
      </c>
      <c r="B5032" s="11" t="s">
        <v>39</v>
      </c>
      <c r="C5032" s="11" t="s">
        <v>40</v>
      </c>
      <c r="D5032" s="12" t="s">
        <v>13</v>
      </c>
      <c r="E5032" s="12" t="s">
        <v>19</v>
      </c>
      <c r="F5032" s="11" t="s">
        <v>198</v>
      </c>
      <c r="G5032" s="13">
        <v>4700.72</v>
      </c>
      <c r="H5032" s="12">
        <v>3</v>
      </c>
      <c r="I5032" s="13">
        <v>1293.27</v>
      </c>
      <c r="J5032" s="12" t="s">
        <v>105</v>
      </c>
      <c r="K5032" s="12">
        <v>2024</v>
      </c>
    </row>
    <row r="5033" spans="1:11" ht="16.5" customHeight="1" x14ac:dyDescent="0.3">
      <c r="A5033" s="14">
        <v>45527</v>
      </c>
      <c r="B5033" s="15" t="s">
        <v>165</v>
      </c>
      <c r="C5033" s="15" t="s">
        <v>121</v>
      </c>
      <c r="D5033" s="16" t="s">
        <v>13</v>
      </c>
      <c r="E5033" s="16" t="s">
        <v>44</v>
      </c>
      <c r="F5033" s="15" t="s">
        <v>97</v>
      </c>
      <c r="G5033" s="17">
        <v>8779.23</v>
      </c>
      <c r="H5033" s="16">
        <v>2</v>
      </c>
      <c r="I5033" s="17">
        <v>5379.89</v>
      </c>
      <c r="J5033" s="16" t="s">
        <v>36</v>
      </c>
      <c r="K5033" s="16">
        <v>2024</v>
      </c>
    </row>
    <row r="5034" spans="1:11" ht="16.5" customHeight="1" x14ac:dyDescent="0.3">
      <c r="A5034" s="10">
        <v>45430</v>
      </c>
      <c r="B5034" s="11" t="s">
        <v>138</v>
      </c>
      <c r="C5034" s="11" t="s">
        <v>93</v>
      </c>
      <c r="D5034" s="12" t="s">
        <v>13</v>
      </c>
      <c r="E5034" s="12" t="s">
        <v>116</v>
      </c>
      <c r="F5034" s="11" t="s">
        <v>179</v>
      </c>
      <c r="G5034" s="13">
        <v>1409.46</v>
      </c>
      <c r="H5034" s="12">
        <v>8</v>
      </c>
      <c r="I5034" s="19">
        <v>-4251.84</v>
      </c>
      <c r="J5034" s="12" t="s">
        <v>31</v>
      </c>
      <c r="K5034" s="12">
        <v>2024</v>
      </c>
    </row>
    <row r="5035" spans="1:11" ht="16.5" customHeight="1" x14ac:dyDescent="0.3">
      <c r="A5035" s="14">
        <v>45407</v>
      </c>
      <c r="B5035" s="15" t="s">
        <v>17</v>
      </c>
      <c r="C5035" s="15" t="s">
        <v>102</v>
      </c>
      <c r="D5035" s="16" t="s">
        <v>13</v>
      </c>
      <c r="E5035" s="16" t="s">
        <v>19</v>
      </c>
      <c r="F5035" s="15" t="s">
        <v>152</v>
      </c>
      <c r="G5035" s="17">
        <v>1084.8800000000001</v>
      </c>
      <c r="H5035" s="16">
        <v>2</v>
      </c>
      <c r="I5035" s="17">
        <v>327.9</v>
      </c>
      <c r="J5035" s="16" t="s">
        <v>105</v>
      </c>
      <c r="K5035" s="16">
        <v>2024</v>
      </c>
    </row>
    <row r="5036" spans="1:11" ht="16.5" customHeight="1" x14ac:dyDescent="0.3">
      <c r="A5036" s="10">
        <v>45584</v>
      </c>
      <c r="B5036" s="11" t="s">
        <v>17</v>
      </c>
      <c r="C5036" s="11" t="s">
        <v>83</v>
      </c>
      <c r="D5036" s="12" t="s">
        <v>28</v>
      </c>
      <c r="E5036" s="12" t="s">
        <v>60</v>
      </c>
      <c r="F5036" s="11" t="s">
        <v>169</v>
      </c>
      <c r="G5036" s="13">
        <v>100162.05</v>
      </c>
      <c r="H5036" s="12">
        <v>4</v>
      </c>
      <c r="I5036" s="19">
        <v>-46479.78</v>
      </c>
      <c r="J5036" s="12" t="s">
        <v>96</v>
      </c>
      <c r="K5036" s="12">
        <v>2024</v>
      </c>
    </row>
    <row r="5037" spans="1:11" ht="16.5" customHeight="1" x14ac:dyDescent="0.3">
      <c r="A5037" s="14">
        <v>45495</v>
      </c>
      <c r="B5037" s="15" t="s">
        <v>85</v>
      </c>
      <c r="C5037" s="15" t="s">
        <v>102</v>
      </c>
      <c r="D5037" s="16" t="s">
        <v>13</v>
      </c>
      <c r="E5037" s="16" t="s">
        <v>24</v>
      </c>
      <c r="F5037" s="15" t="s">
        <v>84</v>
      </c>
      <c r="G5037" s="17">
        <v>483.15</v>
      </c>
      <c r="H5037" s="16">
        <v>1</v>
      </c>
      <c r="I5037" s="17">
        <v>265.7</v>
      </c>
      <c r="J5037" s="16" t="s">
        <v>82</v>
      </c>
      <c r="K5037" s="16">
        <v>2024</v>
      </c>
    </row>
    <row r="5038" spans="1:11" ht="16.5" customHeight="1" x14ac:dyDescent="0.3">
      <c r="A5038" s="10">
        <v>45630</v>
      </c>
      <c r="B5038" s="11" t="s">
        <v>133</v>
      </c>
      <c r="C5038" s="11" t="s">
        <v>65</v>
      </c>
      <c r="D5038" s="12" t="s">
        <v>13</v>
      </c>
      <c r="E5038" s="12" t="s">
        <v>19</v>
      </c>
      <c r="F5038" s="11" t="s">
        <v>128</v>
      </c>
      <c r="G5038" s="13">
        <v>339.4</v>
      </c>
      <c r="H5038" s="12">
        <v>2</v>
      </c>
      <c r="I5038" s="13">
        <v>31.32</v>
      </c>
      <c r="J5038" s="12" t="s">
        <v>21</v>
      </c>
      <c r="K5038" s="12">
        <v>2024</v>
      </c>
    </row>
    <row r="5039" spans="1:11" ht="16.5" customHeight="1" x14ac:dyDescent="0.3">
      <c r="A5039" s="14">
        <v>45501</v>
      </c>
      <c r="B5039" s="15" t="s">
        <v>86</v>
      </c>
      <c r="C5039" s="15" t="s">
        <v>83</v>
      </c>
      <c r="D5039" s="16" t="s">
        <v>13</v>
      </c>
      <c r="E5039" s="16" t="s">
        <v>73</v>
      </c>
      <c r="F5039" s="15" t="s">
        <v>127</v>
      </c>
      <c r="G5039" s="17">
        <v>41009.51</v>
      </c>
      <c r="H5039" s="16">
        <v>2</v>
      </c>
      <c r="I5039" s="17">
        <v>0</v>
      </c>
      <c r="J5039" s="16" t="s">
        <v>82</v>
      </c>
      <c r="K5039" s="16">
        <v>2024</v>
      </c>
    </row>
    <row r="5040" spans="1:11" ht="16.5" customHeight="1" x14ac:dyDescent="0.3">
      <c r="A5040" s="10">
        <v>45614</v>
      </c>
      <c r="B5040" s="11" t="s">
        <v>54</v>
      </c>
      <c r="C5040" s="11" t="s">
        <v>121</v>
      </c>
      <c r="D5040" s="12" t="s">
        <v>13</v>
      </c>
      <c r="E5040" s="12" t="s">
        <v>44</v>
      </c>
      <c r="F5040" s="11" t="s">
        <v>72</v>
      </c>
      <c r="G5040" s="13">
        <v>2136.98</v>
      </c>
      <c r="H5040" s="12">
        <v>3</v>
      </c>
      <c r="I5040" s="13">
        <v>641.12</v>
      </c>
      <c r="J5040" s="12" t="s">
        <v>46</v>
      </c>
      <c r="K5040" s="12">
        <v>2024</v>
      </c>
    </row>
    <row r="5041" spans="1:11" ht="16.5" customHeight="1" x14ac:dyDescent="0.3">
      <c r="A5041" s="14">
        <v>45637</v>
      </c>
      <c r="B5041" s="15" t="s">
        <v>85</v>
      </c>
      <c r="C5041" s="15" t="s">
        <v>153</v>
      </c>
      <c r="D5041" s="16" t="s">
        <v>48</v>
      </c>
      <c r="E5041" s="16" t="s">
        <v>107</v>
      </c>
      <c r="F5041" s="15" t="s">
        <v>175</v>
      </c>
      <c r="G5041" s="17">
        <v>42338.29</v>
      </c>
      <c r="H5041" s="16">
        <v>4</v>
      </c>
      <c r="I5041" s="17">
        <v>7882.67</v>
      </c>
      <c r="J5041" s="16" t="s">
        <v>21</v>
      </c>
      <c r="K5041" s="16">
        <v>2024</v>
      </c>
    </row>
    <row r="5042" spans="1:11" ht="16.5" customHeight="1" x14ac:dyDescent="0.3">
      <c r="A5042" s="10">
        <v>45413</v>
      </c>
      <c r="B5042" s="11" t="s">
        <v>67</v>
      </c>
      <c r="C5042" s="11" t="s">
        <v>65</v>
      </c>
      <c r="D5042" s="12" t="s">
        <v>28</v>
      </c>
      <c r="E5042" s="12" t="s">
        <v>34</v>
      </c>
      <c r="F5042" s="11" t="s">
        <v>189</v>
      </c>
      <c r="G5042" s="13">
        <v>49751.78</v>
      </c>
      <c r="H5042" s="12">
        <v>6</v>
      </c>
      <c r="I5042" s="13">
        <v>8552.9500000000007</v>
      </c>
      <c r="J5042" s="12" t="s">
        <v>31</v>
      </c>
      <c r="K5042" s="12">
        <v>2024</v>
      </c>
    </row>
    <row r="5043" spans="1:11" ht="16.5" customHeight="1" x14ac:dyDescent="0.3">
      <c r="A5043" s="14">
        <v>45468</v>
      </c>
      <c r="B5043" s="15" t="s">
        <v>64</v>
      </c>
      <c r="C5043" s="15" t="s">
        <v>83</v>
      </c>
      <c r="D5043" s="16" t="s">
        <v>13</v>
      </c>
      <c r="E5043" s="16" t="s">
        <v>73</v>
      </c>
      <c r="F5043" s="15" t="s">
        <v>74</v>
      </c>
      <c r="G5043" s="17">
        <v>1791.09</v>
      </c>
      <c r="H5043" s="16">
        <v>1</v>
      </c>
      <c r="I5043" s="17">
        <v>189.69</v>
      </c>
      <c r="J5043" s="16" t="s">
        <v>26</v>
      </c>
      <c r="K5043" s="16">
        <v>2024</v>
      </c>
    </row>
    <row r="5044" spans="1:11" ht="16.5" customHeight="1" x14ac:dyDescent="0.3">
      <c r="A5044" s="10">
        <v>45555</v>
      </c>
      <c r="B5044" s="11" t="s">
        <v>90</v>
      </c>
      <c r="C5044" s="11" t="s">
        <v>40</v>
      </c>
      <c r="D5044" s="12" t="s">
        <v>28</v>
      </c>
      <c r="E5044" s="12" t="s">
        <v>29</v>
      </c>
      <c r="F5044" s="11" t="s">
        <v>148</v>
      </c>
      <c r="G5044" s="13">
        <v>118601.56</v>
      </c>
      <c r="H5044" s="12">
        <v>4</v>
      </c>
      <c r="I5044" s="13">
        <v>13195.74</v>
      </c>
      <c r="J5044" s="12" t="s">
        <v>41</v>
      </c>
      <c r="K5044" s="12">
        <v>2024</v>
      </c>
    </row>
    <row r="5045" spans="1:11" ht="16.5" customHeight="1" x14ac:dyDescent="0.3">
      <c r="A5045" s="14">
        <v>45592</v>
      </c>
      <c r="B5045" s="15" t="s">
        <v>158</v>
      </c>
      <c r="C5045" s="15" t="s">
        <v>111</v>
      </c>
      <c r="D5045" s="16" t="s">
        <v>13</v>
      </c>
      <c r="E5045" s="16" t="s">
        <v>44</v>
      </c>
      <c r="F5045" s="15" t="s">
        <v>97</v>
      </c>
      <c r="G5045" s="17">
        <v>16555.259999999998</v>
      </c>
      <c r="H5045" s="16">
        <v>2</v>
      </c>
      <c r="I5045" s="17">
        <v>7581.48</v>
      </c>
      <c r="J5045" s="16" t="s">
        <v>96</v>
      </c>
      <c r="K5045" s="16">
        <v>2024</v>
      </c>
    </row>
    <row r="5046" spans="1:11" ht="16.5" customHeight="1" x14ac:dyDescent="0.3">
      <c r="A5046" s="10">
        <v>45652</v>
      </c>
      <c r="B5046" s="11" t="s">
        <v>103</v>
      </c>
      <c r="C5046" s="11" t="s">
        <v>18</v>
      </c>
      <c r="D5046" s="12" t="s">
        <v>13</v>
      </c>
      <c r="E5046" s="12" t="s">
        <v>44</v>
      </c>
      <c r="F5046" s="11" t="s">
        <v>45</v>
      </c>
      <c r="G5046" s="13">
        <v>9502.1</v>
      </c>
      <c r="H5046" s="12">
        <v>1</v>
      </c>
      <c r="I5046" s="13">
        <v>5168.0600000000004</v>
      </c>
      <c r="J5046" s="12" t="s">
        <v>21</v>
      </c>
      <c r="K5046" s="12">
        <v>2024</v>
      </c>
    </row>
    <row r="5047" spans="1:11" ht="16.5" customHeight="1" x14ac:dyDescent="0.3">
      <c r="A5047" s="14">
        <v>45396</v>
      </c>
      <c r="B5047" s="15" t="s">
        <v>168</v>
      </c>
      <c r="C5047" s="15" t="s">
        <v>111</v>
      </c>
      <c r="D5047" s="16" t="s">
        <v>13</v>
      </c>
      <c r="E5047" s="16" t="s">
        <v>116</v>
      </c>
      <c r="F5047" s="15" t="s">
        <v>151</v>
      </c>
      <c r="G5047" s="17">
        <v>29147.62</v>
      </c>
      <c r="H5047" s="16">
        <v>5</v>
      </c>
      <c r="I5047" s="17">
        <v>8160.57</v>
      </c>
      <c r="J5047" s="16" t="s">
        <v>105</v>
      </c>
      <c r="K5047" s="16">
        <v>2024</v>
      </c>
    </row>
    <row r="5048" spans="1:11" ht="16.5" customHeight="1" x14ac:dyDescent="0.3">
      <c r="A5048" s="10">
        <v>45516</v>
      </c>
      <c r="B5048" s="11" t="s">
        <v>122</v>
      </c>
      <c r="C5048" s="11" t="s">
        <v>59</v>
      </c>
      <c r="D5048" s="12" t="s">
        <v>13</v>
      </c>
      <c r="E5048" s="12" t="s">
        <v>19</v>
      </c>
      <c r="F5048" s="11" t="s">
        <v>20</v>
      </c>
      <c r="G5048" s="13">
        <v>8726.7800000000007</v>
      </c>
      <c r="H5048" s="12">
        <v>11</v>
      </c>
      <c r="I5048" s="13">
        <v>2585.42</v>
      </c>
      <c r="J5048" s="12" t="s">
        <v>36</v>
      </c>
      <c r="K5048" s="12">
        <v>2024</v>
      </c>
    </row>
    <row r="5049" spans="1:11" ht="16.5" customHeight="1" x14ac:dyDescent="0.3">
      <c r="A5049" s="14">
        <v>45524</v>
      </c>
      <c r="B5049" s="15" t="s">
        <v>27</v>
      </c>
      <c r="C5049" s="15" t="s">
        <v>47</v>
      </c>
      <c r="D5049" s="16" t="s">
        <v>13</v>
      </c>
      <c r="E5049" s="16" t="s">
        <v>44</v>
      </c>
      <c r="F5049" s="15" t="s">
        <v>135</v>
      </c>
      <c r="G5049" s="17">
        <v>1091.3800000000001</v>
      </c>
      <c r="H5049" s="16">
        <v>1</v>
      </c>
      <c r="I5049" s="17">
        <v>636.74</v>
      </c>
      <c r="J5049" s="16" t="s">
        <v>36</v>
      </c>
      <c r="K5049" s="16">
        <v>2024</v>
      </c>
    </row>
    <row r="5050" spans="1:11" ht="16.5" customHeight="1" x14ac:dyDescent="0.3">
      <c r="A5050" s="10">
        <v>45733</v>
      </c>
      <c r="B5050" s="11" t="s">
        <v>54</v>
      </c>
      <c r="C5050" s="11" t="s">
        <v>121</v>
      </c>
      <c r="D5050" s="12" t="s">
        <v>13</v>
      </c>
      <c r="E5050" s="12" t="s">
        <v>116</v>
      </c>
      <c r="F5050" s="11" t="s">
        <v>191</v>
      </c>
      <c r="G5050" s="13">
        <v>15374.58</v>
      </c>
      <c r="H5050" s="12">
        <v>3</v>
      </c>
      <c r="I5050" s="19">
        <v>-44926.05</v>
      </c>
      <c r="J5050" s="12" t="s">
        <v>16</v>
      </c>
      <c r="K5050" s="12">
        <v>2025</v>
      </c>
    </row>
    <row r="5051" spans="1:11" ht="16.5" customHeight="1" x14ac:dyDescent="0.3">
      <c r="A5051" s="14">
        <v>45716</v>
      </c>
      <c r="B5051" s="15" t="s">
        <v>122</v>
      </c>
      <c r="C5051" s="15" t="s">
        <v>111</v>
      </c>
      <c r="D5051" s="16" t="s">
        <v>13</v>
      </c>
      <c r="E5051" s="16" t="s">
        <v>73</v>
      </c>
      <c r="F5051" s="15" t="s">
        <v>173</v>
      </c>
      <c r="G5051" s="17">
        <v>30261.57</v>
      </c>
      <c r="H5051" s="16">
        <v>5</v>
      </c>
      <c r="I5051" s="17">
        <v>613.30999999999995</v>
      </c>
      <c r="J5051" s="16" t="s">
        <v>78</v>
      </c>
      <c r="K5051" s="16">
        <v>2025</v>
      </c>
    </row>
    <row r="5052" spans="1:11" ht="16.5" customHeight="1" x14ac:dyDescent="0.3">
      <c r="A5052" s="10">
        <v>45422</v>
      </c>
      <c r="B5052" s="11" t="s">
        <v>95</v>
      </c>
      <c r="C5052" s="11" t="s">
        <v>18</v>
      </c>
      <c r="D5052" s="12" t="s">
        <v>28</v>
      </c>
      <c r="E5052" s="12" t="s">
        <v>60</v>
      </c>
      <c r="F5052" s="11" t="s">
        <v>136</v>
      </c>
      <c r="G5052" s="13">
        <v>30161.95</v>
      </c>
      <c r="H5052" s="12">
        <v>6</v>
      </c>
      <c r="I5052" s="19">
        <v>-9063.33</v>
      </c>
      <c r="J5052" s="12" t="s">
        <v>31</v>
      </c>
      <c r="K5052" s="12">
        <v>2024</v>
      </c>
    </row>
    <row r="5053" spans="1:11" ht="16.5" customHeight="1" x14ac:dyDescent="0.3">
      <c r="A5053" s="14">
        <v>45480</v>
      </c>
      <c r="B5053" s="15" t="s">
        <v>122</v>
      </c>
      <c r="C5053" s="15" t="s">
        <v>59</v>
      </c>
      <c r="D5053" s="16" t="s">
        <v>13</v>
      </c>
      <c r="E5053" s="16" t="s">
        <v>44</v>
      </c>
      <c r="F5053" s="15" t="s">
        <v>156</v>
      </c>
      <c r="G5053" s="17">
        <v>750.3</v>
      </c>
      <c r="H5053" s="16">
        <v>2</v>
      </c>
      <c r="I5053" s="17">
        <v>285.17</v>
      </c>
      <c r="J5053" s="16" t="s">
        <v>82</v>
      </c>
      <c r="K5053" s="16">
        <v>2024</v>
      </c>
    </row>
    <row r="5054" spans="1:11" ht="16.5" customHeight="1" x14ac:dyDescent="0.3">
      <c r="A5054" s="10">
        <v>45600</v>
      </c>
      <c r="B5054" s="11" t="s">
        <v>176</v>
      </c>
      <c r="C5054" s="11" t="s">
        <v>43</v>
      </c>
      <c r="D5054" s="12" t="s">
        <v>28</v>
      </c>
      <c r="E5054" s="12" t="s">
        <v>34</v>
      </c>
      <c r="F5054" s="11" t="s">
        <v>145</v>
      </c>
      <c r="G5054" s="13">
        <v>7504.99</v>
      </c>
      <c r="H5054" s="12">
        <v>3</v>
      </c>
      <c r="I5054" s="13">
        <v>682.81</v>
      </c>
      <c r="J5054" s="12" t="s">
        <v>46</v>
      </c>
      <c r="K5054" s="12">
        <v>2024</v>
      </c>
    </row>
    <row r="5055" spans="1:11" ht="16.5" customHeight="1" x14ac:dyDescent="0.3">
      <c r="A5055" s="14">
        <v>45413</v>
      </c>
      <c r="B5055" s="15" t="s">
        <v>115</v>
      </c>
      <c r="C5055" s="15" t="s">
        <v>111</v>
      </c>
      <c r="D5055" s="16" t="s">
        <v>13</v>
      </c>
      <c r="E5055" s="16" t="s">
        <v>116</v>
      </c>
      <c r="F5055" s="15" t="s">
        <v>117</v>
      </c>
      <c r="G5055" s="17">
        <v>55065.81</v>
      </c>
      <c r="H5055" s="16">
        <v>6</v>
      </c>
      <c r="I5055" s="17">
        <v>13698.18</v>
      </c>
      <c r="J5055" s="16" t="s">
        <v>31</v>
      </c>
      <c r="K5055" s="16">
        <v>2024</v>
      </c>
    </row>
    <row r="5056" spans="1:11" ht="16.5" customHeight="1" x14ac:dyDescent="0.3">
      <c r="A5056" s="10">
        <v>45724</v>
      </c>
      <c r="B5056" s="11" t="s">
        <v>137</v>
      </c>
      <c r="C5056" s="11" t="s">
        <v>93</v>
      </c>
      <c r="D5056" s="12" t="s">
        <v>13</v>
      </c>
      <c r="E5056" s="12" t="s">
        <v>24</v>
      </c>
      <c r="F5056" s="11" t="s">
        <v>84</v>
      </c>
      <c r="G5056" s="13">
        <v>1248.69</v>
      </c>
      <c r="H5056" s="12">
        <v>2</v>
      </c>
      <c r="I5056" s="19">
        <v>-861.34</v>
      </c>
      <c r="J5056" s="12" t="s">
        <v>16</v>
      </c>
      <c r="K5056" s="12">
        <v>2025</v>
      </c>
    </row>
    <row r="5057" spans="1:11" ht="16.5" customHeight="1" x14ac:dyDescent="0.3">
      <c r="A5057" s="14">
        <v>45421</v>
      </c>
      <c r="B5057" s="15" t="s">
        <v>164</v>
      </c>
      <c r="C5057" s="15" t="s">
        <v>12</v>
      </c>
      <c r="D5057" s="16" t="s">
        <v>13</v>
      </c>
      <c r="E5057" s="16" t="s">
        <v>44</v>
      </c>
      <c r="F5057" s="15" t="s">
        <v>45</v>
      </c>
      <c r="G5057" s="17">
        <v>1239</v>
      </c>
      <c r="H5057" s="16">
        <v>4</v>
      </c>
      <c r="I5057" s="17">
        <v>399.69</v>
      </c>
      <c r="J5057" s="16" t="s">
        <v>31</v>
      </c>
      <c r="K5057" s="16">
        <v>2024</v>
      </c>
    </row>
    <row r="5058" spans="1:11" ht="16.5" customHeight="1" x14ac:dyDescent="0.3">
      <c r="A5058" s="10">
        <v>45409</v>
      </c>
      <c r="B5058" s="11" t="s">
        <v>95</v>
      </c>
      <c r="C5058" s="11" t="s">
        <v>33</v>
      </c>
      <c r="D5058" s="12" t="s">
        <v>48</v>
      </c>
      <c r="E5058" s="12" t="s">
        <v>62</v>
      </c>
      <c r="F5058" s="11" t="s">
        <v>119</v>
      </c>
      <c r="G5058" s="13">
        <v>9220.92</v>
      </c>
      <c r="H5058" s="12">
        <v>1</v>
      </c>
      <c r="I5058" s="13">
        <v>2317.83</v>
      </c>
      <c r="J5058" s="12" t="s">
        <v>105</v>
      </c>
      <c r="K5058" s="12">
        <v>2024</v>
      </c>
    </row>
    <row r="5059" spans="1:11" ht="16.5" customHeight="1" x14ac:dyDescent="0.3">
      <c r="A5059" s="14">
        <v>45455</v>
      </c>
      <c r="B5059" s="15" t="s">
        <v>11</v>
      </c>
      <c r="C5059" s="15" t="s">
        <v>23</v>
      </c>
      <c r="D5059" s="16" t="s">
        <v>13</v>
      </c>
      <c r="E5059" s="16" t="s">
        <v>44</v>
      </c>
      <c r="F5059" s="15" t="s">
        <v>72</v>
      </c>
      <c r="G5059" s="17">
        <v>2838.1</v>
      </c>
      <c r="H5059" s="16">
        <v>9</v>
      </c>
      <c r="I5059" s="17">
        <v>1068.82</v>
      </c>
      <c r="J5059" s="16" t="s">
        <v>26</v>
      </c>
      <c r="K5059" s="16">
        <v>2024</v>
      </c>
    </row>
    <row r="5060" spans="1:11" ht="16.5" customHeight="1" x14ac:dyDescent="0.3">
      <c r="A5060" s="10">
        <v>45527</v>
      </c>
      <c r="B5060" s="11" t="s">
        <v>71</v>
      </c>
      <c r="C5060" s="11" t="s">
        <v>18</v>
      </c>
      <c r="D5060" s="12" t="s">
        <v>28</v>
      </c>
      <c r="E5060" s="12" t="s">
        <v>60</v>
      </c>
      <c r="F5060" s="11" t="s">
        <v>144</v>
      </c>
      <c r="G5060" s="13">
        <v>99826.14</v>
      </c>
      <c r="H5060" s="12">
        <v>5</v>
      </c>
      <c r="I5060" s="19">
        <v>-16899.38</v>
      </c>
      <c r="J5060" s="12" t="s">
        <v>36</v>
      </c>
      <c r="K5060" s="12">
        <v>2024</v>
      </c>
    </row>
    <row r="5061" spans="1:11" ht="16.5" customHeight="1" x14ac:dyDescent="0.3">
      <c r="A5061" s="14">
        <v>45555</v>
      </c>
      <c r="B5061" s="15" t="s">
        <v>54</v>
      </c>
      <c r="C5061" s="15" t="s">
        <v>23</v>
      </c>
      <c r="D5061" s="16" t="s">
        <v>13</v>
      </c>
      <c r="E5061" s="16" t="s">
        <v>44</v>
      </c>
      <c r="F5061" s="15" t="s">
        <v>66</v>
      </c>
      <c r="G5061" s="17">
        <v>674.86</v>
      </c>
      <c r="H5061" s="16">
        <v>2</v>
      </c>
      <c r="I5061" s="17">
        <v>317.33</v>
      </c>
      <c r="J5061" s="16" t="s">
        <v>41</v>
      </c>
      <c r="K5061" s="16">
        <v>2024</v>
      </c>
    </row>
    <row r="5062" spans="1:11" ht="16.5" customHeight="1" x14ac:dyDescent="0.3">
      <c r="A5062" s="10">
        <v>45599</v>
      </c>
      <c r="B5062" s="11" t="s">
        <v>11</v>
      </c>
      <c r="C5062" s="11" t="s">
        <v>23</v>
      </c>
      <c r="D5062" s="12" t="s">
        <v>48</v>
      </c>
      <c r="E5062" s="12" t="s">
        <v>62</v>
      </c>
      <c r="F5062" s="11" t="s">
        <v>70</v>
      </c>
      <c r="G5062" s="13">
        <v>7129.64</v>
      </c>
      <c r="H5062" s="12">
        <v>2</v>
      </c>
      <c r="I5062" s="13">
        <v>2549.15</v>
      </c>
      <c r="J5062" s="12" t="s">
        <v>46</v>
      </c>
      <c r="K5062" s="12">
        <v>2024</v>
      </c>
    </row>
    <row r="5063" spans="1:11" ht="16.5" customHeight="1" x14ac:dyDescent="0.3">
      <c r="A5063" s="14">
        <v>45580</v>
      </c>
      <c r="B5063" s="15" t="s">
        <v>103</v>
      </c>
      <c r="C5063" s="15" t="s">
        <v>153</v>
      </c>
      <c r="D5063" s="16" t="s">
        <v>13</v>
      </c>
      <c r="E5063" s="16" t="s">
        <v>73</v>
      </c>
      <c r="F5063" s="15" t="s">
        <v>109</v>
      </c>
      <c r="G5063" s="17">
        <v>3397.34</v>
      </c>
      <c r="H5063" s="16">
        <v>1</v>
      </c>
      <c r="I5063" s="17">
        <v>794.99</v>
      </c>
      <c r="J5063" s="16" t="s">
        <v>96</v>
      </c>
      <c r="K5063" s="16">
        <v>2024</v>
      </c>
    </row>
    <row r="5064" spans="1:11" ht="16.5" customHeight="1" x14ac:dyDescent="0.3">
      <c r="A5064" s="10">
        <v>45515</v>
      </c>
      <c r="B5064" s="11" t="s">
        <v>183</v>
      </c>
      <c r="C5064" s="11" t="s">
        <v>40</v>
      </c>
      <c r="D5064" s="12" t="s">
        <v>13</v>
      </c>
      <c r="E5064" s="12" t="s">
        <v>44</v>
      </c>
      <c r="F5064" s="11" t="s">
        <v>135</v>
      </c>
      <c r="G5064" s="13">
        <v>740.87</v>
      </c>
      <c r="H5064" s="12">
        <v>2</v>
      </c>
      <c r="I5064" s="13">
        <v>341.63</v>
      </c>
      <c r="J5064" s="12" t="s">
        <v>36</v>
      </c>
      <c r="K5064" s="12">
        <v>2024</v>
      </c>
    </row>
    <row r="5065" spans="1:11" ht="16.5" customHeight="1" x14ac:dyDescent="0.3">
      <c r="A5065" s="14">
        <v>45514</v>
      </c>
      <c r="B5065" s="15" t="s">
        <v>142</v>
      </c>
      <c r="C5065" s="15" t="s">
        <v>43</v>
      </c>
      <c r="D5065" s="16" t="s">
        <v>13</v>
      </c>
      <c r="E5065" s="16" t="s">
        <v>44</v>
      </c>
      <c r="F5065" s="15" t="s">
        <v>72</v>
      </c>
      <c r="G5065" s="17">
        <v>19638.38</v>
      </c>
      <c r="H5065" s="16">
        <v>10</v>
      </c>
      <c r="I5065" s="17">
        <v>6085.98</v>
      </c>
      <c r="J5065" s="16" t="s">
        <v>36</v>
      </c>
      <c r="K5065" s="16">
        <v>2024</v>
      </c>
    </row>
    <row r="5066" spans="1:11" ht="16.5" customHeight="1" x14ac:dyDescent="0.3">
      <c r="A5066" s="10">
        <v>45676</v>
      </c>
      <c r="B5066" s="11" t="s">
        <v>168</v>
      </c>
      <c r="C5066" s="11" t="s">
        <v>83</v>
      </c>
      <c r="D5066" s="12" t="s">
        <v>13</v>
      </c>
      <c r="E5066" s="12" t="s">
        <v>73</v>
      </c>
      <c r="F5066" s="11" t="s">
        <v>173</v>
      </c>
      <c r="G5066" s="13">
        <v>92181.8</v>
      </c>
      <c r="H5066" s="12">
        <v>3</v>
      </c>
      <c r="I5066" s="13">
        <v>4700.33</v>
      </c>
      <c r="J5066" s="12" t="s">
        <v>170</v>
      </c>
      <c r="K5066" s="12">
        <v>2025</v>
      </c>
    </row>
    <row r="5067" spans="1:11" ht="16.5" customHeight="1" x14ac:dyDescent="0.3">
      <c r="A5067" s="14">
        <v>45494</v>
      </c>
      <c r="B5067" s="15" t="s">
        <v>114</v>
      </c>
      <c r="C5067" s="15" t="s">
        <v>47</v>
      </c>
      <c r="D5067" s="16" t="s">
        <v>13</v>
      </c>
      <c r="E5067" s="16" t="s">
        <v>44</v>
      </c>
      <c r="F5067" s="15" t="s">
        <v>66</v>
      </c>
      <c r="G5067" s="17">
        <v>725.03</v>
      </c>
      <c r="H5067" s="16">
        <v>2</v>
      </c>
      <c r="I5067" s="17">
        <v>303.35000000000002</v>
      </c>
      <c r="J5067" s="16" t="s">
        <v>82</v>
      </c>
      <c r="K5067" s="16">
        <v>2024</v>
      </c>
    </row>
    <row r="5068" spans="1:11" ht="16.5" customHeight="1" x14ac:dyDescent="0.3">
      <c r="A5068" s="10">
        <v>45449</v>
      </c>
      <c r="B5068" s="11" t="s">
        <v>27</v>
      </c>
      <c r="C5068" s="11" t="s">
        <v>93</v>
      </c>
      <c r="D5068" s="12" t="s">
        <v>13</v>
      </c>
      <c r="E5068" s="12" t="s">
        <v>44</v>
      </c>
      <c r="F5068" s="11" t="s">
        <v>72</v>
      </c>
      <c r="G5068" s="13">
        <v>758.88</v>
      </c>
      <c r="H5068" s="12">
        <v>2</v>
      </c>
      <c r="I5068" s="13">
        <v>310.25</v>
      </c>
      <c r="J5068" s="12" t="s">
        <v>26</v>
      </c>
      <c r="K5068" s="12">
        <v>2024</v>
      </c>
    </row>
    <row r="5069" spans="1:11" ht="16.5" customHeight="1" x14ac:dyDescent="0.3">
      <c r="A5069" s="14">
        <v>45518</v>
      </c>
      <c r="B5069" s="15" t="s">
        <v>51</v>
      </c>
      <c r="C5069" s="15" t="s">
        <v>59</v>
      </c>
      <c r="D5069" s="16" t="s">
        <v>13</v>
      </c>
      <c r="E5069" s="16" t="s">
        <v>24</v>
      </c>
      <c r="F5069" s="15" t="s">
        <v>125</v>
      </c>
      <c r="G5069" s="17">
        <v>6533.66</v>
      </c>
      <c r="H5069" s="16">
        <v>4</v>
      </c>
      <c r="I5069" s="17">
        <v>2654.97</v>
      </c>
      <c r="J5069" s="16" t="s">
        <v>36</v>
      </c>
      <c r="K5069" s="16">
        <v>2024</v>
      </c>
    </row>
    <row r="5070" spans="1:11" ht="16.5" customHeight="1" x14ac:dyDescent="0.3">
      <c r="A5070" s="10">
        <v>45487</v>
      </c>
      <c r="B5070" s="11" t="s">
        <v>137</v>
      </c>
      <c r="C5070" s="11" t="s">
        <v>80</v>
      </c>
      <c r="D5070" s="12" t="s">
        <v>28</v>
      </c>
      <c r="E5070" s="12" t="s">
        <v>34</v>
      </c>
      <c r="F5070" s="11" t="s">
        <v>92</v>
      </c>
      <c r="G5070" s="13">
        <v>33076.410000000003</v>
      </c>
      <c r="H5070" s="12">
        <v>6</v>
      </c>
      <c r="I5070" s="13">
        <v>11341.09</v>
      </c>
      <c r="J5070" s="12" t="s">
        <v>82</v>
      </c>
      <c r="K5070" s="12">
        <v>2024</v>
      </c>
    </row>
    <row r="5071" spans="1:11" ht="16.5" customHeight="1" x14ac:dyDescent="0.3">
      <c r="A5071" s="14">
        <v>45550</v>
      </c>
      <c r="B5071" s="15" t="s">
        <v>118</v>
      </c>
      <c r="C5071" s="15" t="s">
        <v>80</v>
      </c>
      <c r="D5071" s="16" t="s">
        <v>28</v>
      </c>
      <c r="E5071" s="16" t="s">
        <v>34</v>
      </c>
      <c r="F5071" s="15" t="s">
        <v>123</v>
      </c>
      <c r="G5071" s="17">
        <v>1372.22</v>
      </c>
      <c r="H5071" s="16">
        <v>1</v>
      </c>
      <c r="I5071" s="17">
        <v>510.74</v>
      </c>
      <c r="J5071" s="16" t="s">
        <v>41</v>
      </c>
      <c r="K5071" s="16">
        <v>2024</v>
      </c>
    </row>
    <row r="5072" spans="1:11" ht="16.5" customHeight="1" x14ac:dyDescent="0.3">
      <c r="A5072" s="10">
        <v>45555</v>
      </c>
      <c r="B5072" s="11" t="s">
        <v>165</v>
      </c>
      <c r="C5072" s="11" t="s">
        <v>33</v>
      </c>
      <c r="D5072" s="12" t="s">
        <v>13</v>
      </c>
      <c r="E5072" s="12" t="s">
        <v>44</v>
      </c>
      <c r="F5072" s="11" t="s">
        <v>97</v>
      </c>
      <c r="G5072" s="13">
        <v>3828.25</v>
      </c>
      <c r="H5072" s="12">
        <v>5</v>
      </c>
      <c r="I5072" s="13">
        <v>1237.8599999999999</v>
      </c>
      <c r="J5072" s="12" t="s">
        <v>41</v>
      </c>
      <c r="K5072" s="12">
        <v>2024</v>
      </c>
    </row>
    <row r="5073" spans="1:11" ht="16.5" customHeight="1" x14ac:dyDescent="0.3">
      <c r="A5073" s="14">
        <v>45389</v>
      </c>
      <c r="B5073" s="15" t="s">
        <v>176</v>
      </c>
      <c r="C5073" s="15" t="s">
        <v>80</v>
      </c>
      <c r="D5073" s="16" t="s">
        <v>13</v>
      </c>
      <c r="E5073" s="16" t="s">
        <v>24</v>
      </c>
      <c r="F5073" s="15" t="s">
        <v>100</v>
      </c>
      <c r="G5073" s="17">
        <v>1736.99</v>
      </c>
      <c r="H5073" s="16">
        <v>1</v>
      </c>
      <c r="I5073" s="17">
        <v>950.18</v>
      </c>
      <c r="J5073" s="16" t="s">
        <v>105</v>
      </c>
      <c r="K5073" s="16">
        <v>2024</v>
      </c>
    </row>
    <row r="5074" spans="1:11" ht="16.5" customHeight="1" x14ac:dyDescent="0.3">
      <c r="A5074" s="10">
        <v>45587</v>
      </c>
      <c r="B5074" s="11" t="s">
        <v>120</v>
      </c>
      <c r="C5074" s="11" t="s">
        <v>43</v>
      </c>
      <c r="D5074" s="12" t="s">
        <v>13</v>
      </c>
      <c r="E5074" s="12" t="s">
        <v>73</v>
      </c>
      <c r="F5074" s="11" t="s">
        <v>173</v>
      </c>
      <c r="G5074" s="13">
        <v>27766.75</v>
      </c>
      <c r="H5074" s="12">
        <v>2</v>
      </c>
      <c r="I5074" s="13">
        <v>1376.5</v>
      </c>
      <c r="J5074" s="12" t="s">
        <v>96</v>
      </c>
      <c r="K5074" s="12">
        <v>2024</v>
      </c>
    </row>
    <row r="5075" spans="1:11" ht="16.5" customHeight="1" x14ac:dyDescent="0.3">
      <c r="A5075" s="14">
        <v>45708</v>
      </c>
      <c r="B5075" s="15" t="s">
        <v>79</v>
      </c>
      <c r="C5075" s="15" t="s">
        <v>121</v>
      </c>
      <c r="D5075" s="16" t="s">
        <v>48</v>
      </c>
      <c r="E5075" s="16" t="s">
        <v>62</v>
      </c>
      <c r="F5075" s="15" t="s">
        <v>187</v>
      </c>
      <c r="G5075" s="17">
        <v>17261.41</v>
      </c>
      <c r="H5075" s="16">
        <v>6</v>
      </c>
      <c r="I5075" s="17">
        <v>5260.96</v>
      </c>
      <c r="J5075" s="16" t="s">
        <v>78</v>
      </c>
      <c r="K5075" s="16">
        <v>2025</v>
      </c>
    </row>
    <row r="5076" spans="1:11" ht="16.5" customHeight="1" x14ac:dyDescent="0.3">
      <c r="A5076" s="10">
        <v>45436</v>
      </c>
      <c r="B5076" s="11" t="s">
        <v>120</v>
      </c>
      <c r="C5076" s="11" t="s">
        <v>121</v>
      </c>
      <c r="D5076" s="12" t="s">
        <v>13</v>
      </c>
      <c r="E5076" s="12" t="s">
        <v>24</v>
      </c>
      <c r="F5076" s="11" t="s">
        <v>25</v>
      </c>
      <c r="G5076" s="13">
        <v>3456.02</v>
      </c>
      <c r="H5076" s="12">
        <v>7</v>
      </c>
      <c r="I5076" s="13">
        <v>1600.34</v>
      </c>
      <c r="J5076" s="12" t="s">
        <v>31</v>
      </c>
      <c r="K5076" s="12">
        <v>2024</v>
      </c>
    </row>
    <row r="5077" spans="1:11" ht="16.5" customHeight="1" x14ac:dyDescent="0.3">
      <c r="A5077" s="14">
        <v>45648</v>
      </c>
      <c r="B5077" s="15" t="s">
        <v>39</v>
      </c>
      <c r="C5077" s="15" t="s">
        <v>33</v>
      </c>
      <c r="D5077" s="16" t="s">
        <v>13</v>
      </c>
      <c r="E5077" s="16" t="s">
        <v>73</v>
      </c>
      <c r="F5077" s="15" t="s">
        <v>109</v>
      </c>
      <c r="G5077" s="17">
        <v>57716.7</v>
      </c>
      <c r="H5077" s="16">
        <v>10</v>
      </c>
      <c r="I5077" s="17">
        <v>6406.86</v>
      </c>
      <c r="J5077" s="16" t="s">
        <v>21</v>
      </c>
      <c r="K5077" s="16">
        <v>2024</v>
      </c>
    </row>
    <row r="5078" spans="1:11" ht="16.5" customHeight="1" x14ac:dyDescent="0.3">
      <c r="A5078" s="10">
        <v>45435</v>
      </c>
      <c r="B5078" s="11" t="s">
        <v>168</v>
      </c>
      <c r="C5078" s="11" t="s">
        <v>93</v>
      </c>
      <c r="D5078" s="12" t="s">
        <v>28</v>
      </c>
      <c r="E5078" s="12" t="s">
        <v>29</v>
      </c>
      <c r="F5078" s="11" t="s">
        <v>171</v>
      </c>
      <c r="G5078" s="13">
        <v>33537.14</v>
      </c>
      <c r="H5078" s="12">
        <v>4</v>
      </c>
      <c r="I5078" s="19">
        <v>-8350.58</v>
      </c>
      <c r="J5078" s="12" t="s">
        <v>31</v>
      </c>
      <c r="K5078" s="12">
        <v>2024</v>
      </c>
    </row>
    <row r="5079" spans="1:11" ht="16.5" customHeight="1" x14ac:dyDescent="0.3">
      <c r="A5079" s="14">
        <v>45557</v>
      </c>
      <c r="B5079" s="15" t="s">
        <v>32</v>
      </c>
      <c r="C5079" s="15" t="s">
        <v>43</v>
      </c>
      <c r="D5079" s="16" t="s">
        <v>28</v>
      </c>
      <c r="E5079" s="16" t="s">
        <v>34</v>
      </c>
      <c r="F5079" s="15" t="s">
        <v>189</v>
      </c>
      <c r="G5079" s="17">
        <v>4949.2700000000004</v>
      </c>
      <c r="H5079" s="16">
        <v>9</v>
      </c>
      <c r="I5079" s="17">
        <v>909.83</v>
      </c>
      <c r="J5079" s="16" t="s">
        <v>41</v>
      </c>
      <c r="K5079" s="16">
        <v>2024</v>
      </c>
    </row>
    <row r="5080" spans="1:11" ht="16.5" customHeight="1" x14ac:dyDescent="0.3">
      <c r="A5080" s="10">
        <v>45652</v>
      </c>
      <c r="B5080" s="11" t="s">
        <v>172</v>
      </c>
      <c r="C5080" s="11" t="s">
        <v>33</v>
      </c>
      <c r="D5080" s="12" t="s">
        <v>28</v>
      </c>
      <c r="E5080" s="12" t="s">
        <v>146</v>
      </c>
      <c r="F5080" s="11" t="s">
        <v>149</v>
      </c>
      <c r="G5080" s="13">
        <v>40222.04</v>
      </c>
      <c r="H5080" s="12">
        <v>3</v>
      </c>
      <c r="I5080" s="19">
        <v>-3035.74</v>
      </c>
      <c r="J5080" s="12" t="s">
        <v>21</v>
      </c>
      <c r="K5080" s="12">
        <v>2024</v>
      </c>
    </row>
    <row r="5081" spans="1:11" ht="16.5" customHeight="1" x14ac:dyDescent="0.3">
      <c r="A5081" s="14">
        <v>45491</v>
      </c>
      <c r="B5081" s="15" t="s">
        <v>126</v>
      </c>
      <c r="C5081" s="15" t="s">
        <v>65</v>
      </c>
      <c r="D5081" s="16" t="s">
        <v>13</v>
      </c>
      <c r="E5081" s="16" t="s">
        <v>19</v>
      </c>
      <c r="F5081" s="15" t="s">
        <v>20</v>
      </c>
      <c r="G5081" s="17">
        <v>2725.21</v>
      </c>
      <c r="H5081" s="16">
        <v>2</v>
      </c>
      <c r="I5081" s="17">
        <v>186.94</v>
      </c>
      <c r="J5081" s="16" t="s">
        <v>82</v>
      </c>
      <c r="K5081" s="16">
        <v>2024</v>
      </c>
    </row>
    <row r="5082" spans="1:11" ht="16.5" customHeight="1" x14ac:dyDescent="0.3">
      <c r="A5082" s="10">
        <v>45578</v>
      </c>
      <c r="B5082" s="11" t="s">
        <v>17</v>
      </c>
      <c r="C5082" s="11" t="s">
        <v>59</v>
      </c>
      <c r="D5082" s="12" t="s">
        <v>13</v>
      </c>
      <c r="E5082" s="12" t="s">
        <v>19</v>
      </c>
      <c r="F5082" s="11" t="s">
        <v>198</v>
      </c>
      <c r="G5082" s="13">
        <v>1132.58</v>
      </c>
      <c r="H5082" s="12">
        <v>2</v>
      </c>
      <c r="I5082" s="13">
        <v>261.14999999999998</v>
      </c>
      <c r="J5082" s="12" t="s">
        <v>96</v>
      </c>
      <c r="K5082" s="12">
        <v>2024</v>
      </c>
    </row>
    <row r="5083" spans="1:11" ht="16.5" customHeight="1" x14ac:dyDescent="0.3">
      <c r="A5083" s="14">
        <v>45586</v>
      </c>
      <c r="B5083" s="15" t="s">
        <v>88</v>
      </c>
      <c r="C5083" s="15" t="s">
        <v>18</v>
      </c>
      <c r="D5083" s="16" t="s">
        <v>13</v>
      </c>
      <c r="E5083" s="16" t="s">
        <v>56</v>
      </c>
      <c r="F5083" s="15" t="s">
        <v>57</v>
      </c>
      <c r="G5083" s="17">
        <v>1198.26</v>
      </c>
      <c r="H5083" s="16">
        <v>3</v>
      </c>
      <c r="I5083" s="17">
        <v>580.80999999999995</v>
      </c>
      <c r="J5083" s="16" t="s">
        <v>96</v>
      </c>
      <c r="K5083" s="16">
        <v>2024</v>
      </c>
    </row>
    <row r="5084" spans="1:11" ht="16.5" customHeight="1" x14ac:dyDescent="0.3">
      <c r="A5084" s="10">
        <v>45505</v>
      </c>
      <c r="B5084" s="11" t="s">
        <v>42</v>
      </c>
      <c r="C5084" s="11" t="s">
        <v>102</v>
      </c>
      <c r="D5084" s="12" t="s">
        <v>28</v>
      </c>
      <c r="E5084" s="12" t="s">
        <v>34</v>
      </c>
      <c r="F5084" s="11" t="s">
        <v>35</v>
      </c>
      <c r="G5084" s="13">
        <v>2655.87</v>
      </c>
      <c r="H5084" s="12">
        <v>3</v>
      </c>
      <c r="I5084" s="13">
        <v>1020.79</v>
      </c>
      <c r="J5084" s="12" t="s">
        <v>36</v>
      </c>
      <c r="K5084" s="12">
        <v>2024</v>
      </c>
    </row>
    <row r="5085" spans="1:11" ht="16.5" customHeight="1" x14ac:dyDescent="0.3">
      <c r="A5085" s="14">
        <v>45736</v>
      </c>
      <c r="B5085" s="15" t="s">
        <v>106</v>
      </c>
      <c r="C5085" s="15" t="s">
        <v>111</v>
      </c>
      <c r="D5085" s="16" t="s">
        <v>13</v>
      </c>
      <c r="E5085" s="16" t="s">
        <v>19</v>
      </c>
      <c r="F5085" s="15" t="s">
        <v>152</v>
      </c>
      <c r="G5085" s="17">
        <v>307.45</v>
      </c>
      <c r="H5085" s="16">
        <v>1</v>
      </c>
      <c r="I5085" s="17">
        <v>77</v>
      </c>
      <c r="J5085" s="16" t="s">
        <v>16</v>
      </c>
      <c r="K5085" s="16">
        <v>2025</v>
      </c>
    </row>
    <row r="5086" spans="1:11" ht="16.5" customHeight="1" x14ac:dyDescent="0.3">
      <c r="A5086" s="10">
        <v>45592</v>
      </c>
      <c r="B5086" s="11" t="s">
        <v>64</v>
      </c>
      <c r="C5086" s="11" t="s">
        <v>65</v>
      </c>
      <c r="D5086" s="12" t="s">
        <v>13</v>
      </c>
      <c r="E5086" s="12" t="s">
        <v>116</v>
      </c>
      <c r="F5086" s="11" t="s">
        <v>179</v>
      </c>
      <c r="G5086" s="13">
        <v>9206.32</v>
      </c>
      <c r="H5086" s="12">
        <v>7</v>
      </c>
      <c r="I5086" s="19">
        <v>-18650</v>
      </c>
      <c r="J5086" s="12" t="s">
        <v>96</v>
      </c>
      <c r="K5086" s="12">
        <v>2024</v>
      </c>
    </row>
    <row r="5087" spans="1:11" ht="16.5" customHeight="1" x14ac:dyDescent="0.3">
      <c r="A5087" s="14">
        <v>45591</v>
      </c>
      <c r="B5087" s="15" t="s">
        <v>115</v>
      </c>
      <c r="C5087" s="15" t="s">
        <v>23</v>
      </c>
      <c r="D5087" s="16" t="s">
        <v>13</v>
      </c>
      <c r="E5087" s="16" t="s">
        <v>24</v>
      </c>
      <c r="F5087" s="15" t="s">
        <v>25</v>
      </c>
      <c r="G5087" s="17">
        <v>1238.81</v>
      </c>
      <c r="H5087" s="16">
        <v>2</v>
      </c>
      <c r="I5087" s="17">
        <v>324.47000000000003</v>
      </c>
      <c r="J5087" s="16" t="s">
        <v>96</v>
      </c>
      <c r="K5087" s="16">
        <v>2024</v>
      </c>
    </row>
    <row r="5088" spans="1:11" ht="16.5" customHeight="1" x14ac:dyDescent="0.3">
      <c r="A5088" s="10">
        <v>45544</v>
      </c>
      <c r="B5088" s="11" t="s">
        <v>54</v>
      </c>
      <c r="C5088" s="11" t="s">
        <v>18</v>
      </c>
      <c r="D5088" s="12" t="s">
        <v>28</v>
      </c>
      <c r="E5088" s="12" t="s">
        <v>146</v>
      </c>
      <c r="F5088" s="11" t="s">
        <v>166</v>
      </c>
      <c r="G5088" s="13">
        <v>40833.21</v>
      </c>
      <c r="H5088" s="12">
        <v>3</v>
      </c>
      <c r="I5088" s="13">
        <v>1711.3</v>
      </c>
      <c r="J5088" s="12" t="s">
        <v>41</v>
      </c>
      <c r="K5088" s="12">
        <v>2024</v>
      </c>
    </row>
    <row r="5089" spans="1:11" ht="16.5" customHeight="1" x14ac:dyDescent="0.3">
      <c r="A5089" s="14">
        <v>45692</v>
      </c>
      <c r="B5089" s="15" t="s">
        <v>150</v>
      </c>
      <c r="C5089" s="15" t="s">
        <v>93</v>
      </c>
      <c r="D5089" s="16" t="s">
        <v>48</v>
      </c>
      <c r="E5089" s="16" t="s">
        <v>62</v>
      </c>
      <c r="F5089" s="15" t="s">
        <v>110</v>
      </c>
      <c r="G5089" s="17">
        <v>2908.12</v>
      </c>
      <c r="H5089" s="16">
        <v>2</v>
      </c>
      <c r="I5089" s="17">
        <v>151.62</v>
      </c>
      <c r="J5089" s="16" t="s">
        <v>78</v>
      </c>
      <c r="K5089" s="16">
        <v>2025</v>
      </c>
    </row>
    <row r="5090" spans="1:11" ht="16.5" customHeight="1" x14ac:dyDescent="0.3">
      <c r="A5090" s="10">
        <v>45724</v>
      </c>
      <c r="B5090" s="11" t="s">
        <v>54</v>
      </c>
      <c r="C5090" s="11" t="s">
        <v>43</v>
      </c>
      <c r="D5090" s="12" t="s">
        <v>13</v>
      </c>
      <c r="E5090" s="12" t="s">
        <v>112</v>
      </c>
      <c r="F5090" s="11" t="s">
        <v>188</v>
      </c>
      <c r="G5090" s="13">
        <v>1227.06</v>
      </c>
      <c r="H5090" s="12">
        <v>4</v>
      </c>
      <c r="I5090" s="13">
        <v>589.13</v>
      </c>
      <c r="J5090" s="12" t="s">
        <v>16</v>
      </c>
      <c r="K5090" s="12">
        <v>2025</v>
      </c>
    </row>
    <row r="5091" spans="1:11" ht="16.5" customHeight="1" x14ac:dyDescent="0.3">
      <c r="A5091" s="14">
        <v>45415</v>
      </c>
      <c r="B5091" s="15" t="s">
        <v>17</v>
      </c>
      <c r="C5091" s="15" t="s">
        <v>153</v>
      </c>
      <c r="D5091" s="16" t="s">
        <v>13</v>
      </c>
      <c r="E5091" s="16" t="s">
        <v>154</v>
      </c>
      <c r="F5091" s="15" t="s">
        <v>155</v>
      </c>
      <c r="G5091" s="17">
        <v>4330.41</v>
      </c>
      <c r="H5091" s="16">
        <v>6</v>
      </c>
      <c r="I5091" s="17">
        <v>1075.3399999999999</v>
      </c>
      <c r="J5091" s="16" t="s">
        <v>31</v>
      </c>
      <c r="K5091" s="16">
        <v>2024</v>
      </c>
    </row>
    <row r="5092" spans="1:11" ht="16.5" customHeight="1" x14ac:dyDescent="0.3">
      <c r="A5092" s="10">
        <v>45597</v>
      </c>
      <c r="B5092" s="11" t="s">
        <v>132</v>
      </c>
      <c r="C5092" s="11" t="s">
        <v>43</v>
      </c>
      <c r="D5092" s="12" t="s">
        <v>13</v>
      </c>
      <c r="E5092" s="12" t="s">
        <v>19</v>
      </c>
      <c r="F5092" s="11" t="s">
        <v>152</v>
      </c>
      <c r="G5092" s="13">
        <v>5115.3900000000003</v>
      </c>
      <c r="H5092" s="12">
        <v>7</v>
      </c>
      <c r="I5092" s="13">
        <v>1323.03</v>
      </c>
      <c r="J5092" s="12" t="s">
        <v>46</v>
      </c>
      <c r="K5092" s="12">
        <v>2024</v>
      </c>
    </row>
    <row r="5093" spans="1:11" ht="16.5" customHeight="1" x14ac:dyDescent="0.3">
      <c r="A5093" s="14">
        <v>45557</v>
      </c>
      <c r="B5093" s="15" t="s">
        <v>39</v>
      </c>
      <c r="C5093" s="15" t="s">
        <v>111</v>
      </c>
      <c r="D5093" s="16" t="s">
        <v>28</v>
      </c>
      <c r="E5093" s="16" t="s">
        <v>29</v>
      </c>
      <c r="F5093" s="15" t="s">
        <v>104</v>
      </c>
      <c r="G5093" s="17">
        <v>18433.419999999998</v>
      </c>
      <c r="H5093" s="16">
        <v>2</v>
      </c>
      <c r="I5093" s="18">
        <v>-244.78</v>
      </c>
      <c r="J5093" s="16" t="s">
        <v>41</v>
      </c>
      <c r="K5093" s="16">
        <v>2024</v>
      </c>
    </row>
    <row r="5094" spans="1:11" ht="16.5" customHeight="1" x14ac:dyDescent="0.3">
      <c r="A5094" s="10">
        <v>45562</v>
      </c>
      <c r="B5094" s="11" t="s">
        <v>79</v>
      </c>
      <c r="C5094" s="11" t="s">
        <v>111</v>
      </c>
      <c r="D5094" s="12" t="s">
        <v>13</v>
      </c>
      <c r="E5094" s="12" t="s">
        <v>44</v>
      </c>
      <c r="F5094" s="11" t="s">
        <v>72</v>
      </c>
      <c r="G5094" s="13">
        <v>13145.21</v>
      </c>
      <c r="H5094" s="12">
        <v>4</v>
      </c>
      <c r="I5094" s="13">
        <v>6317.81</v>
      </c>
      <c r="J5094" s="12" t="s">
        <v>41</v>
      </c>
      <c r="K5094" s="12">
        <v>2024</v>
      </c>
    </row>
    <row r="5095" spans="1:11" ht="16.5" customHeight="1" x14ac:dyDescent="0.3">
      <c r="A5095" s="14">
        <v>45497</v>
      </c>
      <c r="B5095" s="15" t="s">
        <v>126</v>
      </c>
      <c r="C5095" s="15" t="s">
        <v>102</v>
      </c>
      <c r="D5095" s="16" t="s">
        <v>13</v>
      </c>
      <c r="E5095" s="16" t="s">
        <v>44</v>
      </c>
      <c r="F5095" s="15" t="s">
        <v>156</v>
      </c>
      <c r="G5095" s="17">
        <v>7152.5</v>
      </c>
      <c r="H5095" s="16">
        <v>4</v>
      </c>
      <c r="I5095" s="17">
        <v>3284.09</v>
      </c>
      <c r="J5095" s="16" t="s">
        <v>82</v>
      </c>
      <c r="K5095" s="16">
        <v>2024</v>
      </c>
    </row>
    <row r="5096" spans="1:11" ht="16.5" customHeight="1" x14ac:dyDescent="0.3">
      <c r="A5096" s="10">
        <v>45461</v>
      </c>
      <c r="B5096" s="11" t="s">
        <v>132</v>
      </c>
      <c r="C5096" s="11" t="s">
        <v>83</v>
      </c>
      <c r="D5096" s="12" t="s">
        <v>48</v>
      </c>
      <c r="E5096" s="12" t="s">
        <v>107</v>
      </c>
      <c r="F5096" s="11" t="s">
        <v>175</v>
      </c>
      <c r="G5096" s="13">
        <v>1482.29</v>
      </c>
      <c r="H5096" s="12">
        <v>3</v>
      </c>
      <c r="I5096" s="13">
        <v>587.45000000000005</v>
      </c>
      <c r="J5096" s="12" t="s">
        <v>26</v>
      </c>
      <c r="K5096" s="12">
        <v>2024</v>
      </c>
    </row>
    <row r="5097" spans="1:11" ht="16.5" customHeight="1" x14ac:dyDescent="0.3">
      <c r="A5097" s="14">
        <v>45437</v>
      </c>
      <c r="B5097" s="15" t="s">
        <v>90</v>
      </c>
      <c r="C5097" s="15" t="s">
        <v>12</v>
      </c>
      <c r="D5097" s="16" t="s">
        <v>13</v>
      </c>
      <c r="E5097" s="16" t="s">
        <v>116</v>
      </c>
      <c r="F5097" s="15" t="s">
        <v>117</v>
      </c>
      <c r="G5097" s="17">
        <v>17353.27</v>
      </c>
      <c r="H5097" s="16">
        <v>3</v>
      </c>
      <c r="I5097" s="17">
        <v>5182.8599999999997</v>
      </c>
      <c r="J5097" s="16" t="s">
        <v>31</v>
      </c>
      <c r="K5097" s="16">
        <v>2024</v>
      </c>
    </row>
    <row r="5098" spans="1:11" ht="16.5" customHeight="1" x14ac:dyDescent="0.3">
      <c r="A5098" s="10">
        <v>45469</v>
      </c>
      <c r="B5098" s="11" t="s">
        <v>79</v>
      </c>
      <c r="C5098" s="11" t="s">
        <v>111</v>
      </c>
      <c r="D5098" s="12" t="s">
        <v>13</v>
      </c>
      <c r="E5098" s="12" t="s">
        <v>112</v>
      </c>
      <c r="F5098" s="11" t="s">
        <v>134</v>
      </c>
      <c r="G5098" s="13">
        <v>1018.49</v>
      </c>
      <c r="H5098" s="12">
        <v>1</v>
      </c>
      <c r="I5098" s="13">
        <v>483.54</v>
      </c>
      <c r="J5098" s="12" t="s">
        <v>26</v>
      </c>
      <c r="K5098" s="12">
        <v>2024</v>
      </c>
    </row>
    <row r="5099" spans="1:11" ht="16.5" customHeight="1" x14ac:dyDescent="0.3">
      <c r="A5099" s="14">
        <v>45416</v>
      </c>
      <c r="B5099" s="15" t="s">
        <v>120</v>
      </c>
      <c r="C5099" s="15" t="s">
        <v>102</v>
      </c>
      <c r="D5099" s="16" t="s">
        <v>13</v>
      </c>
      <c r="E5099" s="16" t="s">
        <v>24</v>
      </c>
      <c r="F5099" s="15" t="s">
        <v>91</v>
      </c>
      <c r="G5099" s="17">
        <v>2366.02</v>
      </c>
      <c r="H5099" s="16">
        <v>5</v>
      </c>
      <c r="I5099" s="18">
        <v>-3902.2</v>
      </c>
      <c r="J5099" s="16" t="s">
        <v>31</v>
      </c>
      <c r="K5099" s="16">
        <v>2024</v>
      </c>
    </row>
    <row r="5100" spans="1:11" ht="16.5" customHeight="1" x14ac:dyDescent="0.3">
      <c r="A5100" s="10">
        <v>45451</v>
      </c>
      <c r="B5100" s="11" t="s">
        <v>142</v>
      </c>
      <c r="C5100" s="11" t="s">
        <v>102</v>
      </c>
      <c r="D5100" s="12" t="s">
        <v>13</v>
      </c>
      <c r="E5100" s="12" t="s">
        <v>24</v>
      </c>
      <c r="F5100" s="11" t="s">
        <v>25</v>
      </c>
      <c r="G5100" s="13">
        <v>2532.9899999999998</v>
      </c>
      <c r="H5100" s="12">
        <v>2</v>
      </c>
      <c r="I5100" s="13">
        <v>1082.78</v>
      </c>
      <c r="J5100" s="12" t="s">
        <v>26</v>
      </c>
      <c r="K5100" s="12">
        <v>2024</v>
      </c>
    </row>
    <row r="5101" spans="1:11" ht="16.5" customHeight="1" x14ac:dyDescent="0.3">
      <c r="A5101" s="14">
        <v>45505</v>
      </c>
      <c r="B5101" s="15" t="s">
        <v>88</v>
      </c>
      <c r="C5101" s="15" t="s">
        <v>76</v>
      </c>
      <c r="D5101" s="16" t="s">
        <v>13</v>
      </c>
      <c r="E5101" s="16" t="s">
        <v>19</v>
      </c>
      <c r="F5101" s="15" t="s">
        <v>20</v>
      </c>
      <c r="G5101" s="17">
        <v>328.31</v>
      </c>
      <c r="H5101" s="16">
        <v>1</v>
      </c>
      <c r="I5101" s="17">
        <v>87.02</v>
      </c>
      <c r="J5101" s="16" t="s">
        <v>36</v>
      </c>
      <c r="K5101" s="16">
        <v>2024</v>
      </c>
    </row>
    <row r="5102" spans="1:11" ht="16.5" customHeight="1" x14ac:dyDescent="0.3">
      <c r="A5102" s="10">
        <v>45452</v>
      </c>
      <c r="B5102" s="11" t="s">
        <v>120</v>
      </c>
      <c r="C5102" s="11" t="s">
        <v>47</v>
      </c>
      <c r="D5102" s="12" t="s">
        <v>13</v>
      </c>
      <c r="E5102" s="12" t="s">
        <v>154</v>
      </c>
      <c r="F5102" s="11" t="s">
        <v>196</v>
      </c>
      <c r="G5102" s="13">
        <v>4436.66</v>
      </c>
      <c r="H5102" s="12">
        <v>7</v>
      </c>
      <c r="I5102" s="13">
        <v>1177.95</v>
      </c>
      <c r="J5102" s="12" t="s">
        <v>26</v>
      </c>
      <c r="K5102" s="12">
        <v>2024</v>
      </c>
    </row>
    <row r="5103" spans="1:11" ht="16.5" customHeight="1" x14ac:dyDescent="0.3">
      <c r="A5103" s="14">
        <v>45604</v>
      </c>
      <c r="B5103" s="15" t="s">
        <v>103</v>
      </c>
      <c r="C5103" s="15" t="s">
        <v>111</v>
      </c>
      <c r="D5103" s="16" t="s">
        <v>48</v>
      </c>
      <c r="E5103" s="16" t="s">
        <v>62</v>
      </c>
      <c r="F5103" s="15" t="s">
        <v>187</v>
      </c>
      <c r="G5103" s="17">
        <v>1729.68</v>
      </c>
      <c r="H5103" s="16">
        <v>2</v>
      </c>
      <c r="I5103" s="17">
        <v>572.07000000000005</v>
      </c>
      <c r="J5103" s="16" t="s">
        <v>46</v>
      </c>
      <c r="K5103" s="16">
        <v>2024</v>
      </c>
    </row>
    <row r="5104" spans="1:11" ht="16.5" customHeight="1" x14ac:dyDescent="0.3">
      <c r="A5104" s="10">
        <v>45402</v>
      </c>
      <c r="B5104" s="11" t="s">
        <v>158</v>
      </c>
      <c r="C5104" s="11" t="s">
        <v>23</v>
      </c>
      <c r="D5104" s="12" t="s">
        <v>13</v>
      </c>
      <c r="E5104" s="12" t="s">
        <v>116</v>
      </c>
      <c r="F5104" s="11" t="s">
        <v>151</v>
      </c>
      <c r="G5104" s="13">
        <v>2183.2199999999998</v>
      </c>
      <c r="H5104" s="12">
        <v>1</v>
      </c>
      <c r="I5104" s="13">
        <v>248.44</v>
      </c>
      <c r="J5104" s="12" t="s">
        <v>105</v>
      </c>
      <c r="K5104" s="12">
        <v>2024</v>
      </c>
    </row>
    <row r="5105" spans="1:11" ht="16.5" customHeight="1" x14ac:dyDescent="0.3">
      <c r="A5105" s="14">
        <v>45409</v>
      </c>
      <c r="B5105" s="15" t="s">
        <v>118</v>
      </c>
      <c r="C5105" s="15" t="s">
        <v>59</v>
      </c>
      <c r="D5105" s="16" t="s">
        <v>13</v>
      </c>
      <c r="E5105" s="16" t="s">
        <v>44</v>
      </c>
      <c r="F5105" s="15" t="s">
        <v>45</v>
      </c>
      <c r="G5105" s="17">
        <v>3476.32</v>
      </c>
      <c r="H5105" s="16">
        <v>7</v>
      </c>
      <c r="I5105" s="17">
        <v>1931.42</v>
      </c>
      <c r="J5105" s="16" t="s">
        <v>105</v>
      </c>
      <c r="K5105" s="16">
        <v>2024</v>
      </c>
    </row>
    <row r="5106" spans="1:11" ht="16.5" customHeight="1" x14ac:dyDescent="0.3">
      <c r="A5106" s="10">
        <v>45400</v>
      </c>
      <c r="B5106" s="11" t="s">
        <v>122</v>
      </c>
      <c r="C5106" s="11" t="s">
        <v>83</v>
      </c>
      <c r="D5106" s="12" t="s">
        <v>13</v>
      </c>
      <c r="E5106" s="12" t="s">
        <v>24</v>
      </c>
      <c r="F5106" s="11" t="s">
        <v>91</v>
      </c>
      <c r="G5106" s="13">
        <v>229.42</v>
      </c>
      <c r="H5106" s="12">
        <v>2</v>
      </c>
      <c r="I5106" s="19">
        <v>-185.32</v>
      </c>
      <c r="J5106" s="12" t="s">
        <v>105</v>
      </c>
      <c r="K5106" s="12">
        <v>2024</v>
      </c>
    </row>
    <row r="5107" spans="1:11" ht="16.5" customHeight="1" x14ac:dyDescent="0.3">
      <c r="A5107" s="14">
        <v>45408</v>
      </c>
      <c r="B5107" s="15" t="s">
        <v>42</v>
      </c>
      <c r="C5107" s="15" t="s">
        <v>33</v>
      </c>
      <c r="D5107" s="16" t="s">
        <v>13</v>
      </c>
      <c r="E5107" s="16" t="s">
        <v>154</v>
      </c>
      <c r="F5107" s="15" t="s">
        <v>181</v>
      </c>
      <c r="G5107" s="17">
        <v>4447.78</v>
      </c>
      <c r="H5107" s="16">
        <v>4</v>
      </c>
      <c r="I5107" s="17">
        <v>1017.49</v>
      </c>
      <c r="J5107" s="16" t="s">
        <v>105</v>
      </c>
      <c r="K5107" s="16">
        <v>2024</v>
      </c>
    </row>
    <row r="5108" spans="1:11" ht="16.5" customHeight="1" x14ac:dyDescent="0.3">
      <c r="A5108" s="10">
        <v>45647</v>
      </c>
      <c r="B5108" s="11" t="s">
        <v>122</v>
      </c>
      <c r="C5108" s="11" t="s">
        <v>153</v>
      </c>
      <c r="D5108" s="12" t="s">
        <v>48</v>
      </c>
      <c r="E5108" s="12" t="s">
        <v>107</v>
      </c>
      <c r="F5108" s="11" t="s">
        <v>160</v>
      </c>
      <c r="G5108" s="13">
        <v>2428.44</v>
      </c>
      <c r="H5108" s="12">
        <v>2</v>
      </c>
      <c r="I5108" s="13">
        <v>467.67</v>
      </c>
      <c r="J5108" s="12" t="s">
        <v>21</v>
      </c>
      <c r="K5108" s="12">
        <v>2024</v>
      </c>
    </row>
    <row r="5109" spans="1:11" ht="16.5" customHeight="1" x14ac:dyDescent="0.3">
      <c r="A5109" s="14">
        <v>45643</v>
      </c>
      <c r="B5109" s="15" t="s">
        <v>17</v>
      </c>
      <c r="C5109" s="15" t="s">
        <v>93</v>
      </c>
      <c r="D5109" s="16" t="s">
        <v>13</v>
      </c>
      <c r="E5109" s="16" t="s">
        <v>24</v>
      </c>
      <c r="F5109" s="15" t="s">
        <v>84</v>
      </c>
      <c r="G5109" s="17">
        <v>5506.24</v>
      </c>
      <c r="H5109" s="16">
        <v>1</v>
      </c>
      <c r="I5109" s="17">
        <v>1945.92</v>
      </c>
      <c r="J5109" s="16" t="s">
        <v>21</v>
      </c>
      <c r="K5109" s="16">
        <v>2024</v>
      </c>
    </row>
    <row r="5110" spans="1:11" ht="16.5" customHeight="1" x14ac:dyDescent="0.3">
      <c r="A5110" s="10">
        <v>45526</v>
      </c>
      <c r="B5110" s="11" t="s">
        <v>138</v>
      </c>
      <c r="C5110" s="11" t="s">
        <v>76</v>
      </c>
      <c r="D5110" s="12" t="s">
        <v>13</v>
      </c>
      <c r="E5110" s="12" t="s">
        <v>24</v>
      </c>
      <c r="F5110" s="11" t="s">
        <v>91</v>
      </c>
      <c r="G5110" s="13">
        <v>1691.57</v>
      </c>
      <c r="H5110" s="12">
        <v>9</v>
      </c>
      <c r="I5110" s="19">
        <v>-1188.6199999999999</v>
      </c>
      <c r="J5110" s="12" t="s">
        <v>36</v>
      </c>
      <c r="K5110" s="12">
        <v>2024</v>
      </c>
    </row>
    <row r="5111" spans="1:11" ht="16.5" customHeight="1" x14ac:dyDescent="0.3">
      <c r="A5111" s="14">
        <v>45549</v>
      </c>
      <c r="B5111" s="15" t="s">
        <v>133</v>
      </c>
      <c r="C5111" s="15" t="s">
        <v>65</v>
      </c>
      <c r="D5111" s="16" t="s">
        <v>48</v>
      </c>
      <c r="E5111" s="16" t="s">
        <v>107</v>
      </c>
      <c r="F5111" s="15" t="s">
        <v>131</v>
      </c>
      <c r="G5111" s="17">
        <v>20927.009999999998</v>
      </c>
      <c r="H5111" s="16">
        <v>6</v>
      </c>
      <c r="I5111" s="17">
        <v>10116.52</v>
      </c>
      <c r="J5111" s="16" t="s">
        <v>41</v>
      </c>
      <c r="K5111" s="16">
        <v>2024</v>
      </c>
    </row>
    <row r="5112" spans="1:11" ht="16.5" customHeight="1" x14ac:dyDescent="0.3">
      <c r="A5112" s="10">
        <v>45390</v>
      </c>
      <c r="B5112" s="11" t="s">
        <v>106</v>
      </c>
      <c r="C5112" s="11" t="s">
        <v>83</v>
      </c>
      <c r="D5112" s="12" t="s">
        <v>28</v>
      </c>
      <c r="E5112" s="12" t="s">
        <v>29</v>
      </c>
      <c r="F5112" s="11" t="s">
        <v>30</v>
      </c>
      <c r="G5112" s="13">
        <v>79038.3</v>
      </c>
      <c r="H5112" s="12">
        <v>3</v>
      </c>
      <c r="I5112" s="13">
        <v>7912.3</v>
      </c>
      <c r="J5112" s="12" t="s">
        <v>105</v>
      </c>
      <c r="K5112" s="12">
        <v>2024</v>
      </c>
    </row>
    <row r="5113" spans="1:11" ht="16.5" customHeight="1" x14ac:dyDescent="0.3">
      <c r="A5113" s="14">
        <v>45720</v>
      </c>
      <c r="B5113" s="15" t="s">
        <v>11</v>
      </c>
      <c r="C5113" s="15" t="s">
        <v>43</v>
      </c>
      <c r="D5113" s="16" t="s">
        <v>13</v>
      </c>
      <c r="E5113" s="16" t="s">
        <v>19</v>
      </c>
      <c r="F5113" s="15" t="s">
        <v>174</v>
      </c>
      <c r="G5113" s="17">
        <v>1685.38</v>
      </c>
      <c r="H5113" s="16">
        <v>3</v>
      </c>
      <c r="I5113" s="17">
        <v>207.85</v>
      </c>
      <c r="J5113" s="16" t="s">
        <v>16</v>
      </c>
      <c r="K5113" s="16">
        <v>2025</v>
      </c>
    </row>
    <row r="5114" spans="1:11" ht="16.5" customHeight="1" x14ac:dyDescent="0.3">
      <c r="A5114" s="10">
        <v>45675</v>
      </c>
      <c r="B5114" s="11" t="s">
        <v>118</v>
      </c>
      <c r="C5114" s="11" t="s">
        <v>43</v>
      </c>
      <c r="D5114" s="12" t="s">
        <v>13</v>
      </c>
      <c r="E5114" s="12" t="s">
        <v>24</v>
      </c>
      <c r="F5114" s="11" t="s">
        <v>84</v>
      </c>
      <c r="G5114" s="13">
        <v>2353.94</v>
      </c>
      <c r="H5114" s="12">
        <v>5</v>
      </c>
      <c r="I5114" s="19">
        <v>-2114.35</v>
      </c>
      <c r="J5114" s="12" t="s">
        <v>170</v>
      </c>
      <c r="K5114" s="12">
        <v>2025</v>
      </c>
    </row>
    <row r="5115" spans="1:11" ht="16.5" customHeight="1" x14ac:dyDescent="0.3">
      <c r="A5115" s="14">
        <v>45607</v>
      </c>
      <c r="B5115" s="15" t="s">
        <v>118</v>
      </c>
      <c r="C5115" s="15" t="s">
        <v>23</v>
      </c>
      <c r="D5115" s="16" t="s">
        <v>28</v>
      </c>
      <c r="E5115" s="16" t="s">
        <v>34</v>
      </c>
      <c r="F5115" s="15" t="s">
        <v>145</v>
      </c>
      <c r="G5115" s="17">
        <v>1952.09</v>
      </c>
      <c r="H5115" s="16">
        <v>3</v>
      </c>
      <c r="I5115" s="17">
        <v>774.07</v>
      </c>
      <c r="J5115" s="16" t="s">
        <v>46</v>
      </c>
      <c r="K5115" s="16">
        <v>2024</v>
      </c>
    </row>
    <row r="5116" spans="1:11" ht="16.5" customHeight="1" x14ac:dyDescent="0.3">
      <c r="A5116" s="10">
        <v>45437</v>
      </c>
      <c r="B5116" s="11" t="s">
        <v>158</v>
      </c>
      <c r="C5116" s="11" t="s">
        <v>121</v>
      </c>
      <c r="D5116" s="12" t="s">
        <v>13</v>
      </c>
      <c r="E5116" s="12" t="s">
        <v>24</v>
      </c>
      <c r="F5116" s="11" t="s">
        <v>91</v>
      </c>
      <c r="G5116" s="13">
        <v>934.89</v>
      </c>
      <c r="H5116" s="12">
        <v>8</v>
      </c>
      <c r="I5116" s="19">
        <v>-690.89</v>
      </c>
      <c r="J5116" s="12" t="s">
        <v>31</v>
      </c>
      <c r="K5116" s="12">
        <v>2024</v>
      </c>
    </row>
    <row r="5117" spans="1:11" ht="16.5" customHeight="1" x14ac:dyDescent="0.3">
      <c r="A5117" s="14">
        <v>45698</v>
      </c>
      <c r="B5117" s="15" t="s">
        <v>64</v>
      </c>
      <c r="C5117" s="15" t="s">
        <v>80</v>
      </c>
      <c r="D5117" s="16" t="s">
        <v>28</v>
      </c>
      <c r="E5117" s="16" t="s">
        <v>34</v>
      </c>
      <c r="F5117" s="15" t="s">
        <v>35</v>
      </c>
      <c r="G5117" s="17">
        <v>20533.37</v>
      </c>
      <c r="H5117" s="16">
        <v>4</v>
      </c>
      <c r="I5117" s="17">
        <v>2566.98</v>
      </c>
      <c r="J5117" s="16" t="s">
        <v>78</v>
      </c>
      <c r="K5117" s="16">
        <v>2025</v>
      </c>
    </row>
    <row r="5118" spans="1:11" ht="16.5" customHeight="1" x14ac:dyDescent="0.3">
      <c r="A5118" s="10">
        <v>45460</v>
      </c>
      <c r="B5118" s="11" t="s">
        <v>88</v>
      </c>
      <c r="C5118" s="11" t="s">
        <v>43</v>
      </c>
      <c r="D5118" s="12" t="s">
        <v>13</v>
      </c>
      <c r="E5118" s="12" t="s">
        <v>73</v>
      </c>
      <c r="F5118" s="11" t="s">
        <v>74</v>
      </c>
      <c r="G5118" s="13">
        <v>5526.99</v>
      </c>
      <c r="H5118" s="12">
        <v>2</v>
      </c>
      <c r="I5118" s="19">
        <v>-1493.03</v>
      </c>
      <c r="J5118" s="12" t="s">
        <v>26</v>
      </c>
      <c r="K5118" s="12">
        <v>2024</v>
      </c>
    </row>
    <row r="5119" spans="1:11" ht="16.5" customHeight="1" x14ac:dyDescent="0.3">
      <c r="A5119" s="14">
        <v>45553</v>
      </c>
      <c r="B5119" s="15" t="s">
        <v>90</v>
      </c>
      <c r="C5119" s="15" t="s">
        <v>99</v>
      </c>
      <c r="D5119" s="16" t="s">
        <v>13</v>
      </c>
      <c r="E5119" s="16" t="s">
        <v>112</v>
      </c>
      <c r="F5119" s="15" t="s">
        <v>134</v>
      </c>
      <c r="G5119" s="17">
        <v>1335.76</v>
      </c>
      <c r="H5119" s="16">
        <v>4</v>
      </c>
      <c r="I5119" s="17">
        <v>554.78</v>
      </c>
      <c r="J5119" s="16" t="s">
        <v>41</v>
      </c>
      <c r="K5119" s="16">
        <v>2024</v>
      </c>
    </row>
    <row r="5120" spans="1:11" ht="16.5" customHeight="1" x14ac:dyDescent="0.3">
      <c r="A5120" s="10">
        <v>45422</v>
      </c>
      <c r="B5120" s="11" t="s">
        <v>120</v>
      </c>
      <c r="C5120" s="11" t="s">
        <v>111</v>
      </c>
      <c r="D5120" s="12" t="s">
        <v>13</v>
      </c>
      <c r="E5120" s="12" t="s">
        <v>24</v>
      </c>
      <c r="F5120" s="11" t="s">
        <v>100</v>
      </c>
      <c r="G5120" s="13">
        <v>136.97</v>
      </c>
      <c r="H5120" s="12">
        <v>2</v>
      </c>
      <c r="I5120" s="19">
        <v>-210.15</v>
      </c>
      <c r="J5120" s="12" t="s">
        <v>31</v>
      </c>
      <c r="K5120" s="12">
        <v>2024</v>
      </c>
    </row>
    <row r="5121" spans="1:11" ht="16.5" customHeight="1" x14ac:dyDescent="0.3">
      <c r="A5121" s="14">
        <v>45644</v>
      </c>
      <c r="B5121" s="15" t="s">
        <v>22</v>
      </c>
      <c r="C5121" s="15" t="s">
        <v>18</v>
      </c>
      <c r="D5121" s="16" t="s">
        <v>13</v>
      </c>
      <c r="E5121" s="16" t="s">
        <v>56</v>
      </c>
      <c r="F5121" s="15" t="s">
        <v>204</v>
      </c>
      <c r="G5121" s="17">
        <v>4013.51</v>
      </c>
      <c r="H5121" s="16">
        <v>9</v>
      </c>
      <c r="I5121" s="17">
        <v>1690.93</v>
      </c>
      <c r="J5121" s="16" t="s">
        <v>21</v>
      </c>
      <c r="K5121" s="16">
        <v>2024</v>
      </c>
    </row>
    <row r="5122" spans="1:11" ht="16.5" customHeight="1" x14ac:dyDescent="0.3">
      <c r="A5122" s="10">
        <v>45680</v>
      </c>
      <c r="B5122" s="11" t="s">
        <v>85</v>
      </c>
      <c r="C5122" s="11" t="s">
        <v>80</v>
      </c>
      <c r="D5122" s="12" t="s">
        <v>28</v>
      </c>
      <c r="E5122" s="12" t="s">
        <v>146</v>
      </c>
      <c r="F5122" s="11" t="s">
        <v>147</v>
      </c>
      <c r="G5122" s="13">
        <v>4883.05</v>
      </c>
      <c r="H5122" s="12">
        <v>4</v>
      </c>
      <c r="I5122" s="19">
        <v>-4210.9399999999996</v>
      </c>
      <c r="J5122" s="12" t="s">
        <v>170</v>
      </c>
      <c r="K5122" s="12">
        <v>2025</v>
      </c>
    </row>
    <row r="5123" spans="1:11" ht="16.5" customHeight="1" x14ac:dyDescent="0.3">
      <c r="A5123" s="14">
        <v>45563</v>
      </c>
      <c r="B5123" s="15" t="s">
        <v>124</v>
      </c>
      <c r="C5123" s="15" t="s">
        <v>153</v>
      </c>
      <c r="D5123" s="16" t="s">
        <v>13</v>
      </c>
      <c r="E5123" s="16" t="s">
        <v>14</v>
      </c>
      <c r="F5123" s="15" t="s">
        <v>15</v>
      </c>
      <c r="G5123" s="17">
        <v>846.97</v>
      </c>
      <c r="H5123" s="16">
        <v>3</v>
      </c>
      <c r="I5123" s="17">
        <v>441.27</v>
      </c>
      <c r="J5123" s="16" t="s">
        <v>41</v>
      </c>
      <c r="K5123" s="16">
        <v>2024</v>
      </c>
    </row>
    <row r="5124" spans="1:11" ht="16.5" customHeight="1" x14ac:dyDescent="0.3">
      <c r="A5124" s="10">
        <v>45703</v>
      </c>
      <c r="B5124" s="11" t="s">
        <v>164</v>
      </c>
      <c r="C5124" s="11" t="s">
        <v>55</v>
      </c>
      <c r="D5124" s="12" t="s">
        <v>13</v>
      </c>
      <c r="E5124" s="12" t="s">
        <v>24</v>
      </c>
      <c r="F5124" s="11" t="s">
        <v>84</v>
      </c>
      <c r="G5124" s="13">
        <v>20287.66</v>
      </c>
      <c r="H5124" s="12">
        <v>3</v>
      </c>
      <c r="I5124" s="19">
        <v>-30708.57</v>
      </c>
      <c r="J5124" s="12" t="s">
        <v>78</v>
      </c>
      <c r="K5124" s="12">
        <v>2025</v>
      </c>
    </row>
    <row r="5125" spans="1:11" ht="16.5" customHeight="1" x14ac:dyDescent="0.3">
      <c r="A5125" s="14">
        <v>45727</v>
      </c>
      <c r="B5125" s="15" t="s">
        <v>69</v>
      </c>
      <c r="C5125" s="15" t="s">
        <v>111</v>
      </c>
      <c r="D5125" s="16" t="s">
        <v>48</v>
      </c>
      <c r="E5125" s="16" t="s">
        <v>107</v>
      </c>
      <c r="F5125" s="15" t="s">
        <v>108</v>
      </c>
      <c r="G5125" s="17">
        <v>5111.6400000000003</v>
      </c>
      <c r="H5125" s="16">
        <v>3</v>
      </c>
      <c r="I5125" s="17">
        <v>2251.41</v>
      </c>
      <c r="J5125" s="16" t="s">
        <v>16</v>
      </c>
      <c r="K5125" s="16">
        <v>2025</v>
      </c>
    </row>
    <row r="5126" spans="1:11" ht="16.5" customHeight="1" x14ac:dyDescent="0.3">
      <c r="A5126" s="10">
        <v>45497</v>
      </c>
      <c r="B5126" s="11" t="s">
        <v>133</v>
      </c>
      <c r="C5126" s="11" t="s">
        <v>153</v>
      </c>
      <c r="D5126" s="12" t="s">
        <v>13</v>
      </c>
      <c r="E5126" s="12" t="s">
        <v>24</v>
      </c>
      <c r="F5126" s="11" t="s">
        <v>84</v>
      </c>
      <c r="G5126" s="13">
        <v>244.29</v>
      </c>
      <c r="H5126" s="12">
        <v>3</v>
      </c>
      <c r="I5126" s="19">
        <v>-188.4</v>
      </c>
      <c r="J5126" s="12" t="s">
        <v>82</v>
      </c>
      <c r="K5126" s="12">
        <v>2024</v>
      </c>
    </row>
    <row r="5127" spans="1:11" ht="16.5" customHeight="1" x14ac:dyDescent="0.3">
      <c r="A5127" s="14">
        <v>45600</v>
      </c>
      <c r="B5127" s="15" t="s">
        <v>27</v>
      </c>
      <c r="C5127" s="15" t="s">
        <v>52</v>
      </c>
      <c r="D5127" s="16" t="s">
        <v>48</v>
      </c>
      <c r="E5127" s="16" t="s">
        <v>62</v>
      </c>
      <c r="F5127" s="15" t="s">
        <v>70</v>
      </c>
      <c r="G5127" s="17">
        <v>35251</v>
      </c>
      <c r="H5127" s="16">
        <v>2</v>
      </c>
      <c r="I5127" s="17">
        <v>1377.6</v>
      </c>
      <c r="J5127" s="16" t="s">
        <v>46</v>
      </c>
      <c r="K5127" s="16">
        <v>2024</v>
      </c>
    </row>
    <row r="5128" spans="1:11" ht="16.5" customHeight="1" x14ac:dyDescent="0.3">
      <c r="A5128" s="10">
        <v>45508</v>
      </c>
      <c r="B5128" s="11" t="s">
        <v>172</v>
      </c>
      <c r="C5128" s="11" t="s">
        <v>12</v>
      </c>
      <c r="D5128" s="12" t="s">
        <v>28</v>
      </c>
      <c r="E5128" s="12" t="s">
        <v>34</v>
      </c>
      <c r="F5128" s="11" t="s">
        <v>35</v>
      </c>
      <c r="G5128" s="13">
        <v>519.30999999999995</v>
      </c>
      <c r="H5128" s="12">
        <v>1</v>
      </c>
      <c r="I5128" s="13">
        <v>241.34</v>
      </c>
      <c r="J5128" s="12" t="s">
        <v>36</v>
      </c>
      <c r="K5128" s="12">
        <v>2024</v>
      </c>
    </row>
    <row r="5129" spans="1:11" ht="16.5" customHeight="1" x14ac:dyDescent="0.3">
      <c r="A5129" s="14">
        <v>45598</v>
      </c>
      <c r="B5129" s="15" t="s">
        <v>54</v>
      </c>
      <c r="C5129" s="15" t="s">
        <v>33</v>
      </c>
      <c r="D5129" s="16" t="s">
        <v>48</v>
      </c>
      <c r="E5129" s="16" t="s">
        <v>107</v>
      </c>
      <c r="F5129" s="15" t="s">
        <v>131</v>
      </c>
      <c r="G5129" s="17">
        <v>4233.5</v>
      </c>
      <c r="H5129" s="16">
        <v>1</v>
      </c>
      <c r="I5129" s="17">
        <v>812.42</v>
      </c>
      <c r="J5129" s="16" t="s">
        <v>46</v>
      </c>
      <c r="K5129" s="16">
        <v>2024</v>
      </c>
    </row>
    <row r="5130" spans="1:11" ht="16.5" customHeight="1" x14ac:dyDescent="0.3">
      <c r="A5130" s="10">
        <v>45438</v>
      </c>
      <c r="B5130" s="11" t="s">
        <v>27</v>
      </c>
      <c r="C5130" s="11" t="s">
        <v>12</v>
      </c>
      <c r="D5130" s="12" t="s">
        <v>48</v>
      </c>
      <c r="E5130" s="12" t="s">
        <v>107</v>
      </c>
      <c r="F5130" s="11" t="s">
        <v>177</v>
      </c>
      <c r="G5130" s="13">
        <v>12981.92</v>
      </c>
      <c r="H5130" s="12">
        <v>1</v>
      </c>
      <c r="I5130" s="13">
        <v>7118.49</v>
      </c>
      <c r="J5130" s="12" t="s">
        <v>31</v>
      </c>
      <c r="K5130" s="12">
        <v>2024</v>
      </c>
    </row>
    <row r="5131" spans="1:11" ht="16.5" customHeight="1" x14ac:dyDescent="0.3">
      <c r="A5131" s="14">
        <v>45435</v>
      </c>
      <c r="B5131" s="15" t="s">
        <v>98</v>
      </c>
      <c r="C5131" s="15" t="s">
        <v>18</v>
      </c>
      <c r="D5131" s="16" t="s">
        <v>13</v>
      </c>
      <c r="E5131" s="16" t="s">
        <v>44</v>
      </c>
      <c r="F5131" s="15" t="s">
        <v>135</v>
      </c>
      <c r="G5131" s="17">
        <v>7570.19</v>
      </c>
      <c r="H5131" s="16">
        <v>2</v>
      </c>
      <c r="I5131" s="17">
        <v>4499.4799999999996</v>
      </c>
      <c r="J5131" s="16" t="s">
        <v>31</v>
      </c>
      <c r="K5131" s="16">
        <v>2024</v>
      </c>
    </row>
    <row r="5132" spans="1:11" ht="16.5" customHeight="1" x14ac:dyDescent="0.3">
      <c r="A5132" s="10">
        <v>45398</v>
      </c>
      <c r="B5132" s="11" t="s">
        <v>71</v>
      </c>
      <c r="C5132" s="11" t="s">
        <v>76</v>
      </c>
      <c r="D5132" s="12" t="s">
        <v>13</v>
      </c>
      <c r="E5132" s="12" t="s">
        <v>44</v>
      </c>
      <c r="F5132" s="11" t="s">
        <v>72</v>
      </c>
      <c r="G5132" s="13">
        <v>3940.3</v>
      </c>
      <c r="H5132" s="12">
        <v>9</v>
      </c>
      <c r="I5132" s="13">
        <v>2296.89</v>
      </c>
      <c r="J5132" s="12" t="s">
        <v>105</v>
      </c>
      <c r="K5132" s="12">
        <v>2024</v>
      </c>
    </row>
    <row r="5133" spans="1:11" ht="16.5" customHeight="1" x14ac:dyDescent="0.3">
      <c r="A5133" s="14">
        <v>45440</v>
      </c>
      <c r="B5133" s="15" t="s">
        <v>114</v>
      </c>
      <c r="C5133" s="15" t="s">
        <v>23</v>
      </c>
      <c r="D5133" s="16" t="s">
        <v>48</v>
      </c>
      <c r="E5133" s="16" t="s">
        <v>107</v>
      </c>
      <c r="F5133" s="15" t="s">
        <v>177</v>
      </c>
      <c r="G5133" s="17">
        <v>6828.93</v>
      </c>
      <c r="H5133" s="16">
        <v>6</v>
      </c>
      <c r="I5133" s="17">
        <v>683.08</v>
      </c>
      <c r="J5133" s="16" t="s">
        <v>31</v>
      </c>
      <c r="K5133" s="16">
        <v>2024</v>
      </c>
    </row>
    <row r="5134" spans="1:11" ht="16.5" customHeight="1" x14ac:dyDescent="0.3">
      <c r="A5134" s="10">
        <v>45492</v>
      </c>
      <c r="B5134" s="11" t="s">
        <v>17</v>
      </c>
      <c r="C5134" s="11" t="s">
        <v>52</v>
      </c>
      <c r="D5134" s="12" t="s">
        <v>13</v>
      </c>
      <c r="E5134" s="12" t="s">
        <v>116</v>
      </c>
      <c r="F5134" s="11" t="s">
        <v>117</v>
      </c>
      <c r="G5134" s="13">
        <v>3383.12</v>
      </c>
      <c r="H5134" s="12">
        <v>1</v>
      </c>
      <c r="I5134" s="19">
        <v>-8757.0400000000009</v>
      </c>
      <c r="J5134" s="12" t="s">
        <v>82</v>
      </c>
      <c r="K5134" s="12">
        <v>2024</v>
      </c>
    </row>
    <row r="5135" spans="1:11" ht="16.5" customHeight="1" x14ac:dyDescent="0.3">
      <c r="A5135" s="14">
        <v>45521</v>
      </c>
      <c r="B5135" s="15" t="s">
        <v>90</v>
      </c>
      <c r="C5135" s="15" t="s">
        <v>52</v>
      </c>
      <c r="D5135" s="16" t="s">
        <v>48</v>
      </c>
      <c r="E5135" s="16" t="s">
        <v>62</v>
      </c>
      <c r="F5135" s="15" t="s">
        <v>81</v>
      </c>
      <c r="G5135" s="17">
        <v>23317.69</v>
      </c>
      <c r="H5135" s="16">
        <v>5</v>
      </c>
      <c r="I5135" s="17">
        <v>1493.62</v>
      </c>
      <c r="J5135" s="16" t="s">
        <v>36</v>
      </c>
      <c r="K5135" s="16">
        <v>2024</v>
      </c>
    </row>
    <row r="5136" spans="1:11" ht="16.5" customHeight="1" x14ac:dyDescent="0.3">
      <c r="A5136" s="10">
        <v>45517</v>
      </c>
      <c r="B5136" s="11" t="s">
        <v>22</v>
      </c>
      <c r="C5136" s="11" t="s">
        <v>83</v>
      </c>
      <c r="D5136" s="12" t="s">
        <v>13</v>
      </c>
      <c r="E5136" s="12" t="s">
        <v>24</v>
      </c>
      <c r="F5136" s="11" t="s">
        <v>100</v>
      </c>
      <c r="G5136" s="13">
        <v>504.61</v>
      </c>
      <c r="H5136" s="12">
        <v>4</v>
      </c>
      <c r="I5136" s="19">
        <v>-864.8</v>
      </c>
      <c r="J5136" s="12" t="s">
        <v>36</v>
      </c>
      <c r="K5136" s="12">
        <v>2024</v>
      </c>
    </row>
    <row r="5137" spans="1:11" ht="16.5" customHeight="1" x14ac:dyDescent="0.3">
      <c r="A5137" s="14">
        <v>45650</v>
      </c>
      <c r="B5137" s="15" t="s">
        <v>79</v>
      </c>
      <c r="C5137" s="15" t="s">
        <v>12</v>
      </c>
      <c r="D5137" s="16" t="s">
        <v>13</v>
      </c>
      <c r="E5137" s="16" t="s">
        <v>24</v>
      </c>
      <c r="F5137" s="15" t="s">
        <v>25</v>
      </c>
      <c r="G5137" s="17">
        <v>3738.9</v>
      </c>
      <c r="H5137" s="16">
        <v>2</v>
      </c>
      <c r="I5137" s="17">
        <v>1436.22</v>
      </c>
      <c r="J5137" s="16" t="s">
        <v>21</v>
      </c>
      <c r="K5137" s="16">
        <v>2024</v>
      </c>
    </row>
    <row r="5138" spans="1:11" ht="16.5" customHeight="1" x14ac:dyDescent="0.3">
      <c r="A5138" s="10">
        <v>45516</v>
      </c>
      <c r="B5138" s="11" t="s">
        <v>178</v>
      </c>
      <c r="C5138" s="11" t="s">
        <v>80</v>
      </c>
      <c r="D5138" s="12" t="s">
        <v>13</v>
      </c>
      <c r="E5138" s="12" t="s">
        <v>44</v>
      </c>
      <c r="F5138" s="11" t="s">
        <v>66</v>
      </c>
      <c r="G5138" s="13">
        <v>7635.17</v>
      </c>
      <c r="H5138" s="12">
        <v>1</v>
      </c>
      <c r="I5138" s="13">
        <v>2833.65</v>
      </c>
      <c r="J5138" s="12" t="s">
        <v>36</v>
      </c>
      <c r="K5138" s="12">
        <v>2024</v>
      </c>
    </row>
    <row r="5139" spans="1:11" ht="16.5" customHeight="1" x14ac:dyDescent="0.3">
      <c r="A5139" s="14">
        <v>45743</v>
      </c>
      <c r="B5139" s="15" t="s">
        <v>165</v>
      </c>
      <c r="C5139" s="15" t="s">
        <v>40</v>
      </c>
      <c r="D5139" s="16" t="s">
        <v>13</v>
      </c>
      <c r="E5139" s="16" t="s">
        <v>116</v>
      </c>
      <c r="F5139" s="15" t="s">
        <v>162</v>
      </c>
      <c r="G5139" s="17">
        <v>6770.08</v>
      </c>
      <c r="H5139" s="16">
        <v>5</v>
      </c>
      <c r="I5139" s="17">
        <v>1811.1</v>
      </c>
      <c r="J5139" s="16" t="s">
        <v>16</v>
      </c>
      <c r="K5139" s="16">
        <v>2025</v>
      </c>
    </row>
    <row r="5140" spans="1:11" ht="16.5" customHeight="1" x14ac:dyDescent="0.3">
      <c r="A5140" s="10">
        <v>45510</v>
      </c>
      <c r="B5140" s="11" t="s">
        <v>165</v>
      </c>
      <c r="C5140" s="11" t="s">
        <v>23</v>
      </c>
      <c r="D5140" s="12" t="s">
        <v>48</v>
      </c>
      <c r="E5140" s="12" t="s">
        <v>107</v>
      </c>
      <c r="F5140" s="11" t="s">
        <v>175</v>
      </c>
      <c r="G5140" s="13">
        <v>19145.93</v>
      </c>
      <c r="H5140" s="12">
        <v>1</v>
      </c>
      <c r="I5140" s="13">
        <v>8081.47</v>
      </c>
      <c r="J5140" s="12" t="s">
        <v>36</v>
      </c>
      <c r="K5140" s="12">
        <v>2024</v>
      </c>
    </row>
    <row r="5141" spans="1:11" ht="16.5" customHeight="1" x14ac:dyDescent="0.3">
      <c r="A5141" s="14">
        <v>45715</v>
      </c>
      <c r="B5141" s="15" t="s">
        <v>172</v>
      </c>
      <c r="C5141" s="15" t="s">
        <v>65</v>
      </c>
      <c r="D5141" s="16" t="s">
        <v>13</v>
      </c>
      <c r="E5141" s="16" t="s">
        <v>24</v>
      </c>
      <c r="F5141" s="15" t="s">
        <v>100</v>
      </c>
      <c r="G5141" s="17">
        <v>683.2</v>
      </c>
      <c r="H5141" s="16">
        <v>2</v>
      </c>
      <c r="I5141" s="17">
        <v>374.43</v>
      </c>
      <c r="J5141" s="16" t="s">
        <v>78</v>
      </c>
      <c r="K5141" s="16">
        <v>2025</v>
      </c>
    </row>
    <row r="5142" spans="1:11" ht="16.5" customHeight="1" x14ac:dyDescent="0.3">
      <c r="A5142" s="10">
        <v>45486</v>
      </c>
      <c r="B5142" s="11" t="s">
        <v>168</v>
      </c>
      <c r="C5142" s="11" t="s">
        <v>18</v>
      </c>
      <c r="D5142" s="12" t="s">
        <v>13</v>
      </c>
      <c r="E5142" s="12" t="s">
        <v>24</v>
      </c>
      <c r="F5142" s="11" t="s">
        <v>25</v>
      </c>
      <c r="G5142" s="13">
        <v>265.83</v>
      </c>
      <c r="H5142" s="12">
        <v>2</v>
      </c>
      <c r="I5142" s="13">
        <v>82.44</v>
      </c>
      <c r="J5142" s="12" t="s">
        <v>82</v>
      </c>
      <c r="K5142" s="12">
        <v>2024</v>
      </c>
    </row>
    <row r="5143" spans="1:11" ht="16.5" customHeight="1" x14ac:dyDescent="0.3">
      <c r="A5143" s="14">
        <v>45525</v>
      </c>
      <c r="B5143" s="15" t="s">
        <v>132</v>
      </c>
      <c r="C5143" s="15" t="s">
        <v>76</v>
      </c>
      <c r="D5143" s="16" t="s">
        <v>13</v>
      </c>
      <c r="E5143" s="16" t="s">
        <v>19</v>
      </c>
      <c r="F5143" s="15" t="s">
        <v>20</v>
      </c>
      <c r="G5143" s="17">
        <v>21148.76</v>
      </c>
      <c r="H5143" s="16">
        <v>5</v>
      </c>
      <c r="I5143" s="17">
        <v>6487.62</v>
      </c>
      <c r="J5143" s="16" t="s">
        <v>36</v>
      </c>
      <c r="K5143" s="16">
        <v>2024</v>
      </c>
    </row>
    <row r="5144" spans="1:11" ht="16.5" customHeight="1" x14ac:dyDescent="0.3">
      <c r="A5144" s="10">
        <v>45556</v>
      </c>
      <c r="B5144" s="11" t="s">
        <v>64</v>
      </c>
      <c r="C5144" s="11" t="s">
        <v>76</v>
      </c>
      <c r="D5144" s="12" t="s">
        <v>13</v>
      </c>
      <c r="E5144" s="12" t="s">
        <v>116</v>
      </c>
      <c r="F5144" s="11" t="s">
        <v>191</v>
      </c>
      <c r="G5144" s="13">
        <v>1447.51</v>
      </c>
      <c r="H5144" s="12">
        <v>6</v>
      </c>
      <c r="I5144" s="13">
        <v>104.95</v>
      </c>
      <c r="J5144" s="12" t="s">
        <v>41</v>
      </c>
      <c r="K5144" s="12">
        <v>2024</v>
      </c>
    </row>
    <row r="5145" spans="1:11" ht="16.5" customHeight="1" x14ac:dyDescent="0.3">
      <c r="A5145" s="14">
        <v>45550</v>
      </c>
      <c r="B5145" s="15" t="s">
        <v>42</v>
      </c>
      <c r="C5145" s="15" t="s">
        <v>12</v>
      </c>
      <c r="D5145" s="16" t="s">
        <v>13</v>
      </c>
      <c r="E5145" s="16" t="s">
        <v>73</v>
      </c>
      <c r="F5145" s="15" t="s">
        <v>109</v>
      </c>
      <c r="G5145" s="17">
        <v>3807.43</v>
      </c>
      <c r="H5145" s="16">
        <v>1</v>
      </c>
      <c r="I5145" s="17">
        <v>33.82</v>
      </c>
      <c r="J5145" s="16" t="s">
        <v>41</v>
      </c>
      <c r="K5145" s="16">
        <v>2024</v>
      </c>
    </row>
    <row r="5146" spans="1:11" ht="16.5" customHeight="1" x14ac:dyDescent="0.3">
      <c r="A5146" s="10">
        <v>45408</v>
      </c>
      <c r="B5146" s="11" t="s">
        <v>178</v>
      </c>
      <c r="C5146" s="11" t="s">
        <v>111</v>
      </c>
      <c r="D5146" s="12" t="s">
        <v>13</v>
      </c>
      <c r="E5146" s="12" t="s">
        <v>73</v>
      </c>
      <c r="F5146" s="11" t="s">
        <v>109</v>
      </c>
      <c r="G5146" s="13">
        <v>2702</v>
      </c>
      <c r="H5146" s="12">
        <v>3</v>
      </c>
      <c r="I5146" s="13">
        <v>273.42</v>
      </c>
      <c r="J5146" s="12" t="s">
        <v>105</v>
      </c>
      <c r="K5146" s="12">
        <v>2024</v>
      </c>
    </row>
    <row r="5147" spans="1:11" ht="16.5" customHeight="1" x14ac:dyDescent="0.3">
      <c r="A5147" s="14">
        <v>45616</v>
      </c>
      <c r="B5147" s="15" t="s">
        <v>22</v>
      </c>
      <c r="C5147" s="15" t="s">
        <v>111</v>
      </c>
      <c r="D5147" s="16" t="s">
        <v>13</v>
      </c>
      <c r="E5147" s="16" t="s">
        <v>24</v>
      </c>
      <c r="F5147" s="15" t="s">
        <v>25</v>
      </c>
      <c r="G5147" s="17">
        <v>759.73</v>
      </c>
      <c r="H5147" s="16">
        <v>2</v>
      </c>
      <c r="I5147" s="17">
        <v>405.33</v>
      </c>
      <c r="J5147" s="16" t="s">
        <v>46</v>
      </c>
      <c r="K5147" s="16">
        <v>2024</v>
      </c>
    </row>
    <row r="5148" spans="1:11" ht="16.5" customHeight="1" x14ac:dyDescent="0.3">
      <c r="A5148" s="10">
        <v>45717</v>
      </c>
      <c r="B5148" s="11" t="s">
        <v>58</v>
      </c>
      <c r="C5148" s="11" t="s">
        <v>59</v>
      </c>
      <c r="D5148" s="12" t="s">
        <v>13</v>
      </c>
      <c r="E5148" s="12" t="s">
        <v>56</v>
      </c>
      <c r="F5148" s="11" t="s">
        <v>77</v>
      </c>
      <c r="G5148" s="13">
        <v>881.94</v>
      </c>
      <c r="H5148" s="12">
        <v>2</v>
      </c>
      <c r="I5148" s="13">
        <v>276.97000000000003</v>
      </c>
      <c r="J5148" s="12" t="s">
        <v>16</v>
      </c>
      <c r="K5148" s="12">
        <v>2025</v>
      </c>
    </row>
    <row r="5149" spans="1:11" ht="16.5" customHeight="1" x14ac:dyDescent="0.3">
      <c r="A5149" s="14">
        <v>45653</v>
      </c>
      <c r="B5149" s="15" t="s">
        <v>176</v>
      </c>
      <c r="C5149" s="15" t="s">
        <v>65</v>
      </c>
      <c r="D5149" s="16" t="s">
        <v>28</v>
      </c>
      <c r="E5149" s="16" t="s">
        <v>34</v>
      </c>
      <c r="F5149" s="15" t="s">
        <v>35</v>
      </c>
      <c r="G5149" s="17">
        <v>5474.53</v>
      </c>
      <c r="H5149" s="16">
        <v>5</v>
      </c>
      <c r="I5149" s="18">
        <v>-2289.7199999999998</v>
      </c>
      <c r="J5149" s="16" t="s">
        <v>21</v>
      </c>
      <c r="K5149" s="16">
        <v>2024</v>
      </c>
    </row>
    <row r="5150" spans="1:11" ht="16.5" customHeight="1" x14ac:dyDescent="0.3">
      <c r="A5150" s="10">
        <v>45459</v>
      </c>
      <c r="B5150" s="11" t="s">
        <v>183</v>
      </c>
      <c r="C5150" s="11" t="s">
        <v>65</v>
      </c>
      <c r="D5150" s="12" t="s">
        <v>48</v>
      </c>
      <c r="E5150" s="12" t="s">
        <v>140</v>
      </c>
      <c r="F5150" s="11" t="s">
        <v>180</v>
      </c>
      <c r="G5150" s="13">
        <v>50855.85</v>
      </c>
      <c r="H5150" s="12">
        <v>2</v>
      </c>
      <c r="I5150" s="19">
        <v>-2091.9899999999998</v>
      </c>
      <c r="J5150" s="12" t="s">
        <v>26</v>
      </c>
      <c r="K5150" s="12">
        <v>2024</v>
      </c>
    </row>
    <row r="5151" spans="1:11" ht="16.5" customHeight="1" x14ac:dyDescent="0.3">
      <c r="A5151" s="14">
        <v>45531</v>
      </c>
      <c r="B5151" s="15" t="s">
        <v>114</v>
      </c>
      <c r="C5151" s="15" t="s">
        <v>18</v>
      </c>
      <c r="D5151" s="16" t="s">
        <v>13</v>
      </c>
      <c r="E5151" s="16" t="s">
        <v>44</v>
      </c>
      <c r="F5151" s="15" t="s">
        <v>66</v>
      </c>
      <c r="G5151" s="17">
        <v>3372.19</v>
      </c>
      <c r="H5151" s="16">
        <v>8</v>
      </c>
      <c r="I5151" s="17">
        <v>1053.1099999999999</v>
      </c>
      <c r="J5151" s="16" t="s">
        <v>36</v>
      </c>
      <c r="K5151" s="16">
        <v>2024</v>
      </c>
    </row>
    <row r="5152" spans="1:11" ht="16.5" customHeight="1" x14ac:dyDescent="0.3">
      <c r="A5152" s="10">
        <v>45552</v>
      </c>
      <c r="B5152" s="11" t="s">
        <v>114</v>
      </c>
      <c r="C5152" s="11" t="s">
        <v>153</v>
      </c>
      <c r="D5152" s="12" t="s">
        <v>28</v>
      </c>
      <c r="E5152" s="12" t="s">
        <v>29</v>
      </c>
      <c r="F5152" s="11" t="s">
        <v>184</v>
      </c>
      <c r="G5152" s="13">
        <v>62708.85</v>
      </c>
      <c r="H5152" s="12">
        <v>2</v>
      </c>
      <c r="I5152" s="19">
        <v>-4116.25</v>
      </c>
      <c r="J5152" s="12" t="s">
        <v>41</v>
      </c>
      <c r="K5152" s="12">
        <v>2024</v>
      </c>
    </row>
    <row r="5153" spans="1:11" ht="16.5" customHeight="1" x14ac:dyDescent="0.3">
      <c r="A5153" s="14">
        <v>45555</v>
      </c>
      <c r="B5153" s="15" t="s">
        <v>168</v>
      </c>
      <c r="C5153" s="15" t="s">
        <v>40</v>
      </c>
      <c r="D5153" s="16" t="s">
        <v>13</v>
      </c>
      <c r="E5153" s="16" t="s">
        <v>112</v>
      </c>
      <c r="F5153" s="15" t="s">
        <v>182</v>
      </c>
      <c r="G5153" s="17">
        <v>9414.7199999999993</v>
      </c>
      <c r="H5153" s="16">
        <v>7</v>
      </c>
      <c r="I5153" s="17">
        <v>4613.0200000000004</v>
      </c>
      <c r="J5153" s="16" t="s">
        <v>41</v>
      </c>
      <c r="K5153" s="16">
        <v>2024</v>
      </c>
    </row>
    <row r="5154" spans="1:11" ht="16.5" customHeight="1" x14ac:dyDescent="0.3">
      <c r="A5154" s="10">
        <v>45470</v>
      </c>
      <c r="B5154" s="11" t="s">
        <v>98</v>
      </c>
      <c r="C5154" s="11" t="s">
        <v>59</v>
      </c>
      <c r="D5154" s="12" t="s">
        <v>13</v>
      </c>
      <c r="E5154" s="12" t="s">
        <v>24</v>
      </c>
      <c r="F5154" s="11" t="s">
        <v>125</v>
      </c>
      <c r="G5154" s="13">
        <v>812.14</v>
      </c>
      <c r="H5154" s="12">
        <v>7</v>
      </c>
      <c r="I5154" s="19">
        <v>-520.94000000000005</v>
      </c>
      <c r="J5154" s="12" t="s">
        <v>26</v>
      </c>
      <c r="K5154" s="12">
        <v>2024</v>
      </c>
    </row>
    <row r="5155" spans="1:11" ht="16.5" customHeight="1" x14ac:dyDescent="0.3">
      <c r="A5155" s="14">
        <v>45673</v>
      </c>
      <c r="B5155" s="15" t="s">
        <v>32</v>
      </c>
      <c r="C5155" s="15" t="s">
        <v>18</v>
      </c>
      <c r="D5155" s="16" t="s">
        <v>48</v>
      </c>
      <c r="E5155" s="16" t="s">
        <v>107</v>
      </c>
      <c r="F5155" s="15" t="s">
        <v>108</v>
      </c>
      <c r="G5155" s="17">
        <v>860.68</v>
      </c>
      <c r="H5155" s="16">
        <v>2</v>
      </c>
      <c r="I5155" s="17">
        <v>155.76</v>
      </c>
      <c r="J5155" s="16" t="s">
        <v>170</v>
      </c>
      <c r="K5155" s="16">
        <v>2025</v>
      </c>
    </row>
    <row r="5156" spans="1:11" ht="16.5" customHeight="1" x14ac:dyDescent="0.3">
      <c r="A5156" s="10">
        <v>45406</v>
      </c>
      <c r="B5156" s="11" t="s">
        <v>39</v>
      </c>
      <c r="C5156" s="11" t="s">
        <v>102</v>
      </c>
      <c r="D5156" s="12" t="s">
        <v>13</v>
      </c>
      <c r="E5156" s="12" t="s">
        <v>44</v>
      </c>
      <c r="F5156" s="11" t="s">
        <v>156</v>
      </c>
      <c r="G5156" s="13">
        <v>1300.4000000000001</v>
      </c>
      <c r="H5156" s="12">
        <v>2</v>
      </c>
      <c r="I5156" s="13">
        <v>409.94</v>
      </c>
      <c r="J5156" s="12" t="s">
        <v>105</v>
      </c>
      <c r="K5156" s="12">
        <v>2024</v>
      </c>
    </row>
    <row r="5157" spans="1:11" ht="16.5" customHeight="1" x14ac:dyDescent="0.3">
      <c r="A5157" s="14">
        <v>45433</v>
      </c>
      <c r="B5157" s="15" t="s">
        <v>32</v>
      </c>
      <c r="C5157" s="15" t="s">
        <v>80</v>
      </c>
      <c r="D5157" s="16" t="s">
        <v>13</v>
      </c>
      <c r="E5157" s="16" t="s">
        <v>24</v>
      </c>
      <c r="F5157" s="15" t="s">
        <v>125</v>
      </c>
      <c r="G5157" s="17">
        <v>855.54</v>
      </c>
      <c r="H5157" s="16">
        <v>12</v>
      </c>
      <c r="I5157" s="18">
        <v>-1315.74</v>
      </c>
      <c r="J5157" s="16" t="s">
        <v>31</v>
      </c>
      <c r="K5157" s="16">
        <v>2024</v>
      </c>
    </row>
    <row r="5158" spans="1:11" ht="16.5" customHeight="1" x14ac:dyDescent="0.3">
      <c r="A5158" s="10">
        <v>45641</v>
      </c>
      <c r="B5158" s="11" t="s">
        <v>124</v>
      </c>
      <c r="C5158" s="11" t="s">
        <v>111</v>
      </c>
      <c r="D5158" s="12" t="s">
        <v>13</v>
      </c>
      <c r="E5158" s="12" t="s">
        <v>24</v>
      </c>
      <c r="F5158" s="11" t="s">
        <v>100</v>
      </c>
      <c r="G5158" s="13">
        <v>383.32</v>
      </c>
      <c r="H5158" s="12">
        <v>4</v>
      </c>
      <c r="I5158" s="19">
        <v>-624.80999999999995</v>
      </c>
      <c r="J5158" s="12" t="s">
        <v>21</v>
      </c>
      <c r="K5158" s="12">
        <v>2024</v>
      </c>
    </row>
    <row r="5159" spans="1:11" ht="16.5" customHeight="1" x14ac:dyDescent="0.3">
      <c r="A5159" s="14">
        <v>45651</v>
      </c>
      <c r="B5159" s="15" t="s">
        <v>103</v>
      </c>
      <c r="C5159" s="15" t="s">
        <v>83</v>
      </c>
      <c r="D5159" s="16" t="s">
        <v>13</v>
      </c>
      <c r="E5159" s="16" t="s">
        <v>44</v>
      </c>
      <c r="F5159" s="15" t="s">
        <v>72</v>
      </c>
      <c r="G5159" s="17">
        <v>2011.33</v>
      </c>
      <c r="H5159" s="16">
        <v>3</v>
      </c>
      <c r="I5159" s="17">
        <v>633.17999999999995</v>
      </c>
      <c r="J5159" s="16" t="s">
        <v>21</v>
      </c>
      <c r="K5159" s="16">
        <v>2024</v>
      </c>
    </row>
    <row r="5160" spans="1:11" ht="16.5" customHeight="1" x14ac:dyDescent="0.3">
      <c r="A5160" s="10">
        <v>45458</v>
      </c>
      <c r="B5160" s="11" t="s">
        <v>58</v>
      </c>
      <c r="C5160" s="11" t="s">
        <v>59</v>
      </c>
      <c r="D5160" s="12" t="s">
        <v>28</v>
      </c>
      <c r="E5160" s="12" t="s">
        <v>34</v>
      </c>
      <c r="F5160" s="11" t="s">
        <v>123</v>
      </c>
      <c r="G5160" s="13">
        <v>964.96</v>
      </c>
      <c r="H5160" s="12">
        <v>1</v>
      </c>
      <c r="I5160" s="13">
        <v>519.29999999999995</v>
      </c>
      <c r="J5160" s="12" t="s">
        <v>26</v>
      </c>
      <c r="K5160" s="12">
        <v>2024</v>
      </c>
    </row>
    <row r="5161" spans="1:11" ht="16.5" customHeight="1" x14ac:dyDescent="0.3">
      <c r="A5161" s="14">
        <v>45606</v>
      </c>
      <c r="B5161" s="15" t="s">
        <v>172</v>
      </c>
      <c r="C5161" s="15" t="s">
        <v>80</v>
      </c>
      <c r="D5161" s="16" t="s">
        <v>13</v>
      </c>
      <c r="E5161" s="16" t="s">
        <v>44</v>
      </c>
      <c r="F5161" s="15" t="s">
        <v>45</v>
      </c>
      <c r="G5161" s="17">
        <v>2760.91</v>
      </c>
      <c r="H5161" s="16">
        <v>1</v>
      </c>
      <c r="I5161" s="17">
        <v>962.77</v>
      </c>
      <c r="J5161" s="16" t="s">
        <v>46</v>
      </c>
      <c r="K5161" s="16">
        <v>2024</v>
      </c>
    </row>
    <row r="5162" spans="1:11" ht="16.5" customHeight="1" x14ac:dyDescent="0.3">
      <c r="A5162" s="10">
        <v>45649</v>
      </c>
      <c r="B5162" s="11" t="s">
        <v>118</v>
      </c>
      <c r="C5162" s="11" t="s">
        <v>59</v>
      </c>
      <c r="D5162" s="12" t="s">
        <v>13</v>
      </c>
      <c r="E5162" s="12" t="s">
        <v>19</v>
      </c>
      <c r="F5162" s="11" t="s">
        <v>38</v>
      </c>
      <c r="G5162" s="13">
        <v>745.1</v>
      </c>
      <c r="H5162" s="12">
        <v>1</v>
      </c>
      <c r="I5162" s="13">
        <v>65.44</v>
      </c>
      <c r="J5162" s="12" t="s">
        <v>21</v>
      </c>
      <c r="K5162" s="12">
        <v>2024</v>
      </c>
    </row>
    <row r="5163" spans="1:11" ht="16.5" customHeight="1" x14ac:dyDescent="0.3">
      <c r="A5163" s="14">
        <v>45611</v>
      </c>
      <c r="B5163" s="15" t="s">
        <v>85</v>
      </c>
      <c r="C5163" s="15" t="s">
        <v>40</v>
      </c>
      <c r="D5163" s="16" t="s">
        <v>13</v>
      </c>
      <c r="E5163" s="16" t="s">
        <v>73</v>
      </c>
      <c r="F5163" s="15" t="s">
        <v>109</v>
      </c>
      <c r="G5163" s="17">
        <v>2990.83</v>
      </c>
      <c r="H5163" s="16">
        <v>1</v>
      </c>
      <c r="I5163" s="17">
        <v>223.98</v>
      </c>
      <c r="J5163" s="16" t="s">
        <v>46</v>
      </c>
      <c r="K5163" s="16">
        <v>2024</v>
      </c>
    </row>
    <row r="5164" spans="1:11" ht="16.5" customHeight="1" x14ac:dyDescent="0.3">
      <c r="A5164" s="10">
        <v>45602</v>
      </c>
      <c r="B5164" s="11" t="s">
        <v>142</v>
      </c>
      <c r="C5164" s="11" t="s">
        <v>76</v>
      </c>
      <c r="D5164" s="12" t="s">
        <v>13</v>
      </c>
      <c r="E5164" s="12" t="s">
        <v>44</v>
      </c>
      <c r="F5164" s="11" t="s">
        <v>66</v>
      </c>
      <c r="G5164" s="13">
        <v>3804.62</v>
      </c>
      <c r="H5164" s="12">
        <v>4</v>
      </c>
      <c r="I5164" s="13">
        <v>1505.86</v>
      </c>
      <c r="J5164" s="12" t="s">
        <v>46</v>
      </c>
      <c r="K5164" s="12">
        <v>2024</v>
      </c>
    </row>
    <row r="5165" spans="1:11" ht="16.5" customHeight="1" x14ac:dyDescent="0.3">
      <c r="A5165" s="14">
        <v>45568</v>
      </c>
      <c r="B5165" s="15" t="s">
        <v>58</v>
      </c>
      <c r="C5165" s="15" t="s">
        <v>65</v>
      </c>
      <c r="D5165" s="16" t="s">
        <v>13</v>
      </c>
      <c r="E5165" s="16" t="s">
        <v>44</v>
      </c>
      <c r="F5165" s="15" t="s">
        <v>156</v>
      </c>
      <c r="G5165" s="17">
        <v>2196.6999999999998</v>
      </c>
      <c r="H5165" s="16">
        <v>3</v>
      </c>
      <c r="I5165" s="17">
        <v>1005.57</v>
      </c>
      <c r="J5165" s="16" t="s">
        <v>96</v>
      </c>
      <c r="K5165" s="16">
        <v>2024</v>
      </c>
    </row>
    <row r="5166" spans="1:11" ht="16.5" customHeight="1" x14ac:dyDescent="0.3">
      <c r="A5166" s="10">
        <v>45589</v>
      </c>
      <c r="B5166" s="11" t="s">
        <v>124</v>
      </c>
      <c r="C5166" s="11" t="s">
        <v>111</v>
      </c>
      <c r="D5166" s="12" t="s">
        <v>48</v>
      </c>
      <c r="E5166" s="12" t="s">
        <v>62</v>
      </c>
      <c r="F5166" s="11" t="s">
        <v>70</v>
      </c>
      <c r="G5166" s="13">
        <v>8259.25</v>
      </c>
      <c r="H5166" s="12">
        <v>1</v>
      </c>
      <c r="I5166" s="13">
        <v>973.39</v>
      </c>
      <c r="J5166" s="12" t="s">
        <v>96</v>
      </c>
      <c r="K5166" s="12">
        <v>2024</v>
      </c>
    </row>
    <row r="5167" spans="1:11" ht="16.5" customHeight="1" x14ac:dyDescent="0.3">
      <c r="A5167" s="14">
        <v>45653</v>
      </c>
      <c r="B5167" s="15" t="s">
        <v>165</v>
      </c>
      <c r="C5167" s="15" t="s">
        <v>40</v>
      </c>
      <c r="D5167" s="16" t="s">
        <v>48</v>
      </c>
      <c r="E5167" s="16" t="s">
        <v>140</v>
      </c>
      <c r="F5167" s="15" t="s">
        <v>141</v>
      </c>
      <c r="G5167" s="17">
        <v>644271.07999999996</v>
      </c>
      <c r="H5167" s="16">
        <v>3</v>
      </c>
      <c r="I5167" s="17">
        <v>197992.99</v>
      </c>
      <c r="J5167" s="16" t="s">
        <v>21</v>
      </c>
      <c r="K5167" s="16">
        <v>2024</v>
      </c>
    </row>
    <row r="5168" spans="1:11" ht="16.5" customHeight="1" x14ac:dyDescent="0.3">
      <c r="A5168" s="10">
        <v>45744</v>
      </c>
      <c r="B5168" s="11" t="s">
        <v>120</v>
      </c>
      <c r="C5168" s="11" t="s">
        <v>18</v>
      </c>
      <c r="D5168" s="12" t="s">
        <v>28</v>
      </c>
      <c r="E5168" s="12" t="s">
        <v>146</v>
      </c>
      <c r="F5168" s="11" t="s">
        <v>149</v>
      </c>
      <c r="G5168" s="13">
        <v>6750.57</v>
      </c>
      <c r="H5168" s="12">
        <v>1</v>
      </c>
      <c r="I5168" s="19">
        <v>-8759.19</v>
      </c>
      <c r="J5168" s="12" t="s">
        <v>16</v>
      </c>
      <c r="K5168" s="12">
        <v>2025</v>
      </c>
    </row>
    <row r="5169" spans="1:11" ht="16.5" customHeight="1" x14ac:dyDescent="0.3">
      <c r="A5169" s="14">
        <v>45526</v>
      </c>
      <c r="B5169" s="15" t="s">
        <v>39</v>
      </c>
      <c r="C5169" s="15" t="s">
        <v>18</v>
      </c>
      <c r="D5169" s="16" t="s">
        <v>48</v>
      </c>
      <c r="E5169" s="16" t="s">
        <v>62</v>
      </c>
      <c r="F5169" s="15" t="s">
        <v>187</v>
      </c>
      <c r="G5169" s="17">
        <v>3028.19</v>
      </c>
      <c r="H5169" s="16">
        <v>2</v>
      </c>
      <c r="I5169" s="18">
        <v>-749.88</v>
      </c>
      <c r="J5169" s="16" t="s">
        <v>36</v>
      </c>
      <c r="K5169" s="16">
        <v>2024</v>
      </c>
    </row>
    <row r="5170" spans="1:11" ht="16.5" customHeight="1" x14ac:dyDescent="0.3">
      <c r="A5170" s="10">
        <v>45463</v>
      </c>
      <c r="B5170" s="11" t="s">
        <v>137</v>
      </c>
      <c r="C5170" s="11" t="s">
        <v>12</v>
      </c>
      <c r="D5170" s="12" t="s">
        <v>13</v>
      </c>
      <c r="E5170" s="12" t="s">
        <v>44</v>
      </c>
      <c r="F5170" s="11" t="s">
        <v>156</v>
      </c>
      <c r="G5170" s="13">
        <v>3825.92</v>
      </c>
      <c r="H5170" s="12">
        <v>2</v>
      </c>
      <c r="I5170" s="13">
        <v>1192.8499999999999</v>
      </c>
      <c r="J5170" s="12" t="s">
        <v>26</v>
      </c>
      <c r="K5170" s="12">
        <v>2024</v>
      </c>
    </row>
    <row r="5171" spans="1:11" ht="16.5" customHeight="1" x14ac:dyDescent="0.3">
      <c r="A5171" s="14">
        <v>45474</v>
      </c>
      <c r="B5171" s="15" t="s">
        <v>124</v>
      </c>
      <c r="C5171" s="15" t="s">
        <v>59</v>
      </c>
      <c r="D5171" s="16" t="s">
        <v>13</v>
      </c>
      <c r="E5171" s="16" t="s">
        <v>73</v>
      </c>
      <c r="F5171" s="15" t="s">
        <v>87</v>
      </c>
      <c r="G5171" s="17">
        <v>3009.02</v>
      </c>
      <c r="H5171" s="16">
        <v>1</v>
      </c>
      <c r="I5171" s="17">
        <v>731.45</v>
      </c>
      <c r="J5171" s="16" t="s">
        <v>82</v>
      </c>
      <c r="K5171" s="16">
        <v>2024</v>
      </c>
    </row>
    <row r="5172" spans="1:11" ht="16.5" customHeight="1" x14ac:dyDescent="0.3">
      <c r="A5172" s="10">
        <v>45519</v>
      </c>
      <c r="B5172" s="11" t="s">
        <v>172</v>
      </c>
      <c r="C5172" s="11" t="s">
        <v>80</v>
      </c>
      <c r="D5172" s="12" t="s">
        <v>13</v>
      </c>
      <c r="E5172" s="12" t="s">
        <v>44</v>
      </c>
      <c r="F5172" s="11" t="s">
        <v>156</v>
      </c>
      <c r="G5172" s="13">
        <v>2484.16</v>
      </c>
      <c r="H5172" s="12">
        <v>4</v>
      </c>
      <c r="I5172" s="13">
        <v>877.36</v>
      </c>
      <c r="J5172" s="12" t="s">
        <v>36</v>
      </c>
      <c r="K5172" s="12">
        <v>2024</v>
      </c>
    </row>
    <row r="5173" spans="1:11" ht="16.5" customHeight="1" x14ac:dyDescent="0.3">
      <c r="A5173" s="14">
        <v>45583</v>
      </c>
      <c r="B5173" s="15" t="s">
        <v>22</v>
      </c>
      <c r="C5173" s="15" t="s">
        <v>83</v>
      </c>
      <c r="D5173" s="16" t="s">
        <v>13</v>
      </c>
      <c r="E5173" s="16" t="s">
        <v>73</v>
      </c>
      <c r="F5173" s="15" t="s">
        <v>173</v>
      </c>
      <c r="G5173" s="17">
        <v>127793.63</v>
      </c>
      <c r="H5173" s="16">
        <v>8</v>
      </c>
      <c r="I5173" s="17">
        <v>33961.47</v>
      </c>
      <c r="J5173" s="16" t="s">
        <v>96</v>
      </c>
      <c r="K5173" s="16">
        <v>2024</v>
      </c>
    </row>
    <row r="5174" spans="1:11" ht="16.5" customHeight="1" x14ac:dyDescent="0.3">
      <c r="A5174" s="10">
        <v>45737</v>
      </c>
      <c r="B5174" s="11" t="s">
        <v>69</v>
      </c>
      <c r="C5174" s="11" t="s">
        <v>99</v>
      </c>
      <c r="D5174" s="12" t="s">
        <v>13</v>
      </c>
      <c r="E5174" s="12" t="s">
        <v>19</v>
      </c>
      <c r="F5174" s="11" t="s">
        <v>152</v>
      </c>
      <c r="G5174" s="13">
        <v>1525.18</v>
      </c>
      <c r="H5174" s="12">
        <v>1</v>
      </c>
      <c r="I5174" s="13">
        <v>600.85</v>
      </c>
      <c r="J5174" s="12" t="s">
        <v>16</v>
      </c>
      <c r="K5174" s="12">
        <v>2025</v>
      </c>
    </row>
    <row r="5175" spans="1:11" ht="16.5" customHeight="1" x14ac:dyDescent="0.3">
      <c r="A5175" s="14">
        <v>45410</v>
      </c>
      <c r="B5175" s="15" t="s">
        <v>22</v>
      </c>
      <c r="C5175" s="15" t="s">
        <v>55</v>
      </c>
      <c r="D5175" s="16" t="s">
        <v>13</v>
      </c>
      <c r="E5175" s="16" t="s">
        <v>19</v>
      </c>
      <c r="F5175" s="15" t="s">
        <v>174</v>
      </c>
      <c r="G5175" s="17">
        <v>187.91</v>
      </c>
      <c r="H5175" s="16">
        <v>2</v>
      </c>
      <c r="I5175" s="17">
        <v>83.55</v>
      </c>
      <c r="J5175" s="16" t="s">
        <v>105</v>
      </c>
      <c r="K5175" s="16">
        <v>2024</v>
      </c>
    </row>
    <row r="5176" spans="1:11" ht="16.5" customHeight="1" x14ac:dyDescent="0.3">
      <c r="A5176" s="10">
        <v>45602</v>
      </c>
      <c r="B5176" s="11" t="s">
        <v>98</v>
      </c>
      <c r="C5176" s="11" t="s">
        <v>52</v>
      </c>
      <c r="D5176" s="12" t="s">
        <v>28</v>
      </c>
      <c r="E5176" s="12" t="s">
        <v>34</v>
      </c>
      <c r="F5176" s="11" t="s">
        <v>123</v>
      </c>
      <c r="G5176" s="13">
        <v>47246.9</v>
      </c>
      <c r="H5176" s="12">
        <v>2</v>
      </c>
      <c r="I5176" s="13">
        <v>3656.68</v>
      </c>
      <c r="J5176" s="12" t="s">
        <v>46</v>
      </c>
      <c r="K5176" s="12">
        <v>2024</v>
      </c>
    </row>
    <row r="5177" spans="1:11" ht="16.5" customHeight="1" x14ac:dyDescent="0.3">
      <c r="A5177" s="14">
        <v>45459</v>
      </c>
      <c r="B5177" s="15" t="s">
        <v>90</v>
      </c>
      <c r="C5177" s="15" t="s">
        <v>52</v>
      </c>
      <c r="D5177" s="16" t="s">
        <v>13</v>
      </c>
      <c r="E5177" s="16" t="s">
        <v>24</v>
      </c>
      <c r="F5177" s="15" t="s">
        <v>125</v>
      </c>
      <c r="G5177" s="17">
        <v>5496.17</v>
      </c>
      <c r="H5177" s="16">
        <v>5</v>
      </c>
      <c r="I5177" s="17">
        <v>3013.09</v>
      </c>
      <c r="J5177" s="16" t="s">
        <v>26</v>
      </c>
      <c r="K5177" s="16">
        <v>2024</v>
      </c>
    </row>
    <row r="5178" spans="1:11" ht="16.5" customHeight="1" x14ac:dyDescent="0.3">
      <c r="A5178" s="10">
        <v>45427</v>
      </c>
      <c r="B5178" s="11" t="s">
        <v>114</v>
      </c>
      <c r="C5178" s="11" t="s">
        <v>65</v>
      </c>
      <c r="D5178" s="12" t="s">
        <v>13</v>
      </c>
      <c r="E5178" s="12" t="s">
        <v>19</v>
      </c>
      <c r="F5178" s="11" t="s">
        <v>152</v>
      </c>
      <c r="G5178" s="13">
        <v>299.3</v>
      </c>
      <c r="H5178" s="12">
        <v>2</v>
      </c>
      <c r="I5178" s="13">
        <v>73.59</v>
      </c>
      <c r="J5178" s="12" t="s">
        <v>31</v>
      </c>
      <c r="K5178" s="12">
        <v>2024</v>
      </c>
    </row>
    <row r="5179" spans="1:11" ht="16.5" customHeight="1" x14ac:dyDescent="0.3">
      <c r="A5179" s="14">
        <v>45735</v>
      </c>
      <c r="B5179" s="15" t="s">
        <v>120</v>
      </c>
      <c r="C5179" s="15" t="s">
        <v>43</v>
      </c>
      <c r="D5179" s="16" t="s">
        <v>28</v>
      </c>
      <c r="E5179" s="16" t="s">
        <v>29</v>
      </c>
      <c r="F5179" s="15" t="s">
        <v>184</v>
      </c>
      <c r="G5179" s="17">
        <v>8816.98</v>
      </c>
      <c r="H5179" s="16">
        <v>1</v>
      </c>
      <c r="I5179" s="17">
        <v>1537.7</v>
      </c>
      <c r="J5179" s="16" t="s">
        <v>16</v>
      </c>
      <c r="K5179" s="16">
        <v>2025</v>
      </c>
    </row>
    <row r="5180" spans="1:11" ht="16.5" customHeight="1" x14ac:dyDescent="0.3">
      <c r="A5180" s="10">
        <v>45461</v>
      </c>
      <c r="B5180" s="11" t="s">
        <v>124</v>
      </c>
      <c r="C5180" s="11" t="s">
        <v>40</v>
      </c>
      <c r="D5180" s="12" t="s">
        <v>13</v>
      </c>
      <c r="E5180" s="12" t="s">
        <v>19</v>
      </c>
      <c r="F5180" s="11" t="s">
        <v>152</v>
      </c>
      <c r="G5180" s="13">
        <v>401.02</v>
      </c>
      <c r="H5180" s="12">
        <v>3</v>
      </c>
      <c r="I5180" s="13">
        <v>28.72</v>
      </c>
      <c r="J5180" s="12" t="s">
        <v>26</v>
      </c>
      <c r="K5180" s="12">
        <v>2024</v>
      </c>
    </row>
    <row r="5181" spans="1:11" ht="16.5" customHeight="1" x14ac:dyDescent="0.3">
      <c r="A5181" s="14">
        <v>45592</v>
      </c>
      <c r="B5181" s="15" t="s">
        <v>114</v>
      </c>
      <c r="C5181" s="15" t="s">
        <v>65</v>
      </c>
      <c r="D5181" s="16" t="s">
        <v>28</v>
      </c>
      <c r="E5181" s="16" t="s">
        <v>146</v>
      </c>
      <c r="F5181" s="15" t="s">
        <v>202</v>
      </c>
      <c r="G5181" s="17">
        <v>126946.73</v>
      </c>
      <c r="H5181" s="16">
        <v>5</v>
      </c>
      <c r="I5181" s="17">
        <v>34148.07</v>
      </c>
      <c r="J5181" s="16" t="s">
        <v>96</v>
      </c>
      <c r="K5181" s="16">
        <v>2024</v>
      </c>
    </row>
    <row r="5182" spans="1:11" ht="16.5" customHeight="1" x14ac:dyDescent="0.3">
      <c r="A5182" s="10">
        <v>45428</v>
      </c>
      <c r="B5182" s="11" t="s">
        <v>11</v>
      </c>
      <c r="C5182" s="11" t="s">
        <v>23</v>
      </c>
      <c r="D5182" s="12" t="s">
        <v>13</v>
      </c>
      <c r="E5182" s="12" t="s">
        <v>44</v>
      </c>
      <c r="F5182" s="11" t="s">
        <v>156</v>
      </c>
      <c r="G5182" s="13">
        <v>1238.1199999999999</v>
      </c>
      <c r="H5182" s="12">
        <v>2</v>
      </c>
      <c r="I5182" s="13">
        <v>684.37</v>
      </c>
      <c r="J5182" s="12" t="s">
        <v>31</v>
      </c>
      <c r="K5182" s="12">
        <v>2024</v>
      </c>
    </row>
    <row r="5183" spans="1:11" ht="16.5" customHeight="1" x14ac:dyDescent="0.3">
      <c r="A5183" s="14">
        <v>45488</v>
      </c>
      <c r="B5183" s="15" t="s">
        <v>124</v>
      </c>
      <c r="C5183" s="15" t="s">
        <v>121</v>
      </c>
      <c r="D5183" s="16" t="s">
        <v>13</v>
      </c>
      <c r="E5183" s="16" t="s">
        <v>24</v>
      </c>
      <c r="F5183" s="15" t="s">
        <v>25</v>
      </c>
      <c r="G5183" s="17">
        <v>2310.89</v>
      </c>
      <c r="H5183" s="16">
        <v>3</v>
      </c>
      <c r="I5183" s="18">
        <v>-1677.33</v>
      </c>
      <c r="J5183" s="16" t="s">
        <v>82</v>
      </c>
      <c r="K5183" s="16">
        <v>2024</v>
      </c>
    </row>
    <row r="5184" spans="1:11" ht="16.5" customHeight="1" x14ac:dyDescent="0.3">
      <c r="A5184" s="10">
        <v>45521</v>
      </c>
      <c r="B5184" s="11" t="s">
        <v>165</v>
      </c>
      <c r="C5184" s="11" t="s">
        <v>99</v>
      </c>
      <c r="D5184" s="12" t="s">
        <v>13</v>
      </c>
      <c r="E5184" s="12" t="s">
        <v>19</v>
      </c>
      <c r="F5184" s="11" t="s">
        <v>20</v>
      </c>
      <c r="G5184" s="13">
        <v>6065.72</v>
      </c>
      <c r="H5184" s="12">
        <v>5</v>
      </c>
      <c r="I5184" s="13">
        <v>701.99</v>
      </c>
      <c r="J5184" s="12" t="s">
        <v>36</v>
      </c>
      <c r="K5184" s="12">
        <v>2024</v>
      </c>
    </row>
    <row r="5185" spans="1:11" ht="16.5" customHeight="1" x14ac:dyDescent="0.3">
      <c r="A5185" s="14">
        <v>45516</v>
      </c>
      <c r="B5185" s="15" t="s">
        <v>138</v>
      </c>
      <c r="C5185" s="15" t="s">
        <v>121</v>
      </c>
      <c r="D5185" s="16" t="s">
        <v>13</v>
      </c>
      <c r="E5185" s="16" t="s">
        <v>24</v>
      </c>
      <c r="F5185" s="15" t="s">
        <v>125</v>
      </c>
      <c r="G5185" s="17">
        <v>1387.56</v>
      </c>
      <c r="H5185" s="16">
        <v>5</v>
      </c>
      <c r="I5185" s="17">
        <v>517.08000000000004</v>
      </c>
      <c r="J5185" s="16" t="s">
        <v>36</v>
      </c>
      <c r="K5185" s="16">
        <v>2024</v>
      </c>
    </row>
    <row r="5186" spans="1:11" ht="16.5" customHeight="1" x14ac:dyDescent="0.3">
      <c r="A5186" s="10">
        <v>45410</v>
      </c>
      <c r="B5186" s="11" t="s">
        <v>132</v>
      </c>
      <c r="C5186" s="11" t="s">
        <v>111</v>
      </c>
      <c r="D5186" s="12" t="s">
        <v>13</v>
      </c>
      <c r="E5186" s="12" t="s">
        <v>44</v>
      </c>
      <c r="F5186" s="11" t="s">
        <v>66</v>
      </c>
      <c r="G5186" s="13">
        <v>2471.5100000000002</v>
      </c>
      <c r="H5186" s="12">
        <v>6</v>
      </c>
      <c r="I5186" s="13">
        <v>872.77</v>
      </c>
      <c r="J5186" s="12" t="s">
        <v>105</v>
      </c>
      <c r="K5186" s="12">
        <v>2024</v>
      </c>
    </row>
    <row r="5187" spans="1:11" ht="16.5" customHeight="1" x14ac:dyDescent="0.3">
      <c r="A5187" s="14">
        <v>45725</v>
      </c>
      <c r="B5187" s="15" t="s">
        <v>133</v>
      </c>
      <c r="C5187" s="15" t="s">
        <v>55</v>
      </c>
      <c r="D5187" s="16" t="s">
        <v>13</v>
      </c>
      <c r="E5187" s="16" t="s">
        <v>24</v>
      </c>
      <c r="F5187" s="15" t="s">
        <v>84</v>
      </c>
      <c r="G5187" s="17">
        <v>230.03</v>
      </c>
      <c r="H5187" s="16">
        <v>2</v>
      </c>
      <c r="I5187" s="18">
        <v>-179.21</v>
      </c>
      <c r="J5187" s="16" t="s">
        <v>16</v>
      </c>
      <c r="K5187" s="16">
        <v>2025</v>
      </c>
    </row>
    <row r="5188" spans="1:11" ht="16.5" customHeight="1" x14ac:dyDescent="0.3">
      <c r="A5188" s="10">
        <v>45508</v>
      </c>
      <c r="B5188" s="11" t="s">
        <v>118</v>
      </c>
      <c r="C5188" s="11" t="s">
        <v>59</v>
      </c>
      <c r="D5188" s="12" t="s">
        <v>13</v>
      </c>
      <c r="E5188" s="12" t="s">
        <v>24</v>
      </c>
      <c r="F5188" s="11" t="s">
        <v>91</v>
      </c>
      <c r="G5188" s="13">
        <v>1678.29</v>
      </c>
      <c r="H5188" s="12">
        <v>2</v>
      </c>
      <c r="I5188" s="13">
        <v>606.66999999999996</v>
      </c>
      <c r="J5188" s="12" t="s">
        <v>36</v>
      </c>
      <c r="K5188" s="12">
        <v>2024</v>
      </c>
    </row>
    <row r="5189" spans="1:11" ht="16.5" customHeight="1" x14ac:dyDescent="0.3">
      <c r="A5189" s="14">
        <v>45464</v>
      </c>
      <c r="B5189" s="15" t="s">
        <v>98</v>
      </c>
      <c r="C5189" s="15" t="s">
        <v>111</v>
      </c>
      <c r="D5189" s="16" t="s">
        <v>13</v>
      </c>
      <c r="E5189" s="16" t="s">
        <v>44</v>
      </c>
      <c r="F5189" s="15" t="s">
        <v>156</v>
      </c>
      <c r="G5189" s="17">
        <v>869.47</v>
      </c>
      <c r="H5189" s="16">
        <v>2</v>
      </c>
      <c r="I5189" s="17">
        <v>414.3</v>
      </c>
      <c r="J5189" s="16" t="s">
        <v>26</v>
      </c>
      <c r="K5189" s="16">
        <v>2024</v>
      </c>
    </row>
    <row r="5190" spans="1:11" ht="16.5" customHeight="1" x14ac:dyDescent="0.3">
      <c r="A5190" s="10">
        <v>45556</v>
      </c>
      <c r="B5190" s="11" t="s">
        <v>142</v>
      </c>
      <c r="C5190" s="11" t="s">
        <v>93</v>
      </c>
      <c r="D5190" s="12" t="s">
        <v>28</v>
      </c>
      <c r="E5190" s="12" t="s">
        <v>29</v>
      </c>
      <c r="F5190" s="11" t="s">
        <v>148</v>
      </c>
      <c r="G5190" s="13">
        <v>7617.34</v>
      </c>
      <c r="H5190" s="12">
        <v>4</v>
      </c>
      <c r="I5190" s="13">
        <v>404.35</v>
      </c>
      <c r="J5190" s="12" t="s">
        <v>41</v>
      </c>
      <c r="K5190" s="12">
        <v>2024</v>
      </c>
    </row>
    <row r="5191" spans="1:11" ht="16.5" customHeight="1" x14ac:dyDescent="0.3">
      <c r="A5191" s="14">
        <v>45563</v>
      </c>
      <c r="B5191" s="15" t="s">
        <v>71</v>
      </c>
      <c r="C5191" s="15" t="s">
        <v>80</v>
      </c>
      <c r="D5191" s="16" t="s">
        <v>48</v>
      </c>
      <c r="E5191" s="16" t="s">
        <v>107</v>
      </c>
      <c r="F5191" s="15" t="s">
        <v>157</v>
      </c>
      <c r="G5191" s="17">
        <v>308117.37</v>
      </c>
      <c r="H5191" s="16">
        <v>15</v>
      </c>
      <c r="I5191" s="17">
        <v>54883.79</v>
      </c>
      <c r="J5191" s="16" t="s">
        <v>41</v>
      </c>
      <c r="K5191" s="16">
        <v>2024</v>
      </c>
    </row>
    <row r="5192" spans="1:11" ht="16.5" customHeight="1" x14ac:dyDescent="0.3">
      <c r="A5192" s="10">
        <v>45390</v>
      </c>
      <c r="B5192" s="11" t="s">
        <v>122</v>
      </c>
      <c r="C5192" s="11" t="s">
        <v>153</v>
      </c>
      <c r="D5192" s="12" t="s">
        <v>13</v>
      </c>
      <c r="E5192" s="12" t="s">
        <v>24</v>
      </c>
      <c r="F5192" s="11" t="s">
        <v>100</v>
      </c>
      <c r="G5192" s="13">
        <v>1226.97</v>
      </c>
      <c r="H5192" s="12">
        <v>5</v>
      </c>
      <c r="I5192" s="13">
        <v>368.74</v>
      </c>
      <c r="J5192" s="12" t="s">
        <v>105</v>
      </c>
      <c r="K5192" s="12">
        <v>2024</v>
      </c>
    </row>
    <row r="5193" spans="1:11" ht="16.5" customHeight="1" x14ac:dyDescent="0.3">
      <c r="A5193" s="14">
        <v>45464</v>
      </c>
      <c r="B5193" s="15" t="s">
        <v>86</v>
      </c>
      <c r="C5193" s="15" t="s">
        <v>40</v>
      </c>
      <c r="D5193" s="16" t="s">
        <v>13</v>
      </c>
      <c r="E5193" s="16" t="s">
        <v>24</v>
      </c>
      <c r="F5193" s="15" t="s">
        <v>84</v>
      </c>
      <c r="G5193" s="17">
        <v>1027.4000000000001</v>
      </c>
      <c r="H5193" s="16">
        <v>2</v>
      </c>
      <c r="I5193" s="17">
        <v>331.71</v>
      </c>
      <c r="J5193" s="16" t="s">
        <v>26</v>
      </c>
      <c r="K5193" s="16">
        <v>2024</v>
      </c>
    </row>
    <row r="5194" spans="1:11" ht="16.5" customHeight="1" x14ac:dyDescent="0.3">
      <c r="A5194" s="10">
        <v>45568</v>
      </c>
      <c r="B5194" s="11" t="s">
        <v>124</v>
      </c>
      <c r="C5194" s="11" t="s">
        <v>111</v>
      </c>
      <c r="D5194" s="12" t="s">
        <v>13</v>
      </c>
      <c r="E5194" s="12" t="s">
        <v>73</v>
      </c>
      <c r="F5194" s="11" t="s">
        <v>173</v>
      </c>
      <c r="G5194" s="13">
        <v>3604.08</v>
      </c>
      <c r="H5194" s="12">
        <v>3</v>
      </c>
      <c r="I5194" s="13">
        <v>853.79</v>
      </c>
      <c r="J5194" s="12" t="s">
        <v>96</v>
      </c>
      <c r="K5194" s="12">
        <v>2024</v>
      </c>
    </row>
    <row r="5195" spans="1:11" ht="16.5" customHeight="1" x14ac:dyDescent="0.3">
      <c r="A5195" s="14">
        <v>45627</v>
      </c>
      <c r="B5195" s="15" t="s">
        <v>86</v>
      </c>
      <c r="C5195" s="15" t="s">
        <v>59</v>
      </c>
      <c r="D5195" s="16" t="s">
        <v>28</v>
      </c>
      <c r="E5195" s="16" t="s">
        <v>34</v>
      </c>
      <c r="F5195" s="15" t="s">
        <v>92</v>
      </c>
      <c r="G5195" s="17">
        <v>4661.83</v>
      </c>
      <c r="H5195" s="16">
        <v>1</v>
      </c>
      <c r="I5195" s="18">
        <v>-1832.31</v>
      </c>
      <c r="J5195" s="16" t="s">
        <v>21</v>
      </c>
      <c r="K5195" s="16">
        <v>2024</v>
      </c>
    </row>
    <row r="5196" spans="1:11" ht="16.5" customHeight="1" x14ac:dyDescent="0.3">
      <c r="A5196" s="10">
        <v>45584</v>
      </c>
      <c r="B5196" s="11" t="s">
        <v>124</v>
      </c>
      <c r="C5196" s="11" t="s">
        <v>65</v>
      </c>
      <c r="D5196" s="12" t="s">
        <v>13</v>
      </c>
      <c r="E5196" s="12" t="s">
        <v>56</v>
      </c>
      <c r="F5196" s="11" t="s">
        <v>197</v>
      </c>
      <c r="G5196" s="13">
        <v>8029.16</v>
      </c>
      <c r="H5196" s="12">
        <v>7</v>
      </c>
      <c r="I5196" s="13">
        <v>4156.43</v>
      </c>
      <c r="J5196" s="12" t="s">
        <v>96</v>
      </c>
      <c r="K5196" s="12">
        <v>2024</v>
      </c>
    </row>
    <row r="5197" spans="1:11" ht="16.5" customHeight="1" x14ac:dyDescent="0.3">
      <c r="A5197" s="14">
        <v>45542</v>
      </c>
      <c r="B5197" s="15" t="s">
        <v>58</v>
      </c>
      <c r="C5197" s="15" t="s">
        <v>18</v>
      </c>
      <c r="D5197" s="16" t="s">
        <v>28</v>
      </c>
      <c r="E5197" s="16" t="s">
        <v>34</v>
      </c>
      <c r="F5197" s="15" t="s">
        <v>145</v>
      </c>
      <c r="G5197" s="17">
        <v>5625.75</v>
      </c>
      <c r="H5197" s="16">
        <v>5</v>
      </c>
      <c r="I5197" s="17">
        <v>1169.3</v>
      </c>
      <c r="J5197" s="16" t="s">
        <v>41</v>
      </c>
      <c r="K5197" s="16">
        <v>2024</v>
      </c>
    </row>
    <row r="5198" spans="1:11" ht="16.5" customHeight="1" x14ac:dyDescent="0.3">
      <c r="A5198" s="10">
        <v>45575</v>
      </c>
      <c r="B5198" s="11" t="s">
        <v>58</v>
      </c>
      <c r="C5198" s="11" t="s">
        <v>99</v>
      </c>
      <c r="D5198" s="12" t="s">
        <v>13</v>
      </c>
      <c r="E5198" s="12" t="s">
        <v>19</v>
      </c>
      <c r="F5198" s="11" t="s">
        <v>20</v>
      </c>
      <c r="G5198" s="13">
        <v>6563.84</v>
      </c>
      <c r="H5198" s="12">
        <v>2</v>
      </c>
      <c r="I5198" s="13">
        <v>473.16</v>
      </c>
      <c r="J5198" s="12" t="s">
        <v>96</v>
      </c>
      <c r="K5198" s="12">
        <v>2024</v>
      </c>
    </row>
    <row r="5199" spans="1:11" ht="16.5" customHeight="1" x14ac:dyDescent="0.3">
      <c r="A5199" s="14">
        <v>45567</v>
      </c>
      <c r="B5199" s="15" t="s">
        <v>137</v>
      </c>
      <c r="C5199" s="15" t="s">
        <v>59</v>
      </c>
      <c r="D5199" s="16" t="s">
        <v>13</v>
      </c>
      <c r="E5199" s="16" t="s">
        <v>24</v>
      </c>
      <c r="F5199" s="15" t="s">
        <v>91</v>
      </c>
      <c r="G5199" s="17">
        <v>23049.97</v>
      </c>
      <c r="H5199" s="16">
        <v>8</v>
      </c>
      <c r="I5199" s="17">
        <v>13978.88</v>
      </c>
      <c r="J5199" s="16" t="s">
        <v>96</v>
      </c>
      <c r="K5199" s="16">
        <v>2024</v>
      </c>
    </row>
    <row r="5200" spans="1:11" ht="16.5" customHeight="1" x14ac:dyDescent="0.3">
      <c r="A5200" s="10">
        <v>45399</v>
      </c>
      <c r="B5200" s="11" t="s">
        <v>137</v>
      </c>
      <c r="C5200" s="11" t="s">
        <v>47</v>
      </c>
      <c r="D5200" s="12" t="s">
        <v>13</v>
      </c>
      <c r="E5200" s="12" t="s">
        <v>73</v>
      </c>
      <c r="F5200" s="11" t="s">
        <v>87</v>
      </c>
      <c r="G5200" s="13">
        <v>3286.85</v>
      </c>
      <c r="H5200" s="12">
        <v>4</v>
      </c>
      <c r="I5200" s="13">
        <v>339.49</v>
      </c>
      <c r="J5200" s="12" t="s">
        <v>105</v>
      </c>
      <c r="K5200" s="12">
        <v>2024</v>
      </c>
    </row>
    <row r="5201" spans="1:11" ht="16.5" customHeight="1" x14ac:dyDescent="0.3">
      <c r="A5201" s="14">
        <v>45484</v>
      </c>
      <c r="B5201" s="15" t="s">
        <v>150</v>
      </c>
      <c r="C5201" s="15" t="s">
        <v>102</v>
      </c>
      <c r="D5201" s="16" t="s">
        <v>13</v>
      </c>
      <c r="E5201" s="16" t="s">
        <v>24</v>
      </c>
      <c r="F5201" s="15" t="s">
        <v>125</v>
      </c>
      <c r="G5201" s="17">
        <v>1589.84</v>
      </c>
      <c r="H5201" s="16">
        <v>4</v>
      </c>
      <c r="I5201" s="17">
        <v>465.63</v>
      </c>
      <c r="J5201" s="16" t="s">
        <v>82</v>
      </c>
      <c r="K5201" s="16">
        <v>2024</v>
      </c>
    </row>
    <row r="5202" spans="1:11" ht="16.5" customHeight="1" x14ac:dyDescent="0.3">
      <c r="A5202" s="10">
        <v>45459</v>
      </c>
      <c r="B5202" s="11" t="s">
        <v>95</v>
      </c>
      <c r="C5202" s="11" t="s">
        <v>65</v>
      </c>
      <c r="D5202" s="12" t="s">
        <v>13</v>
      </c>
      <c r="E5202" s="12" t="s">
        <v>14</v>
      </c>
      <c r="F5202" s="11" t="s">
        <v>139</v>
      </c>
      <c r="G5202" s="13">
        <v>398.21</v>
      </c>
      <c r="H5202" s="12">
        <v>4</v>
      </c>
      <c r="I5202" s="13">
        <v>170.74</v>
      </c>
      <c r="J5202" s="12" t="s">
        <v>26</v>
      </c>
      <c r="K5202" s="12">
        <v>2024</v>
      </c>
    </row>
    <row r="5203" spans="1:11" ht="16.5" customHeight="1" x14ac:dyDescent="0.3">
      <c r="A5203" s="14">
        <v>45422</v>
      </c>
      <c r="B5203" s="15" t="s">
        <v>17</v>
      </c>
      <c r="C5203" s="15" t="s">
        <v>52</v>
      </c>
      <c r="D5203" s="16" t="s">
        <v>13</v>
      </c>
      <c r="E5203" s="16" t="s">
        <v>24</v>
      </c>
      <c r="F5203" s="15" t="s">
        <v>91</v>
      </c>
      <c r="G5203" s="17">
        <v>3607.57</v>
      </c>
      <c r="H5203" s="16">
        <v>2</v>
      </c>
      <c r="I5203" s="17">
        <v>1692.78</v>
      </c>
      <c r="J5203" s="16" t="s">
        <v>31</v>
      </c>
      <c r="K5203" s="16">
        <v>2024</v>
      </c>
    </row>
    <row r="5204" spans="1:11" ht="16.5" customHeight="1" x14ac:dyDescent="0.3">
      <c r="A5204" s="10">
        <v>45675</v>
      </c>
      <c r="B5204" s="11" t="s">
        <v>115</v>
      </c>
      <c r="C5204" s="11" t="s">
        <v>80</v>
      </c>
      <c r="D5204" s="12" t="s">
        <v>28</v>
      </c>
      <c r="E5204" s="12" t="s">
        <v>34</v>
      </c>
      <c r="F5204" s="11" t="s">
        <v>123</v>
      </c>
      <c r="G5204" s="13">
        <v>3736.71</v>
      </c>
      <c r="H5204" s="12">
        <v>1</v>
      </c>
      <c r="I5204" s="13">
        <v>678.63</v>
      </c>
      <c r="J5204" s="12" t="s">
        <v>170</v>
      </c>
      <c r="K5204" s="12">
        <v>2025</v>
      </c>
    </row>
    <row r="5205" spans="1:11" ht="16.5" customHeight="1" x14ac:dyDescent="0.3">
      <c r="A5205" s="14">
        <v>45716</v>
      </c>
      <c r="B5205" s="15" t="s">
        <v>138</v>
      </c>
      <c r="C5205" s="15" t="s">
        <v>55</v>
      </c>
      <c r="D5205" s="16" t="s">
        <v>48</v>
      </c>
      <c r="E5205" s="16" t="s">
        <v>107</v>
      </c>
      <c r="F5205" s="15" t="s">
        <v>159</v>
      </c>
      <c r="G5205" s="17">
        <v>6036.32</v>
      </c>
      <c r="H5205" s="16">
        <v>3</v>
      </c>
      <c r="I5205" s="17">
        <v>3031.38</v>
      </c>
      <c r="J5205" s="16" t="s">
        <v>78</v>
      </c>
      <c r="K5205" s="16">
        <v>2025</v>
      </c>
    </row>
    <row r="5206" spans="1:11" ht="16.5" customHeight="1" x14ac:dyDescent="0.3">
      <c r="A5206" s="10">
        <v>45424</v>
      </c>
      <c r="B5206" s="11" t="s">
        <v>190</v>
      </c>
      <c r="C5206" s="11" t="s">
        <v>40</v>
      </c>
      <c r="D5206" s="12" t="s">
        <v>28</v>
      </c>
      <c r="E5206" s="12" t="s">
        <v>29</v>
      </c>
      <c r="F5206" s="11" t="s">
        <v>201</v>
      </c>
      <c r="G5206" s="13">
        <v>12360.47</v>
      </c>
      <c r="H5206" s="12">
        <v>2</v>
      </c>
      <c r="I5206" s="19">
        <v>-2602.96</v>
      </c>
      <c r="J5206" s="12" t="s">
        <v>31</v>
      </c>
      <c r="K5206" s="12">
        <v>2024</v>
      </c>
    </row>
    <row r="5207" spans="1:11" ht="16.5" customHeight="1" x14ac:dyDescent="0.3">
      <c r="A5207" s="14">
        <v>45395</v>
      </c>
      <c r="B5207" s="15" t="s">
        <v>75</v>
      </c>
      <c r="C5207" s="15" t="s">
        <v>80</v>
      </c>
      <c r="D5207" s="16" t="s">
        <v>13</v>
      </c>
      <c r="E5207" s="16" t="s">
        <v>44</v>
      </c>
      <c r="F5207" s="15" t="s">
        <v>72</v>
      </c>
      <c r="G5207" s="17">
        <v>1467.17</v>
      </c>
      <c r="H5207" s="16">
        <v>2</v>
      </c>
      <c r="I5207" s="17">
        <v>784.88</v>
      </c>
      <c r="J5207" s="16" t="s">
        <v>105</v>
      </c>
      <c r="K5207" s="16">
        <v>2024</v>
      </c>
    </row>
    <row r="5208" spans="1:11" ht="16.5" customHeight="1" x14ac:dyDescent="0.3">
      <c r="A5208" s="10">
        <v>45648</v>
      </c>
      <c r="B5208" s="11" t="s">
        <v>11</v>
      </c>
      <c r="C5208" s="11" t="s">
        <v>153</v>
      </c>
      <c r="D5208" s="12" t="s">
        <v>28</v>
      </c>
      <c r="E5208" s="12" t="s">
        <v>29</v>
      </c>
      <c r="F5208" s="11" t="s">
        <v>89</v>
      </c>
      <c r="G5208" s="13">
        <v>302843.23</v>
      </c>
      <c r="H5208" s="12">
        <v>9</v>
      </c>
      <c r="I5208" s="13">
        <v>67674.070000000007</v>
      </c>
      <c r="J5208" s="12" t="s">
        <v>21</v>
      </c>
      <c r="K5208" s="12">
        <v>2024</v>
      </c>
    </row>
    <row r="5209" spans="1:11" ht="16.5" customHeight="1" x14ac:dyDescent="0.3">
      <c r="A5209" s="14">
        <v>45496</v>
      </c>
      <c r="B5209" s="15" t="s">
        <v>103</v>
      </c>
      <c r="C5209" s="15" t="s">
        <v>43</v>
      </c>
      <c r="D5209" s="16" t="s">
        <v>13</v>
      </c>
      <c r="E5209" s="16" t="s">
        <v>14</v>
      </c>
      <c r="F5209" s="15" t="s">
        <v>193</v>
      </c>
      <c r="G5209" s="17">
        <v>824.89</v>
      </c>
      <c r="H5209" s="16">
        <v>2</v>
      </c>
      <c r="I5209" s="17">
        <v>36.47</v>
      </c>
      <c r="J5209" s="16" t="s">
        <v>82</v>
      </c>
      <c r="K5209" s="16">
        <v>2024</v>
      </c>
    </row>
    <row r="5210" spans="1:11" ht="16.5" customHeight="1" x14ac:dyDescent="0.3">
      <c r="A5210" s="10">
        <v>45541</v>
      </c>
      <c r="B5210" s="11" t="s">
        <v>158</v>
      </c>
      <c r="C5210" s="11" t="s">
        <v>99</v>
      </c>
      <c r="D5210" s="12" t="s">
        <v>13</v>
      </c>
      <c r="E5210" s="12" t="s">
        <v>44</v>
      </c>
      <c r="F5210" s="11" t="s">
        <v>66</v>
      </c>
      <c r="G5210" s="13">
        <v>15087.14</v>
      </c>
      <c r="H5210" s="12">
        <v>8</v>
      </c>
      <c r="I5210" s="13">
        <v>7037.38</v>
      </c>
      <c r="J5210" s="12" t="s">
        <v>41</v>
      </c>
      <c r="K5210" s="12">
        <v>2024</v>
      </c>
    </row>
    <row r="5211" spans="1:11" ht="16.5" customHeight="1" x14ac:dyDescent="0.3">
      <c r="A5211" s="14">
        <v>45673</v>
      </c>
      <c r="B5211" s="15" t="s">
        <v>71</v>
      </c>
      <c r="C5211" s="15" t="s">
        <v>12</v>
      </c>
      <c r="D5211" s="16" t="s">
        <v>13</v>
      </c>
      <c r="E5211" s="16" t="s">
        <v>24</v>
      </c>
      <c r="F5211" s="15" t="s">
        <v>25</v>
      </c>
      <c r="G5211" s="17">
        <v>9079</v>
      </c>
      <c r="H5211" s="16">
        <v>6</v>
      </c>
      <c r="I5211" s="17">
        <v>3576.21</v>
      </c>
      <c r="J5211" s="16" t="s">
        <v>170</v>
      </c>
      <c r="K5211" s="16">
        <v>2025</v>
      </c>
    </row>
    <row r="5212" spans="1:11" ht="16.5" customHeight="1" x14ac:dyDescent="0.3">
      <c r="A5212" s="10">
        <v>45521</v>
      </c>
      <c r="B5212" s="11" t="s">
        <v>37</v>
      </c>
      <c r="C5212" s="11" t="s">
        <v>99</v>
      </c>
      <c r="D5212" s="12" t="s">
        <v>28</v>
      </c>
      <c r="E5212" s="12" t="s">
        <v>29</v>
      </c>
      <c r="F5212" s="11" t="s">
        <v>30</v>
      </c>
      <c r="G5212" s="13">
        <v>134445.25</v>
      </c>
      <c r="H5212" s="12">
        <v>4</v>
      </c>
      <c r="I5212" s="13">
        <v>9865.25</v>
      </c>
      <c r="J5212" s="12" t="s">
        <v>36</v>
      </c>
      <c r="K5212" s="12">
        <v>2024</v>
      </c>
    </row>
    <row r="5213" spans="1:11" ht="16.5" customHeight="1" x14ac:dyDescent="0.3">
      <c r="A5213" s="14">
        <v>45401</v>
      </c>
      <c r="B5213" s="15" t="s">
        <v>22</v>
      </c>
      <c r="C5213" s="15" t="s">
        <v>47</v>
      </c>
      <c r="D5213" s="16" t="s">
        <v>13</v>
      </c>
      <c r="E5213" s="16" t="s">
        <v>154</v>
      </c>
      <c r="F5213" s="15" t="s">
        <v>200</v>
      </c>
      <c r="G5213" s="17">
        <v>36050.22</v>
      </c>
      <c r="H5213" s="16">
        <v>3</v>
      </c>
      <c r="I5213" s="17">
        <v>695.97</v>
      </c>
      <c r="J5213" s="16" t="s">
        <v>105</v>
      </c>
      <c r="K5213" s="16">
        <v>2024</v>
      </c>
    </row>
    <row r="5214" spans="1:11" ht="16.5" customHeight="1" x14ac:dyDescent="0.3">
      <c r="A5214" s="10">
        <v>45547</v>
      </c>
      <c r="B5214" s="11" t="s">
        <v>101</v>
      </c>
      <c r="C5214" s="11" t="s">
        <v>23</v>
      </c>
      <c r="D5214" s="12" t="s">
        <v>28</v>
      </c>
      <c r="E5214" s="12" t="s">
        <v>34</v>
      </c>
      <c r="F5214" s="11" t="s">
        <v>189</v>
      </c>
      <c r="G5214" s="13">
        <v>18402.37</v>
      </c>
      <c r="H5214" s="12">
        <v>3</v>
      </c>
      <c r="I5214" s="13">
        <v>5738.19</v>
      </c>
      <c r="J5214" s="12" t="s">
        <v>41</v>
      </c>
      <c r="K5214" s="12">
        <v>2024</v>
      </c>
    </row>
    <row r="5215" spans="1:11" ht="16.5" customHeight="1" x14ac:dyDescent="0.3">
      <c r="A5215" s="14">
        <v>45544</v>
      </c>
      <c r="B5215" s="15" t="s">
        <v>22</v>
      </c>
      <c r="C5215" s="15" t="s">
        <v>83</v>
      </c>
      <c r="D5215" s="16" t="s">
        <v>13</v>
      </c>
      <c r="E5215" s="16" t="s">
        <v>73</v>
      </c>
      <c r="F5215" s="15" t="s">
        <v>167</v>
      </c>
      <c r="G5215" s="17">
        <v>86371.69</v>
      </c>
      <c r="H5215" s="16">
        <v>7</v>
      </c>
      <c r="I5215" s="17">
        <v>19576.11</v>
      </c>
      <c r="J5215" s="16" t="s">
        <v>41</v>
      </c>
      <c r="K5215" s="16">
        <v>2024</v>
      </c>
    </row>
    <row r="5216" spans="1:11" ht="16.5" customHeight="1" x14ac:dyDescent="0.3">
      <c r="A5216" s="10">
        <v>45629</v>
      </c>
      <c r="B5216" s="11" t="s">
        <v>118</v>
      </c>
      <c r="C5216" s="11" t="s">
        <v>153</v>
      </c>
      <c r="D5216" s="12" t="s">
        <v>13</v>
      </c>
      <c r="E5216" s="12" t="s">
        <v>44</v>
      </c>
      <c r="F5216" s="11" t="s">
        <v>72</v>
      </c>
      <c r="G5216" s="13">
        <v>14816.49</v>
      </c>
      <c r="H5216" s="12">
        <v>3</v>
      </c>
      <c r="I5216" s="13">
        <v>8808.77</v>
      </c>
      <c r="J5216" s="12" t="s">
        <v>21</v>
      </c>
      <c r="K5216" s="12">
        <v>2024</v>
      </c>
    </row>
    <row r="5217" spans="1:11" ht="16.5" customHeight="1" x14ac:dyDescent="0.3">
      <c r="A5217" s="14">
        <v>45536</v>
      </c>
      <c r="B5217" s="15" t="s">
        <v>106</v>
      </c>
      <c r="C5217" s="15" t="s">
        <v>12</v>
      </c>
      <c r="D5217" s="16" t="s">
        <v>13</v>
      </c>
      <c r="E5217" s="16" t="s">
        <v>44</v>
      </c>
      <c r="F5217" s="15" t="s">
        <v>156</v>
      </c>
      <c r="G5217" s="17">
        <v>2472.2199999999998</v>
      </c>
      <c r="H5217" s="16">
        <v>5</v>
      </c>
      <c r="I5217" s="17">
        <v>872.39</v>
      </c>
      <c r="J5217" s="16" t="s">
        <v>41</v>
      </c>
      <c r="K5217" s="16">
        <v>2024</v>
      </c>
    </row>
    <row r="5218" spans="1:11" ht="16.5" customHeight="1" x14ac:dyDescent="0.3">
      <c r="A5218" s="10">
        <v>45433</v>
      </c>
      <c r="B5218" s="11" t="s">
        <v>164</v>
      </c>
      <c r="C5218" s="11" t="s">
        <v>111</v>
      </c>
      <c r="D5218" s="12" t="s">
        <v>13</v>
      </c>
      <c r="E5218" s="12" t="s">
        <v>19</v>
      </c>
      <c r="F5218" s="11" t="s">
        <v>174</v>
      </c>
      <c r="G5218" s="13">
        <v>535.98</v>
      </c>
      <c r="H5218" s="12">
        <v>3</v>
      </c>
      <c r="I5218" s="13">
        <v>117.37</v>
      </c>
      <c r="J5218" s="12" t="s">
        <v>31</v>
      </c>
      <c r="K5218" s="12">
        <v>2024</v>
      </c>
    </row>
    <row r="5219" spans="1:11" ht="16.5" customHeight="1" x14ac:dyDescent="0.3">
      <c r="A5219" s="14">
        <v>45437</v>
      </c>
      <c r="B5219" s="15" t="s">
        <v>115</v>
      </c>
      <c r="C5219" s="15" t="s">
        <v>47</v>
      </c>
      <c r="D5219" s="16" t="s">
        <v>13</v>
      </c>
      <c r="E5219" s="16" t="s">
        <v>116</v>
      </c>
      <c r="F5219" s="15" t="s">
        <v>191</v>
      </c>
      <c r="G5219" s="17">
        <v>1646.72</v>
      </c>
      <c r="H5219" s="16">
        <v>1</v>
      </c>
      <c r="I5219" s="17">
        <v>170.33</v>
      </c>
      <c r="J5219" s="16" t="s">
        <v>31</v>
      </c>
      <c r="K5219" s="16">
        <v>2024</v>
      </c>
    </row>
    <row r="5220" spans="1:11" ht="16.5" customHeight="1" x14ac:dyDescent="0.3">
      <c r="A5220" s="10">
        <v>45729</v>
      </c>
      <c r="B5220" s="11" t="s">
        <v>120</v>
      </c>
      <c r="C5220" s="11" t="s">
        <v>23</v>
      </c>
      <c r="D5220" s="12" t="s">
        <v>28</v>
      </c>
      <c r="E5220" s="12" t="s">
        <v>34</v>
      </c>
      <c r="F5220" s="11" t="s">
        <v>189</v>
      </c>
      <c r="G5220" s="13">
        <v>4030.49</v>
      </c>
      <c r="H5220" s="12">
        <v>2</v>
      </c>
      <c r="I5220" s="13">
        <v>473.06</v>
      </c>
      <c r="J5220" s="12" t="s">
        <v>16</v>
      </c>
      <c r="K5220" s="12">
        <v>2025</v>
      </c>
    </row>
    <row r="5221" spans="1:11" ht="16.5" customHeight="1" x14ac:dyDescent="0.3">
      <c r="A5221" s="14">
        <v>45508</v>
      </c>
      <c r="B5221" s="15" t="s">
        <v>67</v>
      </c>
      <c r="C5221" s="15" t="s">
        <v>93</v>
      </c>
      <c r="D5221" s="16" t="s">
        <v>13</v>
      </c>
      <c r="E5221" s="16" t="s">
        <v>24</v>
      </c>
      <c r="F5221" s="15" t="s">
        <v>84</v>
      </c>
      <c r="G5221" s="17">
        <v>502</v>
      </c>
      <c r="H5221" s="16">
        <v>2</v>
      </c>
      <c r="I5221" s="17">
        <v>221.66</v>
      </c>
      <c r="J5221" s="16" t="s">
        <v>36</v>
      </c>
      <c r="K5221" s="16">
        <v>2024</v>
      </c>
    </row>
    <row r="5222" spans="1:11" ht="16.5" customHeight="1" x14ac:dyDescent="0.3">
      <c r="A5222" s="10">
        <v>45696</v>
      </c>
      <c r="B5222" s="11" t="s">
        <v>11</v>
      </c>
      <c r="C5222" s="11" t="s">
        <v>102</v>
      </c>
      <c r="D5222" s="12" t="s">
        <v>48</v>
      </c>
      <c r="E5222" s="12" t="s">
        <v>62</v>
      </c>
      <c r="F5222" s="11" t="s">
        <v>185</v>
      </c>
      <c r="G5222" s="13">
        <v>41018.379999999997</v>
      </c>
      <c r="H5222" s="12">
        <v>1</v>
      </c>
      <c r="I5222" s="13">
        <v>15003.15</v>
      </c>
      <c r="J5222" s="12" t="s">
        <v>78</v>
      </c>
      <c r="K5222" s="12">
        <v>2025</v>
      </c>
    </row>
    <row r="5223" spans="1:11" ht="16.5" customHeight="1" x14ac:dyDescent="0.3">
      <c r="A5223" s="14">
        <v>45527</v>
      </c>
      <c r="B5223" s="15" t="s">
        <v>106</v>
      </c>
      <c r="C5223" s="15" t="s">
        <v>12</v>
      </c>
      <c r="D5223" s="16" t="s">
        <v>13</v>
      </c>
      <c r="E5223" s="16" t="s">
        <v>44</v>
      </c>
      <c r="F5223" s="15" t="s">
        <v>53</v>
      </c>
      <c r="G5223" s="17">
        <v>4675.49</v>
      </c>
      <c r="H5223" s="16">
        <v>10</v>
      </c>
      <c r="I5223" s="17">
        <v>1753.1</v>
      </c>
      <c r="J5223" s="16" t="s">
        <v>36</v>
      </c>
      <c r="K5223" s="16">
        <v>2024</v>
      </c>
    </row>
    <row r="5224" spans="1:11" ht="16.5" customHeight="1" x14ac:dyDescent="0.3">
      <c r="A5224" s="10">
        <v>45694</v>
      </c>
      <c r="B5224" s="11" t="s">
        <v>114</v>
      </c>
      <c r="C5224" s="11" t="s">
        <v>52</v>
      </c>
      <c r="D5224" s="12" t="s">
        <v>13</v>
      </c>
      <c r="E5224" s="12" t="s">
        <v>116</v>
      </c>
      <c r="F5224" s="11" t="s">
        <v>162</v>
      </c>
      <c r="G5224" s="13">
        <v>13753.6</v>
      </c>
      <c r="H5224" s="12">
        <v>3</v>
      </c>
      <c r="I5224" s="13">
        <v>3407.88</v>
      </c>
      <c r="J5224" s="12" t="s">
        <v>78</v>
      </c>
      <c r="K5224" s="12">
        <v>2025</v>
      </c>
    </row>
    <row r="5225" spans="1:11" ht="16.5" customHeight="1" x14ac:dyDescent="0.3">
      <c r="A5225" s="14">
        <v>45545</v>
      </c>
      <c r="B5225" s="15" t="s">
        <v>64</v>
      </c>
      <c r="C5225" s="15" t="s">
        <v>59</v>
      </c>
      <c r="D5225" s="16" t="s">
        <v>13</v>
      </c>
      <c r="E5225" s="16" t="s">
        <v>44</v>
      </c>
      <c r="F5225" s="15" t="s">
        <v>45</v>
      </c>
      <c r="G5225" s="17">
        <v>796.76</v>
      </c>
      <c r="H5225" s="16">
        <v>1</v>
      </c>
      <c r="I5225" s="17">
        <v>277.77999999999997</v>
      </c>
      <c r="J5225" s="16" t="s">
        <v>41</v>
      </c>
      <c r="K5225" s="16">
        <v>2024</v>
      </c>
    </row>
    <row r="5226" spans="1:11" ht="16.5" customHeight="1" x14ac:dyDescent="0.3">
      <c r="A5226" s="10">
        <v>45540</v>
      </c>
      <c r="B5226" s="11" t="s">
        <v>101</v>
      </c>
      <c r="C5226" s="11" t="s">
        <v>12</v>
      </c>
      <c r="D5226" s="12" t="s">
        <v>13</v>
      </c>
      <c r="E5226" s="12" t="s">
        <v>24</v>
      </c>
      <c r="F5226" s="11" t="s">
        <v>84</v>
      </c>
      <c r="G5226" s="13">
        <v>2259.65</v>
      </c>
      <c r="H5226" s="12">
        <v>3</v>
      </c>
      <c r="I5226" s="13">
        <v>742.26</v>
      </c>
      <c r="J5226" s="12" t="s">
        <v>41</v>
      </c>
      <c r="K5226" s="12">
        <v>2024</v>
      </c>
    </row>
    <row r="5227" spans="1:11" ht="16.5" customHeight="1" x14ac:dyDescent="0.3">
      <c r="A5227" s="14">
        <v>45416</v>
      </c>
      <c r="B5227" s="15" t="s">
        <v>137</v>
      </c>
      <c r="C5227" s="15" t="s">
        <v>55</v>
      </c>
      <c r="D5227" s="16" t="s">
        <v>13</v>
      </c>
      <c r="E5227" s="16" t="s">
        <v>44</v>
      </c>
      <c r="F5227" s="15" t="s">
        <v>72</v>
      </c>
      <c r="G5227" s="17">
        <v>19158.88</v>
      </c>
      <c r="H5227" s="16">
        <v>5</v>
      </c>
      <c r="I5227" s="17">
        <v>11116.4</v>
      </c>
      <c r="J5227" s="16" t="s">
        <v>31</v>
      </c>
      <c r="K5227" s="16">
        <v>2024</v>
      </c>
    </row>
    <row r="5228" spans="1:11" ht="16.5" customHeight="1" x14ac:dyDescent="0.3">
      <c r="A5228" s="10">
        <v>45644</v>
      </c>
      <c r="B5228" s="11" t="s">
        <v>114</v>
      </c>
      <c r="C5228" s="11" t="s">
        <v>18</v>
      </c>
      <c r="D5228" s="12" t="s">
        <v>13</v>
      </c>
      <c r="E5228" s="12" t="s">
        <v>112</v>
      </c>
      <c r="F5228" s="11" t="s">
        <v>188</v>
      </c>
      <c r="G5228" s="13">
        <v>1800.88</v>
      </c>
      <c r="H5228" s="12">
        <v>9</v>
      </c>
      <c r="I5228" s="13">
        <v>614.44000000000005</v>
      </c>
      <c r="J5228" s="12" t="s">
        <v>21</v>
      </c>
      <c r="K5228" s="12">
        <v>2024</v>
      </c>
    </row>
    <row r="5229" spans="1:11" ht="16.5" customHeight="1" x14ac:dyDescent="0.3">
      <c r="A5229" s="14">
        <v>45676</v>
      </c>
      <c r="B5229" s="15" t="s">
        <v>115</v>
      </c>
      <c r="C5229" s="15" t="s">
        <v>59</v>
      </c>
      <c r="D5229" s="16" t="s">
        <v>48</v>
      </c>
      <c r="E5229" s="16" t="s">
        <v>140</v>
      </c>
      <c r="F5229" s="15" t="s">
        <v>180</v>
      </c>
      <c r="G5229" s="17">
        <v>28121.83</v>
      </c>
      <c r="H5229" s="16">
        <v>2</v>
      </c>
      <c r="I5229" s="17">
        <v>12332.38</v>
      </c>
      <c r="J5229" s="16" t="s">
        <v>170</v>
      </c>
      <c r="K5229" s="16">
        <v>2025</v>
      </c>
    </row>
    <row r="5230" spans="1:11" ht="16.5" customHeight="1" x14ac:dyDescent="0.3">
      <c r="A5230" s="10">
        <v>45576</v>
      </c>
      <c r="B5230" s="11" t="s">
        <v>126</v>
      </c>
      <c r="C5230" s="11" t="s">
        <v>33</v>
      </c>
      <c r="D5230" s="12" t="s">
        <v>48</v>
      </c>
      <c r="E5230" s="12" t="s">
        <v>107</v>
      </c>
      <c r="F5230" s="11" t="s">
        <v>160</v>
      </c>
      <c r="G5230" s="13">
        <v>1884.77</v>
      </c>
      <c r="H5230" s="12">
        <v>1</v>
      </c>
      <c r="I5230" s="13">
        <v>402.49</v>
      </c>
      <c r="J5230" s="12" t="s">
        <v>96</v>
      </c>
      <c r="K5230" s="12">
        <v>2024</v>
      </c>
    </row>
    <row r="5231" spans="1:11" ht="16.5" customHeight="1" x14ac:dyDescent="0.3">
      <c r="A5231" s="14">
        <v>45610</v>
      </c>
      <c r="B5231" s="15" t="s">
        <v>27</v>
      </c>
      <c r="C5231" s="15" t="s">
        <v>102</v>
      </c>
      <c r="D5231" s="16" t="s">
        <v>13</v>
      </c>
      <c r="E5231" s="16" t="s">
        <v>73</v>
      </c>
      <c r="F5231" s="15" t="s">
        <v>173</v>
      </c>
      <c r="G5231" s="17">
        <v>36212.879999999997</v>
      </c>
      <c r="H5231" s="16">
        <v>5</v>
      </c>
      <c r="I5231" s="17">
        <v>577.55999999999995</v>
      </c>
      <c r="J5231" s="16" t="s">
        <v>46</v>
      </c>
      <c r="K5231" s="16">
        <v>2024</v>
      </c>
    </row>
    <row r="5232" spans="1:11" ht="16.5" customHeight="1" x14ac:dyDescent="0.3">
      <c r="A5232" s="10">
        <v>45423</v>
      </c>
      <c r="B5232" s="11" t="s">
        <v>124</v>
      </c>
      <c r="C5232" s="11" t="s">
        <v>47</v>
      </c>
      <c r="D5232" s="12" t="s">
        <v>13</v>
      </c>
      <c r="E5232" s="12" t="s">
        <v>44</v>
      </c>
      <c r="F5232" s="11" t="s">
        <v>156</v>
      </c>
      <c r="G5232" s="13">
        <v>1439.8</v>
      </c>
      <c r="H5232" s="12">
        <v>2</v>
      </c>
      <c r="I5232" s="13">
        <v>678.19</v>
      </c>
      <c r="J5232" s="12" t="s">
        <v>31</v>
      </c>
      <c r="K5232" s="12">
        <v>2024</v>
      </c>
    </row>
    <row r="5233" spans="1:11" ht="16.5" customHeight="1" x14ac:dyDescent="0.3">
      <c r="A5233" s="14">
        <v>45387</v>
      </c>
      <c r="B5233" s="15" t="s">
        <v>75</v>
      </c>
      <c r="C5233" s="15" t="s">
        <v>76</v>
      </c>
      <c r="D5233" s="16" t="s">
        <v>13</v>
      </c>
      <c r="E5233" s="16" t="s">
        <v>24</v>
      </c>
      <c r="F5233" s="15" t="s">
        <v>25</v>
      </c>
      <c r="G5233" s="17">
        <v>1422.68</v>
      </c>
      <c r="H5233" s="16">
        <v>6</v>
      </c>
      <c r="I5233" s="17">
        <v>432.52</v>
      </c>
      <c r="J5233" s="16" t="s">
        <v>105</v>
      </c>
      <c r="K5233" s="16">
        <v>2024</v>
      </c>
    </row>
    <row r="5234" spans="1:11" ht="16.5" customHeight="1" x14ac:dyDescent="0.3">
      <c r="A5234" s="10">
        <v>45497</v>
      </c>
      <c r="B5234" s="11" t="s">
        <v>137</v>
      </c>
      <c r="C5234" s="11" t="s">
        <v>102</v>
      </c>
      <c r="D5234" s="12" t="s">
        <v>13</v>
      </c>
      <c r="E5234" s="12" t="s">
        <v>44</v>
      </c>
      <c r="F5234" s="11" t="s">
        <v>66</v>
      </c>
      <c r="G5234" s="13">
        <v>1134.6500000000001</v>
      </c>
      <c r="H5234" s="12">
        <v>1</v>
      </c>
      <c r="I5234" s="13">
        <v>513.59</v>
      </c>
      <c r="J5234" s="12" t="s">
        <v>82</v>
      </c>
      <c r="K5234" s="12">
        <v>2024</v>
      </c>
    </row>
    <row r="5235" spans="1:11" ht="16.5" customHeight="1" x14ac:dyDescent="0.3">
      <c r="A5235" s="14">
        <v>45523</v>
      </c>
      <c r="B5235" s="15" t="s">
        <v>137</v>
      </c>
      <c r="C5235" s="15" t="s">
        <v>18</v>
      </c>
      <c r="D5235" s="16" t="s">
        <v>48</v>
      </c>
      <c r="E5235" s="16" t="s">
        <v>107</v>
      </c>
      <c r="F5235" s="15" t="s">
        <v>159</v>
      </c>
      <c r="G5235" s="17">
        <v>4491.3599999999997</v>
      </c>
      <c r="H5235" s="16">
        <v>3</v>
      </c>
      <c r="I5235" s="17">
        <v>700.89</v>
      </c>
      <c r="J5235" s="16" t="s">
        <v>36</v>
      </c>
      <c r="K5235" s="16">
        <v>2024</v>
      </c>
    </row>
    <row r="5236" spans="1:11" ht="16.5" customHeight="1" x14ac:dyDescent="0.3">
      <c r="A5236" s="10">
        <v>45675</v>
      </c>
      <c r="B5236" s="11" t="s">
        <v>183</v>
      </c>
      <c r="C5236" s="11" t="s">
        <v>153</v>
      </c>
      <c r="D5236" s="12" t="s">
        <v>13</v>
      </c>
      <c r="E5236" s="12" t="s">
        <v>19</v>
      </c>
      <c r="F5236" s="11" t="s">
        <v>20</v>
      </c>
      <c r="G5236" s="13">
        <v>1720.59</v>
      </c>
      <c r="H5236" s="12">
        <v>4</v>
      </c>
      <c r="I5236" s="13">
        <v>563.85</v>
      </c>
      <c r="J5236" s="12" t="s">
        <v>170</v>
      </c>
      <c r="K5236" s="12">
        <v>2025</v>
      </c>
    </row>
    <row r="5237" spans="1:11" ht="16.5" customHeight="1" x14ac:dyDescent="0.3">
      <c r="A5237" s="14">
        <v>45561</v>
      </c>
      <c r="B5237" s="15" t="s">
        <v>79</v>
      </c>
      <c r="C5237" s="15" t="s">
        <v>47</v>
      </c>
      <c r="D5237" s="16" t="s">
        <v>28</v>
      </c>
      <c r="E5237" s="16" t="s">
        <v>146</v>
      </c>
      <c r="F5237" s="15" t="s">
        <v>166</v>
      </c>
      <c r="G5237" s="17">
        <v>61724.25</v>
      </c>
      <c r="H5237" s="16">
        <v>2</v>
      </c>
      <c r="I5237" s="18">
        <v>-901.95</v>
      </c>
      <c r="J5237" s="16" t="s">
        <v>41</v>
      </c>
      <c r="K5237" s="16">
        <v>2024</v>
      </c>
    </row>
    <row r="5238" spans="1:11" ht="16.5" customHeight="1" x14ac:dyDescent="0.3">
      <c r="A5238" s="10">
        <v>45482</v>
      </c>
      <c r="B5238" s="11" t="s">
        <v>126</v>
      </c>
      <c r="C5238" s="11" t="s">
        <v>23</v>
      </c>
      <c r="D5238" s="12" t="s">
        <v>13</v>
      </c>
      <c r="E5238" s="12" t="s">
        <v>73</v>
      </c>
      <c r="F5238" s="11" t="s">
        <v>173</v>
      </c>
      <c r="G5238" s="13">
        <v>24908.75</v>
      </c>
      <c r="H5238" s="12">
        <v>4</v>
      </c>
      <c r="I5238" s="13">
        <v>2114.39</v>
      </c>
      <c r="J5238" s="12" t="s">
        <v>82</v>
      </c>
      <c r="K5238" s="12">
        <v>2024</v>
      </c>
    </row>
    <row r="5239" spans="1:11" ht="16.5" customHeight="1" x14ac:dyDescent="0.3">
      <c r="A5239" s="14">
        <v>45551</v>
      </c>
      <c r="B5239" s="15" t="s">
        <v>106</v>
      </c>
      <c r="C5239" s="15" t="s">
        <v>52</v>
      </c>
      <c r="D5239" s="16" t="s">
        <v>48</v>
      </c>
      <c r="E5239" s="16" t="s">
        <v>62</v>
      </c>
      <c r="F5239" s="15" t="s">
        <v>110</v>
      </c>
      <c r="G5239" s="17">
        <v>11129.72</v>
      </c>
      <c r="H5239" s="16">
        <v>3</v>
      </c>
      <c r="I5239" s="17">
        <v>681.48</v>
      </c>
      <c r="J5239" s="16" t="s">
        <v>41</v>
      </c>
      <c r="K5239" s="16">
        <v>2024</v>
      </c>
    </row>
    <row r="5240" spans="1:11" ht="16.5" customHeight="1" x14ac:dyDescent="0.3">
      <c r="A5240" s="10">
        <v>45631</v>
      </c>
      <c r="B5240" s="11" t="s">
        <v>133</v>
      </c>
      <c r="C5240" s="11" t="s">
        <v>12</v>
      </c>
      <c r="D5240" s="12" t="s">
        <v>28</v>
      </c>
      <c r="E5240" s="12" t="s">
        <v>34</v>
      </c>
      <c r="F5240" s="11" t="s">
        <v>123</v>
      </c>
      <c r="G5240" s="13">
        <v>2147.92</v>
      </c>
      <c r="H5240" s="12">
        <v>1</v>
      </c>
      <c r="I5240" s="13">
        <v>555.71</v>
      </c>
      <c r="J5240" s="12" t="s">
        <v>21</v>
      </c>
      <c r="K5240" s="12">
        <v>2024</v>
      </c>
    </row>
    <row r="5241" spans="1:11" ht="16.5" customHeight="1" x14ac:dyDescent="0.3">
      <c r="A5241" s="14">
        <v>45554</v>
      </c>
      <c r="B5241" s="15" t="s">
        <v>183</v>
      </c>
      <c r="C5241" s="15" t="s">
        <v>23</v>
      </c>
      <c r="D5241" s="16" t="s">
        <v>13</v>
      </c>
      <c r="E5241" s="16" t="s">
        <v>14</v>
      </c>
      <c r="F5241" s="15" t="s">
        <v>15</v>
      </c>
      <c r="G5241" s="17">
        <v>547.54999999999995</v>
      </c>
      <c r="H5241" s="16">
        <v>3</v>
      </c>
      <c r="I5241" s="18">
        <v>-111.24</v>
      </c>
      <c r="J5241" s="16" t="s">
        <v>41</v>
      </c>
      <c r="K5241" s="16">
        <v>2024</v>
      </c>
    </row>
    <row r="5242" spans="1:11" ht="16.5" customHeight="1" x14ac:dyDescent="0.3">
      <c r="A5242" s="10">
        <v>45486</v>
      </c>
      <c r="B5242" s="11" t="s">
        <v>176</v>
      </c>
      <c r="C5242" s="11" t="s">
        <v>43</v>
      </c>
      <c r="D5242" s="12" t="s">
        <v>13</v>
      </c>
      <c r="E5242" s="12" t="s">
        <v>73</v>
      </c>
      <c r="F5242" s="11" t="s">
        <v>127</v>
      </c>
      <c r="G5242" s="13">
        <v>52051.6</v>
      </c>
      <c r="H5242" s="12">
        <v>5</v>
      </c>
      <c r="I5242" s="13">
        <v>1831.62</v>
      </c>
      <c r="J5242" s="12" t="s">
        <v>82</v>
      </c>
      <c r="K5242" s="12">
        <v>2024</v>
      </c>
    </row>
    <row r="5243" spans="1:11" ht="16.5" customHeight="1" x14ac:dyDescent="0.3">
      <c r="A5243" s="14">
        <v>45393</v>
      </c>
      <c r="B5243" s="15" t="s">
        <v>22</v>
      </c>
      <c r="C5243" s="15" t="s">
        <v>47</v>
      </c>
      <c r="D5243" s="16" t="s">
        <v>48</v>
      </c>
      <c r="E5243" s="16" t="s">
        <v>62</v>
      </c>
      <c r="F5243" s="15" t="s">
        <v>63</v>
      </c>
      <c r="G5243" s="17">
        <v>8039.58</v>
      </c>
      <c r="H5243" s="16">
        <v>2</v>
      </c>
      <c r="I5243" s="17">
        <v>780.72</v>
      </c>
      <c r="J5243" s="16" t="s">
        <v>105</v>
      </c>
      <c r="K5243" s="16">
        <v>2024</v>
      </c>
    </row>
    <row r="5244" spans="1:11" ht="16.5" customHeight="1" x14ac:dyDescent="0.3">
      <c r="A5244" s="10">
        <v>45676</v>
      </c>
      <c r="B5244" s="11" t="s">
        <v>95</v>
      </c>
      <c r="C5244" s="11" t="s">
        <v>121</v>
      </c>
      <c r="D5244" s="12" t="s">
        <v>28</v>
      </c>
      <c r="E5244" s="12" t="s">
        <v>146</v>
      </c>
      <c r="F5244" s="11" t="s">
        <v>149</v>
      </c>
      <c r="G5244" s="13">
        <v>34781.85</v>
      </c>
      <c r="H5244" s="12">
        <v>4</v>
      </c>
      <c r="I5244" s="19">
        <v>-17687.29</v>
      </c>
      <c r="J5244" s="12" t="s">
        <v>170</v>
      </c>
      <c r="K5244" s="12">
        <v>2025</v>
      </c>
    </row>
    <row r="5245" spans="1:11" ht="16.5" customHeight="1" x14ac:dyDescent="0.3">
      <c r="A5245" s="14">
        <v>45641</v>
      </c>
      <c r="B5245" s="15" t="s">
        <v>51</v>
      </c>
      <c r="C5245" s="15" t="s">
        <v>59</v>
      </c>
      <c r="D5245" s="16" t="s">
        <v>28</v>
      </c>
      <c r="E5245" s="16" t="s">
        <v>29</v>
      </c>
      <c r="F5245" s="15" t="s">
        <v>148</v>
      </c>
      <c r="G5245" s="17">
        <v>136171.20000000001</v>
      </c>
      <c r="H5245" s="16">
        <v>7</v>
      </c>
      <c r="I5245" s="17">
        <v>13130.91</v>
      </c>
      <c r="J5245" s="16" t="s">
        <v>21</v>
      </c>
      <c r="K5245" s="16">
        <v>2024</v>
      </c>
    </row>
    <row r="5246" spans="1:11" ht="16.5" customHeight="1" x14ac:dyDescent="0.3">
      <c r="A5246" s="10">
        <v>45474</v>
      </c>
      <c r="B5246" s="11" t="s">
        <v>164</v>
      </c>
      <c r="C5246" s="11" t="s">
        <v>23</v>
      </c>
      <c r="D5246" s="12" t="s">
        <v>13</v>
      </c>
      <c r="E5246" s="12" t="s">
        <v>116</v>
      </c>
      <c r="F5246" s="11" t="s">
        <v>179</v>
      </c>
      <c r="G5246" s="13">
        <v>3039.8</v>
      </c>
      <c r="H5246" s="12">
        <v>2</v>
      </c>
      <c r="I5246" s="13">
        <v>814.93</v>
      </c>
      <c r="J5246" s="12" t="s">
        <v>82</v>
      </c>
      <c r="K5246" s="12">
        <v>2024</v>
      </c>
    </row>
    <row r="5247" spans="1:11" ht="16.5" customHeight="1" x14ac:dyDescent="0.3">
      <c r="A5247" s="14">
        <v>45523</v>
      </c>
      <c r="B5247" s="15" t="s">
        <v>168</v>
      </c>
      <c r="C5247" s="15" t="s">
        <v>12</v>
      </c>
      <c r="D5247" s="16" t="s">
        <v>13</v>
      </c>
      <c r="E5247" s="16" t="s">
        <v>44</v>
      </c>
      <c r="F5247" s="15" t="s">
        <v>72</v>
      </c>
      <c r="G5247" s="17">
        <v>3410.52</v>
      </c>
      <c r="H5247" s="16">
        <v>4</v>
      </c>
      <c r="I5247" s="17">
        <v>1497.15</v>
      </c>
      <c r="J5247" s="16" t="s">
        <v>36</v>
      </c>
      <c r="K5247" s="16">
        <v>2024</v>
      </c>
    </row>
    <row r="5248" spans="1:11" ht="16.5" customHeight="1" x14ac:dyDescent="0.3">
      <c r="A5248" s="10">
        <v>45644</v>
      </c>
      <c r="B5248" s="11" t="s">
        <v>64</v>
      </c>
      <c r="C5248" s="11" t="s">
        <v>33</v>
      </c>
      <c r="D5248" s="12" t="s">
        <v>13</v>
      </c>
      <c r="E5248" s="12" t="s">
        <v>19</v>
      </c>
      <c r="F5248" s="11" t="s">
        <v>20</v>
      </c>
      <c r="G5248" s="13">
        <v>817.98</v>
      </c>
      <c r="H5248" s="12">
        <v>1</v>
      </c>
      <c r="I5248" s="13">
        <v>261.60000000000002</v>
      </c>
      <c r="J5248" s="12" t="s">
        <v>21</v>
      </c>
      <c r="K5248" s="12">
        <v>2024</v>
      </c>
    </row>
    <row r="5249" spans="1:11" ht="16.5" customHeight="1" x14ac:dyDescent="0.3">
      <c r="A5249" s="14">
        <v>45552</v>
      </c>
      <c r="B5249" s="15" t="s">
        <v>88</v>
      </c>
      <c r="C5249" s="15" t="s">
        <v>83</v>
      </c>
      <c r="D5249" s="16" t="s">
        <v>48</v>
      </c>
      <c r="E5249" s="16" t="s">
        <v>107</v>
      </c>
      <c r="F5249" s="15" t="s">
        <v>108</v>
      </c>
      <c r="G5249" s="17">
        <v>5435.81</v>
      </c>
      <c r="H5249" s="16">
        <v>1</v>
      </c>
      <c r="I5249" s="17">
        <v>2258.9</v>
      </c>
      <c r="J5249" s="16" t="s">
        <v>41</v>
      </c>
      <c r="K5249" s="16">
        <v>2024</v>
      </c>
    </row>
    <row r="5250" spans="1:11" ht="16.5" customHeight="1" x14ac:dyDescent="0.3">
      <c r="A5250" s="10">
        <v>45609</v>
      </c>
      <c r="B5250" s="11" t="s">
        <v>67</v>
      </c>
      <c r="C5250" s="11" t="s">
        <v>80</v>
      </c>
      <c r="D5250" s="12" t="s">
        <v>13</v>
      </c>
      <c r="E5250" s="12" t="s">
        <v>19</v>
      </c>
      <c r="F5250" s="11" t="s">
        <v>198</v>
      </c>
      <c r="G5250" s="13">
        <v>934.27</v>
      </c>
      <c r="H5250" s="12">
        <v>3</v>
      </c>
      <c r="I5250" s="13">
        <v>267.13</v>
      </c>
      <c r="J5250" s="12" t="s">
        <v>46</v>
      </c>
      <c r="K5250" s="12">
        <v>2024</v>
      </c>
    </row>
    <row r="5251" spans="1:11" ht="16.5" customHeight="1" x14ac:dyDescent="0.3">
      <c r="A5251" s="14">
        <v>45607</v>
      </c>
      <c r="B5251" s="15" t="s">
        <v>86</v>
      </c>
      <c r="C5251" s="15" t="s">
        <v>80</v>
      </c>
      <c r="D5251" s="16" t="s">
        <v>28</v>
      </c>
      <c r="E5251" s="16" t="s">
        <v>146</v>
      </c>
      <c r="F5251" s="15" t="s">
        <v>166</v>
      </c>
      <c r="G5251" s="17">
        <v>20673.16</v>
      </c>
      <c r="H5251" s="16">
        <v>1</v>
      </c>
      <c r="I5251" s="17">
        <v>4716.17</v>
      </c>
      <c r="J5251" s="16" t="s">
        <v>46</v>
      </c>
      <c r="K5251" s="16">
        <v>2024</v>
      </c>
    </row>
    <row r="5252" spans="1:11" ht="16.5" customHeight="1" x14ac:dyDescent="0.3">
      <c r="A5252" s="10">
        <v>45426</v>
      </c>
      <c r="B5252" s="11" t="s">
        <v>120</v>
      </c>
      <c r="C5252" s="11" t="s">
        <v>83</v>
      </c>
      <c r="D5252" s="12" t="s">
        <v>13</v>
      </c>
      <c r="E5252" s="12" t="s">
        <v>112</v>
      </c>
      <c r="F5252" s="11" t="s">
        <v>113</v>
      </c>
      <c r="G5252" s="13">
        <v>1218.05</v>
      </c>
      <c r="H5252" s="12">
        <v>5</v>
      </c>
      <c r="I5252" s="13">
        <v>505.9</v>
      </c>
      <c r="J5252" s="12" t="s">
        <v>31</v>
      </c>
      <c r="K5252" s="12">
        <v>2024</v>
      </c>
    </row>
    <row r="5253" spans="1:11" ht="16.5" customHeight="1" x14ac:dyDescent="0.3">
      <c r="A5253" s="14">
        <v>45615</v>
      </c>
      <c r="B5253" s="15" t="s">
        <v>176</v>
      </c>
      <c r="C5253" s="15" t="s">
        <v>33</v>
      </c>
      <c r="D5253" s="16" t="s">
        <v>28</v>
      </c>
      <c r="E5253" s="16" t="s">
        <v>60</v>
      </c>
      <c r="F5253" s="15" t="s">
        <v>136</v>
      </c>
      <c r="G5253" s="17">
        <v>93743.64</v>
      </c>
      <c r="H5253" s="16">
        <v>3</v>
      </c>
      <c r="I5253" s="18">
        <v>-27513.31</v>
      </c>
      <c r="J5253" s="16" t="s">
        <v>46</v>
      </c>
      <c r="K5253" s="16">
        <v>2024</v>
      </c>
    </row>
    <row r="5254" spans="1:11" ht="16.5" customHeight="1" x14ac:dyDescent="0.3">
      <c r="A5254" s="10">
        <v>45470</v>
      </c>
      <c r="B5254" s="11" t="s">
        <v>88</v>
      </c>
      <c r="C5254" s="11" t="s">
        <v>76</v>
      </c>
      <c r="D5254" s="12" t="s">
        <v>28</v>
      </c>
      <c r="E5254" s="12" t="s">
        <v>146</v>
      </c>
      <c r="F5254" s="11" t="s">
        <v>206</v>
      </c>
      <c r="G5254" s="13">
        <v>28149.7</v>
      </c>
      <c r="H5254" s="12">
        <v>1</v>
      </c>
      <c r="I5254" s="19">
        <v>-367.51</v>
      </c>
      <c r="J5254" s="12" t="s">
        <v>26</v>
      </c>
      <c r="K5254" s="12">
        <v>2024</v>
      </c>
    </row>
    <row r="5255" spans="1:11" ht="16.5" customHeight="1" x14ac:dyDescent="0.3">
      <c r="A5255" s="14">
        <v>45664</v>
      </c>
      <c r="B5255" s="15" t="s">
        <v>122</v>
      </c>
      <c r="C5255" s="15" t="s">
        <v>65</v>
      </c>
      <c r="D5255" s="16" t="s">
        <v>28</v>
      </c>
      <c r="E5255" s="16" t="s">
        <v>29</v>
      </c>
      <c r="F5255" s="15" t="s">
        <v>148</v>
      </c>
      <c r="G5255" s="17">
        <v>34357.269999999997</v>
      </c>
      <c r="H5255" s="16">
        <v>3</v>
      </c>
      <c r="I5255" s="18">
        <v>-4749.34</v>
      </c>
      <c r="J5255" s="16" t="s">
        <v>170</v>
      </c>
      <c r="K5255" s="16">
        <v>2025</v>
      </c>
    </row>
    <row r="5256" spans="1:11" ht="16.5" customHeight="1" x14ac:dyDescent="0.3">
      <c r="A5256" s="10">
        <v>45635</v>
      </c>
      <c r="B5256" s="11" t="s">
        <v>71</v>
      </c>
      <c r="C5256" s="11" t="s">
        <v>18</v>
      </c>
      <c r="D5256" s="12" t="s">
        <v>13</v>
      </c>
      <c r="E5256" s="12" t="s">
        <v>14</v>
      </c>
      <c r="F5256" s="11" t="s">
        <v>139</v>
      </c>
      <c r="G5256" s="13">
        <v>272.70999999999998</v>
      </c>
      <c r="H5256" s="12">
        <v>2</v>
      </c>
      <c r="I5256" s="13">
        <v>42.81</v>
      </c>
      <c r="J5256" s="12" t="s">
        <v>21</v>
      </c>
      <c r="K5256" s="12">
        <v>2024</v>
      </c>
    </row>
    <row r="5257" spans="1:11" ht="16.5" customHeight="1" x14ac:dyDescent="0.3">
      <c r="A5257" s="14">
        <v>45388</v>
      </c>
      <c r="B5257" s="15" t="s">
        <v>90</v>
      </c>
      <c r="C5257" s="15" t="s">
        <v>76</v>
      </c>
      <c r="D5257" s="16" t="s">
        <v>28</v>
      </c>
      <c r="E5257" s="16" t="s">
        <v>34</v>
      </c>
      <c r="F5257" s="15" t="s">
        <v>92</v>
      </c>
      <c r="G5257" s="17">
        <v>2378.04</v>
      </c>
      <c r="H5257" s="16">
        <v>4</v>
      </c>
      <c r="I5257" s="17">
        <v>1038.4000000000001</v>
      </c>
      <c r="J5257" s="16" t="s">
        <v>105</v>
      </c>
      <c r="K5257" s="16">
        <v>2024</v>
      </c>
    </row>
    <row r="5258" spans="1:11" ht="16.5" customHeight="1" x14ac:dyDescent="0.3">
      <c r="A5258" s="10">
        <v>45666</v>
      </c>
      <c r="B5258" s="11" t="s">
        <v>115</v>
      </c>
      <c r="C5258" s="11" t="s">
        <v>12</v>
      </c>
      <c r="D5258" s="12" t="s">
        <v>13</v>
      </c>
      <c r="E5258" s="12" t="s">
        <v>44</v>
      </c>
      <c r="F5258" s="11" t="s">
        <v>72</v>
      </c>
      <c r="G5258" s="13">
        <v>7651.21</v>
      </c>
      <c r="H5258" s="12">
        <v>2</v>
      </c>
      <c r="I5258" s="13">
        <v>2522.6999999999998</v>
      </c>
      <c r="J5258" s="12" t="s">
        <v>170</v>
      </c>
      <c r="K5258" s="12">
        <v>2025</v>
      </c>
    </row>
    <row r="5259" spans="1:11" ht="16.5" customHeight="1" x14ac:dyDescent="0.3">
      <c r="A5259" s="14">
        <v>45677</v>
      </c>
      <c r="B5259" s="15" t="s">
        <v>124</v>
      </c>
      <c r="C5259" s="15" t="s">
        <v>40</v>
      </c>
      <c r="D5259" s="16" t="s">
        <v>13</v>
      </c>
      <c r="E5259" s="16" t="s">
        <v>24</v>
      </c>
      <c r="F5259" s="15" t="s">
        <v>125</v>
      </c>
      <c r="G5259" s="17">
        <v>7154.36</v>
      </c>
      <c r="H5259" s="16">
        <v>5</v>
      </c>
      <c r="I5259" s="18">
        <v>-6241.88</v>
      </c>
      <c r="J5259" s="16" t="s">
        <v>170</v>
      </c>
      <c r="K5259" s="16">
        <v>2025</v>
      </c>
    </row>
    <row r="5260" spans="1:11" ht="16.5" customHeight="1" x14ac:dyDescent="0.3">
      <c r="A5260" s="10">
        <v>45707</v>
      </c>
      <c r="B5260" s="11" t="s">
        <v>138</v>
      </c>
      <c r="C5260" s="11" t="s">
        <v>43</v>
      </c>
      <c r="D5260" s="12" t="s">
        <v>48</v>
      </c>
      <c r="E5260" s="12" t="s">
        <v>107</v>
      </c>
      <c r="F5260" s="11" t="s">
        <v>159</v>
      </c>
      <c r="G5260" s="13">
        <v>10280.92</v>
      </c>
      <c r="H5260" s="12">
        <v>2</v>
      </c>
      <c r="I5260" s="13">
        <v>1141.3499999999999</v>
      </c>
      <c r="J5260" s="12" t="s">
        <v>78</v>
      </c>
      <c r="K5260" s="12">
        <v>2025</v>
      </c>
    </row>
    <row r="5261" spans="1:11" ht="16.5" customHeight="1" x14ac:dyDescent="0.3">
      <c r="A5261" s="14">
        <v>45496</v>
      </c>
      <c r="B5261" s="15" t="s">
        <v>79</v>
      </c>
      <c r="C5261" s="15" t="s">
        <v>83</v>
      </c>
      <c r="D5261" s="16" t="s">
        <v>13</v>
      </c>
      <c r="E5261" s="16" t="s">
        <v>24</v>
      </c>
      <c r="F5261" s="15" t="s">
        <v>125</v>
      </c>
      <c r="G5261" s="17">
        <v>683.02</v>
      </c>
      <c r="H5261" s="16">
        <v>3</v>
      </c>
      <c r="I5261" s="17">
        <v>254.41</v>
      </c>
      <c r="J5261" s="16" t="s">
        <v>82</v>
      </c>
      <c r="K5261" s="16">
        <v>2024</v>
      </c>
    </row>
    <row r="5262" spans="1:11" ht="16.5" customHeight="1" x14ac:dyDescent="0.3">
      <c r="A5262" s="10">
        <v>45471</v>
      </c>
      <c r="B5262" s="11" t="s">
        <v>98</v>
      </c>
      <c r="C5262" s="11" t="s">
        <v>43</v>
      </c>
      <c r="D5262" s="12" t="s">
        <v>48</v>
      </c>
      <c r="E5262" s="12" t="s">
        <v>62</v>
      </c>
      <c r="F5262" s="11" t="s">
        <v>81</v>
      </c>
      <c r="G5262" s="13">
        <v>18457.330000000002</v>
      </c>
      <c r="H5262" s="12">
        <v>2</v>
      </c>
      <c r="I5262" s="13">
        <v>4963.1099999999997</v>
      </c>
      <c r="J5262" s="12" t="s">
        <v>26</v>
      </c>
      <c r="K5262" s="12">
        <v>2024</v>
      </c>
    </row>
    <row r="5263" spans="1:11" ht="16.5" customHeight="1" x14ac:dyDescent="0.3">
      <c r="A5263" s="14">
        <v>45426</v>
      </c>
      <c r="B5263" s="15" t="s">
        <v>103</v>
      </c>
      <c r="C5263" s="15" t="s">
        <v>121</v>
      </c>
      <c r="D5263" s="16" t="s">
        <v>13</v>
      </c>
      <c r="E5263" s="16" t="s">
        <v>112</v>
      </c>
      <c r="F5263" s="15" t="s">
        <v>182</v>
      </c>
      <c r="G5263" s="17">
        <v>416.03</v>
      </c>
      <c r="H5263" s="16">
        <v>2</v>
      </c>
      <c r="I5263" s="17">
        <v>142.93</v>
      </c>
      <c r="J5263" s="16" t="s">
        <v>31</v>
      </c>
      <c r="K5263" s="16">
        <v>2024</v>
      </c>
    </row>
    <row r="5264" spans="1:11" ht="16.5" customHeight="1" x14ac:dyDescent="0.3">
      <c r="A5264" s="10">
        <v>45468</v>
      </c>
      <c r="B5264" s="11" t="s">
        <v>164</v>
      </c>
      <c r="C5264" s="11" t="s">
        <v>111</v>
      </c>
      <c r="D5264" s="12" t="s">
        <v>13</v>
      </c>
      <c r="E5264" s="12" t="s">
        <v>56</v>
      </c>
      <c r="F5264" s="11" t="s">
        <v>204</v>
      </c>
      <c r="G5264" s="13">
        <v>492.91</v>
      </c>
      <c r="H5264" s="12">
        <v>1</v>
      </c>
      <c r="I5264" s="13">
        <v>153.21</v>
      </c>
      <c r="J5264" s="12" t="s">
        <v>26</v>
      </c>
      <c r="K5264" s="12">
        <v>2024</v>
      </c>
    </row>
    <row r="5265" spans="1:11" ht="16.5" customHeight="1" x14ac:dyDescent="0.3">
      <c r="A5265" s="14">
        <v>45648</v>
      </c>
      <c r="B5265" s="15" t="s">
        <v>51</v>
      </c>
      <c r="C5265" s="15" t="s">
        <v>47</v>
      </c>
      <c r="D5265" s="16" t="s">
        <v>13</v>
      </c>
      <c r="E5265" s="16" t="s">
        <v>19</v>
      </c>
      <c r="F5265" s="15" t="s">
        <v>128</v>
      </c>
      <c r="G5265" s="17">
        <v>2580.81</v>
      </c>
      <c r="H5265" s="16">
        <v>2</v>
      </c>
      <c r="I5265" s="17">
        <v>557.01</v>
      </c>
      <c r="J5265" s="16" t="s">
        <v>21</v>
      </c>
      <c r="K5265" s="16">
        <v>2024</v>
      </c>
    </row>
    <row r="5266" spans="1:11" ht="16.5" customHeight="1" x14ac:dyDescent="0.3">
      <c r="A5266" s="10">
        <v>45726</v>
      </c>
      <c r="B5266" s="11" t="s">
        <v>17</v>
      </c>
      <c r="C5266" s="11" t="s">
        <v>76</v>
      </c>
      <c r="D5266" s="12" t="s">
        <v>13</v>
      </c>
      <c r="E5266" s="12" t="s">
        <v>73</v>
      </c>
      <c r="F5266" s="11" t="s">
        <v>87</v>
      </c>
      <c r="G5266" s="13">
        <v>8311.41</v>
      </c>
      <c r="H5266" s="12">
        <v>3</v>
      </c>
      <c r="I5266" s="13">
        <v>78.36</v>
      </c>
      <c r="J5266" s="12" t="s">
        <v>16</v>
      </c>
      <c r="K5266" s="12">
        <v>2025</v>
      </c>
    </row>
    <row r="5267" spans="1:11" ht="16.5" customHeight="1" x14ac:dyDescent="0.3">
      <c r="A5267" s="14">
        <v>45555</v>
      </c>
      <c r="B5267" s="15" t="s">
        <v>85</v>
      </c>
      <c r="C5267" s="15" t="s">
        <v>65</v>
      </c>
      <c r="D5267" s="16" t="s">
        <v>48</v>
      </c>
      <c r="E5267" s="16" t="s">
        <v>107</v>
      </c>
      <c r="F5267" s="15" t="s">
        <v>175</v>
      </c>
      <c r="G5267" s="17">
        <v>3765.43</v>
      </c>
      <c r="H5267" s="16">
        <v>2</v>
      </c>
      <c r="I5267" s="17">
        <v>1234.03</v>
      </c>
      <c r="J5267" s="16" t="s">
        <v>41</v>
      </c>
      <c r="K5267" s="16">
        <v>2024</v>
      </c>
    </row>
    <row r="5268" spans="1:11" ht="16.5" customHeight="1" x14ac:dyDescent="0.3">
      <c r="A5268" s="10">
        <v>45718</v>
      </c>
      <c r="B5268" s="11" t="s">
        <v>172</v>
      </c>
      <c r="C5268" s="11" t="s">
        <v>121</v>
      </c>
      <c r="D5268" s="12" t="s">
        <v>13</v>
      </c>
      <c r="E5268" s="12" t="s">
        <v>73</v>
      </c>
      <c r="F5268" s="11" t="s">
        <v>127</v>
      </c>
      <c r="G5268" s="13">
        <v>8965.76</v>
      </c>
      <c r="H5268" s="12">
        <v>4</v>
      </c>
      <c r="I5268" s="13">
        <v>1724.82</v>
      </c>
      <c r="J5268" s="12" t="s">
        <v>16</v>
      </c>
      <c r="K5268" s="12">
        <v>2025</v>
      </c>
    </row>
    <row r="5269" spans="1:11" ht="16.5" customHeight="1" x14ac:dyDescent="0.3">
      <c r="A5269" s="14">
        <v>45500</v>
      </c>
      <c r="B5269" s="15" t="s">
        <v>164</v>
      </c>
      <c r="C5269" s="15" t="s">
        <v>102</v>
      </c>
      <c r="D5269" s="16" t="s">
        <v>28</v>
      </c>
      <c r="E5269" s="16" t="s">
        <v>34</v>
      </c>
      <c r="F5269" s="15" t="s">
        <v>92</v>
      </c>
      <c r="G5269" s="17">
        <v>18817.45</v>
      </c>
      <c r="H5269" s="16">
        <v>3</v>
      </c>
      <c r="I5269" s="17">
        <v>2574.8000000000002</v>
      </c>
      <c r="J5269" s="16" t="s">
        <v>82</v>
      </c>
      <c r="K5269" s="16">
        <v>2024</v>
      </c>
    </row>
    <row r="5270" spans="1:11" ht="16.5" customHeight="1" x14ac:dyDescent="0.3">
      <c r="A5270" s="10">
        <v>45506</v>
      </c>
      <c r="B5270" s="11" t="s">
        <v>115</v>
      </c>
      <c r="C5270" s="11" t="s">
        <v>23</v>
      </c>
      <c r="D5270" s="12" t="s">
        <v>28</v>
      </c>
      <c r="E5270" s="12" t="s">
        <v>34</v>
      </c>
      <c r="F5270" s="11" t="s">
        <v>35</v>
      </c>
      <c r="G5270" s="13">
        <v>1014.15</v>
      </c>
      <c r="H5270" s="12">
        <v>4</v>
      </c>
      <c r="I5270" s="13">
        <v>378</v>
      </c>
      <c r="J5270" s="12" t="s">
        <v>36</v>
      </c>
      <c r="K5270" s="12">
        <v>2024</v>
      </c>
    </row>
    <row r="5271" spans="1:11" ht="16.5" customHeight="1" x14ac:dyDescent="0.3">
      <c r="A5271" s="14">
        <v>45739</v>
      </c>
      <c r="B5271" s="15" t="s">
        <v>114</v>
      </c>
      <c r="C5271" s="15" t="s">
        <v>153</v>
      </c>
      <c r="D5271" s="16" t="s">
        <v>13</v>
      </c>
      <c r="E5271" s="16" t="s">
        <v>44</v>
      </c>
      <c r="F5271" s="15" t="s">
        <v>135</v>
      </c>
      <c r="G5271" s="17">
        <v>7706.27</v>
      </c>
      <c r="H5271" s="16">
        <v>2</v>
      </c>
      <c r="I5271" s="17">
        <v>3481.68</v>
      </c>
      <c r="J5271" s="16" t="s">
        <v>16</v>
      </c>
      <c r="K5271" s="16">
        <v>2025</v>
      </c>
    </row>
    <row r="5272" spans="1:11" ht="16.5" customHeight="1" x14ac:dyDescent="0.3">
      <c r="A5272" s="10">
        <v>45417</v>
      </c>
      <c r="B5272" s="11" t="s">
        <v>85</v>
      </c>
      <c r="C5272" s="11" t="s">
        <v>43</v>
      </c>
      <c r="D5272" s="12" t="s">
        <v>13</v>
      </c>
      <c r="E5272" s="12" t="s">
        <v>116</v>
      </c>
      <c r="F5272" s="11" t="s">
        <v>117</v>
      </c>
      <c r="G5272" s="13">
        <v>7787.27</v>
      </c>
      <c r="H5272" s="12">
        <v>2</v>
      </c>
      <c r="I5272" s="13">
        <v>2274.66</v>
      </c>
      <c r="J5272" s="12" t="s">
        <v>31</v>
      </c>
      <c r="K5272" s="12">
        <v>2024</v>
      </c>
    </row>
    <row r="5273" spans="1:11" ht="16.5" customHeight="1" x14ac:dyDescent="0.3">
      <c r="A5273" s="14">
        <v>45708</v>
      </c>
      <c r="B5273" s="15" t="s">
        <v>164</v>
      </c>
      <c r="C5273" s="15" t="s">
        <v>99</v>
      </c>
      <c r="D5273" s="16" t="s">
        <v>48</v>
      </c>
      <c r="E5273" s="16" t="s">
        <v>62</v>
      </c>
      <c r="F5273" s="15" t="s">
        <v>63</v>
      </c>
      <c r="G5273" s="17">
        <v>8697.86</v>
      </c>
      <c r="H5273" s="16">
        <v>3</v>
      </c>
      <c r="I5273" s="17">
        <v>5069.32</v>
      </c>
      <c r="J5273" s="16" t="s">
        <v>78</v>
      </c>
      <c r="K5273" s="16">
        <v>2025</v>
      </c>
    </row>
    <row r="5274" spans="1:11" ht="16.5" customHeight="1" x14ac:dyDescent="0.3">
      <c r="A5274" s="10">
        <v>45388</v>
      </c>
      <c r="B5274" s="11" t="s">
        <v>178</v>
      </c>
      <c r="C5274" s="11" t="s">
        <v>33</v>
      </c>
      <c r="D5274" s="12" t="s">
        <v>13</v>
      </c>
      <c r="E5274" s="12" t="s">
        <v>44</v>
      </c>
      <c r="F5274" s="11" t="s">
        <v>135</v>
      </c>
      <c r="G5274" s="13">
        <v>1955.16</v>
      </c>
      <c r="H5274" s="12">
        <v>3</v>
      </c>
      <c r="I5274" s="13">
        <v>956.38</v>
      </c>
      <c r="J5274" s="12" t="s">
        <v>105</v>
      </c>
      <c r="K5274" s="12">
        <v>2024</v>
      </c>
    </row>
    <row r="5275" spans="1:11" ht="16.5" customHeight="1" x14ac:dyDescent="0.3">
      <c r="A5275" s="14">
        <v>45494</v>
      </c>
      <c r="B5275" s="15" t="s">
        <v>32</v>
      </c>
      <c r="C5275" s="15" t="s">
        <v>18</v>
      </c>
      <c r="D5275" s="16" t="s">
        <v>13</v>
      </c>
      <c r="E5275" s="16" t="s">
        <v>24</v>
      </c>
      <c r="F5275" s="15" t="s">
        <v>125</v>
      </c>
      <c r="G5275" s="17">
        <v>1848.61</v>
      </c>
      <c r="H5275" s="16">
        <v>2</v>
      </c>
      <c r="I5275" s="17">
        <v>618.20000000000005</v>
      </c>
      <c r="J5275" s="16" t="s">
        <v>82</v>
      </c>
      <c r="K5275" s="16">
        <v>2024</v>
      </c>
    </row>
    <row r="5276" spans="1:11" ht="16.5" customHeight="1" x14ac:dyDescent="0.3">
      <c r="A5276" s="10">
        <v>45743</v>
      </c>
      <c r="B5276" s="11" t="s">
        <v>114</v>
      </c>
      <c r="C5276" s="11" t="s">
        <v>83</v>
      </c>
      <c r="D5276" s="12" t="s">
        <v>13</v>
      </c>
      <c r="E5276" s="12" t="s">
        <v>44</v>
      </c>
      <c r="F5276" s="11" t="s">
        <v>135</v>
      </c>
      <c r="G5276" s="13">
        <v>1855.1</v>
      </c>
      <c r="H5276" s="12">
        <v>2</v>
      </c>
      <c r="I5276" s="13">
        <v>932.22</v>
      </c>
      <c r="J5276" s="12" t="s">
        <v>16</v>
      </c>
      <c r="K5276" s="12">
        <v>2025</v>
      </c>
    </row>
    <row r="5277" spans="1:11" ht="16.5" customHeight="1" x14ac:dyDescent="0.3">
      <c r="A5277" s="14">
        <v>45639</v>
      </c>
      <c r="B5277" s="15" t="s">
        <v>86</v>
      </c>
      <c r="C5277" s="15" t="s">
        <v>65</v>
      </c>
      <c r="D5277" s="16" t="s">
        <v>28</v>
      </c>
      <c r="E5277" s="16" t="s">
        <v>34</v>
      </c>
      <c r="F5277" s="15" t="s">
        <v>123</v>
      </c>
      <c r="G5277" s="17">
        <v>209.39</v>
      </c>
      <c r="H5277" s="16">
        <v>1</v>
      </c>
      <c r="I5277" s="18">
        <v>-86.19</v>
      </c>
      <c r="J5277" s="16" t="s">
        <v>21</v>
      </c>
      <c r="K5277" s="16">
        <v>2024</v>
      </c>
    </row>
    <row r="5278" spans="1:11" ht="16.5" customHeight="1" x14ac:dyDescent="0.3">
      <c r="A5278" s="10">
        <v>45387</v>
      </c>
      <c r="B5278" s="11" t="s">
        <v>114</v>
      </c>
      <c r="C5278" s="11" t="s">
        <v>153</v>
      </c>
      <c r="D5278" s="12" t="s">
        <v>13</v>
      </c>
      <c r="E5278" s="12" t="s">
        <v>24</v>
      </c>
      <c r="F5278" s="11" t="s">
        <v>125</v>
      </c>
      <c r="G5278" s="13">
        <v>2546.96</v>
      </c>
      <c r="H5278" s="12">
        <v>4</v>
      </c>
      <c r="I5278" s="13">
        <v>1483.24</v>
      </c>
      <c r="J5278" s="12" t="s">
        <v>105</v>
      </c>
      <c r="K5278" s="12">
        <v>2024</v>
      </c>
    </row>
    <row r="5279" spans="1:11" ht="16.5" customHeight="1" x14ac:dyDescent="0.3">
      <c r="A5279" s="14">
        <v>45559</v>
      </c>
      <c r="B5279" s="15" t="s">
        <v>32</v>
      </c>
      <c r="C5279" s="15" t="s">
        <v>43</v>
      </c>
      <c r="D5279" s="16" t="s">
        <v>28</v>
      </c>
      <c r="E5279" s="16" t="s">
        <v>29</v>
      </c>
      <c r="F5279" s="15" t="s">
        <v>171</v>
      </c>
      <c r="G5279" s="17">
        <v>75602.720000000001</v>
      </c>
      <c r="H5279" s="16">
        <v>4</v>
      </c>
      <c r="I5279" s="17">
        <v>19664.87</v>
      </c>
      <c r="J5279" s="16" t="s">
        <v>41</v>
      </c>
      <c r="K5279" s="16">
        <v>2024</v>
      </c>
    </row>
    <row r="5280" spans="1:11" ht="16.5" customHeight="1" x14ac:dyDescent="0.3">
      <c r="A5280" s="10">
        <v>45559</v>
      </c>
      <c r="B5280" s="11" t="s">
        <v>86</v>
      </c>
      <c r="C5280" s="11" t="s">
        <v>121</v>
      </c>
      <c r="D5280" s="12" t="s">
        <v>13</v>
      </c>
      <c r="E5280" s="12" t="s">
        <v>19</v>
      </c>
      <c r="F5280" s="11" t="s">
        <v>198</v>
      </c>
      <c r="G5280" s="13">
        <v>1335.01</v>
      </c>
      <c r="H5280" s="12">
        <v>3</v>
      </c>
      <c r="I5280" s="13">
        <v>427.12</v>
      </c>
      <c r="J5280" s="12" t="s">
        <v>41</v>
      </c>
      <c r="K5280" s="12">
        <v>2024</v>
      </c>
    </row>
    <row r="5281" spans="1:11" ht="16.5" customHeight="1" x14ac:dyDescent="0.3">
      <c r="A5281" s="14">
        <v>45734</v>
      </c>
      <c r="B5281" s="15" t="s">
        <v>17</v>
      </c>
      <c r="C5281" s="15" t="s">
        <v>23</v>
      </c>
      <c r="D5281" s="16" t="s">
        <v>28</v>
      </c>
      <c r="E5281" s="16" t="s">
        <v>29</v>
      </c>
      <c r="F5281" s="15" t="s">
        <v>104</v>
      </c>
      <c r="G5281" s="17">
        <v>47331.19</v>
      </c>
      <c r="H5281" s="16">
        <v>5</v>
      </c>
      <c r="I5281" s="18">
        <v>-5659.6</v>
      </c>
      <c r="J5281" s="16" t="s">
        <v>16</v>
      </c>
      <c r="K5281" s="16">
        <v>2025</v>
      </c>
    </row>
    <row r="5282" spans="1:11" ht="16.5" customHeight="1" x14ac:dyDescent="0.3">
      <c r="A5282" s="10">
        <v>45694</v>
      </c>
      <c r="B5282" s="11" t="s">
        <v>27</v>
      </c>
      <c r="C5282" s="11" t="s">
        <v>83</v>
      </c>
      <c r="D5282" s="12" t="s">
        <v>13</v>
      </c>
      <c r="E5282" s="12" t="s">
        <v>24</v>
      </c>
      <c r="F5282" s="11" t="s">
        <v>25</v>
      </c>
      <c r="G5282" s="13">
        <v>4242.12</v>
      </c>
      <c r="H5282" s="12">
        <v>3</v>
      </c>
      <c r="I5282" s="13">
        <v>2003.56</v>
      </c>
      <c r="J5282" s="12" t="s">
        <v>78</v>
      </c>
      <c r="K5282" s="12">
        <v>2025</v>
      </c>
    </row>
    <row r="5283" spans="1:11" ht="16.5" customHeight="1" x14ac:dyDescent="0.3">
      <c r="A5283" s="14">
        <v>45396</v>
      </c>
      <c r="B5283" s="15" t="s">
        <v>172</v>
      </c>
      <c r="C5283" s="15" t="s">
        <v>121</v>
      </c>
      <c r="D5283" s="16" t="s">
        <v>13</v>
      </c>
      <c r="E5283" s="16" t="s">
        <v>24</v>
      </c>
      <c r="F5283" s="15" t="s">
        <v>91</v>
      </c>
      <c r="G5283" s="17">
        <v>1841.1</v>
      </c>
      <c r="H5283" s="16">
        <v>3</v>
      </c>
      <c r="I5283" s="18">
        <v>-2928.7</v>
      </c>
      <c r="J5283" s="16" t="s">
        <v>105</v>
      </c>
      <c r="K5283" s="16">
        <v>2024</v>
      </c>
    </row>
    <row r="5284" spans="1:11" ht="16.5" customHeight="1" x14ac:dyDescent="0.3">
      <c r="A5284" s="10">
        <v>45462</v>
      </c>
      <c r="B5284" s="11" t="s">
        <v>106</v>
      </c>
      <c r="C5284" s="11" t="s">
        <v>59</v>
      </c>
      <c r="D5284" s="12" t="s">
        <v>13</v>
      </c>
      <c r="E5284" s="12" t="s">
        <v>24</v>
      </c>
      <c r="F5284" s="11" t="s">
        <v>100</v>
      </c>
      <c r="G5284" s="13">
        <v>230.1</v>
      </c>
      <c r="H5284" s="12">
        <v>3</v>
      </c>
      <c r="I5284" s="19">
        <v>-333.7</v>
      </c>
      <c r="J5284" s="12" t="s">
        <v>26</v>
      </c>
      <c r="K5284" s="12">
        <v>2024</v>
      </c>
    </row>
    <row r="5285" spans="1:11" ht="16.5" customHeight="1" x14ac:dyDescent="0.3">
      <c r="A5285" s="14">
        <v>45699</v>
      </c>
      <c r="B5285" s="15" t="s">
        <v>51</v>
      </c>
      <c r="C5285" s="15" t="s">
        <v>102</v>
      </c>
      <c r="D5285" s="16" t="s">
        <v>48</v>
      </c>
      <c r="E5285" s="16" t="s">
        <v>62</v>
      </c>
      <c r="F5285" s="15" t="s">
        <v>81</v>
      </c>
      <c r="G5285" s="17">
        <v>6944.43</v>
      </c>
      <c r="H5285" s="16">
        <v>3</v>
      </c>
      <c r="I5285" s="17">
        <v>632.91999999999996</v>
      </c>
      <c r="J5285" s="16" t="s">
        <v>78</v>
      </c>
      <c r="K5285" s="16">
        <v>2025</v>
      </c>
    </row>
    <row r="5286" spans="1:11" ht="16.5" customHeight="1" x14ac:dyDescent="0.3">
      <c r="A5286" s="10">
        <v>45490</v>
      </c>
      <c r="B5286" s="11" t="s">
        <v>58</v>
      </c>
      <c r="C5286" s="11" t="s">
        <v>40</v>
      </c>
      <c r="D5286" s="12" t="s">
        <v>48</v>
      </c>
      <c r="E5286" s="12" t="s">
        <v>62</v>
      </c>
      <c r="F5286" s="11" t="s">
        <v>185</v>
      </c>
      <c r="G5286" s="13">
        <v>27050.880000000001</v>
      </c>
      <c r="H5286" s="12">
        <v>2</v>
      </c>
      <c r="I5286" s="13">
        <v>7905.53</v>
      </c>
      <c r="J5286" s="12" t="s">
        <v>82</v>
      </c>
      <c r="K5286" s="12">
        <v>2024</v>
      </c>
    </row>
    <row r="5287" spans="1:11" ht="16.5" customHeight="1" x14ac:dyDescent="0.3">
      <c r="A5287" s="14">
        <v>45437</v>
      </c>
      <c r="B5287" s="15" t="s">
        <v>37</v>
      </c>
      <c r="C5287" s="15" t="s">
        <v>40</v>
      </c>
      <c r="D5287" s="16" t="s">
        <v>48</v>
      </c>
      <c r="E5287" s="16" t="s">
        <v>107</v>
      </c>
      <c r="F5287" s="15" t="s">
        <v>175</v>
      </c>
      <c r="G5287" s="17">
        <v>2741.64</v>
      </c>
      <c r="H5287" s="16">
        <v>1</v>
      </c>
      <c r="I5287" s="18">
        <v>-229.55</v>
      </c>
      <c r="J5287" s="16" t="s">
        <v>31</v>
      </c>
      <c r="K5287" s="16">
        <v>2024</v>
      </c>
    </row>
    <row r="5288" spans="1:11" ht="16.5" customHeight="1" x14ac:dyDescent="0.3">
      <c r="A5288" s="10">
        <v>45615</v>
      </c>
      <c r="B5288" s="11" t="s">
        <v>115</v>
      </c>
      <c r="C5288" s="11" t="s">
        <v>40</v>
      </c>
      <c r="D5288" s="12" t="s">
        <v>48</v>
      </c>
      <c r="E5288" s="12" t="s">
        <v>107</v>
      </c>
      <c r="F5288" s="11" t="s">
        <v>175</v>
      </c>
      <c r="G5288" s="13">
        <v>3831.81</v>
      </c>
      <c r="H5288" s="12">
        <v>1</v>
      </c>
      <c r="I5288" s="13">
        <v>249.52</v>
      </c>
      <c r="J5288" s="12" t="s">
        <v>46</v>
      </c>
      <c r="K5288" s="12">
        <v>2024</v>
      </c>
    </row>
    <row r="5289" spans="1:11" ht="16.5" customHeight="1" x14ac:dyDescent="0.3">
      <c r="A5289" s="14">
        <v>45468</v>
      </c>
      <c r="B5289" s="15" t="s">
        <v>85</v>
      </c>
      <c r="C5289" s="15" t="s">
        <v>76</v>
      </c>
      <c r="D5289" s="16" t="s">
        <v>48</v>
      </c>
      <c r="E5289" s="16" t="s">
        <v>62</v>
      </c>
      <c r="F5289" s="15" t="s">
        <v>187</v>
      </c>
      <c r="G5289" s="17">
        <v>13186.38</v>
      </c>
      <c r="H5289" s="16">
        <v>1</v>
      </c>
      <c r="I5289" s="17">
        <v>4064.9</v>
      </c>
      <c r="J5289" s="16" t="s">
        <v>26</v>
      </c>
      <c r="K5289" s="16">
        <v>2024</v>
      </c>
    </row>
    <row r="5290" spans="1:11" ht="16.5" customHeight="1" x14ac:dyDescent="0.3">
      <c r="A5290" s="10">
        <v>45574</v>
      </c>
      <c r="B5290" s="11" t="s">
        <v>164</v>
      </c>
      <c r="C5290" s="11" t="s">
        <v>99</v>
      </c>
      <c r="D5290" s="12" t="s">
        <v>28</v>
      </c>
      <c r="E5290" s="12" t="s">
        <v>146</v>
      </c>
      <c r="F5290" s="11" t="s">
        <v>166</v>
      </c>
      <c r="G5290" s="13">
        <v>64831</v>
      </c>
      <c r="H5290" s="12">
        <v>3</v>
      </c>
      <c r="I5290" s="13">
        <v>4644.34</v>
      </c>
      <c r="J5290" s="12" t="s">
        <v>96</v>
      </c>
      <c r="K5290" s="12">
        <v>2024</v>
      </c>
    </row>
    <row r="5291" spans="1:11" ht="16.5" customHeight="1" x14ac:dyDescent="0.3">
      <c r="A5291" s="14">
        <v>45537</v>
      </c>
      <c r="B5291" s="15" t="s">
        <v>124</v>
      </c>
      <c r="C5291" s="15" t="s">
        <v>40</v>
      </c>
      <c r="D5291" s="16" t="s">
        <v>48</v>
      </c>
      <c r="E5291" s="16" t="s">
        <v>107</v>
      </c>
      <c r="F5291" s="15" t="s">
        <v>131</v>
      </c>
      <c r="G5291" s="17">
        <v>5485.24</v>
      </c>
      <c r="H5291" s="16">
        <v>5</v>
      </c>
      <c r="I5291" s="18">
        <v>-408.82</v>
      </c>
      <c r="J5291" s="16" t="s">
        <v>41</v>
      </c>
      <c r="K5291" s="16">
        <v>2024</v>
      </c>
    </row>
    <row r="5292" spans="1:11" ht="16.5" customHeight="1" x14ac:dyDescent="0.3">
      <c r="A5292" s="10">
        <v>45662</v>
      </c>
      <c r="B5292" s="11" t="s">
        <v>137</v>
      </c>
      <c r="C5292" s="11" t="s">
        <v>59</v>
      </c>
      <c r="D5292" s="12" t="s">
        <v>28</v>
      </c>
      <c r="E5292" s="12" t="s">
        <v>29</v>
      </c>
      <c r="F5292" s="11" t="s">
        <v>171</v>
      </c>
      <c r="G5292" s="13">
        <v>30201.24</v>
      </c>
      <c r="H5292" s="12">
        <v>3</v>
      </c>
      <c r="I5292" s="19">
        <v>-4886.76</v>
      </c>
      <c r="J5292" s="12" t="s">
        <v>170</v>
      </c>
      <c r="K5292" s="12">
        <v>2025</v>
      </c>
    </row>
    <row r="5293" spans="1:11" ht="16.5" customHeight="1" x14ac:dyDescent="0.3">
      <c r="A5293" s="14">
        <v>45474</v>
      </c>
      <c r="B5293" s="15" t="s">
        <v>42</v>
      </c>
      <c r="C5293" s="15" t="s">
        <v>33</v>
      </c>
      <c r="D5293" s="16" t="s">
        <v>13</v>
      </c>
      <c r="E5293" s="16" t="s">
        <v>24</v>
      </c>
      <c r="F5293" s="15" t="s">
        <v>91</v>
      </c>
      <c r="G5293" s="17">
        <v>11547.57</v>
      </c>
      <c r="H5293" s="16">
        <v>1</v>
      </c>
      <c r="I5293" s="17">
        <v>6152.91</v>
      </c>
      <c r="J5293" s="16" t="s">
        <v>82</v>
      </c>
      <c r="K5293" s="16">
        <v>2024</v>
      </c>
    </row>
    <row r="5294" spans="1:11" ht="16.5" customHeight="1" x14ac:dyDescent="0.3">
      <c r="A5294" s="10">
        <v>45465</v>
      </c>
      <c r="B5294" s="11" t="s">
        <v>115</v>
      </c>
      <c r="C5294" s="11" t="s">
        <v>99</v>
      </c>
      <c r="D5294" s="12" t="s">
        <v>13</v>
      </c>
      <c r="E5294" s="12" t="s">
        <v>73</v>
      </c>
      <c r="F5294" s="11" t="s">
        <v>127</v>
      </c>
      <c r="G5294" s="13">
        <v>5325.97</v>
      </c>
      <c r="H5294" s="12">
        <v>12</v>
      </c>
      <c r="I5294" s="13">
        <v>126.91</v>
      </c>
      <c r="J5294" s="12" t="s">
        <v>26</v>
      </c>
      <c r="K5294" s="12">
        <v>2024</v>
      </c>
    </row>
    <row r="5295" spans="1:11" ht="16.5" customHeight="1" x14ac:dyDescent="0.3">
      <c r="A5295" s="14">
        <v>45446</v>
      </c>
      <c r="B5295" s="15" t="s">
        <v>183</v>
      </c>
      <c r="C5295" s="15" t="s">
        <v>121</v>
      </c>
      <c r="D5295" s="16" t="s">
        <v>13</v>
      </c>
      <c r="E5295" s="16" t="s">
        <v>116</v>
      </c>
      <c r="F5295" s="15" t="s">
        <v>162</v>
      </c>
      <c r="G5295" s="17">
        <v>2993.71</v>
      </c>
      <c r="H5295" s="16">
        <v>1</v>
      </c>
      <c r="I5295" s="17">
        <v>259.94</v>
      </c>
      <c r="J5295" s="16" t="s">
        <v>26</v>
      </c>
      <c r="K5295" s="16">
        <v>2024</v>
      </c>
    </row>
    <row r="5296" spans="1:11" ht="16.5" customHeight="1" x14ac:dyDescent="0.3">
      <c r="A5296" s="10">
        <v>45628</v>
      </c>
      <c r="B5296" s="11" t="s">
        <v>190</v>
      </c>
      <c r="C5296" s="11" t="s">
        <v>23</v>
      </c>
      <c r="D5296" s="12" t="s">
        <v>48</v>
      </c>
      <c r="E5296" s="12" t="s">
        <v>107</v>
      </c>
      <c r="F5296" s="11" t="s">
        <v>177</v>
      </c>
      <c r="G5296" s="13">
        <v>7322.37</v>
      </c>
      <c r="H5296" s="12">
        <v>6</v>
      </c>
      <c r="I5296" s="19">
        <v>-867.45</v>
      </c>
      <c r="J5296" s="12" t="s">
        <v>21</v>
      </c>
      <c r="K5296" s="12">
        <v>2024</v>
      </c>
    </row>
    <row r="5297" spans="1:11" ht="16.5" customHeight="1" x14ac:dyDescent="0.3">
      <c r="A5297" s="14">
        <v>45536</v>
      </c>
      <c r="B5297" s="15" t="s">
        <v>165</v>
      </c>
      <c r="C5297" s="15" t="s">
        <v>93</v>
      </c>
      <c r="D5297" s="16" t="s">
        <v>48</v>
      </c>
      <c r="E5297" s="16" t="s">
        <v>140</v>
      </c>
      <c r="F5297" s="15" t="s">
        <v>192</v>
      </c>
      <c r="G5297" s="17">
        <v>253844.03</v>
      </c>
      <c r="H5297" s="16">
        <v>2</v>
      </c>
      <c r="I5297" s="18">
        <v>-39237.440000000002</v>
      </c>
      <c r="J5297" s="16" t="s">
        <v>41</v>
      </c>
      <c r="K5297" s="16">
        <v>2024</v>
      </c>
    </row>
    <row r="5298" spans="1:11" ht="16.5" customHeight="1" x14ac:dyDescent="0.3">
      <c r="A5298" s="10">
        <v>45438</v>
      </c>
      <c r="B5298" s="11" t="s">
        <v>164</v>
      </c>
      <c r="C5298" s="11" t="s">
        <v>83</v>
      </c>
      <c r="D5298" s="12" t="s">
        <v>28</v>
      </c>
      <c r="E5298" s="12" t="s">
        <v>34</v>
      </c>
      <c r="F5298" s="11" t="s">
        <v>123</v>
      </c>
      <c r="G5298" s="13">
        <v>513.58000000000004</v>
      </c>
      <c r="H5298" s="12">
        <v>1</v>
      </c>
      <c r="I5298" s="19">
        <v>-549.25</v>
      </c>
      <c r="J5298" s="12" t="s">
        <v>31</v>
      </c>
      <c r="K5298" s="12">
        <v>2024</v>
      </c>
    </row>
    <row r="5299" spans="1:11" ht="16.5" customHeight="1" x14ac:dyDescent="0.3">
      <c r="A5299" s="14">
        <v>45637</v>
      </c>
      <c r="B5299" s="15" t="s">
        <v>190</v>
      </c>
      <c r="C5299" s="15" t="s">
        <v>12</v>
      </c>
      <c r="D5299" s="16" t="s">
        <v>13</v>
      </c>
      <c r="E5299" s="16" t="s">
        <v>19</v>
      </c>
      <c r="F5299" s="15" t="s">
        <v>152</v>
      </c>
      <c r="G5299" s="17">
        <v>1787.02</v>
      </c>
      <c r="H5299" s="16">
        <v>4</v>
      </c>
      <c r="I5299" s="17">
        <v>217.46</v>
      </c>
      <c r="J5299" s="16" t="s">
        <v>21</v>
      </c>
      <c r="K5299" s="16">
        <v>2024</v>
      </c>
    </row>
    <row r="5300" spans="1:11" ht="16.5" customHeight="1" x14ac:dyDescent="0.3">
      <c r="A5300" s="10">
        <v>45631</v>
      </c>
      <c r="B5300" s="11" t="s">
        <v>164</v>
      </c>
      <c r="C5300" s="11" t="s">
        <v>55</v>
      </c>
      <c r="D5300" s="12" t="s">
        <v>13</v>
      </c>
      <c r="E5300" s="12" t="s">
        <v>56</v>
      </c>
      <c r="F5300" s="11" t="s">
        <v>130</v>
      </c>
      <c r="G5300" s="13">
        <v>11064.9</v>
      </c>
      <c r="H5300" s="12">
        <v>8</v>
      </c>
      <c r="I5300" s="13">
        <v>5190.22</v>
      </c>
      <c r="J5300" s="12" t="s">
        <v>21</v>
      </c>
      <c r="K5300" s="12">
        <v>2024</v>
      </c>
    </row>
    <row r="5301" spans="1:11" ht="16.5" customHeight="1" x14ac:dyDescent="0.3">
      <c r="A5301" s="14">
        <v>45418</v>
      </c>
      <c r="B5301" s="15" t="s">
        <v>22</v>
      </c>
      <c r="C5301" s="15" t="s">
        <v>23</v>
      </c>
      <c r="D5301" s="16" t="s">
        <v>13</v>
      </c>
      <c r="E5301" s="16" t="s">
        <v>19</v>
      </c>
      <c r="F5301" s="15" t="s">
        <v>152</v>
      </c>
      <c r="G5301" s="17">
        <v>406.29</v>
      </c>
      <c r="H5301" s="16">
        <v>2</v>
      </c>
      <c r="I5301" s="17">
        <v>42.27</v>
      </c>
      <c r="J5301" s="16" t="s">
        <v>31</v>
      </c>
      <c r="K5301" s="16">
        <v>2024</v>
      </c>
    </row>
    <row r="5302" spans="1:11" ht="16.5" customHeight="1" x14ac:dyDescent="0.3">
      <c r="A5302" s="10">
        <v>45428</v>
      </c>
      <c r="B5302" s="11" t="s">
        <v>17</v>
      </c>
      <c r="C5302" s="11" t="s">
        <v>80</v>
      </c>
      <c r="D5302" s="12" t="s">
        <v>13</v>
      </c>
      <c r="E5302" s="12" t="s">
        <v>19</v>
      </c>
      <c r="F5302" s="11" t="s">
        <v>20</v>
      </c>
      <c r="G5302" s="13">
        <v>8869.9599999999991</v>
      </c>
      <c r="H5302" s="12">
        <v>3</v>
      </c>
      <c r="I5302" s="13">
        <v>2835.47</v>
      </c>
      <c r="J5302" s="12" t="s">
        <v>31</v>
      </c>
      <c r="K5302" s="12">
        <v>2024</v>
      </c>
    </row>
    <row r="5303" spans="1:11" ht="16.5" customHeight="1" x14ac:dyDescent="0.3">
      <c r="A5303" s="14">
        <v>45493</v>
      </c>
      <c r="B5303" s="15" t="s">
        <v>90</v>
      </c>
      <c r="C5303" s="15" t="s">
        <v>23</v>
      </c>
      <c r="D5303" s="16" t="s">
        <v>28</v>
      </c>
      <c r="E5303" s="16" t="s">
        <v>34</v>
      </c>
      <c r="F5303" s="15" t="s">
        <v>189</v>
      </c>
      <c r="G5303" s="17">
        <v>11604.49</v>
      </c>
      <c r="H5303" s="16">
        <v>9</v>
      </c>
      <c r="I5303" s="17">
        <v>3998.9</v>
      </c>
      <c r="J5303" s="16" t="s">
        <v>82</v>
      </c>
      <c r="K5303" s="16">
        <v>2024</v>
      </c>
    </row>
    <row r="5304" spans="1:11" ht="16.5" customHeight="1" x14ac:dyDescent="0.3">
      <c r="A5304" s="10">
        <v>45653</v>
      </c>
      <c r="B5304" s="11" t="s">
        <v>75</v>
      </c>
      <c r="C5304" s="11" t="s">
        <v>23</v>
      </c>
      <c r="D5304" s="12" t="s">
        <v>13</v>
      </c>
      <c r="E5304" s="12" t="s">
        <v>44</v>
      </c>
      <c r="F5304" s="11" t="s">
        <v>72</v>
      </c>
      <c r="G5304" s="13">
        <v>1103.7</v>
      </c>
      <c r="H5304" s="12">
        <v>2</v>
      </c>
      <c r="I5304" s="13">
        <v>389.44</v>
      </c>
      <c r="J5304" s="12" t="s">
        <v>21</v>
      </c>
      <c r="K5304" s="12">
        <v>2024</v>
      </c>
    </row>
    <row r="5305" spans="1:11" ht="16.5" customHeight="1" x14ac:dyDescent="0.3">
      <c r="A5305" s="14">
        <v>45630</v>
      </c>
      <c r="B5305" s="15" t="s">
        <v>69</v>
      </c>
      <c r="C5305" s="15" t="s">
        <v>65</v>
      </c>
      <c r="D5305" s="16" t="s">
        <v>13</v>
      </c>
      <c r="E5305" s="16" t="s">
        <v>19</v>
      </c>
      <c r="F5305" s="15" t="s">
        <v>20</v>
      </c>
      <c r="G5305" s="17">
        <v>6011.3</v>
      </c>
      <c r="H5305" s="16">
        <v>2</v>
      </c>
      <c r="I5305" s="17">
        <v>1457.98</v>
      </c>
      <c r="J5305" s="16" t="s">
        <v>21</v>
      </c>
      <c r="K5305" s="16">
        <v>2024</v>
      </c>
    </row>
    <row r="5306" spans="1:11" ht="16.5" customHeight="1" x14ac:dyDescent="0.3">
      <c r="A5306" s="10">
        <v>45451</v>
      </c>
      <c r="B5306" s="11" t="s">
        <v>98</v>
      </c>
      <c r="C5306" s="11" t="s">
        <v>55</v>
      </c>
      <c r="D5306" s="12" t="s">
        <v>13</v>
      </c>
      <c r="E5306" s="12" t="s">
        <v>24</v>
      </c>
      <c r="F5306" s="11" t="s">
        <v>100</v>
      </c>
      <c r="G5306" s="13">
        <v>809.39</v>
      </c>
      <c r="H5306" s="12">
        <v>3</v>
      </c>
      <c r="I5306" s="19">
        <v>-594.54</v>
      </c>
      <c r="J5306" s="12" t="s">
        <v>26</v>
      </c>
      <c r="K5306" s="12">
        <v>2024</v>
      </c>
    </row>
    <row r="5307" spans="1:11" ht="16.5" customHeight="1" x14ac:dyDescent="0.3">
      <c r="A5307" s="14">
        <v>45488</v>
      </c>
      <c r="B5307" s="15" t="s">
        <v>75</v>
      </c>
      <c r="C5307" s="15" t="s">
        <v>40</v>
      </c>
      <c r="D5307" s="16" t="s">
        <v>28</v>
      </c>
      <c r="E5307" s="16" t="s">
        <v>34</v>
      </c>
      <c r="F5307" s="15" t="s">
        <v>35</v>
      </c>
      <c r="G5307" s="17">
        <v>2137.54</v>
      </c>
      <c r="H5307" s="16">
        <v>2</v>
      </c>
      <c r="I5307" s="17">
        <v>781.65</v>
      </c>
      <c r="J5307" s="16" t="s">
        <v>82</v>
      </c>
      <c r="K5307" s="16">
        <v>2024</v>
      </c>
    </row>
    <row r="5308" spans="1:11" ht="16.5" customHeight="1" x14ac:dyDescent="0.3">
      <c r="A5308" s="10">
        <v>45557</v>
      </c>
      <c r="B5308" s="11" t="s">
        <v>137</v>
      </c>
      <c r="C5308" s="11" t="s">
        <v>93</v>
      </c>
      <c r="D5308" s="12" t="s">
        <v>48</v>
      </c>
      <c r="E5308" s="12" t="s">
        <v>62</v>
      </c>
      <c r="F5308" s="11" t="s">
        <v>81</v>
      </c>
      <c r="G5308" s="13">
        <v>55560.74</v>
      </c>
      <c r="H5308" s="12">
        <v>11</v>
      </c>
      <c r="I5308" s="19">
        <v>-14308.39</v>
      </c>
      <c r="J5308" s="12" t="s">
        <v>41</v>
      </c>
      <c r="K5308" s="12">
        <v>2024</v>
      </c>
    </row>
    <row r="5309" spans="1:11" ht="16.5" customHeight="1" x14ac:dyDescent="0.3">
      <c r="A5309" s="14">
        <v>45652</v>
      </c>
      <c r="B5309" s="15" t="s">
        <v>172</v>
      </c>
      <c r="C5309" s="15" t="s">
        <v>23</v>
      </c>
      <c r="D5309" s="16" t="s">
        <v>13</v>
      </c>
      <c r="E5309" s="16" t="s">
        <v>112</v>
      </c>
      <c r="F5309" s="15" t="s">
        <v>113</v>
      </c>
      <c r="G5309" s="17">
        <v>1225.3599999999999</v>
      </c>
      <c r="H5309" s="16">
        <v>4</v>
      </c>
      <c r="I5309" s="17">
        <v>553.62</v>
      </c>
      <c r="J5309" s="16" t="s">
        <v>21</v>
      </c>
      <c r="K5309" s="16">
        <v>2024</v>
      </c>
    </row>
    <row r="5310" spans="1:11" ht="16.5" customHeight="1" x14ac:dyDescent="0.3">
      <c r="A5310" s="10">
        <v>45634</v>
      </c>
      <c r="B5310" s="11" t="s">
        <v>142</v>
      </c>
      <c r="C5310" s="11" t="s">
        <v>23</v>
      </c>
      <c r="D5310" s="12" t="s">
        <v>13</v>
      </c>
      <c r="E5310" s="12" t="s">
        <v>44</v>
      </c>
      <c r="F5310" s="11" t="s">
        <v>45</v>
      </c>
      <c r="G5310" s="13">
        <v>2898.52</v>
      </c>
      <c r="H5310" s="12">
        <v>5</v>
      </c>
      <c r="I5310" s="13">
        <v>885.16</v>
      </c>
      <c r="J5310" s="12" t="s">
        <v>21</v>
      </c>
      <c r="K5310" s="12">
        <v>2024</v>
      </c>
    </row>
    <row r="5311" spans="1:11" ht="16.5" customHeight="1" x14ac:dyDescent="0.3">
      <c r="A5311" s="14">
        <v>45660</v>
      </c>
      <c r="B5311" s="15" t="s">
        <v>42</v>
      </c>
      <c r="C5311" s="15" t="s">
        <v>47</v>
      </c>
      <c r="D5311" s="16" t="s">
        <v>13</v>
      </c>
      <c r="E5311" s="16" t="s">
        <v>73</v>
      </c>
      <c r="F5311" s="15" t="s">
        <v>173</v>
      </c>
      <c r="G5311" s="17">
        <v>42386.52</v>
      </c>
      <c r="H5311" s="16">
        <v>9</v>
      </c>
      <c r="I5311" s="17">
        <v>0</v>
      </c>
      <c r="J5311" s="16" t="s">
        <v>170</v>
      </c>
      <c r="K5311" s="16">
        <v>2025</v>
      </c>
    </row>
    <row r="5312" spans="1:11" ht="16.5" customHeight="1" x14ac:dyDescent="0.3">
      <c r="A5312" s="10">
        <v>45739</v>
      </c>
      <c r="B5312" s="11" t="s">
        <v>69</v>
      </c>
      <c r="C5312" s="11" t="s">
        <v>52</v>
      </c>
      <c r="D5312" s="12" t="s">
        <v>28</v>
      </c>
      <c r="E5312" s="12" t="s">
        <v>34</v>
      </c>
      <c r="F5312" s="11" t="s">
        <v>189</v>
      </c>
      <c r="G5312" s="13">
        <v>100885.74</v>
      </c>
      <c r="H5312" s="12">
        <v>6</v>
      </c>
      <c r="I5312" s="13">
        <v>22196.5</v>
      </c>
      <c r="J5312" s="12" t="s">
        <v>16</v>
      </c>
      <c r="K5312" s="12">
        <v>2025</v>
      </c>
    </row>
    <row r="5313" spans="1:11" ht="16.5" customHeight="1" x14ac:dyDescent="0.3">
      <c r="A5313" s="14">
        <v>45498</v>
      </c>
      <c r="B5313" s="15" t="s">
        <v>98</v>
      </c>
      <c r="C5313" s="15" t="s">
        <v>83</v>
      </c>
      <c r="D5313" s="16" t="s">
        <v>28</v>
      </c>
      <c r="E5313" s="16" t="s">
        <v>146</v>
      </c>
      <c r="F5313" s="15" t="s">
        <v>202</v>
      </c>
      <c r="G5313" s="17">
        <v>19705.95</v>
      </c>
      <c r="H5313" s="16">
        <v>5</v>
      </c>
      <c r="I5313" s="17">
        <v>509.83</v>
      </c>
      <c r="J5313" s="16" t="s">
        <v>82</v>
      </c>
      <c r="K5313" s="16">
        <v>2024</v>
      </c>
    </row>
    <row r="5314" spans="1:11" ht="16.5" customHeight="1" x14ac:dyDescent="0.3">
      <c r="A5314" s="10">
        <v>45398</v>
      </c>
      <c r="B5314" s="11" t="s">
        <v>172</v>
      </c>
      <c r="C5314" s="11" t="s">
        <v>76</v>
      </c>
      <c r="D5314" s="12" t="s">
        <v>13</v>
      </c>
      <c r="E5314" s="12" t="s">
        <v>73</v>
      </c>
      <c r="F5314" s="11" t="s">
        <v>173</v>
      </c>
      <c r="G5314" s="13">
        <v>5649.57</v>
      </c>
      <c r="H5314" s="12">
        <v>5</v>
      </c>
      <c r="I5314" s="13">
        <v>811.53</v>
      </c>
      <c r="J5314" s="12" t="s">
        <v>105</v>
      </c>
      <c r="K5314" s="12">
        <v>2024</v>
      </c>
    </row>
    <row r="5315" spans="1:11" ht="16.5" customHeight="1" x14ac:dyDescent="0.3">
      <c r="A5315" s="14">
        <v>45706</v>
      </c>
      <c r="B5315" s="15" t="s">
        <v>51</v>
      </c>
      <c r="C5315" s="15" t="s">
        <v>65</v>
      </c>
      <c r="D5315" s="16" t="s">
        <v>48</v>
      </c>
      <c r="E5315" s="16" t="s">
        <v>107</v>
      </c>
      <c r="F5315" s="15" t="s">
        <v>131</v>
      </c>
      <c r="G5315" s="17">
        <v>57037.69</v>
      </c>
      <c r="H5315" s="16">
        <v>4</v>
      </c>
      <c r="I5315" s="17">
        <v>24904.02</v>
      </c>
      <c r="J5315" s="16" t="s">
        <v>78</v>
      </c>
      <c r="K5315" s="16">
        <v>2025</v>
      </c>
    </row>
    <row r="5316" spans="1:11" ht="16.5" customHeight="1" x14ac:dyDescent="0.3">
      <c r="A5316" s="10">
        <v>45591</v>
      </c>
      <c r="B5316" s="11" t="s">
        <v>98</v>
      </c>
      <c r="C5316" s="11" t="s">
        <v>65</v>
      </c>
      <c r="D5316" s="12" t="s">
        <v>28</v>
      </c>
      <c r="E5316" s="12" t="s">
        <v>146</v>
      </c>
      <c r="F5316" s="11" t="s">
        <v>166</v>
      </c>
      <c r="G5316" s="13">
        <v>52644.52</v>
      </c>
      <c r="H5316" s="12">
        <v>1</v>
      </c>
      <c r="I5316" s="13">
        <v>2430.4699999999998</v>
      </c>
      <c r="J5316" s="12" t="s">
        <v>96</v>
      </c>
      <c r="K5316" s="12">
        <v>2024</v>
      </c>
    </row>
    <row r="5317" spans="1:11" ht="16.5" customHeight="1" x14ac:dyDescent="0.3">
      <c r="A5317" s="14">
        <v>45494</v>
      </c>
      <c r="B5317" s="15" t="s">
        <v>51</v>
      </c>
      <c r="C5317" s="15" t="s">
        <v>23</v>
      </c>
      <c r="D5317" s="16" t="s">
        <v>13</v>
      </c>
      <c r="E5317" s="16" t="s">
        <v>24</v>
      </c>
      <c r="F5317" s="15" t="s">
        <v>84</v>
      </c>
      <c r="G5317" s="17">
        <v>623.08000000000004</v>
      </c>
      <c r="H5317" s="16">
        <v>2</v>
      </c>
      <c r="I5317" s="17">
        <v>248.92</v>
      </c>
      <c r="J5317" s="16" t="s">
        <v>82</v>
      </c>
      <c r="K5317" s="16">
        <v>2024</v>
      </c>
    </row>
    <row r="5318" spans="1:11" ht="16.5" customHeight="1" x14ac:dyDescent="0.3">
      <c r="A5318" s="10">
        <v>45515</v>
      </c>
      <c r="B5318" s="11" t="s">
        <v>69</v>
      </c>
      <c r="C5318" s="11" t="s">
        <v>12</v>
      </c>
      <c r="D5318" s="12" t="s">
        <v>13</v>
      </c>
      <c r="E5318" s="12" t="s">
        <v>112</v>
      </c>
      <c r="F5318" s="11" t="s">
        <v>182</v>
      </c>
      <c r="G5318" s="13">
        <v>644.64</v>
      </c>
      <c r="H5318" s="12">
        <v>2</v>
      </c>
      <c r="I5318" s="13">
        <v>210.3</v>
      </c>
      <c r="J5318" s="12" t="s">
        <v>36</v>
      </c>
      <c r="K5318" s="12">
        <v>2024</v>
      </c>
    </row>
    <row r="5319" spans="1:11" ht="16.5" customHeight="1" x14ac:dyDescent="0.3">
      <c r="A5319" s="14">
        <v>45461</v>
      </c>
      <c r="B5319" s="15" t="s">
        <v>168</v>
      </c>
      <c r="C5319" s="15" t="s">
        <v>18</v>
      </c>
      <c r="D5319" s="16" t="s">
        <v>48</v>
      </c>
      <c r="E5319" s="16" t="s">
        <v>62</v>
      </c>
      <c r="F5319" s="15" t="s">
        <v>119</v>
      </c>
      <c r="G5319" s="17">
        <v>69799.360000000001</v>
      </c>
      <c r="H5319" s="16">
        <v>3</v>
      </c>
      <c r="I5319" s="17">
        <v>4267.49</v>
      </c>
      <c r="J5319" s="16" t="s">
        <v>26</v>
      </c>
      <c r="K5319" s="16">
        <v>2024</v>
      </c>
    </row>
    <row r="5320" spans="1:11" ht="16.5" customHeight="1" x14ac:dyDescent="0.3">
      <c r="A5320" s="10">
        <v>45485</v>
      </c>
      <c r="B5320" s="11" t="s">
        <v>71</v>
      </c>
      <c r="C5320" s="11" t="s">
        <v>59</v>
      </c>
      <c r="D5320" s="12" t="s">
        <v>28</v>
      </c>
      <c r="E5320" s="12" t="s">
        <v>34</v>
      </c>
      <c r="F5320" s="11" t="s">
        <v>145</v>
      </c>
      <c r="G5320" s="13">
        <v>6809.68</v>
      </c>
      <c r="H5320" s="12">
        <v>10</v>
      </c>
      <c r="I5320" s="13">
        <v>1364.32</v>
      </c>
      <c r="J5320" s="12" t="s">
        <v>82</v>
      </c>
      <c r="K5320" s="12">
        <v>2024</v>
      </c>
    </row>
    <row r="5321" spans="1:11" ht="16.5" customHeight="1" x14ac:dyDescent="0.3">
      <c r="A5321" s="14">
        <v>45641</v>
      </c>
      <c r="B5321" s="15" t="s">
        <v>168</v>
      </c>
      <c r="C5321" s="15" t="s">
        <v>83</v>
      </c>
      <c r="D5321" s="16" t="s">
        <v>28</v>
      </c>
      <c r="E5321" s="16" t="s">
        <v>146</v>
      </c>
      <c r="F5321" s="15" t="s">
        <v>147</v>
      </c>
      <c r="G5321" s="17">
        <v>167450.85999999999</v>
      </c>
      <c r="H5321" s="16">
        <v>7</v>
      </c>
      <c r="I5321" s="17">
        <v>20953.009999999998</v>
      </c>
      <c r="J5321" s="16" t="s">
        <v>21</v>
      </c>
      <c r="K5321" s="16">
        <v>2024</v>
      </c>
    </row>
    <row r="5322" spans="1:11" ht="16.5" customHeight="1" x14ac:dyDescent="0.3">
      <c r="A5322" s="10">
        <v>45645</v>
      </c>
      <c r="B5322" s="11" t="s">
        <v>64</v>
      </c>
      <c r="C5322" s="11" t="s">
        <v>47</v>
      </c>
      <c r="D5322" s="12" t="s">
        <v>13</v>
      </c>
      <c r="E5322" s="12" t="s">
        <v>14</v>
      </c>
      <c r="F5322" s="11" t="s">
        <v>15</v>
      </c>
      <c r="G5322" s="13">
        <v>2877.39</v>
      </c>
      <c r="H5322" s="12">
        <v>2</v>
      </c>
      <c r="I5322" s="13">
        <v>1013.43</v>
      </c>
      <c r="J5322" s="12" t="s">
        <v>21</v>
      </c>
      <c r="K5322" s="12">
        <v>2024</v>
      </c>
    </row>
    <row r="5323" spans="1:11" ht="16.5" customHeight="1" x14ac:dyDescent="0.3">
      <c r="A5323" s="14">
        <v>45540</v>
      </c>
      <c r="B5323" s="15" t="s">
        <v>115</v>
      </c>
      <c r="C5323" s="15" t="s">
        <v>43</v>
      </c>
      <c r="D5323" s="16" t="s">
        <v>28</v>
      </c>
      <c r="E5323" s="16" t="s">
        <v>34</v>
      </c>
      <c r="F5323" s="15" t="s">
        <v>189</v>
      </c>
      <c r="G5323" s="17">
        <v>8095.02</v>
      </c>
      <c r="H5323" s="16">
        <v>2</v>
      </c>
      <c r="I5323" s="17">
        <v>3334.67</v>
      </c>
      <c r="J5323" s="16" t="s">
        <v>41</v>
      </c>
      <c r="K5323" s="16">
        <v>2024</v>
      </c>
    </row>
    <row r="5324" spans="1:11" ht="16.5" customHeight="1" x14ac:dyDescent="0.3">
      <c r="A5324" s="10">
        <v>45385</v>
      </c>
      <c r="B5324" s="11" t="s">
        <v>39</v>
      </c>
      <c r="C5324" s="11" t="s">
        <v>102</v>
      </c>
      <c r="D5324" s="12" t="s">
        <v>13</v>
      </c>
      <c r="E5324" s="12" t="s">
        <v>154</v>
      </c>
      <c r="F5324" s="11" t="s">
        <v>200</v>
      </c>
      <c r="G5324" s="13">
        <v>304238.46000000002</v>
      </c>
      <c r="H5324" s="12">
        <v>6</v>
      </c>
      <c r="I5324" s="13">
        <v>6481.26</v>
      </c>
      <c r="J5324" s="12" t="s">
        <v>105</v>
      </c>
      <c r="K5324" s="12">
        <v>2024</v>
      </c>
    </row>
    <row r="5325" spans="1:11" ht="16.5" customHeight="1" x14ac:dyDescent="0.3">
      <c r="A5325" s="14">
        <v>45721</v>
      </c>
      <c r="B5325" s="15" t="s">
        <v>176</v>
      </c>
      <c r="C5325" s="15" t="s">
        <v>12</v>
      </c>
      <c r="D5325" s="16" t="s">
        <v>28</v>
      </c>
      <c r="E5325" s="16" t="s">
        <v>60</v>
      </c>
      <c r="F5325" s="15" t="s">
        <v>169</v>
      </c>
      <c r="G5325" s="17">
        <v>8744.8700000000008</v>
      </c>
      <c r="H5325" s="16">
        <v>1</v>
      </c>
      <c r="I5325" s="18">
        <v>-123.08</v>
      </c>
      <c r="J5325" s="16" t="s">
        <v>16</v>
      </c>
      <c r="K5325" s="16">
        <v>2025</v>
      </c>
    </row>
    <row r="5326" spans="1:11" ht="16.5" customHeight="1" x14ac:dyDescent="0.3">
      <c r="A5326" s="10">
        <v>45509</v>
      </c>
      <c r="B5326" s="11" t="s">
        <v>133</v>
      </c>
      <c r="C5326" s="11" t="s">
        <v>40</v>
      </c>
      <c r="D5326" s="12" t="s">
        <v>13</v>
      </c>
      <c r="E5326" s="12" t="s">
        <v>24</v>
      </c>
      <c r="F5326" s="11" t="s">
        <v>84</v>
      </c>
      <c r="G5326" s="13">
        <v>144.88</v>
      </c>
      <c r="H5326" s="12">
        <v>3</v>
      </c>
      <c r="I5326" s="19">
        <v>-246.04</v>
      </c>
      <c r="J5326" s="12" t="s">
        <v>36</v>
      </c>
      <c r="K5326" s="12">
        <v>2024</v>
      </c>
    </row>
    <row r="5327" spans="1:11" ht="16.5" customHeight="1" x14ac:dyDescent="0.3">
      <c r="A5327" s="14">
        <v>45506</v>
      </c>
      <c r="B5327" s="15" t="s">
        <v>124</v>
      </c>
      <c r="C5327" s="15" t="s">
        <v>93</v>
      </c>
      <c r="D5327" s="16" t="s">
        <v>13</v>
      </c>
      <c r="E5327" s="16" t="s">
        <v>154</v>
      </c>
      <c r="F5327" s="15" t="s">
        <v>200</v>
      </c>
      <c r="G5327" s="17">
        <v>4406.3599999999997</v>
      </c>
      <c r="H5327" s="16">
        <v>3</v>
      </c>
      <c r="I5327" s="17">
        <v>611.6</v>
      </c>
      <c r="J5327" s="16" t="s">
        <v>36</v>
      </c>
      <c r="K5327" s="16">
        <v>2024</v>
      </c>
    </row>
    <row r="5328" spans="1:11" ht="16.5" customHeight="1" x14ac:dyDescent="0.3">
      <c r="A5328" s="10">
        <v>45603</v>
      </c>
      <c r="B5328" s="11" t="s">
        <v>42</v>
      </c>
      <c r="C5328" s="11" t="s">
        <v>47</v>
      </c>
      <c r="D5328" s="12" t="s">
        <v>48</v>
      </c>
      <c r="E5328" s="12" t="s">
        <v>62</v>
      </c>
      <c r="F5328" s="11" t="s">
        <v>110</v>
      </c>
      <c r="G5328" s="13">
        <v>69035.22</v>
      </c>
      <c r="H5328" s="12">
        <v>6</v>
      </c>
      <c r="I5328" s="19">
        <v>-15435.97</v>
      </c>
      <c r="J5328" s="12" t="s">
        <v>46</v>
      </c>
      <c r="K5328" s="12">
        <v>2024</v>
      </c>
    </row>
    <row r="5329" spans="1:11" ht="16.5" customHeight="1" x14ac:dyDescent="0.3">
      <c r="A5329" s="14">
        <v>45463</v>
      </c>
      <c r="B5329" s="15" t="s">
        <v>122</v>
      </c>
      <c r="C5329" s="15" t="s">
        <v>83</v>
      </c>
      <c r="D5329" s="16" t="s">
        <v>13</v>
      </c>
      <c r="E5329" s="16" t="s">
        <v>73</v>
      </c>
      <c r="F5329" s="15" t="s">
        <v>74</v>
      </c>
      <c r="G5329" s="17">
        <v>76171.5</v>
      </c>
      <c r="H5329" s="16">
        <v>5</v>
      </c>
      <c r="I5329" s="17">
        <v>21915.14</v>
      </c>
      <c r="J5329" s="16" t="s">
        <v>26</v>
      </c>
      <c r="K5329" s="16">
        <v>2024</v>
      </c>
    </row>
    <row r="5330" spans="1:11" ht="16.5" customHeight="1" x14ac:dyDescent="0.3">
      <c r="A5330" s="10">
        <v>45600</v>
      </c>
      <c r="B5330" s="11" t="s">
        <v>88</v>
      </c>
      <c r="C5330" s="11" t="s">
        <v>80</v>
      </c>
      <c r="D5330" s="12" t="s">
        <v>13</v>
      </c>
      <c r="E5330" s="12" t="s">
        <v>19</v>
      </c>
      <c r="F5330" s="11" t="s">
        <v>128</v>
      </c>
      <c r="G5330" s="13">
        <v>1976.13</v>
      </c>
      <c r="H5330" s="12">
        <v>4</v>
      </c>
      <c r="I5330" s="13">
        <v>723.71</v>
      </c>
      <c r="J5330" s="12" t="s">
        <v>46</v>
      </c>
      <c r="K5330" s="12">
        <v>2024</v>
      </c>
    </row>
    <row r="5331" spans="1:11" ht="16.5" customHeight="1" x14ac:dyDescent="0.3">
      <c r="A5331" s="14">
        <v>45690</v>
      </c>
      <c r="B5331" s="15" t="s">
        <v>86</v>
      </c>
      <c r="C5331" s="15" t="s">
        <v>43</v>
      </c>
      <c r="D5331" s="16" t="s">
        <v>13</v>
      </c>
      <c r="E5331" s="16" t="s">
        <v>24</v>
      </c>
      <c r="F5331" s="15" t="s">
        <v>84</v>
      </c>
      <c r="G5331" s="17">
        <v>1223.5999999999999</v>
      </c>
      <c r="H5331" s="16">
        <v>1</v>
      </c>
      <c r="I5331" s="18">
        <v>-939.6</v>
      </c>
      <c r="J5331" s="16" t="s">
        <v>78</v>
      </c>
      <c r="K5331" s="16">
        <v>2025</v>
      </c>
    </row>
    <row r="5332" spans="1:11" ht="16.5" customHeight="1" x14ac:dyDescent="0.3">
      <c r="A5332" s="10">
        <v>45398</v>
      </c>
      <c r="B5332" s="11" t="s">
        <v>103</v>
      </c>
      <c r="C5332" s="11" t="s">
        <v>83</v>
      </c>
      <c r="D5332" s="12" t="s">
        <v>13</v>
      </c>
      <c r="E5332" s="12" t="s">
        <v>116</v>
      </c>
      <c r="F5332" s="11" t="s">
        <v>191</v>
      </c>
      <c r="G5332" s="13">
        <v>18910.71</v>
      </c>
      <c r="H5332" s="12">
        <v>3</v>
      </c>
      <c r="I5332" s="13">
        <v>5838.35</v>
      </c>
      <c r="J5332" s="12" t="s">
        <v>105</v>
      </c>
      <c r="K5332" s="12">
        <v>2024</v>
      </c>
    </row>
    <row r="5333" spans="1:11" ht="16.5" customHeight="1" x14ac:dyDescent="0.3">
      <c r="A5333" s="14">
        <v>45480</v>
      </c>
      <c r="B5333" s="15" t="s">
        <v>64</v>
      </c>
      <c r="C5333" s="15" t="s">
        <v>102</v>
      </c>
      <c r="D5333" s="16" t="s">
        <v>13</v>
      </c>
      <c r="E5333" s="16" t="s">
        <v>154</v>
      </c>
      <c r="F5333" s="15" t="s">
        <v>196</v>
      </c>
      <c r="G5333" s="17">
        <v>3607.78</v>
      </c>
      <c r="H5333" s="16">
        <v>6</v>
      </c>
      <c r="I5333" s="17">
        <v>363.15</v>
      </c>
      <c r="J5333" s="16" t="s">
        <v>82</v>
      </c>
      <c r="K5333" s="16">
        <v>2024</v>
      </c>
    </row>
    <row r="5334" spans="1:11" ht="16.5" customHeight="1" x14ac:dyDescent="0.3">
      <c r="A5334" s="10">
        <v>45587</v>
      </c>
      <c r="B5334" s="11" t="s">
        <v>183</v>
      </c>
      <c r="C5334" s="11" t="s">
        <v>76</v>
      </c>
      <c r="D5334" s="12" t="s">
        <v>28</v>
      </c>
      <c r="E5334" s="12" t="s">
        <v>34</v>
      </c>
      <c r="F5334" s="11" t="s">
        <v>145</v>
      </c>
      <c r="G5334" s="13">
        <v>7405.51</v>
      </c>
      <c r="H5334" s="12">
        <v>2</v>
      </c>
      <c r="I5334" s="13">
        <v>0</v>
      </c>
      <c r="J5334" s="12" t="s">
        <v>96</v>
      </c>
      <c r="K5334" s="12">
        <v>2024</v>
      </c>
    </row>
    <row r="5335" spans="1:11" ht="16.5" customHeight="1" x14ac:dyDescent="0.3">
      <c r="A5335" s="14">
        <v>45483</v>
      </c>
      <c r="B5335" s="15" t="s">
        <v>137</v>
      </c>
      <c r="C5335" s="15" t="s">
        <v>47</v>
      </c>
      <c r="D5335" s="16" t="s">
        <v>48</v>
      </c>
      <c r="E5335" s="16" t="s">
        <v>107</v>
      </c>
      <c r="F5335" s="15" t="s">
        <v>160</v>
      </c>
      <c r="G5335" s="17">
        <v>9265.19</v>
      </c>
      <c r="H5335" s="16">
        <v>5</v>
      </c>
      <c r="I5335" s="17">
        <v>1308.54</v>
      </c>
      <c r="J5335" s="16" t="s">
        <v>82</v>
      </c>
      <c r="K5335" s="16">
        <v>2024</v>
      </c>
    </row>
    <row r="5336" spans="1:11" ht="16.5" customHeight="1" x14ac:dyDescent="0.3">
      <c r="A5336" s="10">
        <v>45541</v>
      </c>
      <c r="B5336" s="11" t="s">
        <v>69</v>
      </c>
      <c r="C5336" s="11" t="s">
        <v>111</v>
      </c>
      <c r="D5336" s="12" t="s">
        <v>28</v>
      </c>
      <c r="E5336" s="12" t="s">
        <v>34</v>
      </c>
      <c r="F5336" s="11" t="s">
        <v>123</v>
      </c>
      <c r="G5336" s="13">
        <v>3394.73</v>
      </c>
      <c r="H5336" s="12">
        <v>2</v>
      </c>
      <c r="I5336" s="13">
        <v>1145.6500000000001</v>
      </c>
      <c r="J5336" s="12" t="s">
        <v>41</v>
      </c>
      <c r="K5336" s="12">
        <v>2024</v>
      </c>
    </row>
    <row r="5337" spans="1:11" ht="16.5" customHeight="1" x14ac:dyDescent="0.3">
      <c r="A5337" s="14">
        <v>45481</v>
      </c>
      <c r="B5337" s="15" t="s">
        <v>158</v>
      </c>
      <c r="C5337" s="15" t="s">
        <v>47</v>
      </c>
      <c r="D5337" s="16" t="s">
        <v>28</v>
      </c>
      <c r="E5337" s="16" t="s">
        <v>29</v>
      </c>
      <c r="F5337" s="15" t="s">
        <v>171</v>
      </c>
      <c r="G5337" s="17">
        <v>21773.97</v>
      </c>
      <c r="H5337" s="16">
        <v>3</v>
      </c>
      <c r="I5337" s="18">
        <v>-1988.16</v>
      </c>
      <c r="J5337" s="16" t="s">
        <v>82</v>
      </c>
      <c r="K5337" s="16">
        <v>2024</v>
      </c>
    </row>
    <row r="5338" spans="1:11" ht="16.5" customHeight="1" x14ac:dyDescent="0.3">
      <c r="A5338" s="10">
        <v>45664</v>
      </c>
      <c r="B5338" s="11" t="s">
        <v>64</v>
      </c>
      <c r="C5338" s="11" t="s">
        <v>121</v>
      </c>
      <c r="D5338" s="12" t="s">
        <v>13</v>
      </c>
      <c r="E5338" s="12" t="s">
        <v>73</v>
      </c>
      <c r="F5338" s="11" t="s">
        <v>127</v>
      </c>
      <c r="G5338" s="13">
        <v>16699.91</v>
      </c>
      <c r="H5338" s="12">
        <v>3</v>
      </c>
      <c r="I5338" s="13">
        <v>747.1</v>
      </c>
      <c r="J5338" s="12" t="s">
        <v>170</v>
      </c>
      <c r="K5338" s="12">
        <v>2025</v>
      </c>
    </row>
    <row r="5339" spans="1:11" ht="16.5" customHeight="1" x14ac:dyDescent="0.3">
      <c r="A5339" s="14">
        <v>45431</v>
      </c>
      <c r="B5339" s="15" t="s">
        <v>69</v>
      </c>
      <c r="C5339" s="15" t="s">
        <v>153</v>
      </c>
      <c r="D5339" s="16" t="s">
        <v>13</v>
      </c>
      <c r="E5339" s="16" t="s">
        <v>24</v>
      </c>
      <c r="F5339" s="15" t="s">
        <v>125</v>
      </c>
      <c r="G5339" s="17">
        <v>903.87</v>
      </c>
      <c r="H5339" s="16">
        <v>3</v>
      </c>
      <c r="I5339" s="18">
        <v>-612.19000000000005</v>
      </c>
      <c r="J5339" s="16" t="s">
        <v>31</v>
      </c>
      <c r="K5339" s="16">
        <v>2024</v>
      </c>
    </row>
    <row r="5340" spans="1:11" ht="16.5" customHeight="1" x14ac:dyDescent="0.3">
      <c r="A5340" s="10">
        <v>45612</v>
      </c>
      <c r="B5340" s="11" t="s">
        <v>58</v>
      </c>
      <c r="C5340" s="11" t="s">
        <v>99</v>
      </c>
      <c r="D5340" s="12" t="s">
        <v>13</v>
      </c>
      <c r="E5340" s="12" t="s">
        <v>73</v>
      </c>
      <c r="F5340" s="11" t="s">
        <v>127</v>
      </c>
      <c r="G5340" s="13">
        <v>20860.189999999999</v>
      </c>
      <c r="H5340" s="12">
        <v>1</v>
      </c>
      <c r="I5340" s="19">
        <v>-4138.33</v>
      </c>
      <c r="J5340" s="12" t="s">
        <v>46</v>
      </c>
      <c r="K5340" s="12">
        <v>2024</v>
      </c>
    </row>
    <row r="5341" spans="1:11" ht="16.5" customHeight="1" x14ac:dyDescent="0.3">
      <c r="A5341" s="14">
        <v>45516</v>
      </c>
      <c r="B5341" s="15" t="s">
        <v>172</v>
      </c>
      <c r="C5341" s="15" t="s">
        <v>40</v>
      </c>
      <c r="D5341" s="16" t="s">
        <v>13</v>
      </c>
      <c r="E5341" s="16" t="s">
        <v>116</v>
      </c>
      <c r="F5341" s="15" t="s">
        <v>117</v>
      </c>
      <c r="G5341" s="17">
        <v>13400.66</v>
      </c>
      <c r="H5341" s="16">
        <v>4</v>
      </c>
      <c r="I5341" s="17">
        <v>1223.57</v>
      </c>
      <c r="J5341" s="16" t="s">
        <v>36</v>
      </c>
      <c r="K5341" s="16">
        <v>2024</v>
      </c>
    </row>
    <row r="5342" spans="1:11" ht="16.5" customHeight="1" x14ac:dyDescent="0.3">
      <c r="A5342" s="10">
        <v>45393</v>
      </c>
      <c r="B5342" s="11" t="s">
        <v>79</v>
      </c>
      <c r="C5342" s="11" t="s">
        <v>23</v>
      </c>
      <c r="D5342" s="12" t="s">
        <v>28</v>
      </c>
      <c r="E5342" s="12" t="s">
        <v>60</v>
      </c>
      <c r="F5342" s="11" t="s">
        <v>61</v>
      </c>
      <c r="G5342" s="13">
        <v>58331.28</v>
      </c>
      <c r="H5342" s="12">
        <v>5</v>
      </c>
      <c r="I5342" s="19">
        <v>-7025.86</v>
      </c>
      <c r="J5342" s="12" t="s">
        <v>105</v>
      </c>
      <c r="K5342" s="12">
        <v>2024</v>
      </c>
    </row>
    <row r="5343" spans="1:11" ht="16.5" customHeight="1" x14ac:dyDescent="0.3">
      <c r="A5343" s="14">
        <v>45653</v>
      </c>
      <c r="B5343" s="15" t="s">
        <v>115</v>
      </c>
      <c r="C5343" s="15" t="s">
        <v>93</v>
      </c>
      <c r="D5343" s="16" t="s">
        <v>13</v>
      </c>
      <c r="E5343" s="16" t="s">
        <v>56</v>
      </c>
      <c r="F5343" s="15" t="s">
        <v>77</v>
      </c>
      <c r="G5343" s="17">
        <v>1706.74</v>
      </c>
      <c r="H5343" s="16">
        <v>2</v>
      </c>
      <c r="I5343" s="17">
        <v>856.61</v>
      </c>
      <c r="J5343" s="16" t="s">
        <v>21</v>
      </c>
      <c r="K5343" s="16">
        <v>2024</v>
      </c>
    </row>
    <row r="5344" spans="1:11" ht="16.5" customHeight="1" x14ac:dyDescent="0.3">
      <c r="A5344" s="10">
        <v>45474</v>
      </c>
      <c r="B5344" s="11" t="s">
        <v>90</v>
      </c>
      <c r="C5344" s="11" t="s">
        <v>33</v>
      </c>
      <c r="D5344" s="12" t="s">
        <v>48</v>
      </c>
      <c r="E5344" s="12" t="s">
        <v>107</v>
      </c>
      <c r="F5344" s="11" t="s">
        <v>159</v>
      </c>
      <c r="G5344" s="13">
        <v>9359.66</v>
      </c>
      <c r="H5344" s="12">
        <v>1</v>
      </c>
      <c r="I5344" s="13">
        <v>2973.47</v>
      </c>
      <c r="J5344" s="12" t="s">
        <v>82</v>
      </c>
      <c r="K5344" s="12">
        <v>2024</v>
      </c>
    </row>
    <row r="5345" spans="1:11" ht="16.5" customHeight="1" x14ac:dyDescent="0.3">
      <c r="A5345" s="14">
        <v>45402</v>
      </c>
      <c r="B5345" s="15" t="s">
        <v>142</v>
      </c>
      <c r="C5345" s="15" t="s">
        <v>76</v>
      </c>
      <c r="D5345" s="16" t="s">
        <v>28</v>
      </c>
      <c r="E5345" s="16" t="s">
        <v>146</v>
      </c>
      <c r="F5345" s="15" t="s">
        <v>166</v>
      </c>
      <c r="G5345" s="17">
        <v>26843.9</v>
      </c>
      <c r="H5345" s="16">
        <v>4</v>
      </c>
      <c r="I5345" s="17">
        <v>6640.63</v>
      </c>
      <c r="J5345" s="16" t="s">
        <v>105</v>
      </c>
      <c r="K5345" s="16">
        <v>2024</v>
      </c>
    </row>
    <row r="5346" spans="1:11" ht="16.5" customHeight="1" x14ac:dyDescent="0.3">
      <c r="A5346" s="10">
        <v>45407</v>
      </c>
      <c r="B5346" s="11" t="s">
        <v>142</v>
      </c>
      <c r="C5346" s="11" t="s">
        <v>65</v>
      </c>
      <c r="D5346" s="12" t="s">
        <v>13</v>
      </c>
      <c r="E5346" s="12" t="s">
        <v>73</v>
      </c>
      <c r="F5346" s="11" t="s">
        <v>167</v>
      </c>
      <c r="G5346" s="13">
        <v>4888.1000000000004</v>
      </c>
      <c r="H5346" s="12">
        <v>1</v>
      </c>
      <c r="I5346" s="13">
        <v>217.04</v>
      </c>
      <c r="J5346" s="12" t="s">
        <v>105</v>
      </c>
      <c r="K5346" s="12">
        <v>2024</v>
      </c>
    </row>
    <row r="5347" spans="1:11" ht="16.5" customHeight="1" x14ac:dyDescent="0.3">
      <c r="A5347" s="14">
        <v>45452</v>
      </c>
      <c r="B5347" s="15" t="s">
        <v>126</v>
      </c>
      <c r="C5347" s="15" t="s">
        <v>99</v>
      </c>
      <c r="D5347" s="16" t="s">
        <v>13</v>
      </c>
      <c r="E5347" s="16" t="s">
        <v>44</v>
      </c>
      <c r="F5347" s="15" t="s">
        <v>66</v>
      </c>
      <c r="G5347" s="17">
        <v>1312.62</v>
      </c>
      <c r="H5347" s="16">
        <v>2</v>
      </c>
      <c r="I5347" s="17">
        <v>677.98</v>
      </c>
      <c r="J5347" s="16" t="s">
        <v>26</v>
      </c>
      <c r="K5347" s="16">
        <v>2024</v>
      </c>
    </row>
    <row r="5348" spans="1:11" ht="16.5" customHeight="1" x14ac:dyDescent="0.3">
      <c r="A5348" s="10">
        <v>45667</v>
      </c>
      <c r="B5348" s="11" t="s">
        <v>67</v>
      </c>
      <c r="C5348" s="11" t="s">
        <v>18</v>
      </c>
      <c r="D5348" s="12" t="s">
        <v>13</v>
      </c>
      <c r="E5348" s="12" t="s">
        <v>24</v>
      </c>
      <c r="F5348" s="11" t="s">
        <v>25</v>
      </c>
      <c r="G5348" s="13">
        <v>198.95</v>
      </c>
      <c r="H5348" s="12">
        <v>2</v>
      </c>
      <c r="I5348" s="19">
        <v>-153.88999999999999</v>
      </c>
      <c r="J5348" s="12" t="s">
        <v>170</v>
      </c>
      <c r="K5348" s="12">
        <v>2025</v>
      </c>
    </row>
    <row r="5349" spans="1:11" ht="16.5" customHeight="1" x14ac:dyDescent="0.3">
      <c r="A5349" s="14">
        <v>45418</v>
      </c>
      <c r="B5349" s="15" t="s">
        <v>158</v>
      </c>
      <c r="C5349" s="15" t="s">
        <v>18</v>
      </c>
      <c r="D5349" s="16" t="s">
        <v>48</v>
      </c>
      <c r="E5349" s="16" t="s">
        <v>107</v>
      </c>
      <c r="F5349" s="15" t="s">
        <v>177</v>
      </c>
      <c r="G5349" s="17">
        <v>1901.79</v>
      </c>
      <c r="H5349" s="16">
        <v>2</v>
      </c>
      <c r="I5349" s="18">
        <v>-208.25</v>
      </c>
      <c r="J5349" s="16" t="s">
        <v>31</v>
      </c>
      <c r="K5349" s="16">
        <v>2024</v>
      </c>
    </row>
    <row r="5350" spans="1:11" ht="16.5" customHeight="1" x14ac:dyDescent="0.3">
      <c r="A5350" s="10">
        <v>45734</v>
      </c>
      <c r="B5350" s="11" t="s">
        <v>137</v>
      </c>
      <c r="C5350" s="11" t="s">
        <v>83</v>
      </c>
      <c r="D5350" s="12" t="s">
        <v>13</v>
      </c>
      <c r="E5350" s="12" t="s">
        <v>24</v>
      </c>
      <c r="F5350" s="11" t="s">
        <v>25</v>
      </c>
      <c r="G5350" s="13">
        <v>333.76</v>
      </c>
      <c r="H5350" s="12">
        <v>2</v>
      </c>
      <c r="I5350" s="19">
        <v>-449.3</v>
      </c>
      <c r="J5350" s="12" t="s">
        <v>16</v>
      </c>
      <c r="K5350" s="12">
        <v>2025</v>
      </c>
    </row>
    <row r="5351" spans="1:11" ht="16.5" customHeight="1" x14ac:dyDescent="0.3">
      <c r="A5351" s="14">
        <v>45417</v>
      </c>
      <c r="B5351" s="15" t="s">
        <v>183</v>
      </c>
      <c r="C5351" s="15" t="s">
        <v>121</v>
      </c>
      <c r="D5351" s="16" t="s">
        <v>28</v>
      </c>
      <c r="E5351" s="16" t="s">
        <v>29</v>
      </c>
      <c r="F5351" s="15" t="s">
        <v>89</v>
      </c>
      <c r="G5351" s="17">
        <v>6705</v>
      </c>
      <c r="H5351" s="16">
        <v>2</v>
      </c>
      <c r="I5351" s="18">
        <v>-428.93</v>
      </c>
      <c r="J5351" s="16" t="s">
        <v>31</v>
      </c>
      <c r="K5351" s="16">
        <v>2024</v>
      </c>
    </row>
    <row r="5352" spans="1:11" ht="16.5" customHeight="1" x14ac:dyDescent="0.3">
      <c r="A5352" s="10">
        <v>45683</v>
      </c>
      <c r="B5352" s="11" t="s">
        <v>178</v>
      </c>
      <c r="C5352" s="11" t="s">
        <v>65</v>
      </c>
      <c r="D5352" s="12" t="s">
        <v>48</v>
      </c>
      <c r="E5352" s="12" t="s">
        <v>140</v>
      </c>
      <c r="F5352" s="11" t="s">
        <v>180</v>
      </c>
      <c r="G5352" s="13">
        <v>102602.18</v>
      </c>
      <c r="H5352" s="12">
        <v>9</v>
      </c>
      <c r="I5352" s="19">
        <v>-79405.47</v>
      </c>
      <c r="J5352" s="12" t="s">
        <v>170</v>
      </c>
      <c r="K5352" s="12">
        <v>2025</v>
      </c>
    </row>
    <row r="5353" spans="1:11" ht="16.5" customHeight="1" x14ac:dyDescent="0.3">
      <c r="A5353" s="14">
        <v>45604</v>
      </c>
      <c r="B5353" s="15" t="s">
        <v>150</v>
      </c>
      <c r="C5353" s="15" t="s">
        <v>93</v>
      </c>
      <c r="D5353" s="16" t="s">
        <v>48</v>
      </c>
      <c r="E5353" s="16" t="s">
        <v>62</v>
      </c>
      <c r="F5353" s="15" t="s">
        <v>70</v>
      </c>
      <c r="G5353" s="17">
        <v>16653.689999999999</v>
      </c>
      <c r="H5353" s="16">
        <v>7</v>
      </c>
      <c r="I5353" s="17">
        <v>6546.95</v>
      </c>
      <c r="J5353" s="16" t="s">
        <v>46</v>
      </c>
      <c r="K5353" s="16">
        <v>2024</v>
      </c>
    </row>
    <row r="5354" spans="1:11" ht="16.5" customHeight="1" x14ac:dyDescent="0.3">
      <c r="A5354" s="10">
        <v>45390</v>
      </c>
      <c r="B5354" s="11" t="s">
        <v>67</v>
      </c>
      <c r="C5354" s="11" t="s">
        <v>59</v>
      </c>
      <c r="D5354" s="12" t="s">
        <v>13</v>
      </c>
      <c r="E5354" s="12" t="s">
        <v>19</v>
      </c>
      <c r="F5354" s="11" t="s">
        <v>38</v>
      </c>
      <c r="G5354" s="13">
        <v>1273.79</v>
      </c>
      <c r="H5354" s="12">
        <v>1</v>
      </c>
      <c r="I5354" s="13">
        <v>103.59</v>
      </c>
      <c r="J5354" s="12" t="s">
        <v>105</v>
      </c>
      <c r="K5354" s="12">
        <v>2024</v>
      </c>
    </row>
    <row r="5355" spans="1:11" ht="16.5" customHeight="1" x14ac:dyDescent="0.3">
      <c r="A5355" s="14">
        <v>45561</v>
      </c>
      <c r="B5355" s="15" t="s">
        <v>71</v>
      </c>
      <c r="C5355" s="15" t="s">
        <v>76</v>
      </c>
      <c r="D5355" s="16" t="s">
        <v>13</v>
      </c>
      <c r="E5355" s="16" t="s">
        <v>24</v>
      </c>
      <c r="F5355" s="15" t="s">
        <v>100</v>
      </c>
      <c r="G5355" s="17">
        <v>621.54999999999995</v>
      </c>
      <c r="H5355" s="16">
        <v>4</v>
      </c>
      <c r="I5355" s="18">
        <v>-1091.95</v>
      </c>
      <c r="J5355" s="16" t="s">
        <v>41</v>
      </c>
      <c r="K5355" s="16">
        <v>2024</v>
      </c>
    </row>
    <row r="5356" spans="1:11" ht="16.5" customHeight="1" x14ac:dyDescent="0.3">
      <c r="A5356" s="10">
        <v>45497</v>
      </c>
      <c r="B5356" s="11" t="s">
        <v>126</v>
      </c>
      <c r="C5356" s="11" t="s">
        <v>40</v>
      </c>
      <c r="D5356" s="12" t="s">
        <v>13</v>
      </c>
      <c r="E5356" s="12" t="s">
        <v>24</v>
      </c>
      <c r="F5356" s="11" t="s">
        <v>91</v>
      </c>
      <c r="G5356" s="13">
        <v>1253.25</v>
      </c>
      <c r="H5356" s="12">
        <v>5</v>
      </c>
      <c r="I5356" s="19">
        <v>-2289.64</v>
      </c>
      <c r="J5356" s="12" t="s">
        <v>82</v>
      </c>
      <c r="K5356" s="12">
        <v>2024</v>
      </c>
    </row>
    <row r="5357" spans="1:11" ht="16.5" customHeight="1" x14ac:dyDescent="0.3">
      <c r="A5357" s="14">
        <v>45606</v>
      </c>
      <c r="B5357" s="15" t="s">
        <v>67</v>
      </c>
      <c r="C5357" s="15" t="s">
        <v>102</v>
      </c>
      <c r="D5357" s="16" t="s">
        <v>13</v>
      </c>
      <c r="E5357" s="16" t="s">
        <v>44</v>
      </c>
      <c r="F5357" s="15" t="s">
        <v>45</v>
      </c>
      <c r="G5357" s="17">
        <v>2394.2199999999998</v>
      </c>
      <c r="H5357" s="16">
        <v>1</v>
      </c>
      <c r="I5357" s="17">
        <v>1152.93</v>
      </c>
      <c r="J5357" s="16" t="s">
        <v>46</v>
      </c>
      <c r="K5357" s="16">
        <v>2024</v>
      </c>
    </row>
    <row r="5358" spans="1:11" ht="16.5" customHeight="1" x14ac:dyDescent="0.3">
      <c r="A5358" s="10">
        <v>45385</v>
      </c>
      <c r="B5358" s="11" t="s">
        <v>176</v>
      </c>
      <c r="C5358" s="11" t="s">
        <v>33</v>
      </c>
      <c r="D5358" s="12" t="s">
        <v>13</v>
      </c>
      <c r="E5358" s="12" t="s">
        <v>56</v>
      </c>
      <c r="F5358" s="11" t="s">
        <v>130</v>
      </c>
      <c r="G5358" s="13">
        <v>1790.78</v>
      </c>
      <c r="H5358" s="12">
        <v>2</v>
      </c>
      <c r="I5358" s="13">
        <v>731.07</v>
      </c>
      <c r="J5358" s="12" t="s">
        <v>105</v>
      </c>
      <c r="K5358" s="12">
        <v>2024</v>
      </c>
    </row>
    <row r="5359" spans="1:11" ht="16.5" customHeight="1" x14ac:dyDescent="0.3">
      <c r="A5359" s="14">
        <v>45714</v>
      </c>
      <c r="B5359" s="15" t="s">
        <v>115</v>
      </c>
      <c r="C5359" s="15" t="s">
        <v>83</v>
      </c>
      <c r="D5359" s="16" t="s">
        <v>48</v>
      </c>
      <c r="E5359" s="16" t="s">
        <v>62</v>
      </c>
      <c r="F5359" s="15" t="s">
        <v>70</v>
      </c>
      <c r="G5359" s="17">
        <v>6747.66</v>
      </c>
      <c r="H5359" s="16">
        <v>3</v>
      </c>
      <c r="I5359" s="17">
        <v>2008.07</v>
      </c>
      <c r="J5359" s="16" t="s">
        <v>78</v>
      </c>
      <c r="K5359" s="16">
        <v>2025</v>
      </c>
    </row>
    <row r="5360" spans="1:11" ht="16.5" customHeight="1" x14ac:dyDescent="0.3">
      <c r="A5360" s="10">
        <v>45610</v>
      </c>
      <c r="B5360" s="11" t="s">
        <v>172</v>
      </c>
      <c r="C5360" s="11" t="s">
        <v>65</v>
      </c>
      <c r="D5360" s="12" t="s">
        <v>48</v>
      </c>
      <c r="E5360" s="12" t="s">
        <v>107</v>
      </c>
      <c r="F5360" s="11" t="s">
        <v>160</v>
      </c>
      <c r="G5360" s="13">
        <v>15809.67</v>
      </c>
      <c r="H5360" s="12">
        <v>4</v>
      </c>
      <c r="I5360" s="19">
        <v>-175.15</v>
      </c>
      <c r="J5360" s="12" t="s">
        <v>46</v>
      </c>
      <c r="K5360" s="12">
        <v>2024</v>
      </c>
    </row>
    <row r="5361" spans="1:11" ht="16.5" customHeight="1" x14ac:dyDescent="0.3">
      <c r="A5361" s="14">
        <v>45431</v>
      </c>
      <c r="B5361" s="15" t="s">
        <v>137</v>
      </c>
      <c r="C5361" s="15" t="s">
        <v>18</v>
      </c>
      <c r="D5361" s="16" t="s">
        <v>48</v>
      </c>
      <c r="E5361" s="16" t="s">
        <v>49</v>
      </c>
      <c r="F5361" s="15" t="s">
        <v>94</v>
      </c>
      <c r="G5361" s="17">
        <v>229174.73</v>
      </c>
      <c r="H5361" s="16">
        <v>6</v>
      </c>
      <c r="I5361" s="17">
        <v>74156.149999999994</v>
      </c>
      <c r="J5361" s="16" t="s">
        <v>31</v>
      </c>
      <c r="K5361" s="16">
        <v>2024</v>
      </c>
    </row>
    <row r="5362" spans="1:11" ht="16.5" customHeight="1" x14ac:dyDescent="0.3">
      <c r="A5362" s="10">
        <v>45590</v>
      </c>
      <c r="B5362" s="11" t="s">
        <v>95</v>
      </c>
      <c r="C5362" s="11" t="s">
        <v>121</v>
      </c>
      <c r="D5362" s="12" t="s">
        <v>28</v>
      </c>
      <c r="E5362" s="12" t="s">
        <v>60</v>
      </c>
      <c r="F5362" s="11" t="s">
        <v>169</v>
      </c>
      <c r="G5362" s="13">
        <v>60265.48</v>
      </c>
      <c r="H5362" s="12">
        <v>5</v>
      </c>
      <c r="I5362" s="13">
        <v>13307.54</v>
      </c>
      <c r="J5362" s="12" t="s">
        <v>96</v>
      </c>
      <c r="K5362" s="12">
        <v>2024</v>
      </c>
    </row>
    <row r="5363" spans="1:11" ht="16.5" customHeight="1" x14ac:dyDescent="0.3">
      <c r="A5363" s="14">
        <v>45496</v>
      </c>
      <c r="B5363" s="15" t="s">
        <v>133</v>
      </c>
      <c r="C5363" s="15" t="s">
        <v>76</v>
      </c>
      <c r="D5363" s="16" t="s">
        <v>13</v>
      </c>
      <c r="E5363" s="16" t="s">
        <v>24</v>
      </c>
      <c r="F5363" s="15" t="s">
        <v>91</v>
      </c>
      <c r="G5363" s="17">
        <v>5940.57</v>
      </c>
      <c r="H5363" s="16">
        <v>2</v>
      </c>
      <c r="I5363" s="17">
        <v>2624.18</v>
      </c>
      <c r="J5363" s="16" t="s">
        <v>82</v>
      </c>
      <c r="K5363" s="16">
        <v>2024</v>
      </c>
    </row>
    <row r="5364" spans="1:11" ht="16.5" customHeight="1" x14ac:dyDescent="0.3">
      <c r="A5364" s="10">
        <v>45630</v>
      </c>
      <c r="B5364" s="11" t="s">
        <v>122</v>
      </c>
      <c r="C5364" s="11" t="s">
        <v>12</v>
      </c>
      <c r="D5364" s="12" t="s">
        <v>48</v>
      </c>
      <c r="E5364" s="12" t="s">
        <v>107</v>
      </c>
      <c r="F5364" s="11" t="s">
        <v>177</v>
      </c>
      <c r="G5364" s="13">
        <v>35805.17</v>
      </c>
      <c r="H5364" s="12">
        <v>2</v>
      </c>
      <c r="I5364" s="13">
        <v>17808.150000000001</v>
      </c>
      <c r="J5364" s="12" t="s">
        <v>21</v>
      </c>
      <c r="K5364" s="12">
        <v>2024</v>
      </c>
    </row>
    <row r="5365" spans="1:11" ht="16.5" customHeight="1" x14ac:dyDescent="0.3">
      <c r="A5365" s="14">
        <v>45556</v>
      </c>
      <c r="B5365" s="15" t="s">
        <v>165</v>
      </c>
      <c r="C5365" s="15" t="s">
        <v>121</v>
      </c>
      <c r="D5365" s="16" t="s">
        <v>13</v>
      </c>
      <c r="E5365" s="16" t="s">
        <v>73</v>
      </c>
      <c r="F5365" s="15" t="s">
        <v>87</v>
      </c>
      <c r="G5365" s="17">
        <v>14234.74</v>
      </c>
      <c r="H5365" s="16">
        <v>5</v>
      </c>
      <c r="I5365" s="17">
        <v>3783.46</v>
      </c>
      <c r="J5365" s="16" t="s">
        <v>41</v>
      </c>
      <c r="K5365" s="16">
        <v>2024</v>
      </c>
    </row>
    <row r="5366" spans="1:11" ht="16.5" customHeight="1" x14ac:dyDescent="0.3">
      <c r="A5366" s="10">
        <v>45556</v>
      </c>
      <c r="B5366" s="11" t="s">
        <v>86</v>
      </c>
      <c r="C5366" s="11" t="s">
        <v>52</v>
      </c>
      <c r="D5366" s="12" t="s">
        <v>13</v>
      </c>
      <c r="E5366" s="12" t="s">
        <v>19</v>
      </c>
      <c r="F5366" s="11" t="s">
        <v>128</v>
      </c>
      <c r="G5366" s="13">
        <v>973.55</v>
      </c>
      <c r="H5366" s="12">
        <v>2</v>
      </c>
      <c r="I5366" s="13">
        <v>274.19</v>
      </c>
      <c r="J5366" s="12" t="s">
        <v>41</v>
      </c>
      <c r="K5366" s="12">
        <v>2024</v>
      </c>
    </row>
    <row r="5367" spans="1:11" ht="16.5" customHeight="1" x14ac:dyDescent="0.3">
      <c r="A5367" s="14">
        <v>45623</v>
      </c>
      <c r="B5367" s="15" t="s">
        <v>42</v>
      </c>
      <c r="C5367" s="15" t="s">
        <v>65</v>
      </c>
      <c r="D5367" s="16" t="s">
        <v>28</v>
      </c>
      <c r="E5367" s="16" t="s">
        <v>34</v>
      </c>
      <c r="F5367" s="15" t="s">
        <v>145</v>
      </c>
      <c r="G5367" s="17">
        <v>18246.349999999999</v>
      </c>
      <c r="H5367" s="16">
        <v>3</v>
      </c>
      <c r="I5367" s="17">
        <v>1798.97</v>
      </c>
      <c r="J5367" s="16" t="s">
        <v>46</v>
      </c>
      <c r="K5367" s="16">
        <v>2024</v>
      </c>
    </row>
    <row r="5368" spans="1:11" ht="16.5" customHeight="1" x14ac:dyDescent="0.3">
      <c r="A5368" s="10">
        <v>45528</v>
      </c>
      <c r="B5368" s="11" t="s">
        <v>11</v>
      </c>
      <c r="C5368" s="11" t="s">
        <v>47</v>
      </c>
      <c r="D5368" s="12" t="s">
        <v>13</v>
      </c>
      <c r="E5368" s="12" t="s">
        <v>116</v>
      </c>
      <c r="F5368" s="11" t="s">
        <v>191</v>
      </c>
      <c r="G5368" s="13">
        <v>11249.62</v>
      </c>
      <c r="H5368" s="12">
        <v>1</v>
      </c>
      <c r="I5368" s="13">
        <v>3278.93</v>
      </c>
      <c r="J5368" s="12" t="s">
        <v>36</v>
      </c>
      <c r="K5368" s="12">
        <v>2024</v>
      </c>
    </row>
    <row r="5369" spans="1:11" ht="16.5" customHeight="1" x14ac:dyDescent="0.3">
      <c r="A5369" s="14">
        <v>45639</v>
      </c>
      <c r="B5369" s="15" t="s">
        <v>178</v>
      </c>
      <c r="C5369" s="15" t="s">
        <v>12</v>
      </c>
      <c r="D5369" s="16" t="s">
        <v>48</v>
      </c>
      <c r="E5369" s="16" t="s">
        <v>62</v>
      </c>
      <c r="F5369" s="15" t="s">
        <v>70</v>
      </c>
      <c r="G5369" s="17">
        <v>33166.839999999997</v>
      </c>
      <c r="H5369" s="16">
        <v>3</v>
      </c>
      <c r="I5369" s="17">
        <v>2988.43</v>
      </c>
      <c r="J5369" s="16" t="s">
        <v>21</v>
      </c>
      <c r="K5369" s="16">
        <v>2024</v>
      </c>
    </row>
    <row r="5370" spans="1:11" ht="16.5" customHeight="1" x14ac:dyDescent="0.3">
      <c r="A5370" s="10">
        <v>45506</v>
      </c>
      <c r="B5370" s="11" t="s">
        <v>101</v>
      </c>
      <c r="C5370" s="11" t="s">
        <v>47</v>
      </c>
      <c r="D5370" s="12" t="s">
        <v>48</v>
      </c>
      <c r="E5370" s="12" t="s">
        <v>107</v>
      </c>
      <c r="F5370" s="11" t="s">
        <v>160</v>
      </c>
      <c r="G5370" s="13">
        <v>7882.86</v>
      </c>
      <c r="H5370" s="12">
        <v>11</v>
      </c>
      <c r="I5370" s="13">
        <v>1475.91</v>
      </c>
      <c r="J5370" s="12" t="s">
        <v>36</v>
      </c>
      <c r="K5370" s="12">
        <v>2024</v>
      </c>
    </row>
    <row r="5371" spans="1:11" ht="16.5" customHeight="1" x14ac:dyDescent="0.3">
      <c r="A5371" s="14">
        <v>45540</v>
      </c>
      <c r="B5371" s="15" t="s">
        <v>115</v>
      </c>
      <c r="C5371" s="15" t="s">
        <v>65</v>
      </c>
      <c r="D5371" s="16" t="s">
        <v>13</v>
      </c>
      <c r="E5371" s="16" t="s">
        <v>44</v>
      </c>
      <c r="F5371" s="15" t="s">
        <v>45</v>
      </c>
      <c r="G5371" s="17">
        <v>997.05</v>
      </c>
      <c r="H5371" s="16">
        <v>2</v>
      </c>
      <c r="I5371" s="17">
        <v>304.8</v>
      </c>
      <c r="J5371" s="16" t="s">
        <v>41</v>
      </c>
      <c r="K5371" s="16">
        <v>2024</v>
      </c>
    </row>
    <row r="5372" spans="1:11" ht="16.5" customHeight="1" x14ac:dyDescent="0.3">
      <c r="A5372" s="10">
        <v>45495</v>
      </c>
      <c r="B5372" s="11" t="s">
        <v>106</v>
      </c>
      <c r="C5372" s="11" t="s">
        <v>23</v>
      </c>
      <c r="D5372" s="12" t="s">
        <v>48</v>
      </c>
      <c r="E5372" s="12" t="s">
        <v>107</v>
      </c>
      <c r="F5372" s="11" t="s">
        <v>131</v>
      </c>
      <c r="G5372" s="13">
        <v>43016.43</v>
      </c>
      <c r="H5372" s="12">
        <v>12</v>
      </c>
      <c r="I5372" s="13">
        <v>15312.93</v>
      </c>
      <c r="J5372" s="12" t="s">
        <v>82</v>
      </c>
      <c r="K5372" s="12">
        <v>2024</v>
      </c>
    </row>
    <row r="5373" spans="1:11" ht="16.5" customHeight="1" x14ac:dyDescent="0.3">
      <c r="A5373" s="14">
        <v>45727</v>
      </c>
      <c r="B5373" s="15" t="s">
        <v>67</v>
      </c>
      <c r="C5373" s="15" t="s">
        <v>33</v>
      </c>
      <c r="D5373" s="16" t="s">
        <v>13</v>
      </c>
      <c r="E5373" s="16" t="s">
        <v>56</v>
      </c>
      <c r="F5373" s="15" t="s">
        <v>57</v>
      </c>
      <c r="G5373" s="17">
        <v>2213.41</v>
      </c>
      <c r="H5373" s="16">
        <v>1</v>
      </c>
      <c r="I5373" s="17">
        <v>1195.26</v>
      </c>
      <c r="J5373" s="16" t="s">
        <v>16</v>
      </c>
      <c r="K5373" s="16">
        <v>2025</v>
      </c>
    </row>
    <row r="5374" spans="1:11" ht="16.5" customHeight="1" x14ac:dyDescent="0.3">
      <c r="A5374" s="10">
        <v>45466</v>
      </c>
      <c r="B5374" s="11" t="s">
        <v>172</v>
      </c>
      <c r="C5374" s="11" t="s">
        <v>93</v>
      </c>
      <c r="D5374" s="12" t="s">
        <v>13</v>
      </c>
      <c r="E5374" s="12" t="s">
        <v>116</v>
      </c>
      <c r="F5374" s="11" t="s">
        <v>117</v>
      </c>
      <c r="G5374" s="13">
        <v>4751.59</v>
      </c>
      <c r="H5374" s="12">
        <v>5</v>
      </c>
      <c r="I5374" s="13">
        <v>960.63</v>
      </c>
      <c r="J5374" s="12" t="s">
        <v>26</v>
      </c>
      <c r="K5374" s="12">
        <v>2024</v>
      </c>
    </row>
    <row r="5375" spans="1:11" ht="16.5" customHeight="1" x14ac:dyDescent="0.3">
      <c r="A5375" s="14">
        <v>45609</v>
      </c>
      <c r="B5375" s="15" t="s">
        <v>39</v>
      </c>
      <c r="C5375" s="15" t="s">
        <v>43</v>
      </c>
      <c r="D5375" s="16" t="s">
        <v>48</v>
      </c>
      <c r="E5375" s="16" t="s">
        <v>62</v>
      </c>
      <c r="F5375" s="15" t="s">
        <v>186</v>
      </c>
      <c r="G5375" s="17">
        <v>28021.68</v>
      </c>
      <c r="H5375" s="16">
        <v>5</v>
      </c>
      <c r="I5375" s="17">
        <v>8473.81</v>
      </c>
      <c r="J5375" s="16" t="s">
        <v>46</v>
      </c>
      <c r="K5375" s="16">
        <v>2024</v>
      </c>
    </row>
    <row r="5376" spans="1:11" ht="16.5" customHeight="1" x14ac:dyDescent="0.3">
      <c r="A5376" s="10">
        <v>45550</v>
      </c>
      <c r="B5376" s="11" t="s">
        <v>11</v>
      </c>
      <c r="C5376" s="11" t="s">
        <v>93</v>
      </c>
      <c r="D5376" s="12" t="s">
        <v>13</v>
      </c>
      <c r="E5376" s="12" t="s">
        <v>116</v>
      </c>
      <c r="F5376" s="11" t="s">
        <v>162</v>
      </c>
      <c r="G5376" s="13">
        <v>5352.09</v>
      </c>
      <c r="H5376" s="12">
        <v>3</v>
      </c>
      <c r="I5376" s="13">
        <v>1274.5899999999999</v>
      </c>
      <c r="J5376" s="12" t="s">
        <v>41</v>
      </c>
      <c r="K5376" s="12">
        <v>2024</v>
      </c>
    </row>
    <row r="5377" spans="1:11" ht="16.5" customHeight="1" x14ac:dyDescent="0.3">
      <c r="A5377" s="14">
        <v>45444</v>
      </c>
      <c r="B5377" s="15" t="s">
        <v>122</v>
      </c>
      <c r="C5377" s="15" t="s">
        <v>76</v>
      </c>
      <c r="D5377" s="16" t="s">
        <v>28</v>
      </c>
      <c r="E5377" s="16" t="s">
        <v>34</v>
      </c>
      <c r="F5377" s="15" t="s">
        <v>189</v>
      </c>
      <c r="G5377" s="17">
        <v>3014.97</v>
      </c>
      <c r="H5377" s="16">
        <v>1</v>
      </c>
      <c r="I5377" s="17">
        <v>345.88</v>
      </c>
      <c r="J5377" s="16" t="s">
        <v>26</v>
      </c>
      <c r="K5377" s="16">
        <v>2024</v>
      </c>
    </row>
    <row r="5378" spans="1:11" ht="16.5" customHeight="1" x14ac:dyDescent="0.3">
      <c r="A5378" s="10">
        <v>45567</v>
      </c>
      <c r="B5378" s="11" t="s">
        <v>142</v>
      </c>
      <c r="C5378" s="11" t="s">
        <v>99</v>
      </c>
      <c r="D5378" s="12" t="s">
        <v>48</v>
      </c>
      <c r="E5378" s="12" t="s">
        <v>62</v>
      </c>
      <c r="F5378" s="11" t="s">
        <v>110</v>
      </c>
      <c r="G5378" s="13">
        <v>24645.85</v>
      </c>
      <c r="H5378" s="12">
        <v>8</v>
      </c>
      <c r="I5378" s="19">
        <v>-5715.31</v>
      </c>
      <c r="J5378" s="12" t="s">
        <v>96</v>
      </c>
      <c r="K5378" s="12">
        <v>2024</v>
      </c>
    </row>
    <row r="5379" spans="1:11" ht="16.5" customHeight="1" x14ac:dyDescent="0.3">
      <c r="A5379" s="14">
        <v>45740</v>
      </c>
      <c r="B5379" s="15" t="s">
        <v>37</v>
      </c>
      <c r="C5379" s="15" t="s">
        <v>83</v>
      </c>
      <c r="D5379" s="16" t="s">
        <v>48</v>
      </c>
      <c r="E5379" s="16" t="s">
        <v>107</v>
      </c>
      <c r="F5379" s="15" t="s">
        <v>160</v>
      </c>
      <c r="G5379" s="17">
        <v>7951.24</v>
      </c>
      <c r="H5379" s="16">
        <v>14</v>
      </c>
      <c r="I5379" s="17">
        <v>598.04</v>
      </c>
      <c r="J5379" s="16" t="s">
        <v>16</v>
      </c>
      <c r="K5379" s="16">
        <v>2025</v>
      </c>
    </row>
    <row r="5380" spans="1:11" ht="16.5" customHeight="1" x14ac:dyDescent="0.3">
      <c r="A5380" s="10">
        <v>45521</v>
      </c>
      <c r="B5380" s="11" t="s">
        <v>42</v>
      </c>
      <c r="C5380" s="11" t="s">
        <v>99</v>
      </c>
      <c r="D5380" s="12" t="s">
        <v>13</v>
      </c>
      <c r="E5380" s="12" t="s">
        <v>24</v>
      </c>
      <c r="F5380" s="11" t="s">
        <v>84</v>
      </c>
      <c r="G5380" s="13">
        <v>417.07</v>
      </c>
      <c r="H5380" s="12">
        <v>3</v>
      </c>
      <c r="I5380" s="19">
        <v>-253.12</v>
      </c>
      <c r="J5380" s="12" t="s">
        <v>36</v>
      </c>
      <c r="K5380" s="12">
        <v>2024</v>
      </c>
    </row>
    <row r="5381" spans="1:11" ht="16.5" customHeight="1" x14ac:dyDescent="0.3">
      <c r="A5381" s="14">
        <v>45547</v>
      </c>
      <c r="B5381" s="15" t="s">
        <v>32</v>
      </c>
      <c r="C5381" s="15" t="s">
        <v>99</v>
      </c>
      <c r="D5381" s="16" t="s">
        <v>28</v>
      </c>
      <c r="E5381" s="16" t="s">
        <v>34</v>
      </c>
      <c r="F5381" s="15" t="s">
        <v>123</v>
      </c>
      <c r="G5381" s="17">
        <v>2729.67</v>
      </c>
      <c r="H5381" s="16">
        <v>2</v>
      </c>
      <c r="I5381" s="17">
        <v>191.58</v>
      </c>
      <c r="J5381" s="16" t="s">
        <v>41</v>
      </c>
      <c r="K5381" s="16">
        <v>2024</v>
      </c>
    </row>
    <row r="5382" spans="1:11" ht="16.5" customHeight="1" x14ac:dyDescent="0.3">
      <c r="A5382" s="10">
        <v>45555</v>
      </c>
      <c r="B5382" s="11" t="s">
        <v>39</v>
      </c>
      <c r="C5382" s="11" t="s">
        <v>43</v>
      </c>
      <c r="D5382" s="12" t="s">
        <v>13</v>
      </c>
      <c r="E5382" s="12" t="s">
        <v>44</v>
      </c>
      <c r="F5382" s="11" t="s">
        <v>72</v>
      </c>
      <c r="G5382" s="13">
        <v>26760.61</v>
      </c>
      <c r="H5382" s="12">
        <v>5</v>
      </c>
      <c r="I5382" s="13">
        <v>13023.28</v>
      </c>
      <c r="J5382" s="12" t="s">
        <v>41</v>
      </c>
      <c r="K5382" s="12">
        <v>2024</v>
      </c>
    </row>
    <row r="5383" spans="1:11" ht="16.5" customHeight="1" x14ac:dyDescent="0.3">
      <c r="A5383" s="14">
        <v>45738</v>
      </c>
      <c r="B5383" s="15" t="s">
        <v>178</v>
      </c>
      <c r="C5383" s="15" t="s">
        <v>52</v>
      </c>
      <c r="D5383" s="16" t="s">
        <v>13</v>
      </c>
      <c r="E5383" s="16" t="s">
        <v>154</v>
      </c>
      <c r="F5383" s="15" t="s">
        <v>155</v>
      </c>
      <c r="G5383" s="17">
        <v>1828.78</v>
      </c>
      <c r="H5383" s="16">
        <v>2</v>
      </c>
      <c r="I5383" s="17">
        <v>573.4</v>
      </c>
      <c r="J5383" s="16" t="s">
        <v>16</v>
      </c>
      <c r="K5383" s="16">
        <v>2025</v>
      </c>
    </row>
    <row r="5384" spans="1:11" ht="16.5" customHeight="1" x14ac:dyDescent="0.3">
      <c r="A5384" s="10">
        <v>45527</v>
      </c>
      <c r="B5384" s="11" t="s">
        <v>85</v>
      </c>
      <c r="C5384" s="11" t="s">
        <v>121</v>
      </c>
      <c r="D5384" s="12" t="s">
        <v>13</v>
      </c>
      <c r="E5384" s="12" t="s">
        <v>24</v>
      </c>
      <c r="F5384" s="11" t="s">
        <v>84</v>
      </c>
      <c r="G5384" s="13">
        <v>14553.08</v>
      </c>
      <c r="H5384" s="12">
        <v>5</v>
      </c>
      <c r="I5384" s="13">
        <v>4620.84</v>
      </c>
      <c r="J5384" s="12" t="s">
        <v>36</v>
      </c>
      <c r="K5384" s="12">
        <v>2024</v>
      </c>
    </row>
    <row r="5385" spans="1:11" ht="16.5" customHeight="1" x14ac:dyDescent="0.3">
      <c r="A5385" s="14">
        <v>45524</v>
      </c>
      <c r="B5385" s="15" t="s">
        <v>37</v>
      </c>
      <c r="C5385" s="15" t="s">
        <v>83</v>
      </c>
      <c r="D5385" s="16" t="s">
        <v>13</v>
      </c>
      <c r="E5385" s="16" t="s">
        <v>44</v>
      </c>
      <c r="F5385" s="15" t="s">
        <v>45</v>
      </c>
      <c r="G5385" s="17">
        <v>1016.77</v>
      </c>
      <c r="H5385" s="16">
        <v>2</v>
      </c>
      <c r="I5385" s="17">
        <v>357.07</v>
      </c>
      <c r="J5385" s="16" t="s">
        <v>36</v>
      </c>
      <c r="K5385" s="16">
        <v>2024</v>
      </c>
    </row>
    <row r="5386" spans="1:11" ht="16.5" customHeight="1" x14ac:dyDescent="0.3">
      <c r="A5386" s="10">
        <v>45501</v>
      </c>
      <c r="B5386" s="11" t="s">
        <v>17</v>
      </c>
      <c r="C5386" s="11" t="s">
        <v>99</v>
      </c>
      <c r="D5386" s="12" t="s">
        <v>13</v>
      </c>
      <c r="E5386" s="12" t="s">
        <v>24</v>
      </c>
      <c r="F5386" s="11" t="s">
        <v>100</v>
      </c>
      <c r="G5386" s="13">
        <v>881.74</v>
      </c>
      <c r="H5386" s="12">
        <v>3</v>
      </c>
      <c r="I5386" s="13">
        <v>408.62</v>
      </c>
      <c r="J5386" s="12" t="s">
        <v>82</v>
      </c>
      <c r="K5386" s="12">
        <v>2024</v>
      </c>
    </row>
    <row r="5387" spans="1:11" ht="16.5" customHeight="1" x14ac:dyDescent="0.3">
      <c r="A5387" s="14">
        <v>45555</v>
      </c>
      <c r="B5387" s="15" t="s">
        <v>126</v>
      </c>
      <c r="C5387" s="15" t="s">
        <v>12</v>
      </c>
      <c r="D5387" s="16" t="s">
        <v>48</v>
      </c>
      <c r="E5387" s="16" t="s">
        <v>62</v>
      </c>
      <c r="F5387" s="15" t="s">
        <v>186</v>
      </c>
      <c r="G5387" s="17">
        <v>3858.24</v>
      </c>
      <c r="H5387" s="16">
        <v>10</v>
      </c>
      <c r="I5387" s="17">
        <v>336.14</v>
      </c>
      <c r="J5387" s="16" t="s">
        <v>41</v>
      </c>
      <c r="K5387" s="16">
        <v>2024</v>
      </c>
    </row>
    <row r="5388" spans="1:11" ht="16.5" customHeight="1" x14ac:dyDescent="0.3">
      <c r="A5388" s="10">
        <v>45544</v>
      </c>
      <c r="B5388" s="11" t="s">
        <v>120</v>
      </c>
      <c r="C5388" s="11" t="s">
        <v>111</v>
      </c>
      <c r="D5388" s="12" t="s">
        <v>13</v>
      </c>
      <c r="E5388" s="12" t="s">
        <v>44</v>
      </c>
      <c r="F5388" s="11" t="s">
        <v>53</v>
      </c>
      <c r="G5388" s="13">
        <v>1378.17</v>
      </c>
      <c r="H5388" s="12">
        <v>2</v>
      </c>
      <c r="I5388" s="13">
        <v>557.82000000000005</v>
      </c>
      <c r="J5388" s="12" t="s">
        <v>41</v>
      </c>
      <c r="K5388" s="12">
        <v>2024</v>
      </c>
    </row>
    <row r="5389" spans="1:11" ht="16.5" customHeight="1" x14ac:dyDescent="0.3">
      <c r="A5389" s="14">
        <v>45678</v>
      </c>
      <c r="B5389" s="15" t="s">
        <v>32</v>
      </c>
      <c r="C5389" s="15" t="s">
        <v>121</v>
      </c>
      <c r="D5389" s="16" t="s">
        <v>48</v>
      </c>
      <c r="E5389" s="16" t="s">
        <v>107</v>
      </c>
      <c r="F5389" s="15" t="s">
        <v>160</v>
      </c>
      <c r="G5389" s="17">
        <v>26907.35</v>
      </c>
      <c r="H5389" s="16">
        <v>2</v>
      </c>
      <c r="I5389" s="17">
        <v>5359.32</v>
      </c>
      <c r="J5389" s="16" t="s">
        <v>170</v>
      </c>
      <c r="K5389" s="16">
        <v>2025</v>
      </c>
    </row>
    <row r="5390" spans="1:11" ht="16.5" customHeight="1" x14ac:dyDescent="0.3">
      <c r="A5390" s="10">
        <v>45409</v>
      </c>
      <c r="B5390" s="11" t="s">
        <v>138</v>
      </c>
      <c r="C5390" s="11" t="s">
        <v>12</v>
      </c>
      <c r="D5390" s="12" t="s">
        <v>28</v>
      </c>
      <c r="E5390" s="12" t="s">
        <v>29</v>
      </c>
      <c r="F5390" s="11" t="s">
        <v>104</v>
      </c>
      <c r="G5390" s="13">
        <v>3894.05</v>
      </c>
      <c r="H5390" s="12">
        <v>1</v>
      </c>
      <c r="I5390" s="13">
        <v>1024.1300000000001</v>
      </c>
      <c r="J5390" s="12" t="s">
        <v>105</v>
      </c>
      <c r="K5390" s="12">
        <v>2024</v>
      </c>
    </row>
    <row r="5391" spans="1:11" ht="16.5" customHeight="1" x14ac:dyDescent="0.3">
      <c r="A5391" s="14">
        <v>45392</v>
      </c>
      <c r="B5391" s="15" t="s">
        <v>17</v>
      </c>
      <c r="C5391" s="15" t="s">
        <v>47</v>
      </c>
      <c r="D5391" s="16" t="s">
        <v>13</v>
      </c>
      <c r="E5391" s="16" t="s">
        <v>24</v>
      </c>
      <c r="F5391" s="15" t="s">
        <v>91</v>
      </c>
      <c r="G5391" s="17">
        <v>347.89</v>
      </c>
      <c r="H5391" s="16">
        <v>1</v>
      </c>
      <c r="I5391" s="17">
        <v>196.14</v>
      </c>
      <c r="J5391" s="16" t="s">
        <v>105</v>
      </c>
      <c r="K5391" s="16">
        <v>2024</v>
      </c>
    </row>
    <row r="5392" spans="1:11" ht="16.5" customHeight="1" x14ac:dyDescent="0.3">
      <c r="A5392" s="10">
        <v>45532</v>
      </c>
      <c r="B5392" s="11" t="s">
        <v>150</v>
      </c>
      <c r="C5392" s="11" t="s">
        <v>55</v>
      </c>
      <c r="D5392" s="12" t="s">
        <v>13</v>
      </c>
      <c r="E5392" s="12" t="s">
        <v>73</v>
      </c>
      <c r="F5392" s="11" t="s">
        <v>167</v>
      </c>
      <c r="G5392" s="13">
        <v>4146.3900000000003</v>
      </c>
      <c r="H5392" s="12">
        <v>6</v>
      </c>
      <c r="I5392" s="13">
        <v>269.77999999999997</v>
      </c>
      <c r="J5392" s="12" t="s">
        <v>36</v>
      </c>
      <c r="K5392" s="12">
        <v>2024</v>
      </c>
    </row>
    <row r="5393" spans="1:11" ht="16.5" customHeight="1" x14ac:dyDescent="0.3">
      <c r="A5393" s="14">
        <v>45650</v>
      </c>
      <c r="B5393" s="15" t="s">
        <v>126</v>
      </c>
      <c r="C5393" s="15" t="s">
        <v>12</v>
      </c>
      <c r="D5393" s="16" t="s">
        <v>13</v>
      </c>
      <c r="E5393" s="16" t="s">
        <v>116</v>
      </c>
      <c r="F5393" s="15" t="s">
        <v>179</v>
      </c>
      <c r="G5393" s="17">
        <v>1408.8</v>
      </c>
      <c r="H5393" s="16">
        <v>3</v>
      </c>
      <c r="I5393" s="18">
        <v>-3402.05</v>
      </c>
      <c r="J5393" s="16" t="s">
        <v>21</v>
      </c>
      <c r="K5393" s="16">
        <v>2024</v>
      </c>
    </row>
    <row r="5394" spans="1:11" ht="16.5" customHeight="1" x14ac:dyDescent="0.3">
      <c r="A5394" s="10">
        <v>45449</v>
      </c>
      <c r="B5394" s="11" t="s">
        <v>37</v>
      </c>
      <c r="C5394" s="11" t="s">
        <v>47</v>
      </c>
      <c r="D5394" s="12" t="s">
        <v>48</v>
      </c>
      <c r="E5394" s="12" t="s">
        <v>62</v>
      </c>
      <c r="F5394" s="11" t="s">
        <v>185</v>
      </c>
      <c r="G5394" s="13">
        <v>30066.03</v>
      </c>
      <c r="H5394" s="12">
        <v>3</v>
      </c>
      <c r="I5394" s="13">
        <v>12619.3</v>
      </c>
      <c r="J5394" s="12" t="s">
        <v>26</v>
      </c>
      <c r="K5394" s="12">
        <v>2024</v>
      </c>
    </row>
    <row r="5395" spans="1:11" ht="16.5" customHeight="1" x14ac:dyDescent="0.3">
      <c r="A5395" s="14">
        <v>45480</v>
      </c>
      <c r="B5395" s="15" t="s">
        <v>27</v>
      </c>
      <c r="C5395" s="15" t="s">
        <v>23</v>
      </c>
      <c r="D5395" s="16" t="s">
        <v>13</v>
      </c>
      <c r="E5395" s="16" t="s">
        <v>112</v>
      </c>
      <c r="F5395" s="15" t="s">
        <v>182</v>
      </c>
      <c r="G5395" s="17">
        <v>3330</v>
      </c>
      <c r="H5395" s="16">
        <v>4</v>
      </c>
      <c r="I5395" s="17">
        <v>1655.76</v>
      </c>
      <c r="J5395" s="16" t="s">
        <v>82</v>
      </c>
      <c r="K5395" s="16">
        <v>2024</v>
      </c>
    </row>
    <row r="5396" spans="1:11" ht="16.5" customHeight="1" x14ac:dyDescent="0.3">
      <c r="A5396" s="10">
        <v>45476</v>
      </c>
      <c r="B5396" s="11" t="s">
        <v>142</v>
      </c>
      <c r="C5396" s="11" t="s">
        <v>43</v>
      </c>
      <c r="D5396" s="12" t="s">
        <v>13</v>
      </c>
      <c r="E5396" s="12" t="s">
        <v>116</v>
      </c>
      <c r="F5396" s="11" t="s">
        <v>179</v>
      </c>
      <c r="G5396" s="13">
        <v>11398.02</v>
      </c>
      <c r="H5396" s="12">
        <v>2</v>
      </c>
      <c r="I5396" s="13">
        <v>4436.7</v>
      </c>
      <c r="J5396" s="12" t="s">
        <v>82</v>
      </c>
      <c r="K5396" s="12">
        <v>2024</v>
      </c>
    </row>
    <row r="5397" spans="1:11" ht="16.5" customHeight="1" x14ac:dyDescent="0.3">
      <c r="A5397" s="14">
        <v>45599</v>
      </c>
      <c r="B5397" s="15" t="s">
        <v>98</v>
      </c>
      <c r="C5397" s="15" t="s">
        <v>18</v>
      </c>
      <c r="D5397" s="16" t="s">
        <v>28</v>
      </c>
      <c r="E5397" s="16" t="s">
        <v>146</v>
      </c>
      <c r="F5397" s="15" t="s">
        <v>206</v>
      </c>
      <c r="G5397" s="17">
        <v>11139.9</v>
      </c>
      <c r="H5397" s="16">
        <v>2</v>
      </c>
      <c r="I5397" s="18">
        <v>-7267.74</v>
      </c>
      <c r="J5397" s="16" t="s">
        <v>46</v>
      </c>
      <c r="K5397" s="16">
        <v>2024</v>
      </c>
    </row>
    <row r="5398" spans="1:11" ht="16.5" customHeight="1" x14ac:dyDescent="0.3">
      <c r="A5398" s="10">
        <v>45514</v>
      </c>
      <c r="B5398" s="11" t="s">
        <v>11</v>
      </c>
      <c r="C5398" s="11" t="s">
        <v>40</v>
      </c>
      <c r="D5398" s="12" t="s">
        <v>28</v>
      </c>
      <c r="E5398" s="12" t="s">
        <v>34</v>
      </c>
      <c r="F5398" s="11" t="s">
        <v>189</v>
      </c>
      <c r="G5398" s="13">
        <v>960.41</v>
      </c>
      <c r="H5398" s="12">
        <v>3</v>
      </c>
      <c r="I5398" s="19">
        <v>-324.39999999999998</v>
      </c>
      <c r="J5398" s="12" t="s">
        <v>36</v>
      </c>
      <c r="K5398" s="12">
        <v>2024</v>
      </c>
    </row>
    <row r="5399" spans="1:11" ht="16.5" customHeight="1" x14ac:dyDescent="0.3">
      <c r="A5399" s="14">
        <v>45602</v>
      </c>
      <c r="B5399" s="15" t="s">
        <v>58</v>
      </c>
      <c r="C5399" s="15" t="s">
        <v>33</v>
      </c>
      <c r="D5399" s="16" t="s">
        <v>48</v>
      </c>
      <c r="E5399" s="16" t="s">
        <v>107</v>
      </c>
      <c r="F5399" s="15" t="s">
        <v>131</v>
      </c>
      <c r="G5399" s="17">
        <v>7898.17</v>
      </c>
      <c r="H5399" s="16">
        <v>3</v>
      </c>
      <c r="I5399" s="17">
        <v>2154.0300000000002</v>
      </c>
      <c r="J5399" s="16" t="s">
        <v>46</v>
      </c>
      <c r="K5399" s="16">
        <v>2024</v>
      </c>
    </row>
    <row r="5400" spans="1:11" ht="16.5" customHeight="1" x14ac:dyDescent="0.3">
      <c r="A5400" s="10">
        <v>45604</v>
      </c>
      <c r="B5400" s="11" t="s">
        <v>126</v>
      </c>
      <c r="C5400" s="11" t="s">
        <v>83</v>
      </c>
      <c r="D5400" s="12" t="s">
        <v>28</v>
      </c>
      <c r="E5400" s="12" t="s">
        <v>34</v>
      </c>
      <c r="F5400" s="11" t="s">
        <v>123</v>
      </c>
      <c r="G5400" s="13">
        <v>4937.74</v>
      </c>
      <c r="H5400" s="12">
        <v>1</v>
      </c>
      <c r="I5400" s="13">
        <v>2141.92</v>
      </c>
      <c r="J5400" s="12" t="s">
        <v>46</v>
      </c>
      <c r="K5400" s="12">
        <v>2024</v>
      </c>
    </row>
    <row r="5401" spans="1:11" ht="16.5" customHeight="1" x14ac:dyDescent="0.3">
      <c r="A5401" s="14">
        <v>45674</v>
      </c>
      <c r="B5401" s="15" t="s">
        <v>122</v>
      </c>
      <c r="C5401" s="15" t="s">
        <v>76</v>
      </c>
      <c r="D5401" s="16" t="s">
        <v>13</v>
      </c>
      <c r="E5401" s="16" t="s">
        <v>24</v>
      </c>
      <c r="F5401" s="15" t="s">
        <v>125</v>
      </c>
      <c r="G5401" s="17">
        <v>464.42</v>
      </c>
      <c r="H5401" s="16">
        <v>5</v>
      </c>
      <c r="I5401" s="18">
        <v>-334.87</v>
      </c>
      <c r="J5401" s="16" t="s">
        <v>170</v>
      </c>
      <c r="K5401" s="16">
        <v>2025</v>
      </c>
    </row>
    <row r="5402" spans="1:11" ht="16.5" customHeight="1" x14ac:dyDescent="0.3">
      <c r="A5402" s="10">
        <v>45390</v>
      </c>
      <c r="B5402" s="11" t="s">
        <v>75</v>
      </c>
      <c r="C5402" s="11" t="s">
        <v>33</v>
      </c>
      <c r="D5402" s="12" t="s">
        <v>28</v>
      </c>
      <c r="E5402" s="12" t="s">
        <v>34</v>
      </c>
      <c r="F5402" s="11" t="s">
        <v>145</v>
      </c>
      <c r="G5402" s="13">
        <v>92575.14</v>
      </c>
      <c r="H5402" s="12">
        <v>8</v>
      </c>
      <c r="I5402" s="13">
        <v>9940.02</v>
      </c>
      <c r="J5402" s="12" t="s">
        <v>105</v>
      </c>
      <c r="K5402" s="12">
        <v>2024</v>
      </c>
    </row>
    <row r="5403" spans="1:11" ht="16.5" customHeight="1" x14ac:dyDescent="0.3">
      <c r="A5403" s="14">
        <v>45459</v>
      </c>
      <c r="B5403" s="15" t="s">
        <v>120</v>
      </c>
      <c r="C5403" s="15" t="s">
        <v>12</v>
      </c>
      <c r="D5403" s="16" t="s">
        <v>13</v>
      </c>
      <c r="E5403" s="16" t="s">
        <v>24</v>
      </c>
      <c r="F5403" s="15" t="s">
        <v>25</v>
      </c>
      <c r="G5403" s="17">
        <v>96048.75</v>
      </c>
      <c r="H5403" s="16">
        <v>2</v>
      </c>
      <c r="I5403" s="17">
        <v>36446.400000000001</v>
      </c>
      <c r="J5403" s="16" t="s">
        <v>26</v>
      </c>
      <c r="K5403" s="16">
        <v>2024</v>
      </c>
    </row>
    <row r="5404" spans="1:11" ht="16.5" customHeight="1" x14ac:dyDescent="0.3">
      <c r="A5404" s="10">
        <v>45597</v>
      </c>
      <c r="B5404" s="11" t="s">
        <v>132</v>
      </c>
      <c r="C5404" s="11" t="s">
        <v>52</v>
      </c>
      <c r="D5404" s="12" t="s">
        <v>13</v>
      </c>
      <c r="E5404" s="12" t="s">
        <v>73</v>
      </c>
      <c r="F5404" s="11" t="s">
        <v>127</v>
      </c>
      <c r="G5404" s="13">
        <v>3252.83</v>
      </c>
      <c r="H5404" s="12">
        <v>1</v>
      </c>
      <c r="I5404" s="13">
        <v>858.13</v>
      </c>
      <c r="J5404" s="12" t="s">
        <v>46</v>
      </c>
      <c r="K5404" s="12">
        <v>2024</v>
      </c>
    </row>
    <row r="5405" spans="1:11" ht="16.5" customHeight="1" x14ac:dyDescent="0.3">
      <c r="A5405" s="14">
        <v>45463</v>
      </c>
      <c r="B5405" s="15" t="s">
        <v>67</v>
      </c>
      <c r="C5405" s="15" t="s">
        <v>40</v>
      </c>
      <c r="D5405" s="16" t="s">
        <v>13</v>
      </c>
      <c r="E5405" s="16" t="s">
        <v>24</v>
      </c>
      <c r="F5405" s="15" t="s">
        <v>125</v>
      </c>
      <c r="G5405" s="17">
        <v>2683.88</v>
      </c>
      <c r="H5405" s="16">
        <v>2</v>
      </c>
      <c r="I5405" s="17">
        <v>822.28</v>
      </c>
      <c r="J5405" s="16" t="s">
        <v>26</v>
      </c>
      <c r="K5405" s="16">
        <v>2024</v>
      </c>
    </row>
    <row r="5406" spans="1:11" ht="16.5" customHeight="1" x14ac:dyDescent="0.3">
      <c r="A5406" s="10">
        <v>45592</v>
      </c>
      <c r="B5406" s="11" t="s">
        <v>42</v>
      </c>
      <c r="C5406" s="11" t="s">
        <v>47</v>
      </c>
      <c r="D5406" s="12" t="s">
        <v>13</v>
      </c>
      <c r="E5406" s="12" t="s">
        <v>19</v>
      </c>
      <c r="F5406" s="11" t="s">
        <v>20</v>
      </c>
      <c r="G5406" s="13">
        <v>1414.58</v>
      </c>
      <c r="H5406" s="12">
        <v>3</v>
      </c>
      <c r="I5406" s="13">
        <v>546.54999999999995</v>
      </c>
      <c r="J5406" s="12" t="s">
        <v>96</v>
      </c>
      <c r="K5406" s="12">
        <v>2024</v>
      </c>
    </row>
    <row r="5407" spans="1:11" ht="16.5" customHeight="1" x14ac:dyDescent="0.3">
      <c r="A5407" s="14">
        <v>45624</v>
      </c>
      <c r="B5407" s="15" t="s">
        <v>190</v>
      </c>
      <c r="C5407" s="15" t="s">
        <v>65</v>
      </c>
      <c r="D5407" s="16" t="s">
        <v>13</v>
      </c>
      <c r="E5407" s="16" t="s">
        <v>116</v>
      </c>
      <c r="F5407" s="15" t="s">
        <v>151</v>
      </c>
      <c r="G5407" s="17">
        <v>7299.28</v>
      </c>
      <c r="H5407" s="16">
        <v>6</v>
      </c>
      <c r="I5407" s="17">
        <v>756.88</v>
      </c>
      <c r="J5407" s="16" t="s">
        <v>46</v>
      </c>
      <c r="K5407" s="16">
        <v>2024</v>
      </c>
    </row>
    <row r="5408" spans="1:11" ht="16.5" customHeight="1" x14ac:dyDescent="0.3">
      <c r="A5408" s="10">
        <v>45403</v>
      </c>
      <c r="B5408" s="11" t="s">
        <v>168</v>
      </c>
      <c r="C5408" s="11" t="s">
        <v>80</v>
      </c>
      <c r="D5408" s="12" t="s">
        <v>48</v>
      </c>
      <c r="E5408" s="12" t="s">
        <v>107</v>
      </c>
      <c r="F5408" s="11" t="s">
        <v>177</v>
      </c>
      <c r="G5408" s="13">
        <v>18468.34</v>
      </c>
      <c r="H5408" s="12">
        <v>11</v>
      </c>
      <c r="I5408" s="13">
        <v>3313.3</v>
      </c>
      <c r="J5408" s="12" t="s">
        <v>105</v>
      </c>
      <c r="K5408" s="12">
        <v>2024</v>
      </c>
    </row>
    <row r="5409" spans="1:11" ht="16.5" customHeight="1" x14ac:dyDescent="0.3">
      <c r="A5409" s="14">
        <v>45607</v>
      </c>
      <c r="B5409" s="15" t="s">
        <v>98</v>
      </c>
      <c r="C5409" s="15" t="s">
        <v>55</v>
      </c>
      <c r="D5409" s="16" t="s">
        <v>13</v>
      </c>
      <c r="E5409" s="16" t="s">
        <v>44</v>
      </c>
      <c r="F5409" s="15" t="s">
        <v>53</v>
      </c>
      <c r="G5409" s="17">
        <v>106886.5</v>
      </c>
      <c r="H5409" s="16">
        <v>8</v>
      </c>
      <c r="I5409" s="17">
        <v>48390.46</v>
      </c>
      <c r="J5409" s="16" t="s">
        <v>46</v>
      </c>
      <c r="K5409" s="16">
        <v>2024</v>
      </c>
    </row>
    <row r="5410" spans="1:11" ht="16.5" customHeight="1" x14ac:dyDescent="0.3">
      <c r="A5410" s="10">
        <v>45743</v>
      </c>
      <c r="B5410" s="11" t="s">
        <v>37</v>
      </c>
      <c r="C5410" s="11" t="s">
        <v>80</v>
      </c>
      <c r="D5410" s="12" t="s">
        <v>13</v>
      </c>
      <c r="E5410" s="12" t="s">
        <v>44</v>
      </c>
      <c r="F5410" s="11" t="s">
        <v>53</v>
      </c>
      <c r="G5410" s="13">
        <v>1071.03</v>
      </c>
      <c r="H5410" s="12">
        <v>1</v>
      </c>
      <c r="I5410" s="13">
        <v>523.79</v>
      </c>
      <c r="J5410" s="12" t="s">
        <v>16</v>
      </c>
      <c r="K5410" s="12">
        <v>2025</v>
      </c>
    </row>
    <row r="5411" spans="1:11" ht="16.5" customHeight="1" x14ac:dyDescent="0.3">
      <c r="A5411" s="14">
        <v>45604</v>
      </c>
      <c r="B5411" s="15" t="s">
        <v>114</v>
      </c>
      <c r="C5411" s="15" t="s">
        <v>111</v>
      </c>
      <c r="D5411" s="16" t="s">
        <v>13</v>
      </c>
      <c r="E5411" s="16" t="s">
        <v>19</v>
      </c>
      <c r="F5411" s="15" t="s">
        <v>174</v>
      </c>
      <c r="G5411" s="17">
        <v>553.95000000000005</v>
      </c>
      <c r="H5411" s="16">
        <v>3</v>
      </c>
      <c r="I5411" s="17">
        <v>58.51</v>
      </c>
      <c r="J5411" s="16" t="s">
        <v>46</v>
      </c>
      <c r="K5411" s="16">
        <v>2024</v>
      </c>
    </row>
    <row r="5412" spans="1:11" ht="16.5" customHeight="1" x14ac:dyDescent="0.3">
      <c r="A5412" s="10">
        <v>45726</v>
      </c>
      <c r="B5412" s="11" t="s">
        <v>120</v>
      </c>
      <c r="C5412" s="11" t="s">
        <v>40</v>
      </c>
      <c r="D5412" s="12" t="s">
        <v>48</v>
      </c>
      <c r="E5412" s="12" t="s">
        <v>107</v>
      </c>
      <c r="F5412" s="11" t="s">
        <v>177</v>
      </c>
      <c r="G5412" s="13">
        <v>92074.86</v>
      </c>
      <c r="H5412" s="12">
        <v>8</v>
      </c>
      <c r="I5412" s="13">
        <v>46267.74</v>
      </c>
      <c r="J5412" s="12" t="s">
        <v>16</v>
      </c>
      <c r="K5412" s="12">
        <v>2025</v>
      </c>
    </row>
    <row r="5413" spans="1:11" ht="16.5" customHeight="1" x14ac:dyDescent="0.3">
      <c r="A5413" s="14">
        <v>45424</v>
      </c>
      <c r="B5413" s="15" t="s">
        <v>86</v>
      </c>
      <c r="C5413" s="15" t="s">
        <v>59</v>
      </c>
      <c r="D5413" s="16" t="s">
        <v>48</v>
      </c>
      <c r="E5413" s="16" t="s">
        <v>49</v>
      </c>
      <c r="F5413" s="15" t="s">
        <v>208</v>
      </c>
      <c r="G5413" s="17">
        <v>120456.54</v>
      </c>
      <c r="H5413" s="16">
        <v>5</v>
      </c>
      <c r="I5413" s="17">
        <v>17222.98</v>
      </c>
      <c r="J5413" s="16" t="s">
        <v>31</v>
      </c>
      <c r="K5413" s="16">
        <v>2024</v>
      </c>
    </row>
    <row r="5414" spans="1:11" ht="16.5" customHeight="1" x14ac:dyDescent="0.3">
      <c r="A5414" s="10">
        <v>45563</v>
      </c>
      <c r="B5414" s="11" t="s">
        <v>37</v>
      </c>
      <c r="C5414" s="11" t="s">
        <v>80</v>
      </c>
      <c r="D5414" s="12" t="s">
        <v>13</v>
      </c>
      <c r="E5414" s="12" t="s">
        <v>73</v>
      </c>
      <c r="F5414" s="11" t="s">
        <v>74</v>
      </c>
      <c r="G5414" s="13">
        <v>1429.9</v>
      </c>
      <c r="H5414" s="12">
        <v>1</v>
      </c>
      <c r="I5414" s="13">
        <v>349.03</v>
      </c>
      <c r="J5414" s="12" t="s">
        <v>41</v>
      </c>
      <c r="K5414" s="12">
        <v>2024</v>
      </c>
    </row>
    <row r="5415" spans="1:11" ht="16.5" customHeight="1" x14ac:dyDescent="0.3">
      <c r="A5415" s="14">
        <v>45460</v>
      </c>
      <c r="B5415" s="15" t="s">
        <v>124</v>
      </c>
      <c r="C5415" s="15" t="s">
        <v>43</v>
      </c>
      <c r="D5415" s="16" t="s">
        <v>13</v>
      </c>
      <c r="E5415" s="16" t="s">
        <v>44</v>
      </c>
      <c r="F5415" s="15" t="s">
        <v>45</v>
      </c>
      <c r="G5415" s="17">
        <v>1271.26</v>
      </c>
      <c r="H5415" s="16">
        <v>2</v>
      </c>
      <c r="I5415" s="17">
        <v>720.65</v>
      </c>
      <c r="J5415" s="16" t="s">
        <v>26</v>
      </c>
      <c r="K5415" s="16">
        <v>2024</v>
      </c>
    </row>
    <row r="5416" spans="1:11" ht="16.5" customHeight="1" x14ac:dyDescent="0.3">
      <c r="A5416" s="10">
        <v>45633</v>
      </c>
      <c r="B5416" s="11" t="s">
        <v>42</v>
      </c>
      <c r="C5416" s="11" t="s">
        <v>65</v>
      </c>
      <c r="D5416" s="12" t="s">
        <v>13</v>
      </c>
      <c r="E5416" s="12" t="s">
        <v>19</v>
      </c>
      <c r="F5416" s="11" t="s">
        <v>128</v>
      </c>
      <c r="G5416" s="13">
        <v>6176.14</v>
      </c>
      <c r="H5416" s="12">
        <v>2</v>
      </c>
      <c r="I5416" s="13">
        <v>1661.86</v>
      </c>
      <c r="J5416" s="12" t="s">
        <v>21</v>
      </c>
      <c r="K5416" s="12">
        <v>2024</v>
      </c>
    </row>
    <row r="5417" spans="1:11" ht="16.5" customHeight="1" x14ac:dyDescent="0.3">
      <c r="A5417" s="14">
        <v>45631</v>
      </c>
      <c r="B5417" s="15" t="s">
        <v>71</v>
      </c>
      <c r="C5417" s="15" t="s">
        <v>102</v>
      </c>
      <c r="D5417" s="16" t="s">
        <v>13</v>
      </c>
      <c r="E5417" s="16" t="s">
        <v>24</v>
      </c>
      <c r="F5417" s="15" t="s">
        <v>125</v>
      </c>
      <c r="G5417" s="17">
        <v>12152.63</v>
      </c>
      <c r="H5417" s="16">
        <v>7</v>
      </c>
      <c r="I5417" s="17">
        <v>4161.88</v>
      </c>
      <c r="J5417" s="16" t="s">
        <v>21</v>
      </c>
      <c r="K5417" s="16">
        <v>2024</v>
      </c>
    </row>
    <row r="5418" spans="1:11" ht="16.5" customHeight="1" x14ac:dyDescent="0.3">
      <c r="A5418" s="10">
        <v>45553</v>
      </c>
      <c r="B5418" s="11" t="s">
        <v>120</v>
      </c>
      <c r="C5418" s="11" t="s">
        <v>43</v>
      </c>
      <c r="D5418" s="12" t="s">
        <v>48</v>
      </c>
      <c r="E5418" s="12" t="s">
        <v>62</v>
      </c>
      <c r="F5418" s="11" t="s">
        <v>63</v>
      </c>
      <c r="G5418" s="13">
        <v>79706.12</v>
      </c>
      <c r="H5418" s="12">
        <v>2</v>
      </c>
      <c r="I5418" s="13">
        <v>6777.56</v>
      </c>
      <c r="J5418" s="12" t="s">
        <v>41</v>
      </c>
      <c r="K5418" s="12">
        <v>2024</v>
      </c>
    </row>
    <row r="5419" spans="1:11" ht="16.5" customHeight="1" x14ac:dyDescent="0.3">
      <c r="A5419" s="14">
        <v>45683</v>
      </c>
      <c r="B5419" s="15" t="s">
        <v>122</v>
      </c>
      <c r="C5419" s="15" t="s">
        <v>83</v>
      </c>
      <c r="D5419" s="16" t="s">
        <v>13</v>
      </c>
      <c r="E5419" s="16" t="s">
        <v>112</v>
      </c>
      <c r="F5419" s="15" t="s">
        <v>188</v>
      </c>
      <c r="G5419" s="17">
        <v>3842.29</v>
      </c>
      <c r="H5419" s="16">
        <v>3</v>
      </c>
      <c r="I5419" s="17">
        <v>1831.51</v>
      </c>
      <c r="J5419" s="16" t="s">
        <v>170</v>
      </c>
      <c r="K5419" s="16">
        <v>2025</v>
      </c>
    </row>
    <row r="5420" spans="1:11" ht="16.5" customHeight="1" x14ac:dyDescent="0.3">
      <c r="A5420" s="10">
        <v>45551</v>
      </c>
      <c r="B5420" s="11" t="s">
        <v>124</v>
      </c>
      <c r="C5420" s="11" t="s">
        <v>40</v>
      </c>
      <c r="D5420" s="12" t="s">
        <v>13</v>
      </c>
      <c r="E5420" s="12" t="s">
        <v>24</v>
      </c>
      <c r="F5420" s="11" t="s">
        <v>100</v>
      </c>
      <c r="G5420" s="13">
        <v>880.69</v>
      </c>
      <c r="H5420" s="12">
        <v>1</v>
      </c>
      <c r="I5420" s="19">
        <v>-544.15</v>
      </c>
      <c r="J5420" s="12" t="s">
        <v>41</v>
      </c>
      <c r="K5420" s="12">
        <v>2024</v>
      </c>
    </row>
    <row r="5421" spans="1:11" ht="16.5" customHeight="1" x14ac:dyDescent="0.3">
      <c r="A5421" s="14">
        <v>45738</v>
      </c>
      <c r="B5421" s="15" t="s">
        <v>137</v>
      </c>
      <c r="C5421" s="15" t="s">
        <v>102</v>
      </c>
      <c r="D5421" s="16" t="s">
        <v>13</v>
      </c>
      <c r="E5421" s="16" t="s">
        <v>73</v>
      </c>
      <c r="F5421" s="15" t="s">
        <v>87</v>
      </c>
      <c r="G5421" s="17">
        <v>1553.87</v>
      </c>
      <c r="H5421" s="16">
        <v>2</v>
      </c>
      <c r="I5421" s="17">
        <v>0</v>
      </c>
      <c r="J5421" s="16" t="s">
        <v>16</v>
      </c>
      <c r="K5421" s="16">
        <v>2025</v>
      </c>
    </row>
    <row r="5422" spans="1:11" ht="16.5" customHeight="1" x14ac:dyDescent="0.3">
      <c r="A5422" s="10">
        <v>45607</v>
      </c>
      <c r="B5422" s="11" t="s">
        <v>79</v>
      </c>
      <c r="C5422" s="11" t="s">
        <v>43</v>
      </c>
      <c r="D5422" s="12" t="s">
        <v>13</v>
      </c>
      <c r="E5422" s="12" t="s">
        <v>112</v>
      </c>
      <c r="F5422" s="11" t="s">
        <v>113</v>
      </c>
      <c r="G5422" s="13">
        <v>2190.09</v>
      </c>
      <c r="H5422" s="12">
        <v>6</v>
      </c>
      <c r="I5422" s="13">
        <v>738.89</v>
      </c>
      <c r="J5422" s="12" t="s">
        <v>46</v>
      </c>
      <c r="K5422" s="12">
        <v>2024</v>
      </c>
    </row>
    <row r="5423" spans="1:11" ht="16.5" customHeight="1" x14ac:dyDescent="0.3">
      <c r="A5423" s="14">
        <v>45528</v>
      </c>
      <c r="B5423" s="15" t="s">
        <v>120</v>
      </c>
      <c r="C5423" s="15" t="s">
        <v>47</v>
      </c>
      <c r="D5423" s="16" t="s">
        <v>28</v>
      </c>
      <c r="E5423" s="16" t="s">
        <v>34</v>
      </c>
      <c r="F5423" s="15" t="s">
        <v>145</v>
      </c>
      <c r="G5423" s="17">
        <v>2054.8000000000002</v>
      </c>
      <c r="H5423" s="16">
        <v>3</v>
      </c>
      <c r="I5423" s="18">
        <v>-809.36</v>
      </c>
      <c r="J5423" s="16" t="s">
        <v>36</v>
      </c>
      <c r="K5423" s="16">
        <v>2024</v>
      </c>
    </row>
    <row r="5424" spans="1:11" ht="16.5" customHeight="1" x14ac:dyDescent="0.3">
      <c r="A5424" s="10">
        <v>45476</v>
      </c>
      <c r="B5424" s="11" t="s">
        <v>115</v>
      </c>
      <c r="C5424" s="11" t="s">
        <v>121</v>
      </c>
      <c r="D5424" s="12" t="s">
        <v>13</v>
      </c>
      <c r="E5424" s="12" t="s">
        <v>44</v>
      </c>
      <c r="F5424" s="11" t="s">
        <v>66</v>
      </c>
      <c r="G5424" s="13">
        <v>1146.8399999999999</v>
      </c>
      <c r="H5424" s="12">
        <v>2</v>
      </c>
      <c r="I5424" s="13">
        <v>322.42</v>
      </c>
      <c r="J5424" s="12" t="s">
        <v>82</v>
      </c>
      <c r="K5424" s="12">
        <v>2024</v>
      </c>
    </row>
    <row r="5425" spans="1:11" ht="16.5" customHeight="1" x14ac:dyDescent="0.3">
      <c r="A5425" s="14">
        <v>45574</v>
      </c>
      <c r="B5425" s="15" t="s">
        <v>122</v>
      </c>
      <c r="C5425" s="15" t="s">
        <v>93</v>
      </c>
      <c r="D5425" s="16" t="s">
        <v>28</v>
      </c>
      <c r="E5425" s="16" t="s">
        <v>34</v>
      </c>
      <c r="F5425" s="15" t="s">
        <v>189</v>
      </c>
      <c r="G5425" s="17">
        <v>7663.14</v>
      </c>
      <c r="H5425" s="16">
        <v>2</v>
      </c>
      <c r="I5425" s="17">
        <v>649.05999999999995</v>
      </c>
      <c r="J5425" s="16" t="s">
        <v>96</v>
      </c>
      <c r="K5425" s="16">
        <v>2024</v>
      </c>
    </row>
    <row r="5426" spans="1:11" ht="16.5" customHeight="1" x14ac:dyDescent="0.3">
      <c r="A5426" s="10">
        <v>45616</v>
      </c>
      <c r="B5426" s="11" t="s">
        <v>101</v>
      </c>
      <c r="C5426" s="11" t="s">
        <v>59</v>
      </c>
      <c r="D5426" s="12" t="s">
        <v>28</v>
      </c>
      <c r="E5426" s="12" t="s">
        <v>29</v>
      </c>
      <c r="F5426" s="11" t="s">
        <v>171</v>
      </c>
      <c r="G5426" s="13">
        <v>14922.02</v>
      </c>
      <c r="H5426" s="12">
        <v>2</v>
      </c>
      <c r="I5426" s="13">
        <v>1022.39</v>
      </c>
      <c r="J5426" s="12" t="s">
        <v>46</v>
      </c>
      <c r="K5426" s="12">
        <v>2024</v>
      </c>
    </row>
    <row r="5427" spans="1:11" ht="16.5" customHeight="1" x14ac:dyDescent="0.3">
      <c r="A5427" s="14">
        <v>45479</v>
      </c>
      <c r="B5427" s="15" t="s">
        <v>176</v>
      </c>
      <c r="C5427" s="15" t="s">
        <v>111</v>
      </c>
      <c r="D5427" s="16" t="s">
        <v>48</v>
      </c>
      <c r="E5427" s="16" t="s">
        <v>62</v>
      </c>
      <c r="F5427" s="15" t="s">
        <v>119</v>
      </c>
      <c r="G5427" s="17">
        <v>2366.5500000000002</v>
      </c>
      <c r="H5427" s="16">
        <v>3</v>
      </c>
      <c r="I5427" s="17">
        <v>966.36</v>
      </c>
      <c r="J5427" s="16" t="s">
        <v>82</v>
      </c>
      <c r="K5427" s="16">
        <v>2024</v>
      </c>
    </row>
    <row r="5428" spans="1:11" ht="16.5" customHeight="1" x14ac:dyDescent="0.3">
      <c r="A5428" s="10">
        <v>45393</v>
      </c>
      <c r="B5428" s="11" t="s">
        <v>118</v>
      </c>
      <c r="C5428" s="11" t="s">
        <v>102</v>
      </c>
      <c r="D5428" s="12" t="s">
        <v>13</v>
      </c>
      <c r="E5428" s="12" t="s">
        <v>154</v>
      </c>
      <c r="F5428" s="11" t="s">
        <v>196</v>
      </c>
      <c r="G5428" s="13">
        <v>13831.15</v>
      </c>
      <c r="H5428" s="12">
        <v>1</v>
      </c>
      <c r="I5428" s="19">
        <v>-2576.6799999999998</v>
      </c>
      <c r="J5428" s="12" t="s">
        <v>105</v>
      </c>
      <c r="K5428" s="12">
        <v>2024</v>
      </c>
    </row>
    <row r="5429" spans="1:11" ht="16.5" customHeight="1" x14ac:dyDescent="0.3">
      <c r="A5429" s="14">
        <v>45605</v>
      </c>
      <c r="B5429" s="15" t="s">
        <v>54</v>
      </c>
      <c r="C5429" s="15" t="s">
        <v>93</v>
      </c>
      <c r="D5429" s="16" t="s">
        <v>13</v>
      </c>
      <c r="E5429" s="16" t="s">
        <v>19</v>
      </c>
      <c r="F5429" s="15" t="s">
        <v>174</v>
      </c>
      <c r="G5429" s="17">
        <v>2486.81</v>
      </c>
      <c r="H5429" s="16">
        <v>6</v>
      </c>
      <c r="I5429" s="17">
        <v>666.15</v>
      </c>
      <c r="J5429" s="16" t="s">
        <v>46</v>
      </c>
      <c r="K5429" s="16">
        <v>2024</v>
      </c>
    </row>
    <row r="5430" spans="1:11" ht="16.5" customHeight="1" x14ac:dyDescent="0.3">
      <c r="A5430" s="10">
        <v>45469</v>
      </c>
      <c r="B5430" s="11" t="s">
        <v>137</v>
      </c>
      <c r="C5430" s="11" t="s">
        <v>59</v>
      </c>
      <c r="D5430" s="12" t="s">
        <v>48</v>
      </c>
      <c r="E5430" s="12" t="s">
        <v>107</v>
      </c>
      <c r="F5430" s="11" t="s">
        <v>159</v>
      </c>
      <c r="G5430" s="13">
        <v>5550.71</v>
      </c>
      <c r="H5430" s="12">
        <v>4</v>
      </c>
      <c r="I5430" s="19">
        <v>-635.17999999999995</v>
      </c>
      <c r="J5430" s="12" t="s">
        <v>26</v>
      </c>
      <c r="K5430" s="12">
        <v>2024</v>
      </c>
    </row>
    <row r="5431" spans="1:11" ht="16.5" customHeight="1" x14ac:dyDescent="0.3">
      <c r="A5431" s="14">
        <v>45536</v>
      </c>
      <c r="B5431" s="15" t="s">
        <v>118</v>
      </c>
      <c r="C5431" s="15" t="s">
        <v>83</v>
      </c>
      <c r="D5431" s="16" t="s">
        <v>13</v>
      </c>
      <c r="E5431" s="16" t="s">
        <v>44</v>
      </c>
      <c r="F5431" s="15" t="s">
        <v>53</v>
      </c>
      <c r="G5431" s="17">
        <v>1444.14</v>
      </c>
      <c r="H5431" s="16">
        <v>2</v>
      </c>
      <c r="I5431" s="17">
        <v>461.41</v>
      </c>
      <c r="J5431" s="16" t="s">
        <v>41</v>
      </c>
      <c r="K5431" s="16">
        <v>2024</v>
      </c>
    </row>
    <row r="5432" spans="1:11" ht="16.5" customHeight="1" x14ac:dyDescent="0.3">
      <c r="A5432" s="10">
        <v>45410</v>
      </c>
      <c r="B5432" s="11" t="s">
        <v>64</v>
      </c>
      <c r="C5432" s="11" t="s">
        <v>33</v>
      </c>
      <c r="D5432" s="12" t="s">
        <v>48</v>
      </c>
      <c r="E5432" s="12" t="s">
        <v>62</v>
      </c>
      <c r="F5432" s="11" t="s">
        <v>70</v>
      </c>
      <c r="G5432" s="13">
        <v>44757.18</v>
      </c>
      <c r="H5432" s="12">
        <v>1</v>
      </c>
      <c r="I5432" s="13">
        <v>10704.51</v>
      </c>
      <c r="J5432" s="12" t="s">
        <v>105</v>
      </c>
      <c r="K5432" s="12">
        <v>2024</v>
      </c>
    </row>
    <row r="5433" spans="1:11" ht="16.5" customHeight="1" x14ac:dyDescent="0.3">
      <c r="A5433" s="14">
        <v>45488</v>
      </c>
      <c r="B5433" s="15" t="s">
        <v>178</v>
      </c>
      <c r="C5433" s="15" t="s">
        <v>47</v>
      </c>
      <c r="D5433" s="16" t="s">
        <v>13</v>
      </c>
      <c r="E5433" s="16" t="s">
        <v>24</v>
      </c>
      <c r="F5433" s="15" t="s">
        <v>100</v>
      </c>
      <c r="G5433" s="17">
        <v>313.14999999999998</v>
      </c>
      <c r="H5433" s="16">
        <v>1</v>
      </c>
      <c r="I5433" s="17">
        <v>120.74</v>
      </c>
      <c r="J5433" s="16" t="s">
        <v>82</v>
      </c>
      <c r="K5433" s="16">
        <v>2024</v>
      </c>
    </row>
    <row r="5434" spans="1:11" ht="16.5" customHeight="1" x14ac:dyDescent="0.3">
      <c r="A5434" s="10">
        <v>45639</v>
      </c>
      <c r="B5434" s="11" t="s">
        <v>17</v>
      </c>
      <c r="C5434" s="11" t="s">
        <v>153</v>
      </c>
      <c r="D5434" s="12" t="s">
        <v>13</v>
      </c>
      <c r="E5434" s="12" t="s">
        <v>73</v>
      </c>
      <c r="F5434" s="11" t="s">
        <v>109</v>
      </c>
      <c r="G5434" s="13">
        <v>2190.61</v>
      </c>
      <c r="H5434" s="12">
        <v>1</v>
      </c>
      <c r="I5434" s="13">
        <v>169.8</v>
      </c>
      <c r="J5434" s="12" t="s">
        <v>21</v>
      </c>
      <c r="K5434" s="12">
        <v>2024</v>
      </c>
    </row>
    <row r="5435" spans="1:11" ht="16.5" customHeight="1" x14ac:dyDescent="0.3">
      <c r="A5435" s="14">
        <v>45477</v>
      </c>
      <c r="B5435" s="15" t="s">
        <v>11</v>
      </c>
      <c r="C5435" s="15" t="s">
        <v>111</v>
      </c>
      <c r="D5435" s="16" t="s">
        <v>28</v>
      </c>
      <c r="E5435" s="16" t="s">
        <v>60</v>
      </c>
      <c r="F5435" s="15" t="s">
        <v>194</v>
      </c>
      <c r="G5435" s="17">
        <v>12820.64</v>
      </c>
      <c r="H5435" s="16">
        <v>2</v>
      </c>
      <c r="I5435" s="17">
        <v>1405.18</v>
      </c>
      <c r="J5435" s="16" t="s">
        <v>82</v>
      </c>
      <c r="K5435" s="16">
        <v>2024</v>
      </c>
    </row>
    <row r="5436" spans="1:11" ht="16.5" customHeight="1" x14ac:dyDescent="0.3">
      <c r="A5436" s="10">
        <v>45429</v>
      </c>
      <c r="B5436" s="11" t="s">
        <v>124</v>
      </c>
      <c r="C5436" s="11" t="s">
        <v>52</v>
      </c>
      <c r="D5436" s="12" t="s">
        <v>13</v>
      </c>
      <c r="E5436" s="12" t="s">
        <v>44</v>
      </c>
      <c r="F5436" s="11" t="s">
        <v>45</v>
      </c>
      <c r="G5436" s="13">
        <v>775.18</v>
      </c>
      <c r="H5436" s="12">
        <v>2</v>
      </c>
      <c r="I5436" s="13">
        <v>298.87</v>
      </c>
      <c r="J5436" s="12" t="s">
        <v>31</v>
      </c>
      <c r="K5436" s="12">
        <v>2024</v>
      </c>
    </row>
    <row r="5437" spans="1:11" ht="16.5" customHeight="1" x14ac:dyDescent="0.3">
      <c r="A5437" s="14">
        <v>45738</v>
      </c>
      <c r="B5437" s="15" t="s">
        <v>75</v>
      </c>
      <c r="C5437" s="15" t="s">
        <v>153</v>
      </c>
      <c r="D5437" s="16" t="s">
        <v>48</v>
      </c>
      <c r="E5437" s="16" t="s">
        <v>49</v>
      </c>
      <c r="F5437" s="15" t="s">
        <v>94</v>
      </c>
      <c r="G5437" s="17">
        <v>41773.08</v>
      </c>
      <c r="H5437" s="16">
        <v>1</v>
      </c>
      <c r="I5437" s="17">
        <v>6323.35</v>
      </c>
      <c r="J5437" s="16" t="s">
        <v>16</v>
      </c>
      <c r="K5437" s="16">
        <v>2025</v>
      </c>
    </row>
    <row r="5438" spans="1:11" ht="16.5" customHeight="1" x14ac:dyDescent="0.3">
      <c r="A5438" s="10">
        <v>45498</v>
      </c>
      <c r="B5438" s="11" t="s">
        <v>69</v>
      </c>
      <c r="C5438" s="11" t="s">
        <v>59</v>
      </c>
      <c r="D5438" s="12" t="s">
        <v>28</v>
      </c>
      <c r="E5438" s="12" t="s">
        <v>34</v>
      </c>
      <c r="F5438" s="11" t="s">
        <v>145</v>
      </c>
      <c r="G5438" s="13">
        <v>541.05999999999995</v>
      </c>
      <c r="H5438" s="12">
        <v>1</v>
      </c>
      <c r="I5438" s="13">
        <v>173.14</v>
      </c>
      <c r="J5438" s="12" t="s">
        <v>82</v>
      </c>
      <c r="K5438" s="12">
        <v>2024</v>
      </c>
    </row>
    <row r="5439" spans="1:11" ht="16.5" customHeight="1" x14ac:dyDescent="0.3">
      <c r="A5439" s="14">
        <v>45653</v>
      </c>
      <c r="B5439" s="15" t="s">
        <v>17</v>
      </c>
      <c r="C5439" s="15" t="s">
        <v>47</v>
      </c>
      <c r="D5439" s="16" t="s">
        <v>13</v>
      </c>
      <c r="E5439" s="16" t="s">
        <v>24</v>
      </c>
      <c r="F5439" s="15" t="s">
        <v>25</v>
      </c>
      <c r="G5439" s="17">
        <v>515.46</v>
      </c>
      <c r="H5439" s="16">
        <v>1</v>
      </c>
      <c r="I5439" s="18">
        <v>-938.82</v>
      </c>
      <c r="J5439" s="16" t="s">
        <v>21</v>
      </c>
      <c r="K5439" s="16">
        <v>2024</v>
      </c>
    </row>
    <row r="5440" spans="1:11" ht="16.5" customHeight="1" x14ac:dyDescent="0.3">
      <c r="A5440" s="10">
        <v>45559</v>
      </c>
      <c r="B5440" s="11" t="s">
        <v>168</v>
      </c>
      <c r="C5440" s="11" t="s">
        <v>99</v>
      </c>
      <c r="D5440" s="12" t="s">
        <v>28</v>
      </c>
      <c r="E5440" s="12" t="s">
        <v>146</v>
      </c>
      <c r="F5440" s="11" t="s">
        <v>147</v>
      </c>
      <c r="G5440" s="13">
        <v>30779.75</v>
      </c>
      <c r="H5440" s="12">
        <v>1</v>
      </c>
      <c r="I5440" s="13">
        <v>6246.18</v>
      </c>
      <c r="J5440" s="12" t="s">
        <v>41</v>
      </c>
      <c r="K5440" s="12">
        <v>2024</v>
      </c>
    </row>
    <row r="5441" spans="1:11" ht="16.5" customHeight="1" x14ac:dyDescent="0.3">
      <c r="A5441" s="14">
        <v>45613</v>
      </c>
      <c r="B5441" s="15" t="s">
        <v>37</v>
      </c>
      <c r="C5441" s="15" t="s">
        <v>65</v>
      </c>
      <c r="D5441" s="16" t="s">
        <v>13</v>
      </c>
      <c r="E5441" s="16" t="s">
        <v>116</v>
      </c>
      <c r="F5441" s="15" t="s">
        <v>199</v>
      </c>
      <c r="G5441" s="17">
        <v>34759.9</v>
      </c>
      <c r="H5441" s="16">
        <v>2</v>
      </c>
      <c r="I5441" s="17">
        <v>8834.57</v>
      </c>
      <c r="J5441" s="16" t="s">
        <v>46</v>
      </c>
      <c r="K5441" s="16">
        <v>2024</v>
      </c>
    </row>
    <row r="5442" spans="1:11" ht="16.5" customHeight="1" x14ac:dyDescent="0.3">
      <c r="A5442" s="10">
        <v>45403</v>
      </c>
      <c r="B5442" s="11" t="s">
        <v>137</v>
      </c>
      <c r="C5442" s="11" t="s">
        <v>40</v>
      </c>
      <c r="D5442" s="12" t="s">
        <v>13</v>
      </c>
      <c r="E5442" s="12" t="s">
        <v>24</v>
      </c>
      <c r="F5442" s="11" t="s">
        <v>84</v>
      </c>
      <c r="G5442" s="13">
        <v>179.01</v>
      </c>
      <c r="H5442" s="12">
        <v>3</v>
      </c>
      <c r="I5442" s="19">
        <v>-121.39</v>
      </c>
      <c r="J5442" s="12" t="s">
        <v>105</v>
      </c>
      <c r="K5442" s="12">
        <v>2024</v>
      </c>
    </row>
    <row r="5443" spans="1:11" ht="16.5" customHeight="1" x14ac:dyDescent="0.3">
      <c r="A5443" s="14">
        <v>45496</v>
      </c>
      <c r="B5443" s="15" t="s">
        <v>69</v>
      </c>
      <c r="C5443" s="15" t="s">
        <v>52</v>
      </c>
      <c r="D5443" s="16" t="s">
        <v>13</v>
      </c>
      <c r="E5443" s="16" t="s">
        <v>44</v>
      </c>
      <c r="F5443" s="15" t="s">
        <v>156</v>
      </c>
      <c r="G5443" s="17">
        <v>1122.3800000000001</v>
      </c>
      <c r="H5443" s="16">
        <v>3</v>
      </c>
      <c r="I5443" s="17">
        <v>429.61</v>
      </c>
      <c r="J5443" s="16" t="s">
        <v>82</v>
      </c>
      <c r="K5443" s="16">
        <v>2024</v>
      </c>
    </row>
    <row r="5444" spans="1:11" ht="16.5" customHeight="1" x14ac:dyDescent="0.3">
      <c r="A5444" s="10">
        <v>45547</v>
      </c>
      <c r="B5444" s="11" t="s">
        <v>88</v>
      </c>
      <c r="C5444" s="11" t="s">
        <v>65</v>
      </c>
      <c r="D5444" s="12" t="s">
        <v>13</v>
      </c>
      <c r="E5444" s="12" t="s">
        <v>24</v>
      </c>
      <c r="F5444" s="11" t="s">
        <v>84</v>
      </c>
      <c r="G5444" s="13">
        <v>10984.65</v>
      </c>
      <c r="H5444" s="12">
        <v>5</v>
      </c>
      <c r="I5444" s="13">
        <v>3858.38</v>
      </c>
      <c r="J5444" s="12" t="s">
        <v>41</v>
      </c>
      <c r="K5444" s="12">
        <v>2024</v>
      </c>
    </row>
    <row r="5445" spans="1:11" ht="16.5" customHeight="1" x14ac:dyDescent="0.3">
      <c r="A5445" s="14">
        <v>45491</v>
      </c>
      <c r="B5445" s="15" t="s">
        <v>176</v>
      </c>
      <c r="C5445" s="15" t="s">
        <v>111</v>
      </c>
      <c r="D5445" s="16" t="s">
        <v>13</v>
      </c>
      <c r="E5445" s="16" t="s">
        <v>19</v>
      </c>
      <c r="F5445" s="15" t="s">
        <v>128</v>
      </c>
      <c r="G5445" s="17">
        <v>537.39</v>
      </c>
      <c r="H5445" s="16">
        <v>3</v>
      </c>
      <c r="I5445" s="17">
        <v>248.84</v>
      </c>
      <c r="J5445" s="16" t="s">
        <v>82</v>
      </c>
      <c r="K5445" s="16">
        <v>2024</v>
      </c>
    </row>
    <row r="5446" spans="1:11" ht="16.5" customHeight="1" x14ac:dyDescent="0.3">
      <c r="A5446" s="10">
        <v>45616</v>
      </c>
      <c r="B5446" s="11" t="s">
        <v>54</v>
      </c>
      <c r="C5446" s="11" t="s">
        <v>33</v>
      </c>
      <c r="D5446" s="12" t="s">
        <v>13</v>
      </c>
      <c r="E5446" s="12" t="s">
        <v>44</v>
      </c>
      <c r="F5446" s="11" t="s">
        <v>66</v>
      </c>
      <c r="G5446" s="13">
        <v>6503.58</v>
      </c>
      <c r="H5446" s="12">
        <v>5</v>
      </c>
      <c r="I5446" s="13">
        <v>2772.4</v>
      </c>
      <c r="J5446" s="12" t="s">
        <v>46</v>
      </c>
      <c r="K5446" s="12">
        <v>2024</v>
      </c>
    </row>
    <row r="5447" spans="1:11" ht="16.5" customHeight="1" x14ac:dyDescent="0.3">
      <c r="A5447" s="14">
        <v>45634</v>
      </c>
      <c r="B5447" s="15" t="s">
        <v>37</v>
      </c>
      <c r="C5447" s="15" t="s">
        <v>59</v>
      </c>
      <c r="D5447" s="16" t="s">
        <v>13</v>
      </c>
      <c r="E5447" s="16" t="s">
        <v>73</v>
      </c>
      <c r="F5447" s="15" t="s">
        <v>127</v>
      </c>
      <c r="G5447" s="17">
        <v>2877.55</v>
      </c>
      <c r="H5447" s="16">
        <v>4</v>
      </c>
      <c r="I5447" s="17">
        <v>276.45</v>
      </c>
      <c r="J5447" s="16" t="s">
        <v>21</v>
      </c>
      <c r="K5447" s="16">
        <v>2024</v>
      </c>
    </row>
    <row r="5448" spans="1:11" ht="16.5" customHeight="1" x14ac:dyDescent="0.3">
      <c r="A5448" s="10">
        <v>45652</v>
      </c>
      <c r="B5448" s="11" t="s">
        <v>64</v>
      </c>
      <c r="C5448" s="11" t="s">
        <v>65</v>
      </c>
      <c r="D5448" s="12" t="s">
        <v>28</v>
      </c>
      <c r="E5448" s="12" t="s">
        <v>29</v>
      </c>
      <c r="F5448" s="11" t="s">
        <v>148</v>
      </c>
      <c r="G5448" s="13">
        <v>72289.94</v>
      </c>
      <c r="H5448" s="12">
        <v>2</v>
      </c>
      <c r="I5448" s="13">
        <v>7761.78</v>
      </c>
      <c r="J5448" s="12" t="s">
        <v>21</v>
      </c>
      <c r="K5448" s="12">
        <v>2024</v>
      </c>
    </row>
    <row r="5449" spans="1:11" ht="16.5" customHeight="1" x14ac:dyDescent="0.3">
      <c r="A5449" s="14">
        <v>45615</v>
      </c>
      <c r="B5449" s="15" t="s">
        <v>11</v>
      </c>
      <c r="C5449" s="15" t="s">
        <v>40</v>
      </c>
      <c r="D5449" s="16" t="s">
        <v>13</v>
      </c>
      <c r="E5449" s="16" t="s">
        <v>44</v>
      </c>
      <c r="F5449" s="15" t="s">
        <v>45</v>
      </c>
      <c r="G5449" s="17">
        <v>1985.68</v>
      </c>
      <c r="H5449" s="16">
        <v>1</v>
      </c>
      <c r="I5449" s="17">
        <v>762.52</v>
      </c>
      <c r="J5449" s="16" t="s">
        <v>46</v>
      </c>
      <c r="K5449" s="16">
        <v>2024</v>
      </c>
    </row>
    <row r="5450" spans="1:11" ht="16.5" customHeight="1" x14ac:dyDescent="0.3">
      <c r="A5450" s="10">
        <v>45587</v>
      </c>
      <c r="B5450" s="11" t="s">
        <v>124</v>
      </c>
      <c r="C5450" s="11" t="s">
        <v>102</v>
      </c>
      <c r="D5450" s="12" t="s">
        <v>13</v>
      </c>
      <c r="E5450" s="12" t="s">
        <v>44</v>
      </c>
      <c r="F5450" s="11" t="s">
        <v>97</v>
      </c>
      <c r="G5450" s="13">
        <v>3717.41</v>
      </c>
      <c r="H5450" s="12">
        <v>6</v>
      </c>
      <c r="I5450" s="13">
        <v>1858.95</v>
      </c>
      <c r="J5450" s="12" t="s">
        <v>96</v>
      </c>
      <c r="K5450" s="12">
        <v>2024</v>
      </c>
    </row>
    <row r="5451" spans="1:11" ht="16.5" customHeight="1" x14ac:dyDescent="0.3">
      <c r="A5451" s="14">
        <v>45418</v>
      </c>
      <c r="B5451" s="15" t="s">
        <v>98</v>
      </c>
      <c r="C5451" s="15" t="s">
        <v>43</v>
      </c>
      <c r="D5451" s="16" t="s">
        <v>48</v>
      </c>
      <c r="E5451" s="16" t="s">
        <v>107</v>
      </c>
      <c r="F5451" s="15" t="s">
        <v>160</v>
      </c>
      <c r="G5451" s="17">
        <v>5777.3</v>
      </c>
      <c r="H5451" s="16">
        <v>3</v>
      </c>
      <c r="I5451" s="17">
        <v>1257.8900000000001</v>
      </c>
      <c r="J5451" s="16" t="s">
        <v>31</v>
      </c>
      <c r="K5451" s="16">
        <v>2024</v>
      </c>
    </row>
    <row r="5452" spans="1:11" ht="16.5" customHeight="1" x14ac:dyDescent="0.3">
      <c r="A5452" s="10">
        <v>45451</v>
      </c>
      <c r="B5452" s="11" t="s">
        <v>122</v>
      </c>
      <c r="C5452" s="11" t="s">
        <v>40</v>
      </c>
      <c r="D5452" s="12" t="s">
        <v>13</v>
      </c>
      <c r="E5452" s="12" t="s">
        <v>24</v>
      </c>
      <c r="F5452" s="11" t="s">
        <v>100</v>
      </c>
      <c r="G5452" s="13">
        <v>4155</v>
      </c>
      <c r="H5452" s="12">
        <v>17</v>
      </c>
      <c r="I5452" s="13">
        <v>1377.97</v>
      </c>
      <c r="J5452" s="12" t="s">
        <v>26</v>
      </c>
      <c r="K5452" s="12">
        <v>2024</v>
      </c>
    </row>
    <row r="5453" spans="1:11" ht="16.5" customHeight="1" x14ac:dyDescent="0.3">
      <c r="A5453" s="14">
        <v>45607</v>
      </c>
      <c r="B5453" s="15" t="s">
        <v>126</v>
      </c>
      <c r="C5453" s="15" t="s">
        <v>59</v>
      </c>
      <c r="D5453" s="16" t="s">
        <v>48</v>
      </c>
      <c r="E5453" s="16" t="s">
        <v>62</v>
      </c>
      <c r="F5453" s="15" t="s">
        <v>186</v>
      </c>
      <c r="G5453" s="17">
        <v>69113.2</v>
      </c>
      <c r="H5453" s="16">
        <v>5</v>
      </c>
      <c r="I5453" s="17">
        <v>6014.71</v>
      </c>
      <c r="J5453" s="16" t="s">
        <v>46</v>
      </c>
      <c r="K5453" s="16">
        <v>2024</v>
      </c>
    </row>
    <row r="5454" spans="1:11" ht="16.5" customHeight="1" x14ac:dyDescent="0.3">
      <c r="A5454" s="10">
        <v>45732</v>
      </c>
      <c r="B5454" s="11" t="s">
        <v>172</v>
      </c>
      <c r="C5454" s="11" t="s">
        <v>47</v>
      </c>
      <c r="D5454" s="12" t="s">
        <v>13</v>
      </c>
      <c r="E5454" s="12" t="s">
        <v>24</v>
      </c>
      <c r="F5454" s="11" t="s">
        <v>25</v>
      </c>
      <c r="G5454" s="13">
        <v>4691.8100000000004</v>
      </c>
      <c r="H5454" s="12">
        <v>4</v>
      </c>
      <c r="I5454" s="19">
        <v>-3622.81</v>
      </c>
      <c r="J5454" s="12" t="s">
        <v>16</v>
      </c>
      <c r="K5454" s="12">
        <v>2025</v>
      </c>
    </row>
    <row r="5455" spans="1:11" ht="16.5" customHeight="1" x14ac:dyDescent="0.3">
      <c r="A5455" s="14">
        <v>45690</v>
      </c>
      <c r="B5455" s="15" t="s">
        <v>98</v>
      </c>
      <c r="C5455" s="15" t="s">
        <v>121</v>
      </c>
      <c r="D5455" s="16" t="s">
        <v>48</v>
      </c>
      <c r="E5455" s="16" t="s">
        <v>62</v>
      </c>
      <c r="F5455" s="15" t="s">
        <v>187</v>
      </c>
      <c r="G5455" s="17">
        <v>13332.8</v>
      </c>
      <c r="H5455" s="16">
        <v>5</v>
      </c>
      <c r="I5455" s="17">
        <v>1016.51</v>
      </c>
      <c r="J5455" s="16" t="s">
        <v>78</v>
      </c>
      <c r="K5455" s="16">
        <v>2025</v>
      </c>
    </row>
    <row r="5456" spans="1:11" ht="16.5" customHeight="1" x14ac:dyDescent="0.3">
      <c r="A5456" s="10">
        <v>45684</v>
      </c>
      <c r="B5456" s="11" t="s">
        <v>106</v>
      </c>
      <c r="C5456" s="11" t="s">
        <v>99</v>
      </c>
      <c r="D5456" s="12" t="s">
        <v>28</v>
      </c>
      <c r="E5456" s="12" t="s">
        <v>34</v>
      </c>
      <c r="F5456" s="11" t="s">
        <v>35</v>
      </c>
      <c r="G5456" s="13">
        <v>1293.93</v>
      </c>
      <c r="H5456" s="12">
        <v>2</v>
      </c>
      <c r="I5456" s="13">
        <v>348.72</v>
      </c>
      <c r="J5456" s="12" t="s">
        <v>170</v>
      </c>
      <c r="K5456" s="12">
        <v>2025</v>
      </c>
    </row>
    <row r="5457" spans="1:11" ht="16.5" customHeight="1" x14ac:dyDescent="0.3">
      <c r="A5457" s="14">
        <v>45459</v>
      </c>
      <c r="B5457" s="15" t="s">
        <v>27</v>
      </c>
      <c r="C5457" s="15" t="s">
        <v>59</v>
      </c>
      <c r="D5457" s="16" t="s">
        <v>13</v>
      </c>
      <c r="E5457" s="16" t="s">
        <v>73</v>
      </c>
      <c r="F5457" s="15" t="s">
        <v>74</v>
      </c>
      <c r="G5457" s="17">
        <v>103452.14</v>
      </c>
      <c r="H5457" s="16">
        <v>8</v>
      </c>
      <c r="I5457" s="17">
        <v>6042.37</v>
      </c>
      <c r="J5457" s="16" t="s">
        <v>26</v>
      </c>
      <c r="K5457" s="16">
        <v>2024</v>
      </c>
    </row>
    <row r="5458" spans="1:11" ht="16.5" customHeight="1" x14ac:dyDescent="0.3">
      <c r="A5458" s="10">
        <v>45644</v>
      </c>
      <c r="B5458" s="11" t="s">
        <v>138</v>
      </c>
      <c r="C5458" s="11" t="s">
        <v>52</v>
      </c>
      <c r="D5458" s="12" t="s">
        <v>13</v>
      </c>
      <c r="E5458" s="12" t="s">
        <v>112</v>
      </c>
      <c r="F5458" s="11" t="s">
        <v>134</v>
      </c>
      <c r="G5458" s="13">
        <v>875.48</v>
      </c>
      <c r="H5458" s="12">
        <v>4</v>
      </c>
      <c r="I5458" s="13">
        <v>331.73</v>
      </c>
      <c r="J5458" s="12" t="s">
        <v>21</v>
      </c>
      <c r="K5458" s="12">
        <v>2024</v>
      </c>
    </row>
    <row r="5459" spans="1:11" ht="16.5" customHeight="1" x14ac:dyDescent="0.3">
      <c r="A5459" s="14">
        <v>45505</v>
      </c>
      <c r="B5459" s="15" t="s">
        <v>71</v>
      </c>
      <c r="C5459" s="15" t="s">
        <v>43</v>
      </c>
      <c r="D5459" s="16" t="s">
        <v>28</v>
      </c>
      <c r="E5459" s="16" t="s">
        <v>60</v>
      </c>
      <c r="F5459" s="15" t="s">
        <v>207</v>
      </c>
      <c r="G5459" s="17">
        <v>43888.99</v>
      </c>
      <c r="H5459" s="16">
        <v>2</v>
      </c>
      <c r="I5459" s="17">
        <v>4247.75</v>
      </c>
      <c r="J5459" s="16" t="s">
        <v>36</v>
      </c>
      <c r="K5459" s="16">
        <v>2024</v>
      </c>
    </row>
    <row r="5460" spans="1:11" ht="16.5" customHeight="1" x14ac:dyDescent="0.3">
      <c r="A5460" s="10">
        <v>45743</v>
      </c>
      <c r="B5460" s="11" t="s">
        <v>168</v>
      </c>
      <c r="C5460" s="11" t="s">
        <v>33</v>
      </c>
      <c r="D5460" s="12" t="s">
        <v>28</v>
      </c>
      <c r="E5460" s="12" t="s">
        <v>34</v>
      </c>
      <c r="F5460" s="11" t="s">
        <v>92</v>
      </c>
      <c r="G5460" s="13">
        <v>4766.58</v>
      </c>
      <c r="H5460" s="12">
        <v>5</v>
      </c>
      <c r="I5460" s="13">
        <v>1388.56</v>
      </c>
      <c r="J5460" s="12" t="s">
        <v>16</v>
      </c>
      <c r="K5460" s="12">
        <v>2025</v>
      </c>
    </row>
    <row r="5461" spans="1:11" ht="16.5" customHeight="1" x14ac:dyDescent="0.3">
      <c r="A5461" s="14">
        <v>45624</v>
      </c>
      <c r="B5461" s="15" t="s">
        <v>37</v>
      </c>
      <c r="C5461" s="15" t="s">
        <v>83</v>
      </c>
      <c r="D5461" s="16" t="s">
        <v>28</v>
      </c>
      <c r="E5461" s="16" t="s">
        <v>34</v>
      </c>
      <c r="F5461" s="15" t="s">
        <v>145</v>
      </c>
      <c r="G5461" s="17">
        <v>940.1</v>
      </c>
      <c r="H5461" s="16">
        <v>2</v>
      </c>
      <c r="I5461" s="18">
        <v>-361.86</v>
      </c>
      <c r="J5461" s="16" t="s">
        <v>46</v>
      </c>
      <c r="K5461" s="16">
        <v>2024</v>
      </c>
    </row>
    <row r="5462" spans="1:11" ht="16.5" customHeight="1" x14ac:dyDescent="0.3">
      <c r="A5462" s="10">
        <v>45383</v>
      </c>
      <c r="B5462" s="11" t="s">
        <v>101</v>
      </c>
      <c r="C5462" s="11" t="s">
        <v>55</v>
      </c>
      <c r="D5462" s="12" t="s">
        <v>13</v>
      </c>
      <c r="E5462" s="12" t="s">
        <v>24</v>
      </c>
      <c r="F5462" s="11" t="s">
        <v>25</v>
      </c>
      <c r="G5462" s="13">
        <v>1451.95</v>
      </c>
      <c r="H5462" s="12">
        <v>3</v>
      </c>
      <c r="I5462" s="13">
        <v>654.24</v>
      </c>
      <c r="J5462" s="12" t="s">
        <v>105</v>
      </c>
      <c r="K5462" s="12">
        <v>2024</v>
      </c>
    </row>
    <row r="5463" spans="1:11" ht="16.5" customHeight="1" x14ac:dyDescent="0.3">
      <c r="A5463" s="14">
        <v>45496</v>
      </c>
      <c r="B5463" s="15" t="s">
        <v>114</v>
      </c>
      <c r="C5463" s="15" t="s">
        <v>52</v>
      </c>
      <c r="D5463" s="16" t="s">
        <v>13</v>
      </c>
      <c r="E5463" s="16" t="s">
        <v>73</v>
      </c>
      <c r="F5463" s="15" t="s">
        <v>173</v>
      </c>
      <c r="G5463" s="17">
        <v>2295.37</v>
      </c>
      <c r="H5463" s="16">
        <v>9</v>
      </c>
      <c r="I5463" s="18">
        <v>-109.04</v>
      </c>
      <c r="J5463" s="16" t="s">
        <v>82</v>
      </c>
      <c r="K5463" s="16">
        <v>2024</v>
      </c>
    </row>
    <row r="5464" spans="1:11" ht="16.5" customHeight="1" x14ac:dyDescent="0.3">
      <c r="A5464" s="10">
        <v>45615</v>
      </c>
      <c r="B5464" s="11" t="s">
        <v>132</v>
      </c>
      <c r="C5464" s="11" t="s">
        <v>12</v>
      </c>
      <c r="D5464" s="12" t="s">
        <v>13</v>
      </c>
      <c r="E5464" s="12" t="s">
        <v>73</v>
      </c>
      <c r="F5464" s="11" t="s">
        <v>173</v>
      </c>
      <c r="G5464" s="13">
        <v>9713.99</v>
      </c>
      <c r="H5464" s="12">
        <v>6</v>
      </c>
      <c r="I5464" s="13">
        <v>2966.2</v>
      </c>
      <c r="J5464" s="12" t="s">
        <v>46</v>
      </c>
      <c r="K5464" s="12">
        <v>2024</v>
      </c>
    </row>
    <row r="5465" spans="1:11" ht="16.5" customHeight="1" x14ac:dyDescent="0.3">
      <c r="A5465" s="14">
        <v>45556</v>
      </c>
      <c r="B5465" s="15" t="s">
        <v>58</v>
      </c>
      <c r="C5465" s="15" t="s">
        <v>12</v>
      </c>
      <c r="D5465" s="16" t="s">
        <v>48</v>
      </c>
      <c r="E5465" s="16" t="s">
        <v>62</v>
      </c>
      <c r="F5465" s="15" t="s">
        <v>110</v>
      </c>
      <c r="G5465" s="17">
        <v>85443.86</v>
      </c>
      <c r="H5465" s="16">
        <v>7</v>
      </c>
      <c r="I5465" s="17">
        <v>9264.0400000000009</v>
      </c>
      <c r="J5465" s="16" t="s">
        <v>41</v>
      </c>
      <c r="K5465" s="16">
        <v>2024</v>
      </c>
    </row>
    <row r="5466" spans="1:11" ht="16.5" customHeight="1" x14ac:dyDescent="0.3">
      <c r="A5466" s="10">
        <v>45726</v>
      </c>
      <c r="B5466" s="11" t="s">
        <v>71</v>
      </c>
      <c r="C5466" s="11" t="s">
        <v>153</v>
      </c>
      <c r="D5466" s="12" t="s">
        <v>28</v>
      </c>
      <c r="E5466" s="12" t="s">
        <v>29</v>
      </c>
      <c r="F5466" s="11" t="s">
        <v>171</v>
      </c>
      <c r="G5466" s="13">
        <v>19999.38</v>
      </c>
      <c r="H5466" s="12">
        <v>2</v>
      </c>
      <c r="I5466" s="13">
        <v>249.75</v>
      </c>
      <c r="J5466" s="12" t="s">
        <v>16</v>
      </c>
      <c r="K5466" s="12">
        <v>2025</v>
      </c>
    </row>
    <row r="5467" spans="1:11" ht="16.5" customHeight="1" x14ac:dyDescent="0.3">
      <c r="A5467" s="14">
        <v>45629</v>
      </c>
      <c r="B5467" s="15" t="s">
        <v>122</v>
      </c>
      <c r="C5467" s="15" t="s">
        <v>83</v>
      </c>
      <c r="D5467" s="16" t="s">
        <v>13</v>
      </c>
      <c r="E5467" s="16" t="s">
        <v>44</v>
      </c>
      <c r="F5467" s="15" t="s">
        <v>72</v>
      </c>
      <c r="G5467" s="17">
        <v>2540.2800000000002</v>
      </c>
      <c r="H5467" s="16">
        <v>4</v>
      </c>
      <c r="I5467" s="17">
        <v>1162.94</v>
      </c>
      <c r="J5467" s="16" t="s">
        <v>21</v>
      </c>
      <c r="K5467" s="16">
        <v>2024</v>
      </c>
    </row>
    <row r="5468" spans="1:11" ht="16.5" customHeight="1" x14ac:dyDescent="0.3">
      <c r="A5468" s="10">
        <v>45603</v>
      </c>
      <c r="B5468" s="11" t="s">
        <v>32</v>
      </c>
      <c r="C5468" s="11" t="s">
        <v>65</v>
      </c>
      <c r="D5468" s="12" t="s">
        <v>13</v>
      </c>
      <c r="E5468" s="12" t="s">
        <v>44</v>
      </c>
      <c r="F5468" s="11" t="s">
        <v>135</v>
      </c>
      <c r="G5468" s="13">
        <v>1103.32</v>
      </c>
      <c r="H5468" s="12">
        <v>1</v>
      </c>
      <c r="I5468" s="13">
        <v>406</v>
      </c>
      <c r="J5468" s="12" t="s">
        <v>46</v>
      </c>
      <c r="K5468" s="12">
        <v>2024</v>
      </c>
    </row>
    <row r="5469" spans="1:11" ht="16.5" customHeight="1" x14ac:dyDescent="0.3">
      <c r="A5469" s="14">
        <v>45708</v>
      </c>
      <c r="B5469" s="15" t="s">
        <v>142</v>
      </c>
      <c r="C5469" s="15" t="s">
        <v>55</v>
      </c>
      <c r="D5469" s="16" t="s">
        <v>13</v>
      </c>
      <c r="E5469" s="16" t="s">
        <v>116</v>
      </c>
      <c r="F5469" s="15" t="s">
        <v>199</v>
      </c>
      <c r="G5469" s="17">
        <v>2047.87</v>
      </c>
      <c r="H5469" s="16">
        <v>7</v>
      </c>
      <c r="I5469" s="17">
        <v>542.49</v>
      </c>
      <c r="J5469" s="16" t="s">
        <v>78</v>
      </c>
      <c r="K5469" s="16">
        <v>2025</v>
      </c>
    </row>
    <row r="5470" spans="1:11" ht="16.5" customHeight="1" x14ac:dyDescent="0.3">
      <c r="A5470" s="10">
        <v>45639</v>
      </c>
      <c r="B5470" s="11" t="s">
        <v>37</v>
      </c>
      <c r="C5470" s="11" t="s">
        <v>33</v>
      </c>
      <c r="D5470" s="12" t="s">
        <v>48</v>
      </c>
      <c r="E5470" s="12" t="s">
        <v>107</v>
      </c>
      <c r="F5470" s="11" t="s">
        <v>159</v>
      </c>
      <c r="G5470" s="13">
        <v>8430.27</v>
      </c>
      <c r="H5470" s="12">
        <v>2</v>
      </c>
      <c r="I5470" s="13">
        <v>1799.81</v>
      </c>
      <c r="J5470" s="12" t="s">
        <v>21</v>
      </c>
      <c r="K5470" s="12">
        <v>2024</v>
      </c>
    </row>
    <row r="5471" spans="1:11" ht="16.5" customHeight="1" x14ac:dyDescent="0.3">
      <c r="A5471" s="14">
        <v>45725</v>
      </c>
      <c r="B5471" s="15" t="s">
        <v>133</v>
      </c>
      <c r="C5471" s="15" t="s">
        <v>40</v>
      </c>
      <c r="D5471" s="16" t="s">
        <v>28</v>
      </c>
      <c r="E5471" s="16" t="s">
        <v>146</v>
      </c>
      <c r="F5471" s="15" t="s">
        <v>202</v>
      </c>
      <c r="G5471" s="17">
        <v>31190.32</v>
      </c>
      <c r="H5471" s="16">
        <v>4</v>
      </c>
      <c r="I5471" s="18">
        <v>-15181.51</v>
      </c>
      <c r="J5471" s="16" t="s">
        <v>16</v>
      </c>
      <c r="K5471" s="16">
        <v>2025</v>
      </c>
    </row>
    <row r="5472" spans="1:11" ht="16.5" customHeight="1" x14ac:dyDescent="0.3">
      <c r="A5472" s="10">
        <v>45542</v>
      </c>
      <c r="B5472" s="11" t="s">
        <v>22</v>
      </c>
      <c r="C5472" s="11" t="s">
        <v>76</v>
      </c>
      <c r="D5472" s="12" t="s">
        <v>13</v>
      </c>
      <c r="E5472" s="12" t="s">
        <v>73</v>
      </c>
      <c r="F5472" s="11" t="s">
        <v>87</v>
      </c>
      <c r="G5472" s="13">
        <v>7556.22</v>
      </c>
      <c r="H5472" s="12">
        <v>5</v>
      </c>
      <c r="I5472" s="13">
        <v>470.53</v>
      </c>
      <c r="J5472" s="12" t="s">
        <v>41</v>
      </c>
      <c r="K5472" s="12">
        <v>2024</v>
      </c>
    </row>
    <row r="5473" spans="1:11" ht="16.5" customHeight="1" x14ac:dyDescent="0.3">
      <c r="A5473" s="14">
        <v>45627</v>
      </c>
      <c r="B5473" s="15" t="s">
        <v>79</v>
      </c>
      <c r="C5473" s="15" t="s">
        <v>52</v>
      </c>
      <c r="D5473" s="16" t="s">
        <v>13</v>
      </c>
      <c r="E5473" s="16" t="s">
        <v>44</v>
      </c>
      <c r="F5473" s="15" t="s">
        <v>53</v>
      </c>
      <c r="G5473" s="17">
        <v>1709.46</v>
      </c>
      <c r="H5473" s="16">
        <v>3</v>
      </c>
      <c r="I5473" s="17">
        <v>828.05</v>
      </c>
      <c r="J5473" s="16" t="s">
        <v>21</v>
      </c>
      <c r="K5473" s="16">
        <v>2024</v>
      </c>
    </row>
    <row r="5474" spans="1:11" ht="16.5" customHeight="1" x14ac:dyDescent="0.3">
      <c r="A5474" s="10">
        <v>45449</v>
      </c>
      <c r="B5474" s="11" t="s">
        <v>71</v>
      </c>
      <c r="C5474" s="11" t="s">
        <v>80</v>
      </c>
      <c r="D5474" s="12" t="s">
        <v>13</v>
      </c>
      <c r="E5474" s="12" t="s">
        <v>24</v>
      </c>
      <c r="F5474" s="11" t="s">
        <v>25</v>
      </c>
      <c r="G5474" s="13">
        <v>308.36</v>
      </c>
      <c r="H5474" s="12">
        <v>1</v>
      </c>
      <c r="I5474" s="13">
        <v>113.16</v>
      </c>
      <c r="J5474" s="12" t="s">
        <v>26</v>
      </c>
      <c r="K5474" s="12">
        <v>2024</v>
      </c>
    </row>
    <row r="5475" spans="1:11" ht="16.5" customHeight="1" x14ac:dyDescent="0.3">
      <c r="A5475" s="14">
        <v>45410</v>
      </c>
      <c r="B5475" s="15" t="s">
        <v>58</v>
      </c>
      <c r="C5475" s="15" t="s">
        <v>65</v>
      </c>
      <c r="D5475" s="16" t="s">
        <v>13</v>
      </c>
      <c r="E5475" s="16" t="s">
        <v>56</v>
      </c>
      <c r="F5475" s="15" t="s">
        <v>57</v>
      </c>
      <c r="G5475" s="17">
        <v>4440.1899999999996</v>
      </c>
      <c r="H5475" s="16">
        <v>3</v>
      </c>
      <c r="I5475" s="17">
        <v>2191.0100000000002</v>
      </c>
      <c r="J5475" s="16" t="s">
        <v>105</v>
      </c>
      <c r="K5475" s="16">
        <v>2024</v>
      </c>
    </row>
    <row r="5476" spans="1:11" ht="16.5" customHeight="1" x14ac:dyDescent="0.3">
      <c r="A5476" s="10">
        <v>45644</v>
      </c>
      <c r="B5476" s="11" t="s">
        <v>150</v>
      </c>
      <c r="C5476" s="11" t="s">
        <v>65</v>
      </c>
      <c r="D5476" s="12" t="s">
        <v>28</v>
      </c>
      <c r="E5476" s="12" t="s">
        <v>34</v>
      </c>
      <c r="F5476" s="11" t="s">
        <v>35</v>
      </c>
      <c r="G5476" s="13">
        <v>10595.92</v>
      </c>
      <c r="H5476" s="12">
        <v>4</v>
      </c>
      <c r="I5476" s="13">
        <v>3906.54</v>
      </c>
      <c r="J5476" s="12" t="s">
        <v>21</v>
      </c>
      <c r="K5476" s="12">
        <v>2024</v>
      </c>
    </row>
    <row r="5477" spans="1:11" ht="16.5" customHeight="1" x14ac:dyDescent="0.3">
      <c r="A5477" s="14">
        <v>45669</v>
      </c>
      <c r="B5477" s="15" t="s">
        <v>11</v>
      </c>
      <c r="C5477" s="15" t="s">
        <v>93</v>
      </c>
      <c r="D5477" s="16" t="s">
        <v>28</v>
      </c>
      <c r="E5477" s="16" t="s">
        <v>29</v>
      </c>
      <c r="F5477" s="15" t="s">
        <v>184</v>
      </c>
      <c r="G5477" s="17">
        <v>66653.5</v>
      </c>
      <c r="H5477" s="16">
        <v>2</v>
      </c>
      <c r="I5477" s="18">
        <v>-4652.59</v>
      </c>
      <c r="J5477" s="16" t="s">
        <v>170</v>
      </c>
      <c r="K5477" s="16">
        <v>2025</v>
      </c>
    </row>
    <row r="5478" spans="1:11" ht="16.5" customHeight="1" x14ac:dyDescent="0.3">
      <c r="A5478" s="10">
        <v>45577</v>
      </c>
      <c r="B5478" s="11" t="s">
        <v>132</v>
      </c>
      <c r="C5478" s="11" t="s">
        <v>65</v>
      </c>
      <c r="D5478" s="12" t="s">
        <v>13</v>
      </c>
      <c r="E5478" s="12" t="s">
        <v>19</v>
      </c>
      <c r="F5478" s="11" t="s">
        <v>20</v>
      </c>
      <c r="G5478" s="13">
        <v>9130.8700000000008</v>
      </c>
      <c r="H5478" s="12">
        <v>4</v>
      </c>
      <c r="I5478" s="13">
        <v>2405.41</v>
      </c>
      <c r="J5478" s="12" t="s">
        <v>96</v>
      </c>
      <c r="K5478" s="12">
        <v>2024</v>
      </c>
    </row>
    <row r="5479" spans="1:11" ht="16.5" customHeight="1" x14ac:dyDescent="0.3">
      <c r="A5479" s="14">
        <v>45415</v>
      </c>
      <c r="B5479" s="15" t="s">
        <v>32</v>
      </c>
      <c r="C5479" s="15" t="s">
        <v>76</v>
      </c>
      <c r="D5479" s="16" t="s">
        <v>28</v>
      </c>
      <c r="E5479" s="16" t="s">
        <v>34</v>
      </c>
      <c r="F5479" s="15" t="s">
        <v>189</v>
      </c>
      <c r="G5479" s="17">
        <v>2334.19</v>
      </c>
      <c r="H5479" s="16">
        <v>4</v>
      </c>
      <c r="I5479" s="17">
        <v>1180.53</v>
      </c>
      <c r="J5479" s="16" t="s">
        <v>31</v>
      </c>
      <c r="K5479" s="16">
        <v>2024</v>
      </c>
    </row>
    <row r="5480" spans="1:11" ht="16.5" customHeight="1" x14ac:dyDescent="0.3">
      <c r="A5480" s="10">
        <v>45627</v>
      </c>
      <c r="B5480" s="11" t="s">
        <v>183</v>
      </c>
      <c r="C5480" s="11" t="s">
        <v>59</v>
      </c>
      <c r="D5480" s="12" t="s">
        <v>13</v>
      </c>
      <c r="E5480" s="12" t="s">
        <v>24</v>
      </c>
      <c r="F5480" s="11" t="s">
        <v>125</v>
      </c>
      <c r="G5480" s="13">
        <v>17129.46</v>
      </c>
      <c r="H5480" s="12">
        <v>7</v>
      </c>
      <c r="I5480" s="13">
        <v>8436.5400000000009</v>
      </c>
      <c r="J5480" s="12" t="s">
        <v>21</v>
      </c>
      <c r="K5480" s="12">
        <v>2024</v>
      </c>
    </row>
    <row r="5481" spans="1:11" ht="16.5" customHeight="1" x14ac:dyDescent="0.3">
      <c r="A5481" s="14">
        <v>45622</v>
      </c>
      <c r="B5481" s="15" t="s">
        <v>88</v>
      </c>
      <c r="C5481" s="15" t="s">
        <v>153</v>
      </c>
      <c r="D5481" s="16" t="s">
        <v>13</v>
      </c>
      <c r="E5481" s="16" t="s">
        <v>73</v>
      </c>
      <c r="F5481" s="15" t="s">
        <v>167</v>
      </c>
      <c r="G5481" s="17">
        <v>103122.82</v>
      </c>
      <c r="H5481" s="16">
        <v>5</v>
      </c>
      <c r="I5481" s="17">
        <v>27316.12</v>
      </c>
      <c r="J5481" s="16" t="s">
        <v>46</v>
      </c>
      <c r="K5481" s="16">
        <v>2024</v>
      </c>
    </row>
    <row r="5482" spans="1:11" ht="16.5" customHeight="1" x14ac:dyDescent="0.3">
      <c r="A5482" s="10">
        <v>45637</v>
      </c>
      <c r="B5482" s="11" t="s">
        <v>183</v>
      </c>
      <c r="C5482" s="11" t="s">
        <v>99</v>
      </c>
      <c r="D5482" s="12" t="s">
        <v>13</v>
      </c>
      <c r="E5482" s="12" t="s">
        <v>56</v>
      </c>
      <c r="F5482" s="11" t="s">
        <v>204</v>
      </c>
      <c r="G5482" s="13">
        <v>1177.3499999999999</v>
      </c>
      <c r="H5482" s="12">
        <v>2</v>
      </c>
      <c r="I5482" s="13">
        <v>425.82</v>
      </c>
      <c r="J5482" s="12" t="s">
        <v>21</v>
      </c>
      <c r="K5482" s="12">
        <v>2024</v>
      </c>
    </row>
    <row r="5483" spans="1:11" ht="16.5" customHeight="1" x14ac:dyDescent="0.3">
      <c r="A5483" s="14">
        <v>45414</v>
      </c>
      <c r="B5483" s="15" t="s">
        <v>120</v>
      </c>
      <c r="C5483" s="15" t="s">
        <v>93</v>
      </c>
      <c r="D5483" s="16" t="s">
        <v>48</v>
      </c>
      <c r="E5483" s="16" t="s">
        <v>62</v>
      </c>
      <c r="F5483" s="15" t="s">
        <v>186</v>
      </c>
      <c r="G5483" s="17">
        <v>2369.64</v>
      </c>
      <c r="H5483" s="16">
        <v>1</v>
      </c>
      <c r="I5483" s="17">
        <v>177.26</v>
      </c>
      <c r="J5483" s="16" t="s">
        <v>31</v>
      </c>
      <c r="K5483" s="16">
        <v>2024</v>
      </c>
    </row>
    <row r="5484" spans="1:11" ht="16.5" customHeight="1" x14ac:dyDescent="0.3">
      <c r="A5484" s="10">
        <v>45464</v>
      </c>
      <c r="B5484" s="11" t="s">
        <v>164</v>
      </c>
      <c r="C5484" s="11" t="s">
        <v>40</v>
      </c>
      <c r="D5484" s="12" t="s">
        <v>13</v>
      </c>
      <c r="E5484" s="12" t="s">
        <v>112</v>
      </c>
      <c r="F5484" s="11" t="s">
        <v>182</v>
      </c>
      <c r="G5484" s="13">
        <v>2316.79</v>
      </c>
      <c r="H5484" s="12">
        <v>7</v>
      </c>
      <c r="I5484" s="13">
        <v>829.73</v>
      </c>
      <c r="J5484" s="12" t="s">
        <v>26</v>
      </c>
      <c r="K5484" s="12">
        <v>2024</v>
      </c>
    </row>
    <row r="5485" spans="1:11" ht="16.5" customHeight="1" x14ac:dyDescent="0.3">
      <c r="A5485" s="14">
        <v>45550</v>
      </c>
      <c r="B5485" s="15" t="s">
        <v>168</v>
      </c>
      <c r="C5485" s="15" t="s">
        <v>43</v>
      </c>
      <c r="D5485" s="16" t="s">
        <v>13</v>
      </c>
      <c r="E5485" s="16" t="s">
        <v>56</v>
      </c>
      <c r="F5485" s="15" t="s">
        <v>57</v>
      </c>
      <c r="G5485" s="17">
        <v>6359.64</v>
      </c>
      <c r="H5485" s="16">
        <v>3</v>
      </c>
      <c r="I5485" s="17">
        <v>2751.38</v>
      </c>
      <c r="J5485" s="16" t="s">
        <v>41</v>
      </c>
      <c r="K5485" s="16">
        <v>2024</v>
      </c>
    </row>
    <row r="5486" spans="1:11" ht="16.5" customHeight="1" x14ac:dyDescent="0.3">
      <c r="A5486" s="10">
        <v>45736</v>
      </c>
      <c r="B5486" s="11" t="s">
        <v>183</v>
      </c>
      <c r="C5486" s="11" t="s">
        <v>40</v>
      </c>
      <c r="D5486" s="12" t="s">
        <v>13</v>
      </c>
      <c r="E5486" s="12" t="s">
        <v>24</v>
      </c>
      <c r="F5486" s="11" t="s">
        <v>84</v>
      </c>
      <c r="G5486" s="13">
        <v>3594.59</v>
      </c>
      <c r="H5486" s="12">
        <v>1</v>
      </c>
      <c r="I5486" s="13">
        <v>1501.09</v>
      </c>
      <c r="J5486" s="12" t="s">
        <v>16</v>
      </c>
      <c r="K5486" s="12">
        <v>2025</v>
      </c>
    </row>
    <row r="5487" spans="1:11" ht="16.5" customHeight="1" x14ac:dyDescent="0.3">
      <c r="A5487" s="14">
        <v>45471</v>
      </c>
      <c r="B5487" s="15" t="s">
        <v>71</v>
      </c>
      <c r="C5487" s="15" t="s">
        <v>55</v>
      </c>
      <c r="D5487" s="16" t="s">
        <v>48</v>
      </c>
      <c r="E5487" s="16" t="s">
        <v>62</v>
      </c>
      <c r="F5487" s="15" t="s">
        <v>110</v>
      </c>
      <c r="G5487" s="17">
        <v>2929.02</v>
      </c>
      <c r="H5487" s="16">
        <v>4</v>
      </c>
      <c r="I5487" s="18">
        <v>-678.43</v>
      </c>
      <c r="J5487" s="16" t="s">
        <v>26</v>
      </c>
      <c r="K5487" s="16">
        <v>2024</v>
      </c>
    </row>
    <row r="5488" spans="1:11" ht="16.5" customHeight="1" x14ac:dyDescent="0.3">
      <c r="A5488" s="10">
        <v>45393</v>
      </c>
      <c r="B5488" s="11" t="s">
        <v>190</v>
      </c>
      <c r="C5488" s="11" t="s">
        <v>83</v>
      </c>
      <c r="D5488" s="12" t="s">
        <v>13</v>
      </c>
      <c r="E5488" s="12" t="s">
        <v>116</v>
      </c>
      <c r="F5488" s="11" t="s">
        <v>162</v>
      </c>
      <c r="G5488" s="13">
        <v>2778.14</v>
      </c>
      <c r="H5488" s="12">
        <v>2</v>
      </c>
      <c r="I5488" s="13">
        <v>996.14</v>
      </c>
      <c r="J5488" s="12" t="s">
        <v>105</v>
      </c>
      <c r="K5488" s="12">
        <v>2024</v>
      </c>
    </row>
    <row r="5489" spans="1:11" ht="16.5" customHeight="1" x14ac:dyDescent="0.3">
      <c r="A5489" s="14">
        <v>45582</v>
      </c>
      <c r="B5489" s="15" t="s">
        <v>115</v>
      </c>
      <c r="C5489" s="15" t="s">
        <v>99</v>
      </c>
      <c r="D5489" s="16" t="s">
        <v>28</v>
      </c>
      <c r="E5489" s="16" t="s">
        <v>60</v>
      </c>
      <c r="F5489" s="15" t="s">
        <v>169</v>
      </c>
      <c r="G5489" s="17">
        <v>37050.15</v>
      </c>
      <c r="H5489" s="16">
        <v>2</v>
      </c>
      <c r="I5489" s="18">
        <v>-18637.46</v>
      </c>
      <c r="J5489" s="16" t="s">
        <v>96</v>
      </c>
      <c r="K5489" s="16">
        <v>2024</v>
      </c>
    </row>
    <row r="5490" spans="1:11" ht="16.5" customHeight="1" x14ac:dyDescent="0.3">
      <c r="A5490" s="10">
        <v>45540</v>
      </c>
      <c r="B5490" s="11" t="s">
        <v>133</v>
      </c>
      <c r="C5490" s="11" t="s">
        <v>47</v>
      </c>
      <c r="D5490" s="12" t="s">
        <v>13</v>
      </c>
      <c r="E5490" s="12" t="s">
        <v>73</v>
      </c>
      <c r="F5490" s="11" t="s">
        <v>87</v>
      </c>
      <c r="G5490" s="13">
        <v>920.42</v>
      </c>
      <c r="H5490" s="12">
        <v>1</v>
      </c>
      <c r="I5490" s="13">
        <v>72.37</v>
      </c>
      <c r="J5490" s="12" t="s">
        <v>41</v>
      </c>
      <c r="K5490" s="12">
        <v>2024</v>
      </c>
    </row>
    <row r="5491" spans="1:11" ht="16.5" customHeight="1" x14ac:dyDescent="0.3">
      <c r="A5491" s="14">
        <v>45518</v>
      </c>
      <c r="B5491" s="15" t="s">
        <v>137</v>
      </c>
      <c r="C5491" s="15" t="s">
        <v>102</v>
      </c>
      <c r="D5491" s="16" t="s">
        <v>28</v>
      </c>
      <c r="E5491" s="16" t="s">
        <v>29</v>
      </c>
      <c r="F5491" s="15" t="s">
        <v>184</v>
      </c>
      <c r="G5491" s="17">
        <v>87942.69</v>
      </c>
      <c r="H5491" s="16">
        <v>3</v>
      </c>
      <c r="I5491" s="17">
        <v>21451.82</v>
      </c>
      <c r="J5491" s="16" t="s">
        <v>36</v>
      </c>
      <c r="K5491" s="16">
        <v>2024</v>
      </c>
    </row>
    <row r="5492" spans="1:11" ht="16.5" customHeight="1" x14ac:dyDescent="0.3">
      <c r="A5492" s="10">
        <v>45667</v>
      </c>
      <c r="B5492" s="11" t="s">
        <v>42</v>
      </c>
      <c r="C5492" s="11" t="s">
        <v>55</v>
      </c>
      <c r="D5492" s="12" t="s">
        <v>28</v>
      </c>
      <c r="E5492" s="12" t="s">
        <v>60</v>
      </c>
      <c r="F5492" s="11" t="s">
        <v>61</v>
      </c>
      <c r="G5492" s="13">
        <v>21109.919999999998</v>
      </c>
      <c r="H5492" s="12">
        <v>3</v>
      </c>
      <c r="I5492" s="19">
        <v>-6913.4</v>
      </c>
      <c r="J5492" s="12" t="s">
        <v>170</v>
      </c>
      <c r="K5492" s="12">
        <v>2025</v>
      </c>
    </row>
    <row r="5493" spans="1:11" ht="16.5" customHeight="1" x14ac:dyDescent="0.3">
      <c r="A5493" s="14">
        <v>45452</v>
      </c>
      <c r="B5493" s="15" t="s">
        <v>37</v>
      </c>
      <c r="C5493" s="15" t="s">
        <v>40</v>
      </c>
      <c r="D5493" s="16" t="s">
        <v>28</v>
      </c>
      <c r="E5493" s="16" t="s">
        <v>60</v>
      </c>
      <c r="F5493" s="15" t="s">
        <v>61</v>
      </c>
      <c r="G5493" s="17">
        <v>29883.25</v>
      </c>
      <c r="H5493" s="16">
        <v>2</v>
      </c>
      <c r="I5493" s="18">
        <v>-6649.54</v>
      </c>
      <c r="J5493" s="16" t="s">
        <v>26</v>
      </c>
      <c r="K5493" s="16">
        <v>2024</v>
      </c>
    </row>
    <row r="5494" spans="1:11" ht="16.5" customHeight="1" x14ac:dyDescent="0.3">
      <c r="A5494" s="10">
        <v>45651</v>
      </c>
      <c r="B5494" s="11" t="s">
        <v>88</v>
      </c>
      <c r="C5494" s="11" t="s">
        <v>18</v>
      </c>
      <c r="D5494" s="12" t="s">
        <v>13</v>
      </c>
      <c r="E5494" s="12" t="s">
        <v>112</v>
      </c>
      <c r="F5494" s="11" t="s">
        <v>182</v>
      </c>
      <c r="G5494" s="13">
        <v>258.47000000000003</v>
      </c>
      <c r="H5494" s="12">
        <v>1</v>
      </c>
      <c r="I5494" s="13">
        <v>113.79</v>
      </c>
      <c r="J5494" s="12" t="s">
        <v>21</v>
      </c>
      <c r="K5494" s="12">
        <v>2024</v>
      </c>
    </row>
    <row r="5495" spans="1:11" ht="16.5" customHeight="1" x14ac:dyDescent="0.3">
      <c r="A5495" s="14">
        <v>45518</v>
      </c>
      <c r="B5495" s="15" t="s">
        <v>178</v>
      </c>
      <c r="C5495" s="15" t="s">
        <v>111</v>
      </c>
      <c r="D5495" s="16" t="s">
        <v>13</v>
      </c>
      <c r="E5495" s="16" t="s">
        <v>44</v>
      </c>
      <c r="F5495" s="15" t="s">
        <v>97</v>
      </c>
      <c r="G5495" s="17">
        <v>1883.7</v>
      </c>
      <c r="H5495" s="16">
        <v>4</v>
      </c>
      <c r="I5495" s="17">
        <v>649.17999999999995</v>
      </c>
      <c r="J5495" s="16" t="s">
        <v>36</v>
      </c>
      <c r="K5495" s="16">
        <v>2024</v>
      </c>
    </row>
    <row r="5496" spans="1:11" ht="16.5" customHeight="1" x14ac:dyDescent="0.3">
      <c r="A5496" s="10">
        <v>45470</v>
      </c>
      <c r="B5496" s="11" t="s">
        <v>64</v>
      </c>
      <c r="C5496" s="11" t="s">
        <v>83</v>
      </c>
      <c r="D5496" s="12" t="s">
        <v>28</v>
      </c>
      <c r="E5496" s="12" t="s">
        <v>34</v>
      </c>
      <c r="F5496" s="11" t="s">
        <v>123</v>
      </c>
      <c r="G5496" s="13">
        <v>1997.76</v>
      </c>
      <c r="H5496" s="12">
        <v>6</v>
      </c>
      <c r="I5496" s="19">
        <v>-1208.94</v>
      </c>
      <c r="J5496" s="12" t="s">
        <v>26</v>
      </c>
      <c r="K5496" s="12">
        <v>2024</v>
      </c>
    </row>
    <row r="5497" spans="1:11" ht="16.5" customHeight="1" x14ac:dyDescent="0.3">
      <c r="A5497" s="14">
        <v>45631</v>
      </c>
      <c r="B5497" s="15" t="s">
        <v>122</v>
      </c>
      <c r="C5497" s="15" t="s">
        <v>153</v>
      </c>
      <c r="D5497" s="16" t="s">
        <v>48</v>
      </c>
      <c r="E5497" s="16" t="s">
        <v>140</v>
      </c>
      <c r="F5497" s="15" t="s">
        <v>203</v>
      </c>
      <c r="G5497" s="17">
        <v>24629.9</v>
      </c>
      <c r="H5497" s="16">
        <v>2</v>
      </c>
      <c r="I5497" s="18">
        <v>-39634.080000000002</v>
      </c>
      <c r="J5497" s="16" t="s">
        <v>21</v>
      </c>
      <c r="K5497" s="16">
        <v>2024</v>
      </c>
    </row>
    <row r="5498" spans="1:11" ht="16.5" customHeight="1" x14ac:dyDescent="0.3">
      <c r="A5498" s="10">
        <v>45419</v>
      </c>
      <c r="B5498" s="11" t="s">
        <v>37</v>
      </c>
      <c r="C5498" s="11" t="s">
        <v>23</v>
      </c>
      <c r="D5498" s="12" t="s">
        <v>13</v>
      </c>
      <c r="E5498" s="12" t="s">
        <v>154</v>
      </c>
      <c r="F5498" s="11" t="s">
        <v>200</v>
      </c>
      <c r="G5498" s="13">
        <v>1169.31</v>
      </c>
      <c r="H5498" s="12">
        <v>2</v>
      </c>
      <c r="I5498" s="13">
        <v>306.97000000000003</v>
      </c>
      <c r="J5498" s="12" t="s">
        <v>31</v>
      </c>
      <c r="K5498" s="12">
        <v>2024</v>
      </c>
    </row>
    <row r="5499" spans="1:11" ht="16.5" customHeight="1" x14ac:dyDescent="0.3">
      <c r="A5499" s="14">
        <v>45685</v>
      </c>
      <c r="B5499" s="15" t="s">
        <v>132</v>
      </c>
      <c r="C5499" s="15" t="s">
        <v>76</v>
      </c>
      <c r="D5499" s="16" t="s">
        <v>13</v>
      </c>
      <c r="E5499" s="16" t="s">
        <v>19</v>
      </c>
      <c r="F5499" s="15" t="s">
        <v>20</v>
      </c>
      <c r="G5499" s="17">
        <v>301.52999999999997</v>
      </c>
      <c r="H5499" s="16">
        <v>1</v>
      </c>
      <c r="I5499" s="17">
        <v>86.58</v>
      </c>
      <c r="J5499" s="16" t="s">
        <v>170</v>
      </c>
      <c r="K5499" s="16">
        <v>2025</v>
      </c>
    </row>
    <row r="5500" spans="1:11" ht="16.5" customHeight="1" x14ac:dyDescent="0.3">
      <c r="A5500" s="10">
        <v>45563</v>
      </c>
      <c r="B5500" s="11" t="s">
        <v>142</v>
      </c>
      <c r="C5500" s="11" t="s">
        <v>47</v>
      </c>
      <c r="D5500" s="12" t="s">
        <v>13</v>
      </c>
      <c r="E5500" s="12" t="s">
        <v>116</v>
      </c>
      <c r="F5500" s="11" t="s">
        <v>179</v>
      </c>
      <c r="G5500" s="13">
        <v>5350.21</v>
      </c>
      <c r="H5500" s="12">
        <v>6</v>
      </c>
      <c r="I5500" s="13">
        <v>1842.59</v>
      </c>
      <c r="J5500" s="12" t="s">
        <v>41</v>
      </c>
      <c r="K5500" s="12">
        <v>2024</v>
      </c>
    </row>
    <row r="5501" spans="1:11" ht="16.5" customHeight="1" x14ac:dyDescent="0.3">
      <c r="A5501" s="14">
        <v>45409</v>
      </c>
      <c r="B5501" s="15" t="s">
        <v>132</v>
      </c>
      <c r="C5501" s="15" t="s">
        <v>47</v>
      </c>
      <c r="D5501" s="16" t="s">
        <v>13</v>
      </c>
      <c r="E5501" s="16" t="s">
        <v>112</v>
      </c>
      <c r="F5501" s="15" t="s">
        <v>134</v>
      </c>
      <c r="G5501" s="17">
        <v>2119.67</v>
      </c>
      <c r="H5501" s="16">
        <v>1</v>
      </c>
      <c r="I5501" s="17">
        <v>1009.81</v>
      </c>
      <c r="J5501" s="16" t="s">
        <v>105</v>
      </c>
      <c r="K5501" s="16">
        <v>2024</v>
      </c>
    </row>
    <row r="5502" spans="1:11" ht="16.5" customHeight="1" x14ac:dyDescent="0.3">
      <c r="A5502" s="10">
        <v>45520</v>
      </c>
      <c r="B5502" s="11" t="s">
        <v>22</v>
      </c>
      <c r="C5502" s="11" t="s">
        <v>99</v>
      </c>
      <c r="D5502" s="12" t="s">
        <v>13</v>
      </c>
      <c r="E5502" s="12" t="s">
        <v>24</v>
      </c>
      <c r="F5502" s="11" t="s">
        <v>84</v>
      </c>
      <c r="G5502" s="13">
        <v>388422.04</v>
      </c>
      <c r="H5502" s="12">
        <v>7</v>
      </c>
      <c r="I5502" s="13">
        <v>120945.96</v>
      </c>
      <c r="J5502" s="12" t="s">
        <v>36</v>
      </c>
      <c r="K5502" s="12">
        <v>2024</v>
      </c>
    </row>
    <row r="5503" spans="1:11" ht="16.5" customHeight="1" x14ac:dyDescent="0.3">
      <c r="A5503" s="14">
        <v>45607</v>
      </c>
      <c r="B5503" s="15" t="s">
        <v>178</v>
      </c>
      <c r="C5503" s="15" t="s">
        <v>52</v>
      </c>
      <c r="D5503" s="16" t="s">
        <v>13</v>
      </c>
      <c r="E5503" s="16" t="s">
        <v>73</v>
      </c>
      <c r="F5503" s="15" t="s">
        <v>173</v>
      </c>
      <c r="G5503" s="17">
        <v>45520.38</v>
      </c>
      <c r="H5503" s="16">
        <v>2</v>
      </c>
      <c r="I5503" s="17">
        <v>511.46</v>
      </c>
      <c r="J5503" s="16" t="s">
        <v>46</v>
      </c>
      <c r="K5503" s="16">
        <v>2024</v>
      </c>
    </row>
    <row r="5504" spans="1:11" ht="16.5" customHeight="1" x14ac:dyDescent="0.3">
      <c r="A5504" s="10">
        <v>45633</v>
      </c>
      <c r="B5504" s="11" t="s">
        <v>165</v>
      </c>
      <c r="C5504" s="11" t="s">
        <v>93</v>
      </c>
      <c r="D5504" s="12" t="s">
        <v>13</v>
      </c>
      <c r="E5504" s="12" t="s">
        <v>19</v>
      </c>
      <c r="F5504" s="11" t="s">
        <v>174</v>
      </c>
      <c r="G5504" s="13">
        <v>378.83</v>
      </c>
      <c r="H5504" s="12">
        <v>2</v>
      </c>
      <c r="I5504" s="13">
        <v>53.78</v>
      </c>
      <c r="J5504" s="12" t="s">
        <v>21</v>
      </c>
      <c r="K5504" s="12">
        <v>2024</v>
      </c>
    </row>
    <row r="5505" spans="1:11" ht="16.5" customHeight="1" x14ac:dyDescent="0.3">
      <c r="A5505" s="14">
        <v>45520</v>
      </c>
      <c r="B5505" s="15" t="s">
        <v>138</v>
      </c>
      <c r="C5505" s="15" t="s">
        <v>153</v>
      </c>
      <c r="D5505" s="16" t="s">
        <v>13</v>
      </c>
      <c r="E5505" s="16" t="s">
        <v>44</v>
      </c>
      <c r="F5505" s="15" t="s">
        <v>156</v>
      </c>
      <c r="G5505" s="17">
        <v>873.2</v>
      </c>
      <c r="H5505" s="16">
        <v>6</v>
      </c>
      <c r="I5505" s="17">
        <v>248.95</v>
      </c>
      <c r="J5505" s="16" t="s">
        <v>36</v>
      </c>
      <c r="K5505" s="16">
        <v>2024</v>
      </c>
    </row>
    <row r="5506" spans="1:11" ht="16.5" customHeight="1" x14ac:dyDescent="0.3">
      <c r="A5506" s="10">
        <v>45398</v>
      </c>
      <c r="B5506" s="11" t="s">
        <v>67</v>
      </c>
      <c r="C5506" s="11" t="s">
        <v>80</v>
      </c>
      <c r="D5506" s="12" t="s">
        <v>13</v>
      </c>
      <c r="E5506" s="12" t="s">
        <v>24</v>
      </c>
      <c r="F5506" s="11" t="s">
        <v>125</v>
      </c>
      <c r="G5506" s="13">
        <v>1799.5</v>
      </c>
      <c r="H5506" s="12">
        <v>2</v>
      </c>
      <c r="I5506" s="19">
        <v>-1299.3800000000001</v>
      </c>
      <c r="J5506" s="12" t="s">
        <v>105</v>
      </c>
      <c r="K5506" s="12">
        <v>2024</v>
      </c>
    </row>
    <row r="5507" spans="1:11" ht="16.5" customHeight="1" x14ac:dyDescent="0.3">
      <c r="A5507" s="14">
        <v>45612</v>
      </c>
      <c r="B5507" s="15" t="s">
        <v>95</v>
      </c>
      <c r="C5507" s="15" t="s">
        <v>43</v>
      </c>
      <c r="D5507" s="16" t="s">
        <v>13</v>
      </c>
      <c r="E5507" s="16" t="s">
        <v>56</v>
      </c>
      <c r="F5507" s="15" t="s">
        <v>197</v>
      </c>
      <c r="G5507" s="17">
        <v>31946.11</v>
      </c>
      <c r="H5507" s="16">
        <v>2</v>
      </c>
      <c r="I5507" s="17">
        <v>13999.07</v>
      </c>
      <c r="J5507" s="16" t="s">
        <v>46</v>
      </c>
      <c r="K5507" s="16">
        <v>2024</v>
      </c>
    </row>
    <row r="5508" spans="1:11" ht="16.5" customHeight="1" x14ac:dyDescent="0.3">
      <c r="A5508" s="10">
        <v>45689</v>
      </c>
      <c r="B5508" s="11" t="s">
        <v>39</v>
      </c>
      <c r="C5508" s="11" t="s">
        <v>102</v>
      </c>
      <c r="D5508" s="12" t="s">
        <v>13</v>
      </c>
      <c r="E5508" s="12" t="s">
        <v>116</v>
      </c>
      <c r="F5508" s="11" t="s">
        <v>162</v>
      </c>
      <c r="G5508" s="13">
        <v>80424.14</v>
      </c>
      <c r="H5508" s="12">
        <v>6</v>
      </c>
      <c r="I5508" s="13">
        <v>29905.68</v>
      </c>
      <c r="J5508" s="12" t="s">
        <v>78</v>
      </c>
      <c r="K5508" s="12">
        <v>2025</v>
      </c>
    </row>
    <row r="5509" spans="1:11" ht="16.5" customHeight="1" x14ac:dyDescent="0.3">
      <c r="A5509" s="14">
        <v>45460</v>
      </c>
      <c r="B5509" s="15" t="s">
        <v>90</v>
      </c>
      <c r="C5509" s="15" t="s">
        <v>121</v>
      </c>
      <c r="D5509" s="16" t="s">
        <v>13</v>
      </c>
      <c r="E5509" s="16" t="s">
        <v>112</v>
      </c>
      <c r="F5509" s="15" t="s">
        <v>182</v>
      </c>
      <c r="G5509" s="17">
        <v>602.12</v>
      </c>
      <c r="H5509" s="16">
        <v>3</v>
      </c>
      <c r="I5509" s="17">
        <v>190.1</v>
      </c>
      <c r="J5509" s="16" t="s">
        <v>26</v>
      </c>
      <c r="K5509" s="16">
        <v>2024</v>
      </c>
    </row>
    <row r="5510" spans="1:11" ht="16.5" customHeight="1" x14ac:dyDescent="0.3">
      <c r="A5510" s="10">
        <v>45561</v>
      </c>
      <c r="B5510" s="11" t="s">
        <v>22</v>
      </c>
      <c r="C5510" s="11" t="s">
        <v>47</v>
      </c>
      <c r="D5510" s="12" t="s">
        <v>13</v>
      </c>
      <c r="E5510" s="12" t="s">
        <v>56</v>
      </c>
      <c r="F5510" s="11" t="s">
        <v>204</v>
      </c>
      <c r="G5510" s="13">
        <v>1325.1</v>
      </c>
      <c r="H5510" s="12">
        <v>2</v>
      </c>
      <c r="I5510" s="13">
        <v>558.85</v>
      </c>
      <c r="J5510" s="12" t="s">
        <v>41</v>
      </c>
      <c r="K5510" s="12">
        <v>2024</v>
      </c>
    </row>
    <row r="5511" spans="1:11" ht="16.5" customHeight="1" x14ac:dyDescent="0.3">
      <c r="A5511" s="14">
        <v>45600</v>
      </c>
      <c r="B5511" s="15" t="s">
        <v>126</v>
      </c>
      <c r="C5511" s="15" t="s">
        <v>12</v>
      </c>
      <c r="D5511" s="16" t="s">
        <v>13</v>
      </c>
      <c r="E5511" s="16" t="s">
        <v>116</v>
      </c>
      <c r="F5511" s="15" t="s">
        <v>117</v>
      </c>
      <c r="G5511" s="17">
        <v>3011.81</v>
      </c>
      <c r="H5511" s="16">
        <v>1</v>
      </c>
      <c r="I5511" s="17">
        <v>808.81</v>
      </c>
      <c r="J5511" s="16" t="s">
        <v>46</v>
      </c>
      <c r="K5511" s="16">
        <v>2024</v>
      </c>
    </row>
    <row r="5512" spans="1:11" ht="16.5" customHeight="1" x14ac:dyDescent="0.3">
      <c r="A5512" s="10">
        <v>45577</v>
      </c>
      <c r="B5512" s="11" t="s">
        <v>190</v>
      </c>
      <c r="C5512" s="11" t="s">
        <v>83</v>
      </c>
      <c r="D5512" s="12" t="s">
        <v>13</v>
      </c>
      <c r="E5512" s="12" t="s">
        <v>44</v>
      </c>
      <c r="F5512" s="11" t="s">
        <v>53</v>
      </c>
      <c r="G5512" s="13">
        <v>6346.49</v>
      </c>
      <c r="H5512" s="12">
        <v>7</v>
      </c>
      <c r="I5512" s="13">
        <v>1853.46</v>
      </c>
      <c r="J5512" s="12" t="s">
        <v>96</v>
      </c>
      <c r="K5512" s="12">
        <v>2024</v>
      </c>
    </row>
    <row r="5513" spans="1:11" ht="16.5" customHeight="1" x14ac:dyDescent="0.3">
      <c r="A5513" s="14">
        <v>45467</v>
      </c>
      <c r="B5513" s="15" t="s">
        <v>90</v>
      </c>
      <c r="C5513" s="15" t="s">
        <v>40</v>
      </c>
      <c r="D5513" s="16" t="s">
        <v>28</v>
      </c>
      <c r="E5513" s="16" t="s">
        <v>34</v>
      </c>
      <c r="F5513" s="15" t="s">
        <v>189</v>
      </c>
      <c r="G5513" s="17">
        <v>2072.4</v>
      </c>
      <c r="H5513" s="16">
        <v>2</v>
      </c>
      <c r="I5513" s="17">
        <v>754.79</v>
      </c>
      <c r="J5513" s="16" t="s">
        <v>26</v>
      </c>
      <c r="K5513" s="16">
        <v>2024</v>
      </c>
    </row>
    <row r="5514" spans="1:11" ht="16.5" customHeight="1" x14ac:dyDescent="0.3">
      <c r="A5514" s="10">
        <v>45459</v>
      </c>
      <c r="B5514" s="11" t="s">
        <v>168</v>
      </c>
      <c r="C5514" s="11" t="s">
        <v>59</v>
      </c>
      <c r="D5514" s="12" t="s">
        <v>13</v>
      </c>
      <c r="E5514" s="12" t="s">
        <v>24</v>
      </c>
      <c r="F5514" s="11" t="s">
        <v>25</v>
      </c>
      <c r="G5514" s="13">
        <v>78.08</v>
      </c>
      <c r="H5514" s="12">
        <v>2</v>
      </c>
      <c r="I5514" s="19">
        <v>-104.98</v>
      </c>
      <c r="J5514" s="12" t="s">
        <v>26</v>
      </c>
      <c r="K5514" s="12">
        <v>2024</v>
      </c>
    </row>
    <row r="5515" spans="1:11" ht="16.5" customHeight="1" x14ac:dyDescent="0.3">
      <c r="A5515" s="14">
        <v>45620</v>
      </c>
      <c r="B5515" s="15" t="s">
        <v>138</v>
      </c>
      <c r="C5515" s="15" t="s">
        <v>12</v>
      </c>
      <c r="D5515" s="16" t="s">
        <v>13</v>
      </c>
      <c r="E5515" s="16" t="s">
        <v>116</v>
      </c>
      <c r="F5515" s="15" t="s">
        <v>199</v>
      </c>
      <c r="G5515" s="17">
        <v>8596.68</v>
      </c>
      <c r="H5515" s="16">
        <v>2</v>
      </c>
      <c r="I5515" s="17">
        <v>2693.53</v>
      </c>
      <c r="J5515" s="16" t="s">
        <v>46</v>
      </c>
      <c r="K5515" s="16">
        <v>2024</v>
      </c>
    </row>
    <row r="5516" spans="1:11" ht="16.5" customHeight="1" x14ac:dyDescent="0.3">
      <c r="A5516" s="10">
        <v>45589</v>
      </c>
      <c r="B5516" s="11" t="s">
        <v>142</v>
      </c>
      <c r="C5516" s="11" t="s">
        <v>18</v>
      </c>
      <c r="D5516" s="12" t="s">
        <v>13</v>
      </c>
      <c r="E5516" s="12" t="s">
        <v>56</v>
      </c>
      <c r="F5516" s="11" t="s">
        <v>197</v>
      </c>
      <c r="G5516" s="13">
        <v>4300.9799999999996</v>
      </c>
      <c r="H5516" s="12">
        <v>4</v>
      </c>
      <c r="I5516" s="13">
        <v>1313.07</v>
      </c>
      <c r="J5516" s="12" t="s">
        <v>96</v>
      </c>
      <c r="K5516" s="12">
        <v>2024</v>
      </c>
    </row>
    <row r="5517" spans="1:11" ht="16.5" customHeight="1" x14ac:dyDescent="0.3">
      <c r="A5517" s="14">
        <v>45429</v>
      </c>
      <c r="B5517" s="15" t="s">
        <v>85</v>
      </c>
      <c r="C5517" s="15" t="s">
        <v>12</v>
      </c>
      <c r="D5517" s="16" t="s">
        <v>13</v>
      </c>
      <c r="E5517" s="16" t="s">
        <v>112</v>
      </c>
      <c r="F5517" s="15" t="s">
        <v>163</v>
      </c>
      <c r="G5517" s="17">
        <v>661.32</v>
      </c>
      <c r="H5517" s="16">
        <v>1</v>
      </c>
      <c r="I5517" s="17">
        <v>273.77999999999997</v>
      </c>
      <c r="J5517" s="16" t="s">
        <v>31</v>
      </c>
      <c r="K5517" s="16">
        <v>2024</v>
      </c>
    </row>
    <row r="5518" spans="1:11" ht="16.5" customHeight="1" x14ac:dyDescent="0.3">
      <c r="A5518" s="10">
        <v>45552</v>
      </c>
      <c r="B5518" s="11" t="s">
        <v>137</v>
      </c>
      <c r="C5518" s="11" t="s">
        <v>43</v>
      </c>
      <c r="D5518" s="12" t="s">
        <v>48</v>
      </c>
      <c r="E5518" s="12" t="s">
        <v>62</v>
      </c>
      <c r="F5518" s="11" t="s">
        <v>185</v>
      </c>
      <c r="G5518" s="13">
        <v>9945.52</v>
      </c>
      <c r="H5518" s="12">
        <v>2</v>
      </c>
      <c r="I5518" s="13">
        <v>4777.49</v>
      </c>
      <c r="J5518" s="12" t="s">
        <v>41</v>
      </c>
      <c r="K5518" s="12">
        <v>2024</v>
      </c>
    </row>
    <row r="5519" spans="1:11" ht="16.5" customHeight="1" x14ac:dyDescent="0.3">
      <c r="A5519" s="14">
        <v>45531</v>
      </c>
      <c r="B5519" s="15" t="s">
        <v>27</v>
      </c>
      <c r="C5519" s="15" t="s">
        <v>40</v>
      </c>
      <c r="D5519" s="16" t="s">
        <v>48</v>
      </c>
      <c r="E5519" s="16" t="s">
        <v>107</v>
      </c>
      <c r="F5519" s="15" t="s">
        <v>157</v>
      </c>
      <c r="G5519" s="17">
        <v>15068.61</v>
      </c>
      <c r="H5519" s="16">
        <v>14</v>
      </c>
      <c r="I5519" s="17">
        <v>2025.12</v>
      </c>
      <c r="J5519" s="16" t="s">
        <v>36</v>
      </c>
      <c r="K5519" s="16">
        <v>2024</v>
      </c>
    </row>
    <row r="5520" spans="1:11" ht="16.5" customHeight="1" x14ac:dyDescent="0.3">
      <c r="A5520" s="10">
        <v>45541</v>
      </c>
      <c r="B5520" s="11" t="s">
        <v>165</v>
      </c>
      <c r="C5520" s="11" t="s">
        <v>93</v>
      </c>
      <c r="D5520" s="12" t="s">
        <v>13</v>
      </c>
      <c r="E5520" s="12" t="s">
        <v>116</v>
      </c>
      <c r="F5520" s="11" t="s">
        <v>162</v>
      </c>
      <c r="G5520" s="13">
        <v>17369.91</v>
      </c>
      <c r="H5520" s="12">
        <v>2</v>
      </c>
      <c r="I5520" s="13">
        <v>5139.37</v>
      </c>
      <c r="J5520" s="12" t="s">
        <v>41</v>
      </c>
      <c r="K5520" s="12">
        <v>2024</v>
      </c>
    </row>
    <row r="5521" spans="1:11" ht="16.5" customHeight="1" x14ac:dyDescent="0.3">
      <c r="A5521" s="14">
        <v>45730</v>
      </c>
      <c r="B5521" s="15" t="s">
        <v>176</v>
      </c>
      <c r="C5521" s="15" t="s">
        <v>111</v>
      </c>
      <c r="D5521" s="16" t="s">
        <v>48</v>
      </c>
      <c r="E5521" s="16" t="s">
        <v>107</v>
      </c>
      <c r="F5521" s="15" t="s">
        <v>131</v>
      </c>
      <c r="G5521" s="17">
        <v>895.19</v>
      </c>
      <c r="H5521" s="16">
        <v>1</v>
      </c>
      <c r="I5521" s="18">
        <v>-111.75</v>
      </c>
      <c r="J5521" s="16" t="s">
        <v>16</v>
      </c>
      <c r="K5521" s="16">
        <v>2025</v>
      </c>
    </row>
    <row r="5522" spans="1:11" ht="16.5" customHeight="1" x14ac:dyDescent="0.3">
      <c r="A5522" s="10">
        <v>45566</v>
      </c>
      <c r="B5522" s="11" t="s">
        <v>39</v>
      </c>
      <c r="C5522" s="11" t="s">
        <v>59</v>
      </c>
      <c r="D5522" s="12" t="s">
        <v>13</v>
      </c>
      <c r="E5522" s="12" t="s">
        <v>44</v>
      </c>
      <c r="F5522" s="11" t="s">
        <v>72</v>
      </c>
      <c r="G5522" s="13">
        <v>6364.22</v>
      </c>
      <c r="H5522" s="12">
        <v>8</v>
      </c>
      <c r="I5522" s="13">
        <v>3161.81</v>
      </c>
      <c r="J5522" s="12" t="s">
        <v>96</v>
      </c>
      <c r="K5522" s="12">
        <v>2024</v>
      </c>
    </row>
    <row r="5523" spans="1:11" ht="16.5" customHeight="1" x14ac:dyDescent="0.3">
      <c r="A5523" s="14">
        <v>45742</v>
      </c>
      <c r="B5523" s="15" t="s">
        <v>79</v>
      </c>
      <c r="C5523" s="15" t="s">
        <v>40</v>
      </c>
      <c r="D5523" s="16" t="s">
        <v>13</v>
      </c>
      <c r="E5523" s="16" t="s">
        <v>154</v>
      </c>
      <c r="F5523" s="15" t="s">
        <v>196</v>
      </c>
      <c r="G5523" s="17">
        <v>2892.71</v>
      </c>
      <c r="H5523" s="16">
        <v>2</v>
      </c>
      <c r="I5523" s="17">
        <v>740.32</v>
      </c>
      <c r="J5523" s="16" t="s">
        <v>16</v>
      </c>
      <c r="K5523" s="16">
        <v>2025</v>
      </c>
    </row>
    <row r="5524" spans="1:11" ht="16.5" customHeight="1" x14ac:dyDescent="0.3">
      <c r="A5524" s="10">
        <v>45515</v>
      </c>
      <c r="B5524" s="11" t="s">
        <v>37</v>
      </c>
      <c r="C5524" s="11" t="s">
        <v>80</v>
      </c>
      <c r="D5524" s="12" t="s">
        <v>13</v>
      </c>
      <c r="E5524" s="12" t="s">
        <v>44</v>
      </c>
      <c r="F5524" s="11" t="s">
        <v>97</v>
      </c>
      <c r="G5524" s="13">
        <v>2447.29</v>
      </c>
      <c r="H5524" s="12">
        <v>1</v>
      </c>
      <c r="I5524" s="13">
        <v>1145.29</v>
      </c>
      <c r="J5524" s="12" t="s">
        <v>36</v>
      </c>
      <c r="K5524" s="12">
        <v>2024</v>
      </c>
    </row>
    <row r="5525" spans="1:11" ht="16.5" customHeight="1" x14ac:dyDescent="0.3">
      <c r="A5525" s="14">
        <v>45697</v>
      </c>
      <c r="B5525" s="15" t="s">
        <v>168</v>
      </c>
      <c r="C5525" s="15" t="s">
        <v>23</v>
      </c>
      <c r="D5525" s="16" t="s">
        <v>13</v>
      </c>
      <c r="E5525" s="16" t="s">
        <v>44</v>
      </c>
      <c r="F5525" s="15" t="s">
        <v>66</v>
      </c>
      <c r="G5525" s="17">
        <v>355.06</v>
      </c>
      <c r="H5525" s="16">
        <v>1</v>
      </c>
      <c r="I5525" s="17">
        <v>142.19</v>
      </c>
      <c r="J5525" s="16" t="s">
        <v>78</v>
      </c>
      <c r="K5525" s="16">
        <v>2025</v>
      </c>
    </row>
    <row r="5526" spans="1:11" ht="16.5" customHeight="1" x14ac:dyDescent="0.3">
      <c r="A5526" s="10">
        <v>45546</v>
      </c>
      <c r="B5526" s="11" t="s">
        <v>17</v>
      </c>
      <c r="C5526" s="11" t="s">
        <v>59</v>
      </c>
      <c r="D5526" s="12" t="s">
        <v>13</v>
      </c>
      <c r="E5526" s="12" t="s">
        <v>73</v>
      </c>
      <c r="F5526" s="11" t="s">
        <v>87</v>
      </c>
      <c r="G5526" s="13">
        <v>9959.25</v>
      </c>
      <c r="H5526" s="12">
        <v>3</v>
      </c>
      <c r="I5526" s="13">
        <v>418.66</v>
      </c>
      <c r="J5526" s="12" t="s">
        <v>41</v>
      </c>
      <c r="K5526" s="12">
        <v>2024</v>
      </c>
    </row>
    <row r="5527" spans="1:11" ht="16.5" customHeight="1" x14ac:dyDescent="0.3">
      <c r="A5527" s="14">
        <v>45509</v>
      </c>
      <c r="B5527" s="15" t="s">
        <v>133</v>
      </c>
      <c r="C5527" s="15" t="s">
        <v>83</v>
      </c>
      <c r="D5527" s="16" t="s">
        <v>13</v>
      </c>
      <c r="E5527" s="16" t="s">
        <v>44</v>
      </c>
      <c r="F5527" s="15" t="s">
        <v>135</v>
      </c>
      <c r="G5527" s="17">
        <v>5640.32</v>
      </c>
      <c r="H5527" s="16">
        <v>1</v>
      </c>
      <c r="I5527" s="17">
        <v>1536.38</v>
      </c>
      <c r="J5527" s="16" t="s">
        <v>36</v>
      </c>
      <c r="K5527" s="16">
        <v>2024</v>
      </c>
    </row>
    <row r="5528" spans="1:11" ht="16.5" customHeight="1" x14ac:dyDescent="0.3">
      <c r="A5528" s="10">
        <v>45415</v>
      </c>
      <c r="B5528" s="11" t="s">
        <v>133</v>
      </c>
      <c r="C5528" s="11" t="s">
        <v>121</v>
      </c>
      <c r="D5528" s="12" t="s">
        <v>13</v>
      </c>
      <c r="E5528" s="12" t="s">
        <v>44</v>
      </c>
      <c r="F5528" s="11" t="s">
        <v>97</v>
      </c>
      <c r="G5528" s="13">
        <v>1020.68</v>
      </c>
      <c r="H5528" s="12">
        <v>2</v>
      </c>
      <c r="I5528" s="13">
        <v>483.77</v>
      </c>
      <c r="J5528" s="12" t="s">
        <v>31</v>
      </c>
      <c r="K5528" s="12">
        <v>2024</v>
      </c>
    </row>
    <row r="5529" spans="1:11" ht="16.5" customHeight="1" x14ac:dyDescent="0.3">
      <c r="A5529" s="14">
        <v>45669</v>
      </c>
      <c r="B5529" s="15" t="s">
        <v>98</v>
      </c>
      <c r="C5529" s="15" t="s">
        <v>80</v>
      </c>
      <c r="D5529" s="16" t="s">
        <v>13</v>
      </c>
      <c r="E5529" s="16" t="s">
        <v>56</v>
      </c>
      <c r="F5529" s="15" t="s">
        <v>204</v>
      </c>
      <c r="G5529" s="17">
        <v>139.9</v>
      </c>
      <c r="H5529" s="16">
        <v>1</v>
      </c>
      <c r="I5529" s="17">
        <v>80.459999999999994</v>
      </c>
      <c r="J5529" s="16" t="s">
        <v>170</v>
      </c>
      <c r="K5529" s="16">
        <v>2025</v>
      </c>
    </row>
    <row r="5530" spans="1:11" ht="16.5" customHeight="1" x14ac:dyDescent="0.3">
      <c r="A5530" s="10">
        <v>45574</v>
      </c>
      <c r="B5530" s="11" t="s">
        <v>86</v>
      </c>
      <c r="C5530" s="11" t="s">
        <v>18</v>
      </c>
      <c r="D5530" s="12" t="s">
        <v>28</v>
      </c>
      <c r="E5530" s="12" t="s">
        <v>60</v>
      </c>
      <c r="F5530" s="11" t="s">
        <v>136</v>
      </c>
      <c r="G5530" s="13">
        <v>15161.8</v>
      </c>
      <c r="H5530" s="12">
        <v>1</v>
      </c>
      <c r="I5530" s="13">
        <v>432.83</v>
      </c>
      <c r="J5530" s="12" t="s">
        <v>96</v>
      </c>
      <c r="K5530" s="12">
        <v>2024</v>
      </c>
    </row>
    <row r="5531" spans="1:11" ht="16.5" customHeight="1" x14ac:dyDescent="0.3">
      <c r="A5531" s="14">
        <v>45622</v>
      </c>
      <c r="B5531" s="15" t="s">
        <v>85</v>
      </c>
      <c r="C5531" s="15" t="s">
        <v>52</v>
      </c>
      <c r="D5531" s="16" t="s">
        <v>28</v>
      </c>
      <c r="E5531" s="16" t="s">
        <v>34</v>
      </c>
      <c r="F5531" s="15" t="s">
        <v>189</v>
      </c>
      <c r="G5531" s="17">
        <v>5210.75</v>
      </c>
      <c r="H5531" s="16">
        <v>1</v>
      </c>
      <c r="I5531" s="18">
        <v>-1902.54</v>
      </c>
      <c r="J5531" s="16" t="s">
        <v>46</v>
      </c>
      <c r="K5531" s="16">
        <v>2024</v>
      </c>
    </row>
    <row r="5532" spans="1:11" ht="16.5" customHeight="1" x14ac:dyDescent="0.3">
      <c r="A5532" s="10">
        <v>45531</v>
      </c>
      <c r="B5532" s="11" t="s">
        <v>122</v>
      </c>
      <c r="C5532" s="11" t="s">
        <v>23</v>
      </c>
      <c r="D5532" s="12" t="s">
        <v>13</v>
      </c>
      <c r="E5532" s="12" t="s">
        <v>14</v>
      </c>
      <c r="F5532" s="11" t="s">
        <v>161</v>
      </c>
      <c r="G5532" s="13">
        <v>813.91</v>
      </c>
      <c r="H5532" s="12">
        <v>3</v>
      </c>
      <c r="I5532" s="13">
        <v>241.9</v>
      </c>
      <c r="J5532" s="12" t="s">
        <v>36</v>
      </c>
      <c r="K5532" s="12">
        <v>2024</v>
      </c>
    </row>
    <row r="5533" spans="1:11" ht="16.5" customHeight="1" x14ac:dyDescent="0.3">
      <c r="A5533" s="14">
        <v>45407</v>
      </c>
      <c r="B5533" s="15" t="s">
        <v>172</v>
      </c>
      <c r="C5533" s="15" t="s">
        <v>23</v>
      </c>
      <c r="D5533" s="16" t="s">
        <v>13</v>
      </c>
      <c r="E5533" s="16" t="s">
        <v>73</v>
      </c>
      <c r="F5533" s="15" t="s">
        <v>87</v>
      </c>
      <c r="G5533" s="17">
        <v>182395.82</v>
      </c>
      <c r="H5533" s="16">
        <v>3</v>
      </c>
      <c r="I5533" s="17">
        <v>45100.31</v>
      </c>
      <c r="J5533" s="16" t="s">
        <v>105</v>
      </c>
      <c r="K5533" s="16">
        <v>2024</v>
      </c>
    </row>
    <row r="5534" spans="1:11" ht="16.5" customHeight="1" x14ac:dyDescent="0.3">
      <c r="A5534" s="10">
        <v>45622</v>
      </c>
      <c r="B5534" s="11" t="s">
        <v>85</v>
      </c>
      <c r="C5534" s="11" t="s">
        <v>59</v>
      </c>
      <c r="D5534" s="12" t="s">
        <v>13</v>
      </c>
      <c r="E5534" s="12" t="s">
        <v>44</v>
      </c>
      <c r="F5534" s="11" t="s">
        <v>72</v>
      </c>
      <c r="G5534" s="13">
        <v>2102.85</v>
      </c>
      <c r="H5534" s="12">
        <v>2</v>
      </c>
      <c r="I5534" s="13">
        <v>1013.46</v>
      </c>
      <c r="J5534" s="12" t="s">
        <v>46</v>
      </c>
      <c r="K5534" s="12">
        <v>2024</v>
      </c>
    </row>
    <row r="5535" spans="1:11" ht="16.5" customHeight="1" x14ac:dyDescent="0.3">
      <c r="A5535" s="14">
        <v>45447</v>
      </c>
      <c r="B5535" s="15" t="s">
        <v>133</v>
      </c>
      <c r="C5535" s="15" t="s">
        <v>80</v>
      </c>
      <c r="D5535" s="16" t="s">
        <v>13</v>
      </c>
      <c r="E5535" s="16" t="s">
        <v>24</v>
      </c>
      <c r="F5535" s="15" t="s">
        <v>84</v>
      </c>
      <c r="G5535" s="17">
        <v>11769.86</v>
      </c>
      <c r="H5535" s="16">
        <v>2</v>
      </c>
      <c r="I5535" s="18">
        <v>-22808.3</v>
      </c>
      <c r="J5535" s="16" t="s">
        <v>26</v>
      </c>
      <c r="K5535" s="16">
        <v>2024</v>
      </c>
    </row>
    <row r="5536" spans="1:11" ht="16.5" customHeight="1" x14ac:dyDescent="0.3">
      <c r="A5536" s="10">
        <v>45444</v>
      </c>
      <c r="B5536" s="11" t="s">
        <v>142</v>
      </c>
      <c r="C5536" s="11" t="s">
        <v>55</v>
      </c>
      <c r="D5536" s="12" t="s">
        <v>13</v>
      </c>
      <c r="E5536" s="12" t="s">
        <v>24</v>
      </c>
      <c r="F5536" s="11" t="s">
        <v>25</v>
      </c>
      <c r="G5536" s="13">
        <v>484.89</v>
      </c>
      <c r="H5536" s="12">
        <v>3</v>
      </c>
      <c r="I5536" s="19">
        <v>-796.06</v>
      </c>
      <c r="J5536" s="12" t="s">
        <v>26</v>
      </c>
      <c r="K5536" s="12">
        <v>2024</v>
      </c>
    </row>
    <row r="5537" spans="1:11" ht="16.5" customHeight="1" x14ac:dyDescent="0.3">
      <c r="A5537" s="14">
        <v>45670</v>
      </c>
      <c r="B5537" s="15" t="s">
        <v>79</v>
      </c>
      <c r="C5537" s="15" t="s">
        <v>18</v>
      </c>
      <c r="D5537" s="16" t="s">
        <v>13</v>
      </c>
      <c r="E5537" s="16" t="s">
        <v>19</v>
      </c>
      <c r="F5537" s="15" t="s">
        <v>152</v>
      </c>
      <c r="G5537" s="17">
        <v>754.04</v>
      </c>
      <c r="H5537" s="16">
        <v>2</v>
      </c>
      <c r="I5537" s="17">
        <v>224.06</v>
      </c>
      <c r="J5537" s="16" t="s">
        <v>170</v>
      </c>
      <c r="K5537" s="16">
        <v>2025</v>
      </c>
    </row>
    <row r="5538" spans="1:11" ht="16.5" customHeight="1" x14ac:dyDescent="0.3">
      <c r="A5538" s="10">
        <v>45590</v>
      </c>
      <c r="B5538" s="11" t="s">
        <v>115</v>
      </c>
      <c r="C5538" s="11" t="s">
        <v>55</v>
      </c>
      <c r="D5538" s="12" t="s">
        <v>13</v>
      </c>
      <c r="E5538" s="12" t="s">
        <v>73</v>
      </c>
      <c r="F5538" s="11" t="s">
        <v>173</v>
      </c>
      <c r="G5538" s="13">
        <v>37760.67</v>
      </c>
      <c r="H5538" s="12">
        <v>2</v>
      </c>
      <c r="I5538" s="13">
        <v>1210.05</v>
      </c>
      <c r="J5538" s="12" t="s">
        <v>96</v>
      </c>
      <c r="K5538" s="12">
        <v>2024</v>
      </c>
    </row>
    <row r="5539" spans="1:11" ht="16.5" customHeight="1" x14ac:dyDescent="0.3">
      <c r="A5539" s="14">
        <v>45428</v>
      </c>
      <c r="B5539" s="15" t="s">
        <v>11</v>
      </c>
      <c r="C5539" s="15" t="s">
        <v>52</v>
      </c>
      <c r="D5539" s="16" t="s">
        <v>13</v>
      </c>
      <c r="E5539" s="16" t="s">
        <v>116</v>
      </c>
      <c r="F5539" s="15" t="s">
        <v>151</v>
      </c>
      <c r="G5539" s="17">
        <v>631.79999999999995</v>
      </c>
      <c r="H5539" s="16">
        <v>1</v>
      </c>
      <c r="I5539" s="17">
        <v>138.33000000000001</v>
      </c>
      <c r="J5539" s="16" t="s">
        <v>31</v>
      </c>
      <c r="K5539" s="16">
        <v>2024</v>
      </c>
    </row>
    <row r="5540" spans="1:11" ht="16.5" customHeight="1" x14ac:dyDescent="0.3">
      <c r="A5540" s="10">
        <v>45505</v>
      </c>
      <c r="B5540" s="11" t="s">
        <v>64</v>
      </c>
      <c r="C5540" s="11" t="s">
        <v>47</v>
      </c>
      <c r="D5540" s="12" t="s">
        <v>48</v>
      </c>
      <c r="E5540" s="12" t="s">
        <v>107</v>
      </c>
      <c r="F5540" s="11" t="s">
        <v>108</v>
      </c>
      <c r="G5540" s="13">
        <v>2703.18</v>
      </c>
      <c r="H5540" s="12">
        <v>3</v>
      </c>
      <c r="I5540" s="19">
        <v>-511.93</v>
      </c>
      <c r="J5540" s="12" t="s">
        <v>36</v>
      </c>
      <c r="K5540" s="12">
        <v>2024</v>
      </c>
    </row>
    <row r="5541" spans="1:11" ht="16.5" customHeight="1" x14ac:dyDescent="0.3">
      <c r="A5541" s="14">
        <v>45500</v>
      </c>
      <c r="B5541" s="15" t="s">
        <v>138</v>
      </c>
      <c r="C5541" s="15" t="s">
        <v>99</v>
      </c>
      <c r="D5541" s="16" t="s">
        <v>13</v>
      </c>
      <c r="E5541" s="16" t="s">
        <v>73</v>
      </c>
      <c r="F5541" s="15" t="s">
        <v>74</v>
      </c>
      <c r="G5541" s="17">
        <v>17256.89</v>
      </c>
      <c r="H5541" s="16">
        <v>6</v>
      </c>
      <c r="I5541" s="17">
        <v>1291.93</v>
      </c>
      <c r="J5541" s="16" t="s">
        <v>82</v>
      </c>
      <c r="K5541" s="16">
        <v>2024</v>
      </c>
    </row>
    <row r="5542" spans="1:11" ht="16.5" customHeight="1" x14ac:dyDescent="0.3">
      <c r="A5542" s="10">
        <v>45691</v>
      </c>
      <c r="B5542" s="11" t="s">
        <v>17</v>
      </c>
      <c r="C5542" s="11" t="s">
        <v>99</v>
      </c>
      <c r="D5542" s="12" t="s">
        <v>13</v>
      </c>
      <c r="E5542" s="12" t="s">
        <v>19</v>
      </c>
      <c r="F5542" s="11" t="s">
        <v>38</v>
      </c>
      <c r="G5542" s="13">
        <v>524.37</v>
      </c>
      <c r="H5542" s="12">
        <v>3</v>
      </c>
      <c r="I5542" s="13">
        <v>137.58000000000001</v>
      </c>
      <c r="J5542" s="12" t="s">
        <v>78</v>
      </c>
      <c r="K5542" s="12">
        <v>2025</v>
      </c>
    </row>
    <row r="5543" spans="1:11" ht="16.5" customHeight="1" x14ac:dyDescent="0.3">
      <c r="A5543" s="14">
        <v>45645</v>
      </c>
      <c r="B5543" s="15" t="s">
        <v>106</v>
      </c>
      <c r="C5543" s="15" t="s">
        <v>153</v>
      </c>
      <c r="D5543" s="16" t="s">
        <v>28</v>
      </c>
      <c r="E5543" s="16" t="s">
        <v>29</v>
      </c>
      <c r="F5543" s="15" t="s">
        <v>89</v>
      </c>
      <c r="G5543" s="17">
        <v>198951.12</v>
      </c>
      <c r="H5543" s="16">
        <v>7</v>
      </c>
      <c r="I5543" s="17">
        <v>54033.53</v>
      </c>
      <c r="J5543" s="16" t="s">
        <v>21</v>
      </c>
      <c r="K5543" s="16">
        <v>2024</v>
      </c>
    </row>
    <row r="5544" spans="1:11" ht="16.5" customHeight="1" x14ac:dyDescent="0.3">
      <c r="A5544" s="10">
        <v>45680</v>
      </c>
      <c r="B5544" s="11" t="s">
        <v>133</v>
      </c>
      <c r="C5544" s="11" t="s">
        <v>59</v>
      </c>
      <c r="D5544" s="12" t="s">
        <v>48</v>
      </c>
      <c r="E5544" s="12" t="s">
        <v>62</v>
      </c>
      <c r="F5544" s="11" t="s">
        <v>110</v>
      </c>
      <c r="G5544" s="13">
        <v>4844.91</v>
      </c>
      <c r="H5544" s="12">
        <v>2</v>
      </c>
      <c r="I5544" s="19">
        <v>-1020.45</v>
      </c>
      <c r="J5544" s="12" t="s">
        <v>170</v>
      </c>
      <c r="K5544" s="12">
        <v>2025</v>
      </c>
    </row>
    <row r="5545" spans="1:11" ht="16.5" customHeight="1" x14ac:dyDescent="0.3">
      <c r="A5545" s="14">
        <v>45654</v>
      </c>
      <c r="B5545" s="15" t="s">
        <v>115</v>
      </c>
      <c r="C5545" s="15" t="s">
        <v>43</v>
      </c>
      <c r="D5545" s="16" t="s">
        <v>48</v>
      </c>
      <c r="E5545" s="16" t="s">
        <v>62</v>
      </c>
      <c r="F5545" s="15" t="s">
        <v>110</v>
      </c>
      <c r="G5545" s="17">
        <v>17043.53</v>
      </c>
      <c r="H5545" s="16">
        <v>3</v>
      </c>
      <c r="I5545" s="17">
        <v>2037.82</v>
      </c>
      <c r="J5545" s="16" t="s">
        <v>21</v>
      </c>
      <c r="K5545" s="16">
        <v>2024</v>
      </c>
    </row>
    <row r="5546" spans="1:11" ht="16.5" customHeight="1" x14ac:dyDescent="0.3">
      <c r="A5546" s="10">
        <v>45532</v>
      </c>
      <c r="B5546" s="11" t="s">
        <v>183</v>
      </c>
      <c r="C5546" s="11" t="s">
        <v>55</v>
      </c>
      <c r="D5546" s="12" t="s">
        <v>28</v>
      </c>
      <c r="E5546" s="12" t="s">
        <v>29</v>
      </c>
      <c r="F5546" s="11" t="s">
        <v>148</v>
      </c>
      <c r="G5546" s="13">
        <v>9002.36</v>
      </c>
      <c r="H5546" s="12">
        <v>1</v>
      </c>
      <c r="I5546" s="13">
        <v>1557.52</v>
      </c>
      <c r="J5546" s="12" t="s">
        <v>36</v>
      </c>
      <c r="K5546" s="12">
        <v>2024</v>
      </c>
    </row>
    <row r="5547" spans="1:11" ht="16.5" customHeight="1" x14ac:dyDescent="0.3">
      <c r="A5547" s="14">
        <v>45658</v>
      </c>
      <c r="B5547" s="15" t="s">
        <v>32</v>
      </c>
      <c r="C5547" s="15" t="s">
        <v>59</v>
      </c>
      <c r="D5547" s="16" t="s">
        <v>13</v>
      </c>
      <c r="E5547" s="16" t="s">
        <v>44</v>
      </c>
      <c r="F5547" s="15" t="s">
        <v>45</v>
      </c>
      <c r="G5547" s="17">
        <v>740.65</v>
      </c>
      <c r="H5547" s="16">
        <v>2</v>
      </c>
      <c r="I5547" s="17">
        <v>247.38</v>
      </c>
      <c r="J5547" s="16" t="s">
        <v>170</v>
      </c>
      <c r="K5547" s="16">
        <v>2025</v>
      </c>
    </row>
    <row r="5548" spans="1:11" ht="16.5" customHeight="1" x14ac:dyDescent="0.3">
      <c r="A5548" s="10">
        <v>45640</v>
      </c>
      <c r="B5548" s="11" t="s">
        <v>164</v>
      </c>
      <c r="C5548" s="11" t="s">
        <v>59</v>
      </c>
      <c r="D5548" s="12" t="s">
        <v>13</v>
      </c>
      <c r="E5548" s="12" t="s">
        <v>19</v>
      </c>
      <c r="F5548" s="11" t="s">
        <v>174</v>
      </c>
      <c r="G5548" s="13">
        <v>312.68</v>
      </c>
      <c r="H5548" s="12">
        <v>1</v>
      </c>
      <c r="I5548" s="13">
        <v>34.04</v>
      </c>
      <c r="J5548" s="12" t="s">
        <v>21</v>
      </c>
      <c r="K5548" s="12">
        <v>2024</v>
      </c>
    </row>
    <row r="5549" spans="1:11" ht="16.5" customHeight="1" x14ac:dyDescent="0.3">
      <c r="A5549" s="14">
        <v>45639</v>
      </c>
      <c r="B5549" s="15" t="s">
        <v>178</v>
      </c>
      <c r="C5549" s="15" t="s">
        <v>47</v>
      </c>
      <c r="D5549" s="16" t="s">
        <v>28</v>
      </c>
      <c r="E5549" s="16" t="s">
        <v>29</v>
      </c>
      <c r="F5549" s="15" t="s">
        <v>30</v>
      </c>
      <c r="G5549" s="17">
        <v>57719.03</v>
      </c>
      <c r="H5549" s="16">
        <v>3</v>
      </c>
      <c r="I5549" s="17">
        <v>11472.98</v>
      </c>
      <c r="J5549" s="16" t="s">
        <v>21</v>
      </c>
      <c r="K5549" s="16">
        <v>2024</v>
      </c>
    </row>
    <row r="5550" spans="1:11" ht="16.5" customHeight="1" x14ac:dyDescent="0.3">
      <c r="A5550" s="10">
        <v>45510</v>
      </c>
      <c r="B5550" s="11" t="s">
        <v>176</v>
      </c>
      <c r="C5550" s="11" t="s">
        <v>40</v>
      </c>
      <c r="D5550" s="12" t="s">
        <v>13</v>
      </c>
      <c r="E5550" s="12" t="s">
        <v>44</v>
      </c>
      <c r="F5550" s="11" t="s">
        <v>72</v>
      </c>
      <c r="G5550" s="13">
        <v>319.19</v>
      </c>
      <c r="H5550" s="12">
        <v>1</v>
      </c>
      <c r="I5550" s="13">
        <v>106.11</v>
      </c>
      <c r="J5550" s="12" t="s">
        <v>36</v>
      </c>
      <c r="K5550" s="12">
        <v>2024</v>
      </c>
    </row>
    <row r="5551" spans="1:11" ht="16.5" customHeight="1" x14ac:dyDescent="0.3">
      <c r="A5551" s="14">
        <v>45651</v>
      </c>
      <c r="B5551" s="15" t="s">
        <v>164</v>
      </c>
      <c r="C5551" s="15" t="s">
        <v>80</v>
      </c>
      <c r="D5551" s="16" t="s">
        <v>13</v>
      </c>
      <c r="E5551" s="16" t="s">
        <v>56</v>
      </c>
      <c r="F5551" s="15" t="s">
        <v>57</v>
      </c>
      <c r="G5551" s="17">
        <v>37089.08</v>
      </c>
      <c r="H5551" s="16">
        <v>6</v>
      </c>
      <c r="I5551" s="17">
        <v>12383.2</v>
      </c>
      <c r="J5551" s="16" t="s">
        <v>21</v>
      </c>
      <c r="K5551" s="16">
        <v>2024</v>
      </c>
    </row>
    <row r="5552" spans="1:11" ht="16.5" customHeight="1" x14ac:dyDescent="0.3">
      <c r="A5552" s="10">
        <v>45486</v>
      </c>
      <c r="B5552" s="11" t="s">
        <v>165</v>
      </c>
      <c r="C5552" s="11" t="s">
        <v>43</v>
      </c>
      <c r="D5552" s="12" t="s">
        <v>48</v>
      </c>
      <c r="E5552" s="12" t="s">
        <v>62</v>
      </c>
      <c r="F5552" s="11" t="s">
        <v>186</v>
      </c>
      <c r="G5552" s="13">
        <v>12082.41</v>
      </c>
      <c r="H5552" s="12">
        <v>2</v>
      </c>
      <c r="I5552" s="13">
        <v>3898.08</v>
      </c>
      <c r="J5552" s="12" t="s">
        <v>82</v>
      </c>
      <c r="K5552" s="12">
        <v>2024</v>
      </c>
    </row>
    <row r="5553" spans="1:11" ht="16.5" customHeight="1" x14ac:dyDescent="0.3">
      <c r="A5553" s="14">
        <v>45731</v>
      </c>
      <c r="B5553" s="15" t="s">
        <v>124</v>
      </c>
      <c r="C5553" s="15" t="s">
        <v>83</v>
      </c>
      <c r="D5553" s="16" t="s">
        <v>48</v>
      </c>
      <c r="E5553" s="16" t="s">
        <v>140</v>
      </c>
      <c r="F5553" s="15" t="s">
        <v>180</v>
      </c>
      <c r="G5553" s="17">
        <v>323062.57</v>
      </c>
      <c r="H5553" s="16">
        <v>3</v>
      </c>
      <c r="I5553" s="17">
        <v>39131.85</v>
      </c>
      <c r="J5553" s="16" t="s">
        <v>16</v>
      </c>
      <c r="K5553" s="16">
        <v>2025</v>
      </c>
    </row>
    <row r="5554" spans="1:11" ht="16.5" customHeight="1" x14ac:dyDescent="0.3">
      <c r="A5554" s="10">
        <v>45612</v>
      </c>
      <c r="B5554" s="11" t="s">
        <v>120</v>
      </c>
      <c r="C5554" s="11" t="s">
        <v>59</v>
      </c>
      <c r="D5554" s="12" t="s">
        <v>13</v>
      </c>
      <c r="E5554" s="12" t="s">
        <v>19</v>
      </c>
      <c r="F5554" s="11" t="s">
        <v>38</v>
      </c>
      <c r="G5554" s="13">
        <v>2062.5500000000002</v>
      </c>
      <c r="H5554" s="12">
        <v>6</v>
      </c>
      <c r="I5554" s="13">
        <v>937.39</v>
      </c>
      <c r="J5554" s="12" t="s">
        <v>46</v>
      </c>
      <c r="K5554" s="12">
        <v>2024</v>
      </c>
    </row>
    <row r="5555" spans="1:11" ht="16.5" customHeight="1" x14ac:dyDescent="0.3">
      <c r="A5555" s="14">
        <v>45600</v>
      </c>
      <c r="B5555" s="15" t="s">
        <v>37</v>
      </c>
      <c r="C5555" s="15" t="s">
        <v>40</v>
      </c>
      <c r="D5555" s="16" t="s">
        <v>13</v>
      </c>
      <c r="E5555" s="16" t="s">
        <v>154</v>
      </c>
      <c r="F5555" s="15" t="s">
        <v>181</v>
      </c>
      <c r="G5555" s="17">
        <v>5800.35</v>
      </c>
      <c r="H5555" s="16">
        <v>6</v>
      </c>
      <c r="I5555" s="17">
        <v>448.52</v>
      </c>
      <c r="J5555" s="16" t="s">
        <v>46</v>
      </c>
      <c r="K5555" s="16">
        <v>2024</v>
      </c>
    </row>
    <row r="5556" spans="1:11" ht="16.5" customHeight="1" x14ac:dyDescent="0.3">
      <c r="A5556" s="10">
        <v>45471</v>
      </c>
      <c r="B5556" s="11" t="s">
        <v>122</v>
      </c>
      <c r="C5556" s="11" t="s">
        <v>23</v>
      </c>
      <c r="D5556" s="12" t="s">
        <v>28</v>
      </c>
      <c r="E5556" s="12" t="s">
        <v>29</v>
      </c>
      <c r="F5556" s="11" t="s">
        <v>201</v>
      </c>
      <c r="G5556" s="13">
        <v>7318.63</v>
      </c>
      <c r="H5556" s="12">
        <v>1</v>
      </c>
      <c r="I5556" s="13">
        <v>83.19</v>
      </c>
      <c r="J5556" s="12" t="s">
        <v>26</v>
      </c>
      <c r="K5556" s="12">
        <v>2024</v>
      </c>
    </row>
    <row r="5557" spans="1:11" ht="16.5" customHeight="1" x14ac:dyDescent="0.3">
      <c r="A5557" s="14">
        <v>45537</v>
      </c>
      <c r="B5557" s="15" t="s">
        <v>27</v>
      </c>
      <c r="C5557" s="15" t="s">
        <v>99</v>
      </c>
      <c r="D5557" s="16" t="s">
        <v>13</v>
      </c>
      <c r="E5557" s="16" t="s">
        <v>116</v>
      </c>
      <c r="F5557" s="15" t="s">
        <v>191</v>
      </c>
      <c r="G5557" s="17">
        <v>25661.49</v>
      </c>
      <c r="H5557" s="16">
        <v>6</v>
      </c>
      <c r="I5557" s="17">
        <v>6960.18</v>
      </c>
      <c r="J5557" s="16" t="s">
        <v>41</v>
      </c>
      <c r="K5557" s="16">
        <v>2024</v>
      </c>
    </row>
    <row r="5558" spans="1:11" ht="16.5" customHeight="1" x14ac:dyDescent="0.3">
      <c r="A5558" s="10">
        <v>45482</v>
      </c>
      <c r="B5558" s="11" t="s">
        <v>118</v>
      </c>
      <c r="C5558" s="11" t="s">
        <v>55</v>
      </c>
      <c r="D5558" s="12" t="s">
        <v>13</v>
      </c>
      <c r="E5558" s="12" t="s">
        <v>44</v>
      </c>
      <c r="F5558" s="11" t="s">
        <v>45</v>
      </c>
      <c r="G5558" s="13">
        <v>626.47</v>
      </c>
      <c r="H5558" s="12">
        <v>1</v>
      </c>
      <c r="I5558" s="13">
        <v>308.37</v>
      </c>
      <c r="J5558" s="12" t="s">
        <v>82</v>
      </c>
      <c r="K5558" s="12">
        <v>2024</v>
      </c>
    </row>
    <row r="5559" spans="1:11" ht="16.5" customHeight="1" x14ac:dyDescent="0.3">
      <c r="A5559" s="14">
        <v>45654</v>
      </c>
      <c r="B5559" s="15" t="s">
        <v>86</v>
      </c>
      <c r="C5559" s="15" t="s">
        <v>59</v>
      </c>
      <c r="D5559" s="16" t="s">
        <v>13</v>
      </c>
      <c r="E5559" s="16" t="s">
        <v>56</v>
      </c>
      <c r="F5559" s="15" t="s">
        <v>197</v>
      </c>
      <c r="G5559" s="17">
        <v>2507.9</v>
      </c>
      <c r="H5559" s="16">
        <v>1</v>
      </c>
      <c r="I5559" s="17">
        <v>994.09</v>
      </c>
      <c r="J5559" s="16" t="s">
        <v>21</v>
      </c>
      <c r="K5559" s="16">
        <v>2024</v>
      </c>
    </row>
    <row r="5560" spans="1:11" ht="16.5" customHeight="1" x14ac:dyDescent="0.3">
      <c r="A5560" s="10">
        <v>45654</v>
      </c>
      <c r="B5560" s="11" t="s">
        <v>138</v>
      </c>
      <c r="C5560" s="11" t="s">
        <v>40</v>
      </c>
      <c r="D5560" s="12" t="s">
        <v>13</v>
      </c>
      <c r="E5560" s="12" t="s">
        <v>112</v>
      </c>
      <c r="F5560" s="11" t="s">
        <v>134</v>
      </c>
      <c r="G5560" s="13">
        <v>532.19000000000005</v>
      </c>
      <c r="H5560" s="12">
        <v>1</v>
      </c>
      <c r="I5560" s="13">
        <v>258.39999999999998</v>
      </c>
      <c r="J5560" s="12" t="s">
        <v>21</v>
      </c>
      <c r="K5560" s="12">
        <v>2024</v>
      </c>
    </row>
    <row r="5561" spans="1:11" ht="16.5" customHeight="1" x14ac:dyDescent="0.3">
      <c r="A5561" s="14">
        <v>45458</v>
      </c>
      <c r="B5561" s="15" t="s">
        <v>37</v>
      </c>
      <c r="C5561" s="15" t="s">
        <v>33</v>
      </c>
      <c r="D5561" s="16" t="s">
        <v>48</v>
      </c>
      <c r="E5561" s="16" t="s">
        <v>140</v>
      </c>
      <c r="F5561" s="15" t="s">
        <v>192</v>
      </c>
      <c r="G5561" s="17">
        <v>30071.57</v>
      </c>
      <c r="H5561" s="16">
        <v>4</v>
      </c>
      <c r="I5561" s="17">
        <v>9784.67</v>
      </c>
      <c r="J5561" s="16" t="s">
        <v>26</v>
      </c>
      <c r="K5561" s="16">
        <v>2024</v>
      </c>
    </row>
    <row r="5562" spans="1:11" ht="16.5" customHeight="1" x14ac:dyDescent="0.3">
      <c r="A5562" s="10">
        <v>45429</v>
      </c>
      <c r="B5562" s="11" t="s">
        <v>142</v>
      </c>
      <c r="C5562" s="11" t="s">
        <v>47</v>
      </c>
      <c r="D5562" s="12" t="s">
        <v>28</v>
      </c>
      <c r="E5562" s="12" t="s">
        <v>146</v>
      </c>
      <c r="F5562" s="11" t="s">
        <v>202</v>
      </c>
      <c r="G5562" s="13">
        <v>116111.52</v>
      </c>
      <c r="H5562" s="12">
        <v>8</v>
      </c>
      <c r="I5562" s="13">
        <v>24343.61</v>
      </c>
      <c r="J5562" s="12" t="s">
        <v>31</v>
      </c>
      <c r="K5562" s="12">
        <v>2024</v>
      </c>
    </row>
    <row r="5563" spans="1:11" ht="16.5" customHeight="1" x14ac:dyDescent="0.3">
      <c r="A5563" s="14">
        <v>45499</v>
      </c>
      <c r="B5563" s="15" t="s">
        <v>158</v>
      </c>
      <c r="C5563" s="15" t="s">
        <v>65</v>
      </c>
      <c r="D5563" s="16" t="s">
        <v>13</v>
      </c>
      <c r="E5563" s="16" t="s">
        <v>56</v>
      </c>
      <c r="F5563" s="15" t="s">
        <v>57</v>
      </c>
      <c r="G5563" s="17">
        <v>3981.75</v>
      </c>
      <c r="H5563" s="16">
        <v>5</v>
      </c>
      <c r="I5563" s="17">
        <v>2360.4899999999998</v>
      </c>
      <c r="J5563" s="16" t="s">
        <v>82</v>
      </c>
      <c r="K5563" s="16">
        <v>2024</v>
      </c>
    </row>
    <row r="5564" spans="1:11" ht="16.5" customHeight="1" x14ac:dyDescent="0.3">
      <c r="A5564" s="10">
        <v>45653</v>
      </c>
      <c r="B5564" s="11" t="s">
        <v>11</v>
      </c>
      <c r="C5564" s="11" t="s">
        <v>102</v>
      </c>
      <c r="D5564" s="12" t="s">
        <v>28</v>
      </c>
      <c r="E5564" s="12" t="s">
        <v>34</v>
      </c>
      <c r="F5564" s="11" t="s">
        <v>145</v>
      </c>
      <c r="G5564" s="13">
        <v>4056.93</v>
      </c>
      <c r="H5564" s="12">
        <v>3</v>
      </c>
      <c r="I5564" s="19">
        <v>-5148.72</v>
      </c>
      <c r="J5564" s="12" t="s">
        <v>21</v>
      </c>
      <c r="K5564" s="12">
        <v>2024</v>
      </c>
    </row>
    <row r="5565" spans="1:11" ht="16.5" customHeight="1" x14ac:dyDescent="0.3">
      <c r="A5565" s="14">
        <v>45403</v>
      </c>
      <c r="B5565" s="15" t="s">
        <v>115</v>
      </c>
      <c r="C5565" s="15" t="s">
        <v>102</v>
      </c>
      <c r="D5565" s="16" t="s">
        <v>13</v>
      </c>
      <c r="E5565" s="16" t="s">
        <v>44</v>
      </c>
      <c r="F5565" s="15" t="s">
        <v>156</v>
      </c>
      <c r="G5565" s="17">
        <v>5813.04</v>
      </c>
      <c r="H5565" s="16">
        <v>11</v>
      </c>
      <c r="I5565" s="17">
        <v>2620.7199999999998</v>
      </c>
      <c r="J5565" s="16" t="s">
        <v>105</v>
      </c>
      <c r="K5565" s="16">
        <v>2024</v>
      </c>
    </row>
    <row r="5566" spans="1:11" ht="16.5" customHeight="1" x14ac:dyDescent="0.3">
      <c r="A5566" s="10">
        <v>45471</v>
      </c>
      <c r="B5566" s="11" t="s">
        <v>86</v>
      </c>
      <c r="C5566" s="11" t="s">
        <v>23</v>
      </c>
      <c r="D5566" s="12" t="s">
        <v>13</v>
      </c>
      <c r="E5566" s="12" t="s">
        <v>44</v>
      </c>
      <c r="F5566" s="11" t="s">
        <v>156</v>
      </c>
      <c r="G5566" s="13">
        <v>2032.97</v>
      </c>
      <c r="H5566" s="12">
        <v>4</v>
      </c>
      <c r="I5566" s="13">
        <v>1035.27</v>
      </c>
      <c r="J5566" s="12" t="s">
        <v>26</v>
      </c>
      <c r="K5566" s="12">
        <v>2024</v>
      </c>
    </row>
    <row r="5567" spans="1:11" ht="16.5" customHeight="1" x14ac:dyDescent="0.3">
      <c r="A5567" s="14">
        <v>45566</v>
      </c>
      <c r="B5567" s="15" t="s">
        <v>88</v>
      </c>
      <c r="C5567" s="15" t="s">
        <v>55</v>
      </c>
      <c r="D5567" s="16" t="s">
        <v>13</v>
      </c>
      <c r="E5567" s="16" t="s">
        <v>154</v>
      </c>
      <c r="F5567" s="15" t="s">
        <v>195</v>
      </c>
      <c r="G5567" s="17">
        <v>8426.77</v>
      </c>
      <c r="H5567" s="16">
        <v>4</v>
      </c>
      <c r="I5567" s="17">
        <v>2456.36</v>
      </c>
      <c r="J5567" s="16" t="s">
        <v>96</v>
      </c>
      <c r="K5567" s="16">
        <v>2024</v>
      </c>
    </row>
    <row r="5568" spans="1:11" ht="16.5" customHeight="1" x14ac:dyDescent="0.3">
      <c r="A5568" s="10">
        <v>45526</v>
      </c>
      <c r="B5568" s="11" t="s">
        <v>115</v>
      </c>
      <c r="C5568" s="11" t="s">
        <v>102</v>
      </c>
      <c r="D5568" s="12" t="s">
        <v>13</v>
      </c>
      <c r="E5568" s="12" t="s">
        <v>44</v>
      </c>
      <c r="F5568" s="11" t="s">
        <v>53</v>
      </c>
      <c r="G5568" s="13">
        <v>15010.83</v>
      </c>
      <c r="H5568" s="12">
        <v>5</v>
      </c>
      <c r="I5568" s="13">
        <v>7600.68</v>
      </c>
      <c r="J5568" s="12" t="s">
        <v>36</v>
      </c>
      <c r="K5568" s="12">
        <v>2024</v>
      </c>
    </row>
    <row r="5569" spans="1:11" ht="16.5" customHeight="1" x14ac:dyDescent="0.3">
      <c r="A5569" s="14">
        <v>45721</v>
      </c>
      <c r="B5569" s="15" t="s">
        <v>124</v>
      </c>
      <c r="C5569" s="15" t="s">
        <v>83</v>
      </c>
      <c r="D5569" s="16" t="s">
        <v>13</v>
      </c>
      <c r="E5569" s="16" t="s">
        <v>73</v>
      </c>
      <c r="F5569" s="15" t="s">
        <v>127</v>
      </c>
      <c r="G5569" s="17">
        <v>8630.9</v>
      </c>
      <c r="H5569" s="16">
        <v>4</v>
      </c>
      <c r="I5569" s="17">
        <v>1812.4</v>
      </c>
      <c r="J5569" s="16" t="s">
        <v>16</v>
      </c>
      <c r="K5569" s="16">
        <v>2025</v>
      </c>
    </row>
    <row r="5570" spans="1:11" ht="16.5" customHeight="1" x14ac:dyDescent="0.3">
      <c r="A5570" s="10">
        <v>45642</v>
      </c>
      <c r="B5570" s="11" t="s">
        <v>122</v>
      </c>
      <c r="C5570" s="11" t="s">
        <v>121</v>
      </c>
      <c r="D5570" s="12" t="s">
        <v>13</v>
      </c>
      <c r="E5570" s="12" t="s">
        <v>19</v>
      </c>
      <c r="F5570" s="11" t="s">
        <v>198</v>
      </c>
      <c r="G5570" s="13">
        <v>1843.54</v>
      </c>
      <c r="H5570" s="12">
        <v>6</v>
      </c>
      <c r="I5570" s="13">
        <v>127.27</v>
      </c>
      <c r="J5570" s="12" t="s">
        <v>21</v>
      </c>
      <c r="K5570" s="12">
        <v>2024</v>
      </c>
    </row>
    <row r="5571" spans="1:11" ht="16.5" customHeight="1" x14ac:dyDescent="0.3">
      <c r="A5571" s="14">
        <v>45406</v>
      </c>
      <c r="B5571" s="15" t="s">
        <v>137</v>
      </c>
      <c r="C5571" s="15" t="s">
        <v>99</v>
      </c>
      <c r="D5571" s="16" t="s">
        <v>48</v>
      </c>
      <c r="E5571" s="16" t="s">
        <v>62</v>
      </c>
      <c r="F5571" s="15" t="s">
        <v>119</v>
      </c>
      <c r="G5571" s="17">
        <v>60852.86</v>
      </c>
      <c r="H5571" s="16">
        <v>5</v>
      </c>
      <c r="I5571" s="17">
        <v>4539.93</v>
      </c>
      <c r="J5571" s="16" t="s">
        <v>105</v>
      </c>
      <c r="K5571" s="16">
        <v>2024</v>
      </c>
    </row>
    <row r="5572" spans="1:11" ht="16.5" customHeight="1" x14ac:dyDescent="0.3">
      <c r="A5572" s="10">
        <v>45624</v>
      </c>
      <c r="B5572" s="11" t="s">
        <v>86</v>
      </c>
      <c r="C5572" s="11" t="s">
        <v>153</v>
      </c>
      <c r="D5572" s="12" t="s">
        <v>13</v>
      </c>
      <c r="E5572" s="12" t="s">
        <v>24</v>
      </c>
      <c r="F5572" s="11" t="s">
        <v>91</v>
      </c>
      <c r="G5572" s="13">
        <v>891.67</v>
      </c>
      <c r="H5572" s="12">
        <v>2</v>
      </c>
      <c r="I5572" s="13">
        <v>338.91</v>
      </c>
      <c r="J5572" s="12" t="s">
        <v>46</v>
      </c>
      <c r="K5572" s="12">
        <v>2024</v>
      </c>
    </row>
    <row r="5573" spans="1:11" ht="16.5" customHeight="1" x14ac:dyDescent="0.3">
      <c r="A5573" s="14">
        <v>45481</v>
      </c>
      <c r="B5573" s="15" t="s">
        <v>137</v>
      </c>
      <c r="C5573" s="15" t="s">
        <v>12</v>
      </c>
      <c r="D5573" s="16" t="s">
        <v>28</v>
      </c>
      <c r="E5573" s="16" t="s">
        <v>29</v>
      </c>
      <c r="F5573" s="15" t="s">
        <v>201</v>
      </c>
      <c r="G5573" s="17">
        <v>148455.70000000001</v>
      </c>
      <c r="H5573" s="16">
        <v>10</v>
      </c>
      <c r="I5573" s="17">
        <v>26284.080000000002</v>
      </c>
      <c r="J5573" s="16" t="s">
        <v>82</v>
      </c>
      <c r="K5573" s="16">
        <v>2024</v>
      </c>
    </row>
    <row r="5574" spans="1:11" ht="16.5" customHeight="1" x14ac:dyDescent="0.3">
      <c r="A5574" s="10">
        <v>45536</v>
      </c>
      <c r="B5574" s="11" t="s">
        <v>168</v>
      </c>
      <c r="C5574" s="11" t="s">
        <v>80</v>
      </c>
      <c r="D5574" s="12" t="s">
        <v>13</v>
      </c>
      <c r="E5574" s="12" t="s">
        <v>44</v>
      </c>
      <c r="F5574" s="11" t="s">
        <v>156</v>
      </c>
      <c r="G5574" s="13">
        <v>2366.87</v>
      </c>
      <c r="H5574" s="12">
        <v>9</v>
      </c>
      <c r="I5574" s="13">
        <v>913.16</v>
      </c>
      <c r="J5574" s="12" t="s">
        <v>41</v>
      </c>
      <c r="K5574" s="12">
        <v>2024</v>
      </c>
    </row>
    <row r="5575" spans="1:11" ht="16.5" customHeight="1" x14ac:dyDescent="0.3">
      <c r="A5575" s="14">
        <v>45404</v>
      </c>
      <c r="B5575" s="15" t="s">
        <v>114</v>
      </c>
      <c r="C5575" s="15" t="s">
        <v>153</v>
      </c>
      <c r="D5575" s="16" t="s">
        <v>13</v>
      </c>
      <c r="E5575" s="16" t="s">
        <v>73</v>
      </c>
      <c r="F5575" s="15" t="s">
        <v>87</v>
      </c>
      <c r="G5575" s="17">
        <v>25449.89</v>
      </c>
      <c r="H5575" s="16">
        <v>1</v>
      </c>
      <c r="I5575" s="17">
        <v>2469.69</v>
      </c>
      <c r="J5575" s="16" t="s">
        <v>105</v>
      </c>
      <c r="K5575" s="16">
        <v>2024</v>
      </c>
    </row>
    <row r="5576" spans="1:11" ht="16.5" customHeight="1" x14ac:dyDescent="0.3">
      <c r="A5576" s="10">
        <v>45490</v>
      </c>
      <c r="B5576" s="11" t="s">
        <v>115</v>
      </c>
      <c r="C5576" s="11" t="s">
        <v>93</v>
      </c>
      <c r="D5576" s="12" t="s">
        <v>28</v>
      </c>
      <c r="E5576" s="12" t="s">
        <v>29</v>
      </c>
      <c r="F5576" s="11" t="s">
        <v>89</v>
      </c>
      <c r="G5576" s="13">
        <v>24325.42</v>
      </c>
      <c r="H5576" s="12">
        <v>10</v>
      </c>
      <c r="I5576" s="19">
        <v>-6016.04</v>
      </c>
      <c r="J5576" s="12" t="s">
        <v>82</v>
      </c>
      <c r="K5576" s="12">
        <v>2024</v>
      </c>
    </row>
    <row r="5577" spans="1:11" ht="16.5" customHeight="1" x14ac:dyDescent="0.3">
      <c r="A5577" s="14">
        <v>45611</v>
      </c>
      <c r="B5577" s="15" t="s">
        <v>150</v>
      </c>
      <c r="C5577" s="15" t="s">
        <v>83</v>
      </c>
      <c r="D5577" s="16" t="s">
        <v>13</v>
      </c>
      <c r="E5577" s="16" t="s">
        <v>24</v>
      </c>
      <c r="F5577" s="15" t="s">
        <v>25</v>
      </c>
      <c r="G5577" s="17">
        <v>780.13</v>
      </c>
      <c r="H5577" s="16">
        <v>8</v>
      </c>
      <c r="I5577" s="18">
        <v>-659.83</v>
      </c>
      <c r="J5577" s="16" t="s">
        <v>46</v>
      </c>
      <c r="K5577" s="16">
        <v>2024</v>
      </c>
    </row>
    <row r="5578" spans="1:11" ht="16.5" customHeight="1" x14ac:dyDescent="0.3">
      <c r="A5578" s="10">
        <v>45477</v>
      </c>
      <c r="B5578" s="11" t="s">
        <v>54</v>
      </c>
      <c r="C5578" s="11" t="s">
        <v>93</v>
      </c>
      <c r="D5578" s="12" t="s">
        <v>13</v>
      </c>
      <c r="E5578" s="12" t="s">
        <v>73</v>
      </c>
      <c r="F5578" s="11" t="s">
        <v>127</v>
      </c>
      <c r="G5578" s="13">
        <v>25778.21</v>
      </c>
      <c r="H5578" s="12">
        <v>3</v>
      </c>
      <c r="I5578" s="19">
        <v>-2309.4899999999998</v>
      </c>
      <c r="J5578" s="12" t="s">
        <v>82</v>
      </c>
      <c r="K5578" s="12">
        <v>2024</v>
      </c>
    </row>
    <row r="5579" spans="1:11" ht="16.5" customHeight="1" x14ac:dyDescent="0.3">
      <c r="A5579" s="14">
        <v>45509</v>
      </c>
      <c r="B5579" s="15" t="s">
        <v>37</v>
      </c>
      <c r="C5579" s="15" t="s">
        <v>47</v>
      </c>
      <c r="D5579" s="16" t="s">
        <v>13</v>
      </c>
      <c r="E5579" s="16" t="s">
        <v>154</v>
      </c>
      <c r="F5579" s="15" t="s">
        <v>155</v>
      </c>
      <c r="G5579" s="17">
        <v>1392.68</v>
      </c>
      <c r="H5579" s="16">
        <v>3</v>
      </c>
      <c r="I5579" s="17">
        <v>14.23</v>
      </c>
      <c r="J5579" s="16" t="s">
        <v>36</v>
      </c>
      <c r="K5579" s="16">
        <v>2024</v>
      </c>
    </row>
    <row r="5580" spans="1:11" ht="16.5" customHeight="1" x14ac:dyDescent="0.3">
      <c r="A5580" s="10">
        <v>45431</v>
      </c>
      <c r="B5580" s="11" t="s">
        <v>27</v>
      </c>
      <c r="C5580" s="11" t="s">
        <v>59</v>
      </c>
      <c r="D5580" s="12" t="s">
        <v>48</v>
      </c>
      <c r="E5580" s="12" t="s">
        <v>62</v>
      </c>
      <c r="F5580" s="11" t="s">
        <v>186</v>
      </c>
      <c r="G5580" s="13">
        <v>38750.660000000003</v>
      </c>
      <c r="H5580" s="12">
        <v>3</v>
      </c>
      <c r="I5580" s="13">
        <v>10656.33</v>
      </c>
      <c r="J5580" s="12" t="s">
        <v>31</v>
      </c>
      <c r="K5580" s="12">
        <v>2024</v>
      </c>
    </row>
    <row r="5581" spans="1:11" ht="16.5" customHeight="1" x14ac:dyDescent="0.3">
      <c r="A5581" s="14">
        <v>45570</v>
      </c>
      <c r="B5581" s="15" t="s">
        <v>158</v>
      </c>
      <c r="C5581" s="15" t="s">
        <v>83</v>
      </c>
      <c r="D5581" s="16" t="s">
        <v>13</v>
      </c>
      <c r="E5581" s="16" t="s">
        <v>14</v>
      </c>
      <c r="F5581" s="15" t="s">
        <v>139</v>
      </c>
      <c r="G5581" s="17">
        <v>496.14</v>
      </c>
      <c r="H5581" s="16">
        <v>1</v>
      </c>
      <c r="I5581" s="17">
        <v>0</v>
      </c>
      <c r="J5581" s="16" t="s">
        <v>96</v>
      </c>
      <c r="K5581" s="16">
        <v>2024</v>
      </c>
    </row>
    <row r="5582" spans="1:11" ht="16.5" customHeight="1" x14ac:dyDescent="0.3">
      <c r="A5582" s="10">
        <v>45459</v>
      </c>
      <c r="B5582" s="11" t="s">
        <v>51</v>
      </c>
      <c r="C5582" s="11" t="s">
        <v>55</v>
      </c>
      <c r="D5582" s="12" t="s">
        <v>13</v>
      </c>
      <c r="E5582" s="12" t="s">
        <v>24</v>
      </c>
      <c r="F5582" s="11" t="s">
        <v>91</v>
      </c>
      <c r="G5582" s="13">
        <v>224303.79</v>
      </c>
      <c r="H5582" s="12">
        <v>3</v>
      </c>
      <c r="I5582" s="13">
        <v>80912.399999999994</v>
      </c>
      <c r="J5582" s="12" t="s">
        <v>26</v>
      </c>
      <c r="K5582" s="12">
        <v>2024</v>
      </c>
    </row>
    <row r="5583" spans="1:11" ht="16.5" customHeight="1" x14ac:dyDescent="0.3">
      <c r="A5583" s="14">
        <v>45477</v>
      </c>
      <c r="B5583" s="15" t="s">
        <v>168</v>
      </c>
      <c r="C5583" s="15" t="s">
        <v>55</v>
      </c>
      <c r="D5583" s="16" t="s">
        <v>48</v>
      </c>
      <c r="E5583" s="16" t="s">
        <v>62</v>
      </c>
      <c r="F5583" s="15" t="s">
        <v>70</v>
      </c>
      <c r="G5583" s="17">
        <v>60497.4</v>
      </c>
      <c r="H5583" s="16">
        <v>2</v>
      </c>
      <c r="I5583" s="17">
        <v>16832.189999999999</v>
      </c>
      <c r="J5583" s="16" t="s">
        <v>82</v>
      </c>
      <c r="K5583" s="16">
        <v>2024</v>
      </c>
    </row>
    <row r="5584" spans="1:11" ht="16.5" customHeight="1" x14ac:dyDescent="0.3">
      <c r="A5584" s="10">
        <v>45458</v>
      </c>
      <c r="B5584" s="11" t="s">
        <v>122</v>
      </c>
      <c r="C5584" s="11" t="s">
        <v>111</v>
      </c>
      <c r="D5584" s="12" t="s">
        <v>13</v>
      </c>
      <c r="E5584" s="12" t="s">
        <v>24</v>
      </c>
      <c r="F5584" s="11" t="s">
        <v>100</v>
      </c>
      <c r="G5584" s="13">
        <v>21023.46</v>
      </c>
      <c r="H5584" s="12">
        <v>10</v>
      </c>
      <c r="I5584" s="13">
        <v>6423.79</v>
      </c>
      <c r="J5584" s="12" t="s">
        <v>26</v>
      </c>
      <c r="K5584" s="12">
        <v>2024</v>
      </c>
    </row>
    <row r="5585" spans="1:11" ht="16.5" customHeight="1" x14ac:dyDescent="0.3">
      <c r="A5585" s="14">
        <v>45719</v>
      </c>
      <c r="B5585" s="15" t="s">
        <v>51</v>
      </c>
      <c r="C5585" s="15" t="s">
        <v>99</v>
      </c>
      <c r="D5585" s="16" t="s">
        <v>13</v>
      </c>
      <c r="E5585" s="16" t="s">
        <v>44</v>
      </c>
      <c r="F5585" s="15" t="s">
        <v>45</v>
      </c>
      <c r="G5585" s="17">
        <v>12475.9</v>
      </c>
      <c r="H5585" s="16">
        <v>3</v>
      </c>
      <c r="I5585" s="17">
        <v>5500.44</v>
      </c>
      <c r="J5585" s="16" t="s">
        <v>16</v>
      </c>
      <c r="K5585" s="16">
        <v>2025</v>
      </c>
    </row>
    <row r="5586" spans="1:11" ht="16.5" customHeight="1" x14ac:dyDescent="0.3">
      <c r="A5586" s="10">
        <v>45517</v>
      </c>
      <c r="B5586" s="11" t="s">
        <v>22</v>
      </c>
      <c r="C5586" s="11" t="s">
        <v>83</v>
      </c>
      <c r="D5586" s="12" t="s">
        <v>28</v>
      </c>
      <c r="E5586" s="12" t="s">
        <v>60</v>
      </c>
      <c r="F5586" s="11" t="s">
        <v>207</v>
      </c>
      <c r="G5586" s="13">
        <v>55844.01</v>
      </c>
      <c r="H5586" s="12">
        <v>3</v>
      </c>
      <c r="I5586" s="13">
        <v>2479.58</v>
      </c>
      <c r="J5586" s="12" t="s">
        <v>36</v>
      </c>
      <c r="K5586" s="12">
        <v>2024</v>
      </c>
    </row>
    <row r="5587" spans="1:11" ht="16.5" customHeight="1" x14ac:dyDescent="0.3">
      <c r="A5587" s="14">
        <v>45538</v>
      </c>
      <c r="B5587" s="15" t="s">
        <v>95</v>
      </c>
      <c r="C5587" s="15" t="s">
        <v>23</v>
      </c>
      <c r="D5587" s="16" t="s">
        <v>13</v>
      </c>
      <c r="E5587" s="16" t="s">
        <v>73</v>
      </c>
      <c r="F5587" s="15" t="s">
        <v>87</v>
      </c>
      <c r="G5587" s="17">
        <v>1367.68</v>
      </c>
      <c r="H5587" s="16">
        <v>1</v>
      </c>
      <c r="I5587" s="17">
        <v>389.44</v>
      </c>
      <c r="J5587" s="16" t="s">
        <v>41</v>
      </c>
      <c r="K5587" s="16">
        <v>2024</v>
      </c>
    </row>
    <row r="5588" spans="1:11" ht="16.5" customHeight="1" x14ac:dyDescent="0.3">
      <c r="A5588" s="10">
        <v>45719</v>
      </c>
      <c r="B5588" s="11" t="s">
        <v>126</v>
      </c>
      <c r="C5588" s="11" t="s">
        <v>18</v>
      </c>
      <c r="D5588" s="12" t="s">
        <v>13</v>
      </c>
      <c r="E5588" s="12" t="s">
        <v>116</v>
      </c>
      <c r="F5588" s="11" t="s">
        <v>191</v>
      </c>
      <c r="G5588" s="13">
        <v>22048.94</v>
      </c>
      <c r="H5588" s="12">
        <v>3</v>
      </c>
      <c r="I5588" s="13">
        <v>4225.67</v>
      </c>
      <c r="J5588" s="12" t="s">
        <v>16</v>
      </c>
      <c r="K5588" s="12">
        <v>2025</v>
      </c>
    </row>
    <row r="5589" spans="1:11" ht="16.5" customHeight="1" x14ac:dyDescent="0.3">
      <c r="A5589" s="14">
        <v>45426</v>
      </c>
      <c r="B5589" s="15" t="s">
        <v>176</v>
      </c>
      <c r="C5589" s="15" t="s">
        <v>93</v>
      </c>
      <c r="D5589" s="16" t="s">
        <v>13</v>
      </c>
      <c r="E5589" s="16" t="s">
        <v>19</v>
      </c>
      <c r="F5589" s="15" t="s">
        <v>152</v>
      </c>
      <c r="G5589" s="17">
        <v>6938.66</v>
      </c>
      <c r="H5589" s="16">
        <v>3</v>
      </c>
      <c r="I5589" s="17">
        <v>433.44</v>
      </c>
      <c r="J5589" s="16" t="s">
        <v>31</v>
      </c>
      <c r="K5589" s="16">
        <v>2024</v>
      </c>
    </row>
    <row r="5590" spans="1:11" ht="16.5" customHeight="1" x14ac:dyDescent="0.3">
      <c r="A5590" s="10">
        <v>45645</v>
      </c>
      <c r="B5590" s="11" t="s">
        <v>90</v>
      </c>
      <c r="C5590" s="11" t="s">
        <v>111</v>
      </c>
      <c r="D5590" s="12" t="s">
        <v>13</v>
      </c>
      <c r="E5590" s="12" t="s">
        <v>116</v>
      </c>
      <c r="F5590" s="11" t="s">
        <v>179</v>
      </c>
      <c r="G5590" s="13">
        <v>7386.77</v>
      </c>
      <c r="H5590" s="12">
        <v>1</v>
      </c>
      <c r="I5590" s="13">
        <v>865.07</v>
      </c>
      <c r="J5590" s="12" t="s">
        <v>21</v>
      </c>
      <c r="K5590" s="12">
        <v>2024</v>
      </c>
    </row>
    <row r="5591" spans="1:11" ht="16.5" customHeight="1" x14ac:dyDescent="0.3">
      <c r="A5591" s="14">
        <v>45561</v>
      </c>
      <c r="B5591" s="15" t="s">
        <v>67</v>
      </c>
      <c r="C5591" s="15" t="s">
        <v>93</v>
      </c>
      <c r="D5591" s="16" t="s">
        <v>13</v>
      </c>
      <c r="E5591" s="16" t="s">
        <v>19</v>
      </c>
      <c r="F5591" s="15" t="s">
        <v>20</v>
      </c>
      <c r="G5591" s="17">
        <v>512.02</v>
      </c>
      <c r="H5591" s="16">
        <v>2</v>
      </c>
      <c r="I5591" s="17">
        <v>57.35</v>
      </c>
      <c r="J5591" s="16" t="s">
        <v>41</v>
      </c>
      <c r="K5591" s="16">
        <v>2024</v>
      </c>
    </row>
    <row r="5592" spans="1:11" ht="16.5" customHeight="1" x14ac:dyDescent="0.3">
      <c r="A5592" s="10">
        <v>45605</v>
      </c>
      <c r="B5592" s="11" t="s">
        <v>98</v>
      </c>
      <c r="C5592" s="11" t="s">
        <v>33</v>
      </c>
      <c r="D5592" s="12" t="s">
        <v>48</v>
      </c>
      <c r="E5592" s="12" t="s">
        <v>62</v>
      </c>
      <c r="F5592" s="11" t="s">
        <v>186</v>
      </c>
      <c r="G5592" s="13">
        <v>82661.78</v>
      </c>
      <c r="H5592" s="12">
        <v>2</v>
      </c>
      <c r="I5592" s="13">
        <v>9751.82</v>
      </c>
      <c r="J5592" s="12" t="s">
        <v>46</v>
      </c>
      <c r="K5592" s="12">
        <v>2024</v>
      </c>
    </row>
    <row r="5593" spans="1:11" ht="16.5" customHeight="1" x14ac:dyDescent="0.3">
      <c r="A5593" s="14">
        <v>45467</v>
      </c>
      <c r="B5593" s="15" t="s">
        <v>54</v>
      </c>
      <c r="C5593" s="15" t="s">
        <v>23</v>
      </c>
      <c r="D5593" s="16" t="s">
        <v>13</v>
      </c>
      <c r="E5593" s="16" t="s">
        <v>154</v>
      </c>
      <c r="F5593" s="15" t="s">
        <v>200</v>
      </c>
      <c r="G5593" s="17">
        <v>577.21</v>
      </c>
      <c r="H5593" s="16">
        <v>2</v>
      </c>
      <c r="I5593" s="17">
        <v>10.36</v>
      </c>
      <c r="J5593" s="16" t="s">
        <v>26</v>
      </c>
      <c r="K5593" s="16">
        <v>2024</v>
      </c>
    </row>
    <row r="5594" spans="1:11" ht="16.5" customHeight="1" x14ac:dyDescent="0.3">
      <c r="A5594" s="10">
        <v>45677</v>
      </c>
      <c r="B5594" s="11" t="s">
        <v>86</v>
      </c>
      <c r="C5594" s="11" t="s">
        <v>80</v>
      </c>
      <c r="D5594" s="12" t="s">
        <v>13</v>
      </c>
      <c r="E5594" s="12" t="s">
        <v>73</v>
      </c>
      <c r="F5594" s="11" t="s">
        <v>87</v>
      </c>
      <c r="G5594" s="13">
        <v>5776.38</v>
      </c>
      <c r="H5594" s="12">
        <v>1</v>
      </c>
      <c r="I5594" s="13">
        <v>1105.31</v>
      </c>
      <c r="J5594" s="12" t="s">
        <v>170</v>
      </c>
      <c r="K5594" s="12">
        <v>2025</v>
      </c>
    </row>
    <row r="5595" spans="1:11" ht="16.5" customHeight="1" x14ac:dyDescent="0.3">
      <c r="A5595" s="14">
        <v>45432</v>
      </c>
      <c r="B5595" s="15" t="s">
        <v>51</v>
      </c>
      <c r="C5595" s="15" t="s">
        <v>43</v>
      </c>
      <c r="D5595" s="16" t="s">
        <v>13</v>
      </c>
      <c r="E5595" s="16" t="s">
        <v>44</v>
      </c>
      <c r="F5595" s="15" t="s">
        <v>156</v>
      </c>
      <c r="G5595" s="17">
        <v>3457.69</v>
      </c>
      <c r="H5595" s="16">
        <v>8</v>
      </c>
      <c r="I5595" s="17">
        <v>1383.4</v>
      </c>
      <c r="J5595" s="16" t="s">
        <v>31</v>
      </c>
      <c r="K5595" s="16">
        <v>2024</v>
      </c>
    </row>
    <row r="5596" spans="1:11" ht="16.5" customHeight="1" x14ac:dyDescent="0.3">
      <c r="A5596" s="10">
        <v>45515</v>
      </c>
      <c r="B5596" s="11" t="s">
        <v>115</v>
      </c>
      <c r="C5596" s="11" t="s">
        <v>121</v>
      </c>
      <c r="D5596" s="12" t="s">
        <v>48</v>
      </c>
      <c r="E5596" s="12" t="s">
        <v>107</v>
      </c>
      <c r="F5596" s="11" t="s">
        <v>160</v>
      </c>
      <c r="G5596" s="13">
        <v>20632.71</v>
      </c>
      <c r="H5596" s="12">
        <v>4</v>
      </c>
      <c r="I5596" s="13">
        <v>7776.02</v>
      </c>
      <c r="J5596" s="12" t="s">
        <v>36</v>
      </c>
      <c r="K5596" s="12">
        <v>2024</v>
      </c>
    </row>
    <row r="5597" spans="1:11" ht="16.5" customHeight="1" x14ac:dyDescent="0.3">
      <c r="A5597" s="14">
        <v>45740</v>
      </c>
      <c r="B5597" s="15" t="s">
        <v>27</v>
      </c>
      <c r="C5597" s="15" t="s">
        <v>18</v>
      </c>
      <c r="D5597" s="16" t="s">
        <v>48</v>
      </c>
      <c r="E5597" s="16" t="s">
        <v>62</v>
      </c>
      <c r="F5597" s="15" t="s">
        <v>70</v>
      </c>
      <c r="G5597" s="17">
        <v>33130.54</v>
      </c>
      <c r="H5597" s="16">
        <v>2</v>
      </c>
      <c r="I5597" s="17">
        <v>2028.61</v>
      </c>
      <c r="J5597" s="16" t="s">
        <v>16</v>
      </c>
      <c r="K5597" s="16">
        <v>2025</v>
      </c>
    </row>
    <row r="5598" spans="1:11" ht="16.5" customHeight="1" x14ac:dyDescent="0.3">
      <c r="A5598" s="10">
        <v>45394</v>
      </c>
      <c r="B5598" s="11" t="s">
        <v>178</v>
      </c>
      <c r="C5598" s="11" t="s">
        <v>47</v>
      </c>
      <c r="D5598" s="12" t="s">
        <v>28</v>
      </c>
      <c r="E5598" s="12" t="s">
        <v>34</v>
      </c>
      <c r="F5598" s="11" t="s">
        <v>35</v>
      </c>
      <c r="G5598" s="13">
        <v>437.17</v>
      </c>
      <c r="H5598" s="12">
        <v>1</v>
      </c>
      <c r="I5598" s="13">
        <v>161.54</v>
      </c>
      <c r="J5598" s="12" t="s">
        <v>105</v>
      </c>
      <c r="K5598" s="12">
        <v>2024</v>
      </c>
    </row>
    <row r="5599" spans="1:11" ht="16.5" customHeight="1" x14ac:dyDescent="0.3">
      <c r="A5599" s="14">
        <v>45518</v>
      </c>
      <c r="B5599" s="15" t="s">
        <v>101</v>
      </c>
      <c r="C5599" s="15" t="s">
        <v>93</v>
      </c>
      <c r="D5599" s="16" t="s">
        <v>48</v>
      </c>
      <c r="E5599" s="16" t="s">
        <v>107</v>
      </c>
      <c r="F5599" s="15" t="s">
        <v>175</v>
      </c>
      <c r="G5599" s="17">
        <v>134741.29</v>
      </c>
      <c r="H5599" s="16">
        <v>9</v>
      </c>
      <c r="I5599" s="17">
        <v>18144.689999999999</v>
      </c>
      <c r="J5599" s="16" t="s">
        <v>36</v>
      </c>
      <c r="K5599" s="16">
        <v>2024</v>
      </c>
    </row>
    <row r="5600" spans="1:11" ht="16.5" customHeight="1" x14ac:dyDescent="0.3">
      <c r="A5600" s="10">
        <v>45476</v>
      </c>
      <c r="B5600" s="11" t="s">
        <v>71</v>
      </c>
      <c r="C5600" s="11" t="s">
        <v>43</v>
      </c>
      <c r="D5600" s="12" t="s">
        <v>13</v>
      </c>
      <c r="E5600" s="12" t="s">
        <v>24</v>
      </c>
      <c r="F5600" s="11" t="s">
        <v>84</v>
      </c>
      <c r="G5600" s="13">
        <v>638.98</v>
      </c>
      <c r="H5600" s="12">
        <v>3</v>
      </c>
      <c r="I5600" s="19">
        <v>-1058.81</v>
      </c>
      <c r="J5600" s="12" t="s">
        <v>82</v>
      </c>
      <c r="K5600" s="12">
        <v>2024</v>
      </c>
    </row>
    <row r="5601" spans="1:11" ht="16.5" customHeight="1" x14ac:dyDescent="0.3">
      <c r="A5601" s="14">
        <v>45455</v>
      </c>
      <c r="B5601" s="15" t="s">
        <v>39</v>
      </c>
      <c r="C5601" s="15" t="s">
        <v>47</v>
      </c>
      <c r="D5601" s="16" t="s">
        <v>13</v>
      </c>
      <c r="E5601" s="16" t="s">
        <v>44</v>
      </c>
      <c r="F5601" s="15" t="s">
        <v>45</v>
      </c>
      <c r="G5601" s="17">
        <v>743.28</v>
      </c>
      <c r="H5601" s="16">
        <v>1</v>
      </c>
      <c r="I5601" s="17">
        <v>258.23</v>
      </c>
      <c r="J5601" s="16" t="s">
        <v>26</v>
      </c>
      <c r="K5601" s="16">
        <v>2024</v>
      </c>
    </row>
    <row r="5602" spans="1:11" ht="16.5" customHeight="1" x14ac:dyDescent="0.3">
      <c r="A5602" s="10">
        <v>45558</v>
      </c>
      <c r="B5602" s="11" t="s">
        <v>176</v>
      </c>
      <c r="C5602" s="11" t="s">
        <v>40</v>
      </c>
      <c r="D5602" s="12" t="s">
        <v>13</v>
      </c>
      <c r="E5602" s="12" t="s">
        <v>73</v>
      </c>
      <c r="F5602" s="11" t="s">
        <v>173</v>
      </c>
      <c r="G5602" s="13">
        <v>5214.7299999999996</v>
      </c>
      <c r="H5602" s="12">
        <v>1</v>
      </c>
      <c r="I5602" s="13">
        <v>1469</v>
      </c>
      <c r="J5602" s="12" t="s">
        <v>41</v>
      </c>
      <c r="K5602" s="12">
        <v>2024</v>
      </c>
    </row>
    <row r="5603" spans="1:11" ht="16.5" customHeight="1" x14ac:dyDescent="0.3">
      <c r="A5603" s="14">
        <v>45566</v>
      </c>
      <c r="B5603" s="15" t="s">
        <v>88</v>
      </c>
      <c r="C5603" s="15" t="s">
        <v>102</v>
      </c>
      <c r="D5603" s="16" t="s">
        <v>48</v>
      </c>
      <c r="E5603" s="16" t="s">
        <v>62</v>
      </c>
      <c r="F5603" s="15" t="s">
        <v>119</v>
      </c>
      <c r="G5603" s="17">
        <v>12478.29</v>
      </c>
      <c r="H5603" s="16">
        <v>3</v>
      </c>
      <c r="I5603" s="17">
        <v>1403.9</v>
      </c>
      <c r="J5603" s="16" t="s">
        <v>96</v>
      </c>
      <c r="K5603" s="16">
        <v>2024</v>
      </c>
    </row>
    <row r="5604" spans="1:11" ht="16.5" customHeight="1" x14ac:dyDescent="0.3">
      <c r="A5604" s="10">
        <v>45649</v>
      </c>
      <c r="B5604" s="11" t="s">
        <v>137</v>
      </c>
      <c r="C5604" s="11" t="s">
        <v>55</v>
      </c>
      <c r="D5604" s="12" t="s">
        <v>13</v>
      </c>
      <c r="E5604" s="12" t="s">
        <v>112</v>
      </c>
      <c r="F5604" s="11" t="s">
        <v>182</v>
      </c>
      <c r="G5604" s="13">
        <v>278.41000000000003</v>
      </c>
      <c r="H5604" s="12">
        <v>1</v>
      </c>
      <c r="I5604" s="13">
        <v>110.32</v>
      </c>
      <c r="J5604" s="12" t="s">
        <v>21</v>
      </c>
      <c r="K5604" s="12">
        <v>2024</v>
      </c>
    </row>
    <row r="5605" spans="1:11" ht="16.5" customHeight="1" x14ac:dyDescent="0.3">
      <c r="A5605" s="14">
        <v>45717</v>
      </c>
      <c r="B5605" s="15" t="s">
        <v>106</v>
      </c>
      <c r="C5605" s="15" t="s">
        <v>52</v>
      </c>
      <c r="D5605" s="16" t="s">
        <v>13</v>
      </c>
      <c r="E5605" s="16" t="s">
        <v>154</v>
      </c>
      <c r="F5605" s="15" t="s">
        <v>155</v>
      </c>
      <c r="G5605" s="17">
        <v>588.41999999999996</v>
      </c>
      <c r="H5605" s="16">
        <v>3</v>
      </c>
      <c r="I5605" s="18">
        <v>-149.16999999999999</v>
      </c>
      <c r="J5605" s="16" t="s">
        <v>16</v>
      </c>
      <c r="K5605" s="16">
        <v>2025</v>
      </c>
    </row>
    <row r="5606" spans="1:11" ht="16.5" customHeight="1" x14ac:dyDescent="0.3">
      <c r="A5606" s="10">
        <v>45461</v>
      </c>
      <c r="B5606" s="11" t="s">
        <v>183</v>
      </c>
      <c r="C5606" s="11" t="s">
        <v>12</v>
      </c>
      <c r="D5606" s="12" t="s">
        <v>13</v>
      </c>
      <c r="E5606" s="12" t="s">
        <v>44</v>
      </c>
      <c r="F5606" s="11" t="s">
        <v>135</v>
      </c>
      <c r="G5606" s="13">
        <v>725.26</v>
      </c>
      <c r="H5606" s="12">
        <v>2</v>
      </c>
      <c r="I5606" s="13">
        <v>297.49</v>
      </c>
      <c r="J5606" s="12" t="s">
        <v>26</v>
      </c>
      <c r="K5606" s="12">
        <v>2024</v>
      </c>
    </row>
    <row r="5607" spans="1:11" ht="16.5" customHeight="1" x14ac:dyDescent="0.3">
      <c r="A5607" s="14">
        <v>45610</v>
      </c>
      <c r="B5607" s="15" t="s">
        <v>90</v>
      </c>
      <c r="C5607" s="15" t="s">
        <v>93</v>
      </c>
      <c r="D5607" s="16" t="s">
        <v>28</v>
      </c>
      <c r="E5607" s="16" t="s">
        <v>29</v>
      </c>
      <c r="F5607" s="15" t="s">
        <v>104</v>
      </c>
      <c r="G5607" s="17">
        <v>85594.92</v>
      </c>
      <c r="H5607" s="16">
        <v>4</v>
      </c>
      <c r="I5607" s="17">
        <v>10180.700000000001</v>
      </c>
      <c r="J5607" s="16" t="s">
        <v>46</v>
      </c>
      <c r="K5607" s="16">
        <v>2024</v>
      </c>
    </row>
    <row r="5608" spans="1:11" ht="16.5" customHeight="1" x14ac:dyDescent="0.3">
      <c r="A5608" s="10">
        <v>45638</v>
      </c>
      <c r="B5608" s="11" t="s">
        <v>39</v>
      </c>
      <c r="C5608" s="11" t="s">
        <v>18</v>
      </c>
      <c r="D5608" s="12" t="s">
        <v>28</v>
      </c>
      <c r="E5608" s="12" t="s">
        <v>34</v>
      </c>
      <c r="F5608" s="11" t="s">
        <v>189</v>
      </c>
      <c r="G5608" s="13">
        <v>2928.17</v>
      </c>
      <c r="H5608" s="12">
        <v>2</v>
      </c>
      <c r="I5608" s="13">
        <v>1246.33</v>
      </c>
      <c r="J5608" s="12" t="s">
        <v>21</v>
      </c>
      <c r="K5608" s="12">
        <v>2024</v>
      </c>
    </row>
    <row r="5609" spans="1:11" ht="16.5" customHeight="1" x14ac:dyDescent="0.3">
      <c r="A5609" s="14">
        <v>45420</v>
      </c>
      <c r="B5609" s="15" t="s">
        <v>11</v>
      </c>
      <c r="C5609" s="15" t="s">
        <v>33</v>
      </c>
      <c r="D5609" s="16" t="s">
        <v>13</v>
      </c>
      <c r="E5609" s="16" t="s">
        <v>24</v>
      </c>
      <c r="F5609" s="15" t="s">
        <v>84</v>
      </c>
      <c r="G5609" s="17">
        <v>444.15</v>
      </c>
      <c r="H5609" s="16">
        <v>1</v>
      </c>
      <c r="I5609" s="18">
        <v>-305.91000000000003</v>
      </c>
      <c r="J5609" s="16" t="s">
        <v>31</v>
      </c>
      <c r="K5609" s="16">
        <v>2024</v>
      </c>
    </row>
    <row r="5610" spans="1:11" ht="16.5" customHeight="1" x14ac:dyDescent="0.3">
      <c r="A5610" s="10">
        <v>45424</v>
      </c>
      <c r="B5610" s="11" t="s">
        <v>137</v>
      </c>
      <c r="C5610" s="11" t="s">
        <v>40</v>
      </c>
      <c r="D5610" s="12" t="s">
        <v>28</v>
      </c>
      <c r="E5610" s="12" t="s">
        <v>29</v>
      </c>
      <c r="F5610" s="11" t="s">
        <v>201</v>
      </c>
      <c r="G5610" s="13">
        <v>61076.03</v>
      </c>
      <c r="H5610" s="12">
        <v>6</v>
      </c>
      <c r="I5610" s="19">
        <v>-2666.26</v>
      </c>
      <c r="J5610" s="12" t="s">
        <v>31</v>
      </c>
      <c r="K5610" s="12">
        <v>2024</v>
      </c>
    </row>
    <row r="5611" spans="1:11" ht="16.5" customHeight="1" x14ac:dyDescent="0.3">
      <c r="A5611" s="14">
        <v>45437</v>
      </c>
      <c r="B5611" s="15" t="s">
        <v>42</v>
      </c>
      <c r="C5611" s="15" t="s">
        <v>83</v>
      </c>
      <c r="D5611" s="16" t="s">
        <v>13</v>
      </c>
      <c r="E5611" s="16" t="s">
        <v>73</v>
      </c>
      <c r="F5611" s="15" t="s">
        <v>87</v>
      </c>
      <c r="G5611" s="17">
        <v>1028.79</v>
      </c>
      <c r="H5611" s="16">
        <v>3</v>
      </c>
      <c r="I5611" s="18">
        <v>-228.21</v>
      </c>
      <c r="J5611" s="16" t="s">
        <v>31</v>
      </c>
      <c r="K5611" s="16">
        <v>2024</v>
      </c>
    </row>
    <row r="5612" spans="1:11" ht="16.5" customHeight="1" x14ac:dyDescent="0.3">
      <c r="A5612" s="10">
        <v>45729</v>
      </c>
      <c r="B5612" s="11" t="s">
        <v>69</v>
      </c>
      <c r="C5612" s="11" t="s">
        <v>99</v>
      </c>
      <c r="D5612" s="12" t="s">
        <v>28</v>
      </c>
      <c r="E5612" s="12" t="s">
        <v>34</v>
      </c>
      <c r="F5612" s="11" t="s">
        <v>123</v>
      </c>
      <c r="G5612" s="13">
        <v>6500.48</v>
      </c>
      <c r="H5612" s="12">
        <v>3</v>
      </c>
      <c r="I5612" s="13">
        <v>1428.29</v>
      </c>
      <c r="J5612" s="12" t="s">
        <v>16</v>
      </c>
      <c r="K5612" s="12">
        <v>2025</v>
      </c>
    </row>
    <row r="5613" spans="1:11" ht="16.5" customHeight="1" x14ac:dyDescent="0.3">
      <c r="A5613" s="14">
        <v>45424</v>
      </c>
      <c r="B5613" s="15" t="s">
        <v>115</v>
      </c>
      <c r="C5613" s="15" t="s">
        <v>18</v>
      </c>
      <c r="D5613" s="16" t="s">
        <v>13</v>
      </c>
      <c r="E5613" s="16" t="s">
        <v>73</v>
      </c>
      <c r="F5613" s="15" t="s">
        <v>74</v>
      </c>
      <c r="G5613" s="17">
        <v>4262.83</v>
      </c>
      <c r="H5613" s="16">
        <v>3</v>
      </c>
      <c r="I5613" s="17">
        <v>358.68</v>
      </c>
      <c r="J5613" s="16" t="s">
        <v>31</v>
      </c>
      <c r="K5613" s="16">
        <v>2024</v>
      </c>
    </row>
    <row r="5614" spans="1:11" ht="16.5" customHeight="1" x14ac:dyDescent="0.3">
      <c r="A5614" s="10">
        <v>45444</v>
      </c>
      <c r="B5614" s="11" t="s">
        <v>172</v>
      </c>
      <c r="C5614" s="11" t="s">
        <v>83</v>
      </c>
      <c r="D5614" s="12" t="s">
        <v>48</v>
      </c>
      <c r="E5614" s="12" t="s">
        <v>107</v>
      </c>
      <c r="F5614" s="11" t="s">
        <v>177</v>
      </c>
      <c r="G5614" s="13">
        <v>2805.36</v>
      </c>
      <c r="H5614" s="12">
        <v>1</v>
      </c>
      <c r="I5614" s="13">
        <v>932.51</v>
      </c>
      <c r="J5614" s="12" t="s">
        <v>26</v>
      </c>
      <c r="K5614" s="12">
        <v>2024</v>
      </c>
    </row>
    <row r="5615" spans="1:11" ht="16.5" customHeight="1" x14ac:dyDescent="0.3">
      <c r="A5615" s="14">
        <v>45541</v>
      </c>
      <c r="B5615" s="15" t="s">
        <v>98</v>
      </c>
      <c r="C5615" s="15" t="s">
        <v>93</v>
      </c>
      <c r="D5615" s="16" t="s">
        <v>13</v>
      </c>
      <c r="E5615" s="16" t="s">
        <v>116</v>
      </c>
      <c r="F5615" s="15" t="s">
        <v>151</v>
      </c>
      <c r="G5615" s="17">
        <v>673.82</v>
      </c>
      <c r="H5615" s="16">
        <v>1</v>
      </c>
      <c r="I5615" s="17">
        <v>200.12</v>
      </c>
      <c r="J5615" s="16" t="s">
        <v>41</v>
      </c>
      <c r="K5615" s="16">
        <v>2024</v>
      </c>
    </row>
    <row r="5616" spans="1:11" ht="16.5" customHeight="1" x14ac:dyDescent="0.3">
      <c r="A5616" s="10">
        <v>45506</v>
      </c>
      <c r="B5616" s="11" t="s">
        <v>67</v>
      </c>
      <c r="C5616" s="11" t="s">
        <v>93</v>
      </c>
      <c r="D5616" s="12" t="s">
        <v>13</v>
      </c>
      <c r="E5616" s="12" t="s">
        <v>154</v>
      </c>
      <c r="F5616" s="11" t="s">
        <v>181</v>
      </c>
      <c r="G5616" s="13">
        <v>1400.87</v>
      </c>
      <c r="H5616" s="12">
        <v>3</v>
      </c>
      <c r="I5616" s="13">
        <v>483.5</v>
      </c>
      <c r="J5616" s="12" t="s">
        <v>36</v>
      </c>
      <c r="K5616" s="12">
        <v>2024</v>
      </c>
    </row>
    <row r="5617" spans="1:11" ht="16.5" customHeight="1" x14ac:dyDescent="0.3">
      <c r="A5617" s="14">
        <v>45683</v>
      </c>
      <c r="B5617" s="15" t="s">
        <v>106</v>
      </c>
      <c r="C5617" s="15" t="s">
        <v>99</v>
      </c>
      <c r="D5617" s="16" t="s">
        <v>13</v>
      </c>
      <c r="E5617" s="16" t="s">
        <v>44</v>
      </c>
      <c r="F5617" s="15" t="s">
        <v>72</v>
      </c>
      <c r="G5617" s="17">
        <v>992.83</v>
      </c>
      <c r="H5617" s="16">
        <v>2</v>
      </c>
      <c r="I5617" s="17">
        <v>496.46</v>
      </c>
      <c r="J5617" s="16" t="s">
        <v>170</v>
      </c>
      <c r="K5617" s="16">
        <v>2025</v>
      </c>
    </row>
    <row r="5618" spans="1:11" ht="16.5" customHeight="1" x14ac:dyDescent="0.3">
      <c r="A5618" s="10">
        <v>45424</v>
      </c>
      <c r="B5618" s="11" t="s">
        <v>95</v>
      </c>
      <c r="C5618" s="11" t="s">
        <v>153</v>
      </c>
      <c r="D5618" s="12" t="s">
        <v>13</v>
      </c>
      <c r="E5618" s="12" t="s">
        <v>19</v>
      </c>
      <c r="F5618" s="11" t="s">
        <v>152</v>
      </c>
      <c r="G5618" s="13">
        <v>244.62</v>
      </c>
      <c r="H5618" s="12">
        <v>2</v>
      </c>
      <c r="I5618" s="13">
        <v>76.069999999999993</v>
      </c>
      <c r="J5618" s="12" t="s">
        <v>31</v>
      </c>
      <c r="K5618" s="12">
        <v>2024</v>
      </c>
    </row>
    <row r="5619" spans="1:11" ht="16.5" customHeight="1" x14ac:dyDescent="0.3">
      <c r="A5619" s="14">
        <v>45640</v>
      </c>
      <c r="B5619" s="15" t="s">
        <v>183</v>
      </c>
      <c r="C5619" s="15" t="s">
        <v>153</v>
      </c>
      <c r="D5619" s="16" t="s">
        <v>13</v>
      </c>
      <c r="E5619" s="16" t="s">
        <v>24</v>
      </c>
      <c r="F5619" s="15" t="s">
        <v>91</v>
      </c>
      <c r="G5619" s="17">
        <v>2655.71</v>
      </c>
      <c r="H5619" s="16">
        <v>2</v>
      </c>
      <c r="I5619" s="17">
        <v>980.93</v>
      </c>
      <c r="J5619" s="16" t="s">
        <v>21</v>
      </c>
      <c r="K5619" s="16">
        <v>2024</v>
      </c>
    </row>
    <row r="5620" spans="1:11" ht="16.5" customHeight="1" x14ac:dyDescent="0.3">
      <c r="A5620" s="10">
        <v>45709</v>
      </c>
      <c r="B5620" s="11" t="s">
        <v>124</v>
      </c>
      <c r="C5620" s="11" t="s">
        <v>80</v>
      </c>
      <c r="D5620" s="12" t="s">
        <v>13</v>
      </c>
      <c r="E5620" s="12" t="s">
        <v>24</v>
      </c>
      <c r="F5620" s="11" t="s">
        <v>125</v>
      </c>
      <c r="G5620" s="13">
        <v>818.41</v>
      </c>
      <c r="H5620" s="12">
        <v>6</v>
      </c>
      <c r="I5620" s="13">
        <v>295.47000000000003</v>
      </c>
      <c r="J5620" s="12" t="s">
        <v>78</v>
      </c>
      <c r="K5620" s="12">
        <v>2025</v>
      </c>
    </row>
    <row r="5621" spans="1:11" ht="16.5" customHeight="1" x14ac:dyDescent="0.3">
      <c r="A5621" s="14">
        <v>45622</v>
      </c>
      <c r="B5621" s="15" t="s">
        <v>122</v>
      </c>
      <c r="C5621" s="15" t="s">
        <v>83</v>
      </c>
      <c r="D5621" s="16" t="s">
        <v>13</v>
      </c>
      <c r="E5621" s="16" t="s">
        <v>116</v>
      </c>
      <c r="F5621" s="15" t="s">
        <v>191</v>
      </c>
      <c r="G5621" s="17">
        <v>49921.73</v>
      </c>
      <c r="H5621" s="16">
        <v>4</v>
      </c>
      <c r="I5621" s="17">
        <v>4036.46</v>
      </c>
      <c r="J5621" s="16" t="s">
        <v>46</v>
      </c>
      <c r="K5621" s="16">
        <v>2024</v>
      </c>
    </row>
    <row r="5622" spans="1:11" ht="16.5" customHeight="1" x14ac:dyDescent="0.3">
      <c r="A5622" s="10">
        <v>45537</v>
      </c>
      <c r="B5622" s="11" t="s">
        <v>101</v>
      </c>
      <c r="C5622" s="11" t="s">
        <v>93</v>
      </c>
      <c r="D5622" s="12" t="s">
        <v>13</v>
      </c>
      <c r="E5622" s="12" t="s">
        <v>73</v>
      </c>
      <c r="F5622" s="11" t="s">
        <v>127</v>
      </c>
      <c r="G5622" s="13">
        <v>38785.269999999997</v>
      </c>
      <c r="H5622" s="12">
        <v>3</v>
      </c>
      <c r="I5622" s="13">
        <v>665.36</v>
      </c>
      <c r="J5622" s="12" t="s">
        <v>41</v>
      </c>
      <c r="K5622" s="12">
        <v>2024</v>
      </c>
    </row>
    <row r="5623" spans="1:11" ht="16.5" customHeight="1" x14ac:dyDescent="0.3">
      <c r="A5623" s="14">
        <v>45524</v>
      </c>
      <c r="B5623" s="15" t="s">
        <v>138</v>
      </c>
      <c r="C5623" s="15" t="s">
        <v>23</v>
      </c>
      <c r="D5623" s="16" t="s">
        <v>28</v>
      </c>
      <c r="E5623" s="16" t="s">
        <v>34</v>
      </c>
      <c r="F5623" s="15" t="s">
        <v>145</v>
      </c>
      <c r="G5623" s="17">
        <v>11518.18</v>
      </c>
      <c r="H5623" s="16">
        <v>2</v>
      </c>
      <c r="I5623" s="17">
        <v>1063.74</v>
      </c>
      <c r="J5623" s="16" t="s">
        <v>36</v>
      </c>
      <c r="K5623" s="16">
        <v>2024</v>
      </c>
    </row>
    <row r="5624" spans="1:11" ht="16.5" customHeight="1" x14ac:dyDescent="0.3">
      <c r="A5624" s="10">
        <v>45629</v>
      </c>
      <c r="B5624" s="11" t="s">
        <v>190</v>
      </c>
      <c r="C5624" s="11" t="s">
        <v>40</v>
      </c>
      <c r="D5624" s="12" t="s">
        <v>28</v>
      </c>
      <c r="E5624" s="12" t="s">
        <v>34</v>
      </c>
      <c r="F5624" s="11" t="s">
        <v>92</v>
      </c>
      <c r="G5624" s="13">
        <v>4054.46</v>
      </c>
      <c r="H5624" s="12">
        <v>1</v>
      </c>
      <c r="I5624" s="13">
        <v>388.84</v>
      </c>
      <c r="J5624" s="12" t="s">
        <v>21</v>
      </c>
      <c r="K5624" s="12">
        <v>2024</v>
      </c>
    </row>
    <row r="5625" spans="1:11" ht="16.5" customHeight="1" x14ac:dyDescent="0.3">
      <c r="A5625" s="14">
        <v>45650</v>
      </c>
      <c r="B5625" s="15" t="s">
        <v>39</v>
      </c>
      <c r="C5625" s="15" t="s">
        <v>59</v>
      </c>
      <c r="D5625" s="16" t="s">
        <v>48</v>
      </c>
      <c r="E5625" s="16" t="s">
        <v>107</v>
      </c>
      <c r="F5625" s="15" t="s">
        <v>159</v>
      </c>
      <c r="G5625" s="17">
        <v>5362.73</v>
      </c>
      <c r="H5625" s="16">
        <v>6</v>
      </c>
      <c r="I5625" s="17">
        <v>1431.49</v>
      </c>
      <c r="J5625" s="16" t="s">
        <v>21</v>
      </c>
      <c r="K5625" s="16">
        <v>2024</v>
      </c>
    </row>
    <row r="5626" spans="1:11" ht="16.5" customHeight="1" x14ac:dyDescent="0.3">
      <c r="A5626" s="10">
        <v>45521</v>
      </c>
      <c r="B5626" s="11" t="s">
        <v>27</v>
      </c>
      <c r="C5626" s="11" t="s">
        <v>65</v>
      </c>
      <c r="D5626" s="12" t="s">
        <v>13</v>
      </c>
      <c r="E5626" s="12" t="s">
        <v>116</v>
      </c>
      <c r="F5626" s="11" t="s">
        <v>151</v>
      </c>
      <c r="G5626" s="13">
        <v>1711.01</v>
      </c>
      <c r="H5626" s="12">
        <v>1</v>
      </c>
      <c r="I5626" s="13">
        <v>421.62</v>
      </c>
      <c r="J5626" s="12" t="s">
        <v>36</v>
      </c>
      <c r="K5626" s="12">
        <v>2024</v>
      </c>
    </row>
    <row r="5627" spans="1:11" ht="16.5" customHeight="1" x14ac:dyDescent="0.3">
      <c r="A5627" s="14">
        <v>45393</v>
      </c>
      <c r="B5627" s="15" t="s">
        <v>164</v>
      </c>
      <c r="C5627" s="15" t="s">
        <v>43</v>
      </c>
      <c r="D5627" s="16" t="s">
        <v>48</v>
      </c>
      <c r="E5627" s="16" t="s">
        <v>107</v>
      </c>
      <c r="F5627" s="15" t="s">
        <v>177</v>
      </c>
      <c r="G5627" s="17">
        <v>17504.64</v>
      </c>
      <c r="H5627" s="16">
        <v>3</v>
      </c>
      <c r="I5627" s="17">
        <v>2005.44</v>
      </c>
      <c r="J5627" s="16" t="s">
        <v>105</v>
      </c>
      <c r="K5627" s="16">
        <v>2024</v>
      </c>
    </row>
    <row r="5628" spans="1:11" ht="16.5" customHeight="1" x14ac:dyDescent="0.3">
      <c r="A5628" s="10">
        <v>45713</v>
      </c>
      <c r="B5628" s="11" t="s">
        <v>58</v>
      </c>
      <c r="C5628" s="11" t="s">
        <v>102</v>
      </c>
      <c r="D5628" s="12" t="s">
        <v>48</v>
      </c>
      <c r="E5628" s="12" t="s">
        <v>107</v>
      </c>
      <c r="F5628" s="11" t="s">
        <v>160</v>
      </c>
      <c r="G5628" s="13">
        <v>7283.87</v>
      </c>
      <c r="H5628" s="12">
        <v>2</v>
      </c>
      <c r="I5628" s="13">
        <v>3613.09</v>
      </c>
      <c r="J5628" s="12" t="s">
        <v>78</v>
      </c>
      <c r="K5628" s="12">
        <v>2025</v>
      </c>
    </row>
    <row r="5629" spans="1:11" ht="16.5" customHeight="1" x14ac:dyDescent="0.3">
      <c r="A5629" s="14">
        <v>45447</v>
      </c>
      <c r="B5629" s="15" t="s">
        <v>98</v>
      </c>
      <c r="C5629" s="15" t="s">
        <v>40</v>
      </c>
      <c r="D5629" s="16" t="s">
        <v>13</v>
      </c>
      <c r="E5629" s="16" t="s">
        <v>44</v>
      </c>
      <c r="F5629" s="15" t="s">
        <v>135</v>
      </c>
      <c r="G5629" s="17">
        <v>1672.92</v>
      </c>
      <c r="H5629" s="16">
        <v>4</v>
      </c>
      <c r="I5629" s="17">
        <v>868.13</v>
      </c>
      <c r="J5629" s="16" t="s">
        <v>26</v>
      </c>
      <c r="K5629" s="16">
        <v>2024</v>
      </c>
    </row>
    <row r="5630" spans="1:11" ht="16.5" customHeight="1" x14ac:dyDescent="0.3">
      <c r="A5630" s="10">
        <v>45448</v>
      </c>
      <c r="B5630" s="11" t="s">
        <v>115</v>
      </c>
      <c r="C5630" s="11" t="s">
        <v>83</v>
      </c>
      <c r="D5630" s="12" t="s">
        <v>13</v>
      </c>
      <c r="E5630" s="12" t="s">
        <v>44</v>
      </c>
      <c r="F5630" s="11" t="s">
        <v>135</v>
      </c>
      <c r="G5630" s="13">
        <v>1463.43</v>
      </c>
      <c r="H5630" s="12">
        <v>1</v>
      </c>
      <c r="I5630" s="13">
        <v>602.79</v>
      </c>
      <c r="J5630" s="12" t="s">
        <v>26</v>
      </c>
      <c r="K5630" s="12">
        <v>2024</v>
      </c>
    </row>
    <row r="5631" spans="1:11" ht="16.5" customHeight="1" x14ac:dyDescent="0.3">
      <c r="A5631" s="14">
        <v>45652</v>
      </c>
      <c r="B5631" s="15" t="s">
        <v>51</v>
      </c>
      <c r="C5631" s="15" t="s">
        <v>76</v>
      </c>
      <c r="D5631" s="16" t="s">
        <v>28</v>
      </c>
      <c r="E5631" s="16" t="s">
        <v>34</v>
      </c>
      <c r="F5631" s="15" t="s">
        <v>123</v>
      </c>
      <c r="G5631" s="17">
        <v>5001.46</v>
      </c>
      <c r="H5631" s="16">
        <v>2</v>
      </c>
      <c r="I5631" s="17">
        <v>1569.13</v>
      </c>
      <c r="J5631" s="16" t="s">
        <v>21</v>
      </c>
      <c r="K5631" s="16">
        <v>2024</v>
      </c>
    </row>
    <row r="5632" spans="1:11" ht="16.5" customHeight="1" x14ac:dyDescent="0.3">
      <c r="A5632" s="10">
        <v>45507</v>
      </c>
      <c r="B5632" s="11" t="s">
        <v>164</v>
      </c>
      <c r="C5632" s="11" t="s">
        <v>47</v>
      </c>
      <c r="D5632" s="12" t="s">
        <v>13</v>
      </c>
      <c r="E5632" s="12" t="s">
        <v>24</v>
      </c>
      <c r="F5632" s="11" t="s">
        <v>25</v>
      </c>
      <c r="G5632" s="13">
        <v>119344.17</v>
      </c>
      <c r="H5632" s="12">
        <v>2</v>
      </c>
      <c r="I5632" s="13">
        <v>39043.160000000003</v>
      </c>
      <c r="J5632" s="12" t="s">
        <v>36</v>
      </c>
      <c r="K5632" s="12">
        <v>2024</v>
      </c>
    </row>
    <row r="5633" spans="1:11" ht="16.5" customHeight="1" x14ac:dyDescent="0.3">
      <c r="A5633" s="14">
        <v>45543</v>
      </c>
      <c r="B5633" s="15" t="s">
        <v>165</v>
      </c>
      <c r="C5633" s="15" t="s">
        <v>55</v>
      </c>
      <c r="D5633" s="16" t="s">
        <v>48</v>
      </c>
      <c r="E5633" s="16" t="s">
        <v>62</v>
      </c>
      <c r="F5633" s="15" t="s">
        <v>81</v>
      </c>
      <c r="G5633" s="17">
        <v>21730.74</v>
      </c>
      <c r="H5633" s="16">
        <v>2</v>
      </c>
      <c r="I5633" s="17">
        <v>1875.39</v>
      </c>
      <c r="J5633" s="16" t="s">
        <v>41</v>
      </c>
      <c r="K5633" s="16">
        <v>2024</v>
      </c>
    </row>
    <row r="5634" spans="1:11" ht="16.5" customHeight="1" x14ac:dyDescent="0.3">
      <c r="A5634" s="10">
        <v>45650</v>
      </c>
      <c r="B5634" s="11" t="s">
        <v>27</v>
      </c>
      <c r="C5634" s="11" t="s">
        <v>83</v>
      </c>
      <c r="D5634" s="12" t="s">
        <v>28</v>
      </c>
      <c r="E5634" s="12" t="s">
        <v>29</v>
      </c>
      <c r="F5634" s="11" t="s">
        <v>184</v>
      </c>
      <c r="G5634" s="13">
        <v>33520.46</v>
      </c>
      <c r="H5634" s="12">
        <v>1</v>
      </c>
      <c r="I5634" s="13">
        <v>7354.38</v>
      </c>
      <c r="J5634" s="12" t="s">
        <v>21</v>
      </c>
      <c r="K5634" s="12">
        <v>2024</v>
      </c>
    </row>
    <row r="5635" spans="1:11" ht="16.5" customHeight="1" x14ac:dyDescent="0.3">
      <c r="A5635" s="14">
        <v>45446</v>
      </c>
      <c r="B5635" s="15" t="s">
        <v>95</v>
      </c>
      <c r="C5635" s="15" t="s">
        <v>80</v>
      </c>
      <c r="D5635" s="16" t="s">
        <v>28</v>
      </c>
      <c r="E5635" s="16" t="s">
        <v>60</v>
      </c>
      <c r="F5635" s="15" t="s">
        <v>136</v>
      </c>
      <c r="G5635" s="17">
        <v>75838.45</v>
      </c>
      <c r="H5635" s="16">
        <v>7</v>
      </c>
      <c r="I5635" s="17">
        <v>22925.71</v>
      </c>
      <c r="J5635" s="16" t="s">
        <v>26</v>
      </c>
      <c r="K5635" s="16">
        <v>2024</v>
      </c>
    </row>
    <row r="5636" spans="1:11" ht="16.5" customHeight="1" x14ac:dyDescent="0.3">
      <c r="A5636" s="10">
        <v>45636</v>
      </c>
      <c r="B5636" s="11" t="s">
        <v>172</v>
      </c>
      <c r="C5636" s="11" t="s">
        <v>121</v>
      </c>
      <c r="D5636" s="12" t="s">
        <v>13</v>
      </c>
      <c r="E5636" s="12" t="s">
        <v>56</v>
      </c>
      <c r="F5636" s="11" t="s">
        <v>204</v>
      </c>
      <c r="G5636" s="13">
        <v>10592.37</v>
      </c>
      <c r="H5636" s="12">
        <v>1</v>
      </c>
      <c r="I5636" s="13">
        <v>4916.47</v>
      </c>
      <c r="J5636" s="12" t="s">
        <v>21</v>
      </c>
      <c r="K5636" s="12">
        <v>2024</v>
      </c>
    </row>
    <row r="5637" spans="1:11" ht="16.5" customHeight="1" x14ac:dyDescent="0.3">
      <c r="A5637" s="14">
        <v>45584</v>
      </c>
      <c r="B5637" s="15" t="s">
        <v>88</v>
      </c>
      <c r="C5637" s="15" t="s">
        <v>40</v>
      </c>
      <c r="D5637" s="16" t="s">
        <v>13</v>
      </c>
      <c r="E5637" s="16" t="s">
        <v>44</v>
      </c>
      <c r="F5637" s="15" t="s">
        <v>135</v>
      </c>
      <c r="G5637" s="17">
        <v>7633.26</v>
      </c>
      <c r="H5637" s="16">
        <v>13</v>
      </c>
      <c r="I5637" s="17">
        <v>3550.6</v>
      </c>
      <c r="J5637" s="16" t="s">
        <v>96</v>
      </c>
      <c r="K5637" s="16">
        <v>2024</v>
      </c>
    </row>
    <row r="5638" spans="1:11" ht="16.5" customHeight="1" x14ac:dyDescent="0.3">
      <c r="A5638" s="10">
        <v>45616</v>
      </c>
      <c r="B5638" s="11" t="s">
        <v>133</v>
      </c>
      <c r="C5638" s="11" t="s">
        <v>99</v>
      </c>
      <c r="D5638" s="12" t="s">
        <v>28</v>
      </c>
      <c r="E5638" s="12" t="s">
        <v>146</v>
      </c>
      <c r="F5638" s="11" t="s">
        <v>202</v>
      </c>
      <c r="G5638" s="13">
        <v>47117.03</v>
      </c>
      <c r="H5638" s="12">
        <v>5</v>
      </c>
      <c r="I5638" s="13">
        <v>1175.23</v>
      </c>
      <c r="J5638" s="12" t="s">
        <v>46</v>
      </c>
      <c r="K5638" s="12">
        <v>2024</v>
      </c>
    </row>
    <row r="5639" spans="1:11" ht="16.5" customHeight="1" x14ac:dyDescent="0.3">
      <c r="A5639" s="14">
        <v>45721</v>
      </c>
      <c r="B5639" s="15" t="s">
        <v>86</v>
      </c>
      <c r="C5639" s="15" t="s">
        <v>111</v>
      </c>
      <c r="D5639" s="16" t="s">
        <v>48</v>
      </c>
      <c r="E5639" s="16" t="s">
        <v>62</v>
      </c>
      <c r="F5639" s="15" t="s">
        <v>63</v>
      </c>
      <c r="G5639" s="17">
        <v>7423.97</v>
      </c>
      <c r="H5639" s="16">
        <v>2</v>
      </c>
      <c r="I5639" s="17">
        <v>275.48</v>
      </c>
      <c r="J5639" s="16" t="s">
        <v>16</v>
      </c>
      <c r="K5639" s="16">
        <v>2025</v>
      </c>
    </row>
    <row r="5640" spans="1:11" ht="16.5" customHeight="1" x14ac:dyDescent="0.3">
      <c r="A5640" s="10">
        <v>45384</v>
      </c>
      <c r="B5640" s="11" t="s">
        <v>88</v>
      </c>
      <c r="C5640" s="11" t="s">
        <v>153</v>
      </c>
      <c r="D5640" s="12" t="s">
        <v>48</v>
      </c>
      <c r="E5640" s="12" t="s">
        <v>62</v>
      </c>
      <c r="F5640" s="11" t="s">
        <v>63</v>
      </c>
      <c r="G5640" s="13">
        <v>888.43</v>
      </c>
      <c r="H5640" s="12">
        <v>1</v>
      </c>
      <c r="I5640" s="13">
        <v>19.96</v>
      </c>
      <c r="J5640" s="12" t="s">
        <v>105</v>
      </c>
      <c r="K5640" s="12">
        <v>2024</v>
      </c>
    </row>
    <row r="5641" spans="1:11" ht="16.5" customHeight="1" x14ac:dyDescent="0.3">
      <c r="A5641" s="14">
        <v>45620</v>
      </c>
      <c r="B5641" s="15" t="s">
        <v>176</v>
      </c>
      <c r="C5641" s="15" t="s">
        <v>99</v>
      </c>
      <c r="D5641" s="16" t="s">
        <v>28</v>
      </c>
      <c r="E5641" s="16" t="s">
        <v>34</v>
      </c>
      <c r="F5641" s="15" t="s">
        <v>35</v>
      </c>
      <c r="G5641" s="17">
        <v>5058.03</v>
      </c>
      <c r="H5641" s="16">
        <v>2</v>
      </c>
      <c r="I5641" s="17">
        <v>1553.08</v>
      </c>
      <c r="J5641" s="16" t="s">
        <v>46</v>
      </c>
      <c r="K5641" s="16">
        <v>2024</v>
      </c>
    </row>
    <row r="5642" spans="1:11" ht="16.5" customHeight="1" x14ac:dyDescent="0.3">
      <c r="A5642" s="10">
        <v>45396</v>
      </c>
      <c r="B5642" s="11" t="s">
        <v>106</v>
      </c>
      <c r="C5642" s="11" t="s">
        <v>99</v>
      </c>
      <c r="D5642" s="12" t="s">
        <v>13</v>
      </c>
      <c r="E5642" s="12" t="s">
        <v>19</v>
      </c>
      <c r="F5642" s="11" t="s">
        <v>152</v>
      </c>
      <c r="G5642" s="13">
        <v>1396.46</v>
      </c>
      <c r="H5642" s="12">
        <v>3</v>
      </c>
      <c r="I5642" s="13">
        <v>84</v>
      </c>
      <c r="J5642" s="12" t="s">
        <v>105</v>
      </c>
      <c r="K5642" s="12">
        <v>2024</v>
      </c>
    </row>
    <row r="5643" spans="1:11" ht="16.5" customHeight="1" x14ac:dyDescent="0.3">
      <c r="A5643" s="14">
        <v>45478</v>
      </c>
      <c r="B5643" s="15" t="s">
        <v>115</v>
      </c>
      <c r="C5643" s="15" t="s">
        <v>43</v>
      </c>
      <c r="D5643" s="16" t="s">
        <v>13</v>
      </c>
      <c r="E5643" s="16" t="s">
        <v>44</v>
      </c>
      <c r="F5643" s="15" t="s">
        <v>53</v>
      </c>
      <c r="G5643" s="17">
        <v>15689.08</v>
      </c>
      <c r="H5643" s="16">
        <v>5</v>
      </c>
      <c r="I5643" s="17">
        <v>5679.1</v>
      </c>
      <c r="J5643" s="16" t="s">
        <v>82</v>
      </c>
      <c r="K5643" s="16">
        <v>2024</v>
      </c>
    </row>
    <row r="5644" spans="1:11" ht="16.5" customHeight="1" x14ac:dyDescent="0.3">
      <c r="A5644" s="10">
        <v>45681</v>
      </c>
      <c r="B5644" s="11" t="s">
        <v>42</v>
      </c>
      <c r="C5644" s="11" t="s">
        <v>121</v>
      </c>
      <c r="D5644" s="12" t="s">
        <v>13</v>
      </c>
      <c r="E5644" s="12" t="s">
        <v>19</v>
      </c>
      <c r="F5644" s="11" t="s">
        <v>198</v>
      </c>
      <c r="G5644" s="13">
        <v>757.12</v>
      </c>
      <c r="H5644" s="12">
        <v>2</v>
      </c>
      <c r="I5644" s="13">
        <v>108.56</v>
      </c>
      <c r="J5644" s="12" t="s">
        <v>170</v>
      </c>
      <c r="K5644" s="12">
        <v>2025</v>
      </c>
    </row>
    <row r="5645" spans="1:11" ht="16.5" customHeight="1" x14ac:dyDescent="0.3">
      <c r="A5645" s="14">
        <v>45676</v>
      </c>
      <c r="B5645" s="15" t="s">
        <v>64</v>
      </c>
      <c r="C5645" s="15" t="s">
        <v>33</v>
      </c>
      <c r="D5645" s="16" t="s">
        <v>13</v>
      </c>
      <c r="E5645" s="16" t="s">
        <v>116</v>
      </c>
      <c r="F5645" s="15" t="s">
        <v>179</v>
      </c>
      <c r="G5645" s="17">
        <v>13581.13</v>
      </c>
      <c r="H5645" s="16">
        <v>2</v>
      </c>
      <c r="I5645" s="17">
        <v>3162.45</v>
      </c>
      <c r="J5645" s="16" t="s">
        <v>170</v>
      </c>
      <c r="K5645" s="16">
        <v>2025</v>
      </c>
    </row>
    <row r="5646" spans="1:11" ht="16.5" customHeight="1" x14ac:dyDescent="0.3">
      <c r="A5646" s="10">
        <v>45480</v>
      </c>
      <c r="B5646" s="11" t="s">
        <v>172</v>
      </c>
      <c r="C5646" s="11" t="s">
        <v>102</v>
      </c>
      <c r="D5646" s="12" t="s">
        <v>13</v>
      </c>
      <c r="E5646" s="12" t="s">
        <v>73</v>
      </c>
      <c r="F5646" s="11" t="s">
        <v>87</v>
      </c>
      <c r="G5646" s="13">
        <v>29364.06</v>
      </c>
      <c r="H5646" s="12">
        <v>3</v>
      </c>
      <c r="I5646" s="13">
        <v>3356.59</v>
      </c>
      <c r="J5646" s="12" t="s">
        <v>82</v>
      </c>
      <c r="K5646" s="12">
        <v>2024</v>
      </c>
    </row>
    <row r="5647" spans="1:11" ht="16.5" customHeight="1" x14ac:dyDescent="0.3">
      <c r="A5647" s="14">
        <v>45449</v>
      </c>
      <c r="B5647" s="15" t="s">
        <v>17</v>
      </c>
      <c r="C5647" s="15" t="s">
        <v>153</v>
      </c>
      <c r="D5647" s="16" t="s">
        <v>13</v>
      </c>
      <c r="E5647" s="16" t="s">
        <v>44</v>
      </c>
      <c r="F5647" s="15" t="s">
        <v>156</v>
      </c>
      <c r="G5647" s="17">
        <v>2421.1</v>
      </c>
      <c r="H5647" s="16">
        <v>5</v>
      </c>
      <c r="I5647" s="17">
        <v>1120.43</v>
      </c>
      <c r="J5647" s="16" t="s">
        <v>26</v>
      </c>
      <c r="K5647" s="16">
        <v>2024</v>
      </c>
    </row>
    <row r="5648" spans="1:11" ht="16.5" customHeight="1" x14ac:dyDescent="0.3">
      <c r="A5648" s="10">
        <v>45525</v>
      </c>
      <c r="B5648" s="11" t="s">
        <v>138</v>
      </c>
      <c r="C5648" s="11" t="s">
        <v>65</v>
      </c>
      <c r="D5648" s="12" t="s">
        <v>13</v>
      </c>
      <c r="E5648" s="12" t="s">
        <v>19</v>
      </c>
      <c r="F5648" s="11" t="s">
        <v>38</v>
      </c>
      <c r="G5648" s="13">
        <v>1634.03</v>
      </c>
      <c r="H5648" s="12">
        <v>4</v>
      </c>
      <c r="I5648" s="13">
        <v>605.9</v>
      </c>
      <c r="J5648" s="12" t="s">
        <v>36</v>
      </c>
      <c r="K5648" s="12">
        <v>2024</v>
      </c>
    </row>
    <row r="5649" spans="1:11" ht="16.5" customHeight="1" x14ac:dyDescent="0.3">
      <c r="A5649" s="14">
        <v>45521</v>
      </c>
      <c r="B5649" s="15" t="s">
        <v>79</v>
      </c>
      <c r="C5649" s="15" t="s">
        <v>99</v>
      </c>
      <c r="D5649" s="16" t="s">
        <v>13</v>
      </c>
      <c r="E5649" s="16" t="s">
        <v>73</v>
      </c>
      <c r="F5649" s="15" t="s">
        <v>167</v>
      </c>
      <c r="G5649" s="17">
        <v>68590.28</v>
      </c>
      <c r="H5649" s="16">
        <v>2</v>
      </c>
      <c r="I5649" s="17">
        <v>20367.310000000001</v>
      </c>
      <c r="J5649" s="16" t="s">
        <v>36</v>
      </c>
      <c r="K5649" s="16">
        <v>2024</v>
      </c>
    </row>
    <row r="5650" spans="1:11" ht="16.5" customHeight="1" x14ac:dyDescent="0.3">
      <c r="A5650" s="10">
        <v>45464</v>
      </c>
      <c r="B5650" s="11" t="s">
        <v>101</v>
      </c>
      <c r="C5650" s="11" t="s">
        <v>18</v>
      </c>
      <c r="D5650" s="12" t="s">
        <v>13</v>
      </c>
      <c r="E5650" s="12" t="s">
        <v>116</v>
      </c>
      <c r="F5650" s="11" t="s">
        <v>117</v>
      </c>
      <c r="G5650" s="13">
        <v>592.94000000000005</v>
      </c>
      <c r="H5650" s="12">
        <v>2</v>
      </c>
      <c r="I5650" s="19">
        <v>-1313.54</v>
      </c>
      <c r="J5650" s="12" t="s">
        <v>26</v>
      </c>
      <c r="K5650" s="12">
        <v>2024</v>
      </c>
    </row>
    <row r="5651" spans="1:11" ht="16.5" customHeight="1" x14ac:dyDescent="0.3">
      <c r="A5651" s="14">
        <v>45573</v>
      </c>
      <c r="B5651" s="15" t="s">
        <v>122</v>
      </c>
      <c r="C5651" s="15" t="s">
        <v>55</v>
      </c>
      <c r="D5651" s="16" t="s">
        <v>28</v>
      </c>
      <c r="E5651" s="16" t="s">
        <v>34</v>
      </c>
      <c r="F5651" s="15" t="s">
        <v>35</v>
      </c>
      <c r="G5651" s="17">
        <v>2998.45</v>
      </c>
      <c r="H5651" s="16">
        <v>5</v>
      </c>
      <c r="I5651" s="17">
        <v>1078.31</v>
      </c>
      <c r="J5651" s="16" t="s">
        <v>96</v>
      </c>
      <c r="K5651" s="16">
        <v>2024</v>
      </c>
    </row>
    <row r="5652" spans="1:11" ht="16.5" customHeight="1" x14ac:dyDescent="0.3">
      <c r="A5652" s="10">
        <v>45460</v>
      </c>
      <c r="B5652" s="11" t="s">
        <v>71</v>
      </c>
      <c r="C5652" s="11" t="s">
        <v>76</v>
      </c>
      <c r="D5652" s="12" t="s">
        <v>13</v>
      </c>
      <c r="E5652" s="12" t="s">
        <v>44</v>
      </c>
      <c r="F5652" s="11" t="s">
        <v>135</v>
      </c>
      <c r="G5652" s="13">
        <v>2345.71</v>
      </c>
      <c r="H5652" s="12">
        <v>2</v>
      </c>
      <c r="I5652" s="13">
        <v>952.91</v>
      </c>
      <c r="J5652" s="12" t="s">
        <v>26</v>
      </c>
      <c r="K5652" s="12">
        <v>2024</v>
      </c>
    </row>
    <row r="5653" spans="1:11" ht="16.5" customHeight="1" x14ac:dyDescent="0.3">
      <c r="A5653" s="14">
        <v>45642</v>
      </c>
      <c r="B5653" s="15" t="s">
        <v>118</v>
      </c>
      <c r="C5653" s="15" t="s">
        <v>80</v>
      </c>
      <c r="D5653" s="16" t="s">
        <v>13</v>
      </c>
      <c r="E5653" s="16" t="s">
        <v>19</v>
      </c>
      <c r="F5653" s="15" t="s">
        <v>152</v>
      </c>
      <c r="G5653" s="17">
        <v>19226.68</v>
      </c>
      <c r="H5653" s="16">
        <v>4</v>
      </c>
      <c r="I5653" s="17">
        <v>5142.63</v>
      </c>
      <c r="J5653" s="16" t="s">
        <v>21</v>
      </c>
      <c r="K5653" s="16">
        <v>2024</v>
      </c>
    </row>
    <row r="5654" spans="1:11" ht="16.5" customHeight="1" x14ac:dyDescent="0.3">
      <c r="A5654" s="10">
        <v>45506</v>
      </c>
      <c r="B5654" s="11" t="s">
        <v>22</v>
      </c>
      <c r="C5654" s="11" t="s">
        <v>99</v>
      </c>
      <c r="D5654" s="12" t="s">
        <v>28</v>
      </c>
      <c r="E5654" s="12" t="s">
        <v>29</v>
      </c>
      <c r="F5654" s="11" t="s">
        <v>30</v>
      </c>
      <c r="G5654" s="13">
        <v>78513.8</v>
      </c>
      <c r="H5654" s="12">
        <v>3</v>
      </c>
      <c r="I5654" s="19">
        <v>-24818.39</v>
      </c>
      <c r="J5654" s="12" t="s">
        <v>36</v>
      </c>
      <c r="K5654" s="12">
        <v>2024</v>
      </c>
    </row>
    <row r="5655" spans="1:11" ht="16.5" customHeight="1" x14ac:dyDescent="0.3">
      <c r="A5655" s="14">
        <v>45542</v>
      </c>
      <c r="B5655" s="15" t="s">
        <v>39</v>
      </c>
      <c r="C5655" s="15" t="s">
        <v>18</v>
      </c>
      <c r="D5655" s="16" t="s">
        <v>13</v>
      </c>
      <c r="E5655" s="16" t="s">
        <v>73</v>
      </c>
      <c r="F5655" s="15" t="s">
        <v>109</v>
      </c>
      <c r="G5655" s="17">
        <v>3990.86</v>
      </c>
      <c r="H5655" s="16">
        <v>3</v>
      </c>
      <c r="I5655" s="17">
        <v>1080.0899999999999</v>
      </c>
      <c r="J5655" s="16" t="s">
        <v>41</v>
      </c>
      <c r="K5655" s="16">
        <v>2024</v>
      </c>
    </row>
    <row r="5656" spans="1:11" ht="16.5" customHeight="1" x14ac:dyDescent="0.3">
      <c r="A5656" s="10">
        <v>45638</v>
      </c>
      <c r="B5656" s="11" t="s">
        <v>75</v>
      </c>
      <c r="C5656" s="11" t="s">
        <v>43</v>
      </c>
      <c r="D5656" s="12" t="s">
        <v>28</v>
      </c>
      <c r="E5656" s="12" t="s">
        <v>34</v>
      </c>
      <c r="F5656" s="11" t="s">
        <v>92</v>
      </c>
      <c r="G5656" s="13">
        <v>8122.54</v>
      </c>
      <c r="H5656" s="12">
        <v>3</v>
      </c>
      <c r="I5656" s="13">
        <v>2755.35</v>
      </c>
      <c r="J5656" s="12" t="s">
        <v>21</v>
      </c>
      <c r="K5656" s="12">
        <v>2024</v>
      </c>
    </row>
    <row r="5657" spans="1:11" ht="16.5" customHeight="1" x14ac:dyDescent="0.3">
      <c r="A5657" s="14">
        <v>45401</v>
      </c>
      <c r="B5657" s="15" t="s">
        <v>142</v>
      </c>
      <c r="C5657" s="15" t="s">
        <v>102</v>
      </c>
      <c r="D5657" s="16" t="s">
        <v>48</v>
      </c>
      <c r="E5657" s="16" t="s">
        <v>49</v>
      </c>
      <c r="F5657" s="15" t="s">
        <v>50</v>
      </c>
      <c r="G5657" s="17">
        <v>44047.09</v>
      </c>
      <c r="H5657" s="16">
        <v>1</v>
      </c>
      <c r="I5657" s="17">
        <v>15749.14</v>
      </c>
      <c r="J5657" s="16" t="s">
        <v>105</v>
      </c>
      <c r="K5657" s="16">
        <v>2024</v>
      </c>
    </row>
    <row r="5658" spans="1:11" ht="16.5" customHeight="1" x14ac:dyDescent="0.3">
      <c r="A5658" s="10">
        <v>45725</v>
      </c>
      <c r="B5658" s="11" t="s">
        <v>165</v>
      </c>
      <c r="C5658" s="11" t="s">
        <v>102</v>
      </c>
      <c r="D5658" s="12" t="s">
        <v>13</v>
      </c>
      <c r="E5658" s="12" t="s">
        <v>44</v>
      </c>
      <c r="F5658" s="11" t="s">
        <v>135</v>
      </c>
      <c r="G5658" s="13">
        <v>2290.86</v>
      </c>
      <c r="H5658" s="12">
        <v>1</v>
      </c>
      <c r="I5658" s="13">
        <v>1267.75</v>
      </c>
      <c r="J5658" s="12" t="s">
        <v>16</v>
      </c>
      <c r="K5658" s="12">
        <v>2025</v>
      </c>
    </row>
    <row r="5659" spans="1:11" ht="16.5" customHeight="1" x14ac:dyDescent="0.3">
      <c r="A5659" s="14">
        <v>45703</v>
      </c>
      <c r="B5659" s="15" t="s">
        <v>101</v>
      </c>
      <c r="C5659" s="15" t="s">
        <v>59</v>
      </c>
      <c r="D5659" s="16" t="s">
        <v>13</v>
      </c>
      <c r="E5659" s="16" t="s">
        <v>44</v>
      </c>
      <c r="F5659" s="15" t="s">
        <v>135</v>
      </c>
      <c r="G5659" s="17">
        <v>1545.09</v>
      </c>
      <c r="H5659" s="16">
        <v>3</v>
      </c>
      <c r="I5659" s="17">
        <v>764.77</v>
      </c>
      <c r="J5659" s="16" t="s">
        <v>78</v>
      </c>
      <c r="K5659" s="16">
        <v>2025</v>
      </c>
    </row>
    <row r="5660" spans="1:11" ht="16.5" customHeight="1" x14ac:dyDescent="0.3">
      <c r="A5660" s="10">
        <v>45578</v>
      </c>
      <c r="B5660" s="11" t="s">
        <v>88</v>
      </c>
      <c r="C5660" s="11" t="s">
        <v>43</v>
      </c>
      <c r="D5660" s="12" t="s">
        <v>13</v>
      </c>
      <c r="E5660" s="12" t="s">
        <v>73</v>
      </c>
      <c r="F5660" s="11" t="s">
        <v>109</v>
      </c>
      <c r="G5660" s="13">
        <v>12002.48</v>
      </c>
      <c r="H5660" s="12">
        <v>3</v>
      </c>
      <c r="I5660" s="19">
        <v>-2863.34</v>
      </c>
      <c r="J5660" s="12" t="s">
        <v>96</v>
      </c>
      <c r="K5660" s="12">
        <v>2024</v>
      </c>
    </row>
    <row r="5661" spans="1:11" ht="16.5" customHeight="1" x14ac:dyDescent="0.3">
      <c r="A5661" s="14">
        <v>45592</v>
      </c>
      <c r="B5661" s="15" t="s">
        <v>158</v>
      </c>
      <c r="C5661" s="15" t="s">
        <v>12</v>
      </c>
      <c r="D5661" s="16" t="s">
        <v>28</v>
      </c>
      <c r="E5661" s="16" t="s">
        <v>29</v>
      </c>
      <c r="F5661" s="15" t="s">
        <v>184</v>
      </c>
      <c r="G5661" s="17">
        <v>108708.26</v>
      </c>
      <c r="H5661" s="16">
        <v>5</v>
      </c>
      <c r="I5661" s="17">
        <v>12962.87</v>
      </c>
      <c r="J5661" s="16" t="s">
        <v>96</v>
      </c>
      <c r="K5661" s="16">
        <v>2024</v>
      </c>
    </row>
    <row r="5662" spans="1:11" ht="16.5" customHeight="1" x14ac:dyDescent="0.3">
      <c r="A5662" s="10">
        <v>45489</v>
      </c>
      <c r="B5662" s="11" t="s">
        <v>27</v>
      </c>
      <c r="C5662" s="11" t="s">
        <v>99</v>
      </c>
      <c r="D5662" s="12" t="s">
        <v>13</v>
      </c>
      <c r="E5662" s="12" t="s">
        <v>24</v>
      </c>
      <c r="F5662" s="11" t="s">
        <v>84</v>
      </c>
      <c r="G5662" s="13">
        <v>1090.46</v>
      </c>
      <c r="H5662" s="12">
        <v>2</v>
      </c>
      <c r="I5662" s="13">
        <v>330.94</v>
      </c>
      <c r="J5662" s="12" t="s">
        <v>82</v>
      </c>
      <c r="K5662" s="12">
        <v>2024</v>
      </c>
    </row>
    <row r="5663" spans="1:11" ht="16.5" customHeight="1" x14ac:dyDescent="0.3">
      <c r="A5663" s="14">
        <v>45600</v>
      </c>
      <c r="B5663" s="15" t="s">
        <v>85</v>
      </c>
      <c r="C5663" s="15" t="s">
        <v>111</v>
      </c>
      <c r="D5663" s="16" t="s">
        <v>13</v>
      </c>
      <c r="E5663" s="16" t="s">
        <v>44</v>
      </c>
      <c r="F5663" s="15" t="s">
        <v>53</v>
      </c>
      <c r="G5663" s="17">
        <v>2324.13</v>
      </c>
      <c r="H5663" s="16">
        <v>3</v>
      </c>
      <c r="I5663" s="17">
        <v>1084.67</v>
      </c>
      <c r="J5663" s="16" t="s">
        <v>46</v>
      </c>
      <c r="K5663" s="16">
        <v>2024</v>
      </c>
    </row>
    <row r="5664" spans="1:11" ht="16.5" customHeight="1" x14ac:dyDescent="0.3">
      <c r="A5664" s="10">
        <v>45486</v>
      </c>
      <c r="B5664" s="11" t="s">
        <v>101</v>
      </c>
      <c r="C5664" s="11" t="s">
        <v>12</v>
      </c>
      <c r="D5664" s="12" t="s">
        <v>28</v>
      </c>
      <c r="E5664" s="12" t="s">
        <v>29</v>
      </c>
      <c r="F5664" s="11" t="s">
        <v>148</v>
      </c>
      <c r="G5664" s="13">
        <v>12514.8</v>
      </c>
      <c r="H5664" s="12">
        <v>5</v>
      </c>
      <c r="I5664" s="13">
        <v>2905.65</v>
      </c>
      <c r="J5664" s="12" t="s">
        <v>82</v>
      </c>
      <c r="K5664" s="12">
        <v>2024</v>
      </c>
    </row>
    <row r="5665" spans="1:11" ht="16.5" customHeight="1" x14ac:dyDescent="0.3">
      <c r="A5665" s="14">
        <v>45422</v>
      </c>
      <c r="B5665" s="15" t="s">
        <v>69</v>
      </c>
      <c r="C5665" s="15" t="s">
        <v>153</v>
      </c>
      <c r="D5665" s="16" t="s">
        <v>13</v>
      </c>
      <c r="E5665" s="16" t="s">
        <v>116</v>
      </c>
      <c r="F5665" s="15" t="s">
        <v>162</v>
      </c>
      <c r="G5665" s="17">
        <v>2325.2800000000002</v>
      </c>
      <c r="H5665" s="16">
        <v>4</v>
      </c>
      <c r="I5665" s="17">
        <v>698.72</v>
      </c>
      <c r="J5665" s="16" t="s">
        <v>31</v>
      </c>
      <c r="K5665" s="16">
        <v>2024</v>
      </c>
    </row>
    <row r="5666" spans="1:11" ht="16.5" customHeight="1" x14ac:dyDescent="0.3">
      <c r="A5666" s="10">
        <v>45652</v>
      </c>
      <c r="B5666" s="11" t="s">
        <v>168</v>
      </c>
      <c r="C5666" s="11" t="s">
        <v>47</v>
      </c>
      <c r="D5666" s="12" t="s">
        <v>13</v>
      </c>
      <c r="E5666" s="12" t="s">
        <v>44</v>
      </c>
      <c r="F5666" s="11" t="s">
        <v>72</v>
      </c>
      <c r="G5666" s="13">
        <v>3546.97</v>
      </c>
      <c r="H5666" s="12">
        <v>3</v>
      </c>
      <c r="I5666" s="13">
        <v>1586.65</v>
      </c>
      <c r="J5666" s="12" t="s">
        <v>21</v>
      </c>
      <c r="K5666" s="12">
        <v>2024</v>
      </c>
    </row>
    <row r="5667" spans="1:11" ht="16.5" customHeight="1" x14ac:dyDescent="0.3">
      <c r="A5667" s="14">
        <v>45544</v>
      </c>
      <c r="B5667" s="15" t="s">
        <v>11</v>
      </c>
      <c r="C5667" s="15" t="s">
        <v>33</v>
      </c>
      <c r="D5667" s="16" t="s">
        <v>13</v>
      </c>
      <c r="E5667" s="16" t="s">
        <v>44</v>
      </c>
      <c r="F5667" s="15" t="s">
        <v>97</v>
      </c>
      <c r="G5667" s="17">
        <v>2808.25</v>
      </c>
      <c r="H5667" s="16">
        <v>3</v>
      </c>
      <c r="I5667" s="17">
        <v>1349.03</v>
      </c>
      <c r="J5667" s="16" t="s">
        <v>41</v>
      </c>
      <c r="K5667" s="16">
        <v>2024</v>
      </c>
    </row>
    <row r="5668" spans="1:11" ht="16.5" customHeight="1" x14ac:dyDescent="0.3">
      <c r="A5668" s="10">
        <v>45416</v>
      </c>
      <c r="B5668" s="11" t="s">
        <v>69</v>
      </c>
      <c r="C5668" s="11" t="s">
        <v>43</v>
      </c>
      <c r="D5668" s="12" t="s">
        <v>13</v>
      </c>
      <c r="E5668" s="12" t="s">
        <v>56</v>
      </c>
      <c r="F5668" s="11" t="s">
        <v>77</v>
      </c>
      <c r="G5668" s="13">
        <v>852.11</v>
      </c>
      <c r="H5668" s="12">
        <v>2</v>
      </c>
      <c r="I5668" s="13">
        <v>326.83</v>
      </c>
      <c r="J5668" s="12" t="s">
        <v>31</v>
      </c>
      <c r="K5668" s="12">
        <v>2024</v>
      </c>
    </row>
    <row r="5669" spans="1:11" ht="16.5" customHeight="1" x14ac:dyDescent="0.3">
      <c r="A5669" s="14">
        <v>45644</v>
      </c>
      <c r="B5669" s="15" t="s">
        <v>58</v>
      </c>
      <c r="C5669" s="15" t="s">
        <v>59</v>
      </c>
      <c r="D5669" s="16" t="s">
        <v>48</v>
      </c>
      <c r="E5669" s="16" t="s">
        <v>107</v>
      </c>
      <c r="F5669" s="15" t="s">
        <v>157</v>
      </c>
      <c r="G5669" s="17">
        <v>25970.27</v>
      </c>
      <c r="H5669" s="16">
        <v>5</v>
      </c>
      <c r="I5669" s="17">
        <v>2118.19</v>
      </c>
      <c r="J5669" s="16" t="s">
        <v>21</v>
      </c>
      <c r="K5669" s="16">
        <v>2024</v>
      </c>
    </row>
    <row r="5670" spans="1:11" ht="16.5" customHeight="1" x14ac:dyDescent="0.3">
      <c r="A5670" s="10">
        <v>45522</v>
      </c>
      <c r="B5670" s="11" t="s">
        <v>22</v>
      </c>
      <c r="C5670" s="11" t="s">
        <v>121</v>
      </c>
      <c r="D5670" s="12" t="s">
        <v>13</v>
      </c>
      <c r="E5670" s="12" t="s">
        <v>73</v>
      </c>
      <c r="F5670" s="11" t="s">
        <v>167</v>
      </c>
      <c r="G5670" s="13">
        <v>15364.09</v>
      </c>
      <c r="H5670" s="12">
        <v>5</v>
      </c>
      <c r="I5670" s="13">
        <v>653.87</v>
      </c>
      <c r="J5670" s="12" t="s">
        <v>36</v>
      </c>
      <c r="K5670" s="12">
        <v>2024</v>
      </c>
    </row>
    <row r="5671" spans="1:11" ht="16.5" customHeight="1" x14ac:dyDescent="0.3">
      <c r="A5671" s="14">
        <v>45397</v>
      </c>
      <c r="B5671" s="15" t="s">
        <v>64</v>
      </c>
      <c r="C5671" s="15" t="s">
        <v>83</v>
      </c>
      <c r="D5671" s="16" t="s">
        <v>13</v>
      </c>
      <c r="E5671" s="16" t="s">
        <v>73</v>
      </c>
      <c r="F5671" s="15" t="s">
        <v>127</v>
      </c>
      <c r="G5671" s="17">
        <v>23760.46</v>
      </c>
      <c r="H5671" s="16">
        <v>4</v>
      </c>
      <c r="I5671" s="17">
        <v>5606.73</v>
      </c>
      <c r="J5671" s="16" t="s">
        <v>105</v>
      </c>
      <c r="K5671" s="16">
        <v>2024</v>
      </c>
    </row>
    <row r="5672" spans="1:11" ht="16.5" customHeight="1" x14ac:dyDescent="0.3">
      <c r="A5672" s="10">
        <v>45742</v>
      </c>
      <c r="B5672" s="11" t="s">
        <v>95</v>
      </c>
      <c r="C5672" s="11" t="s">
        <v>93</v>
      </c>
      <c r="D5672" s="12" t="s">
        <v>28</v>
      </c>
      <c r="E5672" s="12" t="s">
        <v>146</v>
      </c>
      <c r="F5672" s="11" t="s">
        <v>202</v>
      </c>
      <c r="G5672" s="13">
        <v>121018.23</v>
      </c>
      <c r="H5672" s="12">
        <v>8</v>
      </c>
      <c r="I5672" s="13">
        <v>6390.16</v>
      </c>
      <c r="J5672" s="12" t="s">
        <v>16</v>
      </c>
      <c r="K5672" s="12">
        <v>2025</v>
      </c>
    </row>
    <row r="5673" spans="1:11" ht="16.5" customHeight="1" x14ac:dyDescent="0.3">
      <c r="A5673" s="14">
        <v>45495</v>
      </c>
      <c r="B5673" s="15" t="s">
        <v>190</v>
      </c>
      <c r="C5673" s="15" t="s">
        <v>102</v>
      </c>
      <c r="D5673" s="16" t="s">
        <v>48</v>
      </c>
      <c r="E5673" s="16" t="s">
        <v>107</v>
      </c>
      <c r="F5673" s="15" t="s">
        <v>177</v>
      </c>
      <c r="G5673" s="17">
        <v>7386.19</v>
      </c>
      <c r="H5673" s="16">
        <v>2</v>
      </c>
      <c r="I5673" s="17">
        <v>966.27</v>
      </c>
      <c r="J5673" s="16" t="s">
        <v>82</v>
      </c>
      <c r="K5673" s="16">
        <v>2024</v>
      </c>
    </row>
    <row r="5674" spans="1:11" ht="16.5" customHeight="1" x14ac:dyDescent="0.3">
      <c r="A5674" s="10">
        <v>45647</v>
      </c>
      <c r="B5674" s="11" t="s">
        <v>103</v>
      </c>
      <c r="C5674" s="11" t="s">
        <v>55</v>
      </c>
      <c r="D5674" s="12" t="s">
        <v>13</v>
      </c>
      <c r="E5674" s="12" t="s">
        <v>24</v>
      </c>
      <c r="F5674" s="11" t="s">
        <v>100</v>
      </c>
      <c r="G5674" s="13">
        <v>254.2</v>
      </c>
      <c r="H5674" s="12">
        <v>3</v>
      </c>
      <c r="I5674" s="19">
        <v>-187.14</v>
      </c>
      <c r="J5674" s="12" t="s">
        <v>21</v>
      </c>
      <c r="K5674" s="12">
        <v>2024</v>
      </c>
    </row>
    <row r="5675" spans="1:11" ht="16.5" customHeight="1" x14ac:dyDescent="0.3">
      <c r="A5675" s="14">
        <v>45608</v>
      </c>
      <c r="B5675" s="15" t="s">
        <v>120</v>
      </c>
      <c r="C5675" s="15" t="s">
        <v>12</v>
      </c>
      <c r="D5675" s="16" t="s">
        <v>13</v>
      </c>
      <c r="E5675" s="16" t="s">
        <v>44</v>
      </c>
      <c r="F5675" s="15" t="s">
        <v>53</v>
      </c>
      <c r="G5675" s="17">
        <v>11105.06</v>
      </c>
      <c r="H5675" s="16">
        <v>1</v>
      </c>
      <c r="I5675" s="17">
        <v>4533.7299999999996</v>
      </c>
      <c r="J5675" s="16" t="s">
        <v>46</v>
      </c>
      <c r="K5675" s="16">
        <v>2024</v>
      </c>
    </row>
    <row r="5676" spans="1:11" ht="16.5" customHeight="1" x14ac:dyDescent="0.3">
      <c r="A5676" s="10">
        <v>45599</v>
      </c>
      <c r="B5676" s="11" t="s">
        <v>178</v>
      </c>
      <c r="C5676" s="11" t="s">
        <v>153</v>
      </c>
      <c r="D5676" s="12" t="s">
        <v>28</v>
      </c>
      <c r="E5676" s="12" t="s">
        <v>29</v>
      </c>
      <c r="F5676" s="11" t="s">
        <v>30</v>
      </c>
      <c r="G5676" s="13">
        <v>29049.72</v>
      </c>
      <c r="H5676" s="12">
        <v>3</v>
      </c>
      <c r="I5676" s="13">
        <v>986.32</v>
      </c>
      <c r="J5676" s="12" t="s">
        <v>46</v>
      </c>
      <c r="K5676" s="12">
        <v>2024</v>
      </c>
    </row>
    <row r="5677" spans="1:11" ht="16.5" customHeight="1" x14ac:dyDescent="0.3">
      <c r="A5677" s="14">
        <v>45606</v>
      </c>
      <c r="B5677" s="15" t="s">
        <v>176</v>
      </c>
      <c r="C5677" s="15" t="s">
        <v>111</v>
      </c>
      <c r="D5677" s="16" t="s">
        <v>13</v>
      </c>
      <c r="E5677" s="16" t="s">
        <v>44</v>
      </c>
      <c r="F5677" s="15" t="s">
        <v>72</v>
      </c>
      <c r="G5677" s="17">
        <v>831.93</v>
      </c>
      <c r="H5677" s="16">
        <v>1</v>
      </c>
      <c r="I5677" s="17">
        <v>269.39</v>
      </c>
      <c r="J5677" s="16" t="s">
        <v>46</v>
      </c>
      <c r="K5677" s="16">
        <v>2024</v>
      </c>
    </row>
    <row r="5678" spans="1:11" ht="16.5" customHeight="1" x14ac:dyDescent="0.3">
      <c r="A5678" s="10">
        <v>45725</v>
      </c>
      <c r="B5678" s="11" t="s">
        <v>138</v>
      </c>
      <c r="C5678" s="11" t="s">
        <v>18</v>
      </c>
      <c r="D5678" s="12" t="s">
        <v>13</v>
      </c>
      <c r="E5678" s="12" t="s">
        <v>44</v>
      </c>
      <c r="F5678" s="11" t="s">
        <v>135</v>
      </c>
      <c r="G5678" s="13">
        <v>26890.19</v>
      </c>
      <c r="H5678" s="12">
        <v>6</v>
      </c>
      <c r="I5678" s="13">
        <v>13993.07</v>
      </c>
      <c r="J5678" s="12" t="s">
        <v>16</v>
      </c>
      <c r="K5678" s="12">
        <v>2025</v>
      </c>
    </row>
    <row r="5679" spans="1:11" ht="16.5" customHeight="1" x14ac:dyDescent="0.3">
      <c r="A5679" s="14">
        <v>45584</v>
      </c>
      <c r="B5679" s="15" t="s">
        <v>176</v>
      </c>
      <c r="C5679" s="15" t="s">
        <v>59</v>
      </c>
      <c r="D5679" s="16" t="s">
        <v>13</v>
      </c>
      <c r="E5679" s="16" t="s">
        <v>44</v>
      </c>
      <c r="F5679" s="15" t="s">
        <v>135</v>
      </c>
      <c r="G5679" s="17">
        <v>6128.93</v>
      </c>
      <c r="H5679" s="16">
        <v>9</v>
      </c>
      <c r="I5679" s="17">
        <v>2404.31</v>
      </c>
      <c r="J5679" s="16" t="s">
        <v>96</v>
      </c>
      <c r="K5679" s="16">
        <v>2024</v>
      </c>
    </row>
    <row r="5680" spans="1:11" ht="16.5" customHeight="1" x14ac:dyDescent="0.3">
      <c r="A5680" s="10">
        <v>45555</v>
      </c>
      <c r="B5680" s="11" t="s">
        <v>69</v>
      </c>
      <c r="C5680" s="11" t="s">
        <v>33</v>
      </c>
      <c r="D5680" s="12" t="s">
        <v>28</v>
      </c>
      <c r="E5680" s="12" t="s">
        <v>34</v>
      </c>
      <c r="F5680" s="11" t="s">
        <v>145</v>
      </c>
      <c r="G5680" s="13">
        <v>3728.12</v>
      </c>
      <c r="H5680" s="12">
        <v>1</v>
      </c>
      <c r="I5680" s="13">
        <v>1229.6600000000001</v>
      </c>
      <c r="J5680" s="12" t="s">
        <v>41</v>
      </c>
      <c r="K5680" s="12">
        <v>2024</v>
      </c>
    </row>
    <row r="5681" spans="1:11" ht="16.5" customHeight="1" x14ac:dyDescent="0.3">
      <c r="A5681" s="14">
        <v>45406</v>
      </c>
      <c r="B5681" s="15" t="s">
        <v>64</v>
      </c>
      <c r="C5681" s="15" t="s">
        <v>43</v>
      </c>
      <c r="D5681" s="16" t="s">
        <v>48</v>
      </c>
      <c r="E5681" s="16" t="s">
        <v>107</v>
      </c>
      <c r="F5681" s="15" t="s">
        <v>157</v>
      </c>
      <c r="G5681" s="17">
        <v>17441.95</v>
      </c>
      <c r="H5681" s="16">
        <v>5</v>
      </c>
      <c r="I5681" s="17">
        <v>2090.36</v>
      </c>
      <c r="J5681" s="16" t="s">
        <v>105</v>
      </c>
      <c r="K5681" s="16">
        <v>2024</v>
      </c>
    </row>
    <row r="5682" spans="1:11" ht="16.5" customHeight="1" x14ac:dyDescent="0.3">
      <c r="A5682" s="10">
        <v>45598</v>
      </c>
      <c r="B5682" s="11" t="s">
        <v>11</v>
      </c>
      <c r="C5682" s="11" t="s">
        <v>99</v>
      </c>
      <c r="D5682" s="12" t="s">
        <v>28</v>
      </c>
      <c r="E5682" s="12" t="s">
        <v>29</v>
      </c>
      <c r="F5682" s="11" t="s">
        <v>104</v>
      </c>
      <c r="G5682" s="13">
        <v>229405.49</v>
      </c>
      <c r="H5682" s="12">
        <v>3</v>
      </c>
      <c r="I5682" s="13">
        <v>13058.91</v>
      </c>
      <c r="J5682" s="12" t="s">
        <v>46</v>
      </c>
      <c r="K5682" s="12">
        <v>2024</v>
      </c>
    </row>
    <row r="5683" spans="1:11" ht="16.5" customHeight="1" x14ac:dyDescent="0.3">
      <c r="A5683" s="14">
        <v>45436</v>
      </c>
      <c r="B5683" s="15" t="s">
        <v>133</v>
      </c>
      <c r="C5683" s="15" t="s">
        <v>40</v>
      </c>
      <c r="D5683" s="16" t="s">
        <v>13</v>
      </c>
      <c r="E5683" s="16" t="s">
        <v>44</v>
      </c>
      <c r="F5683" s="15" t="s">
        <v>135</v>
      </c>
      <c r="G5683" s="17">
        <v>2859.42</v>
      </c>
      <c r="H5683" s="16">
        <v>3</v>
      </c>
      <c r="I5683" s="17">
        <v>1399.4</v>
      </c>
      <c r="J5683" s="16" t="s">
        <v>31</v>
      </c>
      <c r="K5683" s="16">
        <v>2024</v>
      </c>
    </row>
    <row r="5684" spans="1:11" ht="16.5" customHeight="1" x14ac:dyDescent="0.3">
      <c r="A5684" s="10">
        <v>45492</v>
      </c>
      <c r="B5684" s="11" t="s">
        <v>54</v>
      </c>
      <c r="C5684" s="11" t="s">
        <v>18</v>
      </c>
      <c r="D5684" s="12" t="s">
        <v>48</v>
      </c>
      <c r="E5684" s="12" t="s">
        <v>107</v>
      </c>
      <c r="F5684" s="11" t="s">
        <v>159</v>
      </c>
      <c r="G5684" s="13">
        <v>1910.38</v>
      </c>
      <c r="H5684" s="12">
        <v>2</v>
      </c>
      <c r="I5684" s="19">
        <v>-224.13</v>
      </c>
      <c r="J5684" s="12" t="s">
        <v>82</v>
      </c>
      <c r="K5684" s="12">
        <v>2024</v>
      </c>
    </row>
    <row r="5685" spans="1:11" ht="16.5" customHeight="1" x14ac:dyDescent="0.3">
      <c r="A5685" s="14">
        <v>45583</v>
      </c>
      <c r="B5685" s="15" t="s">
        <v>37</v>
      </c>
      <c r="C5685" s="15" t="s">
        <v>93</v>
      </c>
      <c r="D5685" s="16" t="s">
        <v>13</v>
      </c>
      <c r="E5685" s="16" t="s">
        <v>73</v>
      </c>
      <c r="F5685" s="15" t="s">
        <v>74</v>
      </c>
      <c r="G5685" s="17">
        <v>32111.87</v>
      </c>
      <c r="H5685" s="16">
        <v>4</v>
      </c>
      <c r="I5685" s="17">
        <v>667.89</v>
      </c>
      <c r="J5685" s="16" t="s">
        <v>96</v>
      </c>
      <c r="K5685" s="16">
        <v>2024</v>
      </c>
    </row>
    <row r="5686" spans="1:11" ht="16.5" customHeight="1" x14ac:dyDescent="0.3">
      <c r="A5686" s="10">
        <v>45558</v>
      </c>
      <c r="B5686" s="11" t="s">
        <v>17</v>
      </c>
      <c r="C5686" s="11" t="s">
        <v>52</v>
      </c>
      <c r="D5686" s="12" t="s">
        <v>28</v>
      </c>
      <c r="E5686" s="12" t="s">
        <v>34</v>
      </c>
      <c r="F5686" s="11" t="s">
        <v>145</v>
      </c>
      <c r="G5686" s="13">
        <v>1819.87</v>
      </c>
      <c r="H5686" s="12">
        <v>3</v>
      </c>
      <c r="I5686" s="19">
        <v>-1114.9100000000001</v>
      </c>
      <c r="J5686" s="12" t="s">
        <v>41</v>
      </c>
      <c r="K5686" s="12">
        <v>2024</v>
      </c>
    </row>
    <row r="5687" spans="1:11" ht="16.5" customHeight="1" x14ac:dyDescent="0.3">
      <c r="A5687" s="14">
        <v>45449</v>
      </c>
      <c r="B5687" s="15" t="s">
        <v>103</v>
      </c>
      <c r="C5687" s="15" t="s">
        <v>40</v>
      </c>
      <c r="D5687" s="16" t="s">
        <v>48</v>
      </c>
      <c r="E5687" s="16" t="s">
        <v>107</v>
      </c>
      <c r="F5687" s="15" t="s">
        <v>157</v>
      </c>
      <c r="G5687" s="17">
        <v>16076.49</v>
      </c>
      <c r="H5687" s="16">
        <v>3</v>
      </c>
      <c r="I5687" s="17">
        <v>5668.27</v>
      </c>
      <c r="J5687" s="16" t="s">
        <v>26</v>
      </c>
      <c r="K5687" s="16">
        <v>2024</v>
      </c>
    </row>
    <row r="5688" spans="1:11" ht="16.5" customHeight="1" x14ac:dyDescent="0.3">
      <c r="A5688" s="10">
        <v>45632</v>
      </c>
      <c r="B5688" s="11" t="s">
        <v>42</v>
      </c>
      <c r="C5688" s="11" t="s">
        <v>18</v>
      </c>
      <c r="D5688" s="12" t="s">
        <v>48</v>
      </c>
      <c r="E5688" s="12" t="s">
        <v>107</v>
      </c>
      <c r="F5688" s="11" t="s">
        <v>108</v>
      </c>
      <c r="G5688" s="13">
        <v>4146.29</v>
      </c>
      <c r="H5688" s="12">
        <v>3</v>
      </c>
      <c r="I5688" s="13">
        <v>1716.57</v>
      </c>
      <c r="J5688" s="12" t="s">
        <v>21</v>
      </c>
      <c r="K5688" s="12">
        <v>2024</v>
      </c>
    </row>
    <row r="5689" spans="1:11" ht="16.5" customHeight="1" x14ac:dyDescent="0.3">
      <c r="A5689" s="14">
        <v>45744</v>
      </c>
      <c r="B5689" s="15" t="s">
        <v>88</v>
      </c>
      <c r="C5689" s="15" t="s">
        <v>47</v>
      </c>
      <c r="D5689" s="16" t="s">
        <v>13</v>
      </c>
      <c r="E5689" s="16" t="s">
        <v>56</v>
      </c>
      <c r="F5689" s="15" t="s">
        <v>204</v>
      </c>
      <c r="G5689" s="17">
        <v>3231.9</v>
      </c>
      <c r="H5689" s="16">
        <v>4</v>
      </c>
      <c r="I5689" s="17">
        <v>1434.11</v>
      </c>
      <c r="J5689" s="16" t="s">
        <v>16</v>
      </c>
      <c r="K5689" s="16">
        <v>2025</v>
      </c>
    </row>
    <row r="5690" spans="1:11" ht="16.5" customHeight="1" x14ac:dyDescent="0.3">
      <c r="A5690" s="10">
        <v>45418</v>
      </c>
      <c r="B5690" s="11" t="s">
        <v>120</v>
      </c>
      <c r="C5690" s="11" t="s">
        <v>80</v>
      </c>
      <c r="D5690" s="12" t="s">
        <v>28</v>
      </c>
      <c r="E5690" s="12" t="s">
        <v>60</v>
      </c>
      <c r="F5690" s="11" t="s">
        <v>169</v>
      </c>
      <c r="G5690" s="13">
        <v>20551.23</v>
      </c>
      <c r="H5690" s="12">
        <v>4</v>
      </c>
      <c r="I5690" s="19">
        <v>-805.47</v>
      </c>
      <c r="J5690" s="12" t="s">
        <v>31</v>
      </c>
      <c r="K5690" s="12">
        <v>2024</v>
      </c>
    </row>
    <row r="5691" spans="1:11" ht="16.5" customHeight="1" x14ac:dyDescent="0.3">
      <c r="A5691" s="14">
        <v>45743</v>
      </c>
      <c r="B5691" s="15" t="s">
        <v>88</v>
      </c>
      <c r="C5691" s="15" t="s">
        <v>93</v>
      </c>
      <c r="D5691" s="16" t="s">
        <v>13</v>
      </c>
      <c r="E5691" s="16" t="s">
        <v>44</v>
      </c>
      <c r="F5691" s="15" t="s">
        <v>72</v>
      </c>
      <c r="G5691" s="17">
        <v>1496.81</v>
      </c>
      <c r="H5691" s="16">
        <v>3</v>
      </c>
      <c r="I5691" s="17">
        <v>769.5</v>
      </c>
      <c r="J5691" s="16" t="s">
        <v>16</v>
      </c>
      <c r="K5691" s="16">
        <v>2025</v>
      </c>
    </row>
    <row r="5692" spans="1:11" ht="16.5" customHeight="1" x14ac:dyDescent="0.3">
      <c r="A5692" s="10">
        <v>45607</v>
      </c>
      <c r="B5692" s="11" t="s">
        <v>11</v>
      </c>
      <c r="C5692" s="11" t="s">
        <v>65</v>
      </c>
      <c r="D5692" s="12" t="s">
        <v>13</v>
      </c>
      <c r="E5692" s="12" t="s">
        <v>73</v>
      </c>
      <c r="F5692" s="11" t="s">
        <v>87</v>
      </c>
      <c r="G5692" s="13">
        <v>9337.19</v>
      </c>
      <c r="H5692" s="12">
        <v>1</v>
      </c>
      <c r="I5692" s="13">
        <v>2881.91</v>
      </c>
      <c r="J5692" s="12" t="s">
        <v>46</v>
      </c>
      <c r="K5692" s="12">
        <v>2024</v>
      </c>
    </row>
    <row r="5693" spans="1:11" ht="16.5" customHeight="1" x14ac:dyDescent="0.3">
      <c r="A5693" s="14">
        <v>45608</v>
      </c>
      <c r="B5693" s="15" t="s">
        <v>115</v>
      </c>
      <c r="C5693" s="15" t="s">
        <v>102</v>
      </c>
      <c r="D5693" s="16" t="s">
        <v>13</v>
      </c>
      <c r="E5693" s="16" t="s">
        <v>24</v>
      </c>
      <c r="F5693" s="15" t="s">
        <v>100</v>
      </c>
      <c r="G5693" s="17">
        <v>6634.18</v>
      </c>
      <c r="H5693" s="16">
        <v>2</v>
      </c>
      <c r="I5693" s="17">
        <v>2483.06</v>
      </c>
      <c r="J5693" s="16" t="s">
        <v>46</v>
      </c>
      <c r="K5693" s="16">
        <v>2024</v>
      </c>
    </row>
    <row r="5694" spans="1:11" ht="16.5" customHeight="1" x14ac:dyDescent="0.3">
      <c r="A5694" s="10">
        <v>45644</v>
      </c>
      <c r="B5694" s="11" t="s">
        <v>69</v>
      </c>
      <c r="C5694" s="11" t="s">
        <v>23</v>
      </c>
      <c r="D5694" s="12" t="s">
        <v>48</v>
      </c>
      <c r="E5694" s="12" t="s">
        <v>107</v>
      </c>
      <c r="F5694" s="11" t="s">
        <v>175</v>
      </c>
      <c r="G5694" s="13">
        <v>162099.57999999999</v>
      </c>
      <c r="H5694" s="12">
        <v>4</v>
      </c>
      <c r="I5694" s="13">
        <v>70197.02</v>
      </c>
      <c r="J5694" s="12" t="s">
        <v>21</v>
      </c>
      <c r="K5694" s="12">
        <v>2024</v>
      </c>
    </row>
    <row r="5695" spans="1:11" ht="16.5" customHeight="1" x14ac:dyDescent="0.3">
      <c r="A5695" s="14">
        <v>45628</v>
      </c>
      <c r="B5695" s="15" t="s">
        <v>98</v>
      </c>
      <c r="C5695" s="15" t="s">
        <v>83</v>
      </c>
      <c r="D5695" s="16" t="s">
        <v>13</v>
      </c>
      <c r="E5695" s="16" t="s">
        <v>73</v>
      </c>
      <c r="F5695" s="15" t="s">
        <v>74</v>
      </c>
      <c r="G5695" s="17">
        <v>8410.48</v>
      </c>
      <c r="H5695" s="16">
        <v>4</v>
      </c>
      <c r="I5695" s="18">
        <v>-104.96</v>
      </c>
      <c r="J5695" s="16" t="s">
        <v>21</v>
      </c>
      <c r="K5695" s="16">
        <v>2024</v>
      </c>
    </row>
    <row r="5696" spans="1:11" ht="16.5" customHeight="1" x14ac:dyDescent="0.3">
      <c r="A5696" s="10">
        <v>45416</v>
      </c>
      <c r="B5696" s="11" t="s">
        <v>67</v>
      </c>
      <c r="C5696" s="11" t="s">
        <v>76</v>
      </c>
      <c r="D5696" s="12" t="s">
        <v>13</v>
      </c>
      <c r="E5696" s="12" t="s">
        <v>24</v>
      </c>
      <c r="F5696" s="11" t="s">
        <v>100</v>
      </c>
      <c r="G5696" s="13">
        <v>171.98</v>
      </c>
      <c r="H5696" s="12">
        <v>1</v>
      </c>
      <c r="I5696" s="19">
        <v>-153.86000000000001</v>
      </c>
      <c r="J5696" s="12" t="s">
        <v>31</v>
      </c>
      <c r="K5696" s="12">
        <v>2024</v>
      </c>
    </row>
    <row r="5697" spans="1:11" ht="16.5" customHeight="1" x14ac:dyDescent="0.3">
      <c r="A5697" s="14">
        <v>45428</v>
      </c>
      <c r="B5697" s="15" t="s">
        <v>190</v>
      </c>
      <c r="C5697" s="15" t="s">
        <v>33</v>
      </c>
      <c r="D5697" s="16" t="s">
        <v>13</v>
      </c>
      <c r="E5697" s="16" t="s">
        <v>44</v>
      </c>
      <c r="F5697" s="15" t="s">
        <v>53</v>
      </c>
      <c r="G5697" s="17">
        <v>7316.21</v>
      </c>
      <c r="H5697" s="16">
        <v>3</v>
      </c>
      <c r="I5697" s="17">
        <v>2506.77</v>
      </c>
      <c r="J5697" s="16" t="s">
        <v>31</v>
      </c>
      <c r="K5697" s="16">
        <v>2024</v>
      </c>
    </row>
    <row r="5698" spans="1:11" ht="16.5" customHeight="1" x14ac:dyDescent="0.3">
      <c r="A5698" s="10">
        <v>45590</v>
      </c>
      <c r="B5698" s="11" t="s">
        <v>86</v>
      </c>
      <c r="C5698" s="11" t="s">
        <v>102</v>
      </c>
      <c r="D5698" s="12" t="s">
        <v>13</v>
      </c>
      <c r="E5698" s="12" t="s">
        <v>24</v>
      </c>
      <c r="F5698" s="11" t="s">
        <v>25</v>
      </c>
      <c r="G5698" s="13">
        <v>2347.7399999999998</v>
      </c>
      <c r="H5698" s="12">
        <v>3</v>
      </c>
      <c r="I5698" s="13">
        <v>746.09</v>
      </c>
      <c r="J5698" s="12" t="s">
        <v>96</v>
      </c>
      <c r="K5698" s="12">
        <v>2024</v>
      </c>
    </row>
    <row r="5699" spans="1:11" ht="16.5" customHeight="1" x14ac:dyDescent="0.3">
      <c r="A5699" s="14">
        <v>45547</v>
      </c>
      <c r="B5699" s="15" t="s">
        <v>103</v>
      </c>
      <c r="C5699" s="15" t="s">
        <v>59</v>
      </c>
      <c r="D5699" s="16" t="s">
        <v>28</v>
      </c>
      <c r="E5699" s="16" t="s">
        <v>29</v>
      </c>
      <c r="F5699" s="15" t="s">
        <v>184</v>
      </c>
      <c r="G5699" s="17">
        <v>38249.089999999997</v>
      </c>
      <c r="H5699" s="16">
        <v>4</v>
      </c>
      <c r="I5699" s="18">
        <v>-10647.12</v>
      </c>
      <c r="J5699" s="16" t="s">
        <v>41</v>
      </c>
      <c r="K5699" s="16">
        <v>2024</v>
      </c>
    </row>
    <row r="5700" spans="1:11" ht="16.5" customHeight="1" x14ac:dyDescent="0.3">
      <c r="A5700" s="10">
        <v>45446</v>
      </c>
      <c r="B5700" s="11" t="s">
        <v>190</v>
      </c>
      <c r="C5700" s="11" t="s">
        <v>111</v>
      </c>
      <c r="D5700" s="12" t="s">
        <v>13</v>
      </c>
      <c r="E5700" s="12" t="s">
        <v>44</v>
      </c>
      <c r="F5700" s="11" t="s">
        <v>156</v>
      </c>
      <c r="G5700" s="13">
        <v>1192.69</v>
      </c>
      <c r="H5700" s="12">
        <v>2</v>
      </c>
      <c r="I5700" s="13">
        <v>463.82</v>
      </c>
      <c r="J5700" s="12" t="s">
        <v>26</v>
      </c>
      <c r="K5700" s="12">
        <v>2024</v>
      </c>
    </row>
    <row r="5701" spans="1:11" ht="16.5" customHeight="1" x14ac:dyDescent="0.3">
      <c r="A5701" s="14">
        <v>45554</v>
      </c>
      <c r="B5701" s="15" t="s">
        <v>101</v>
      </c>
      <c r="C5701" s="15" t="s">
        <v>52</v>
      </c>
      <c r="D5701" s="16" t="s">
        <v>13</v>
      </c>
      <c r="E5701" s="16" t="s">
        <v>73</v>
      </c>
      <c r="F5701" s="15" t="s">
        <v>74</v>
      </c>
      <c r="G5701" s="17">
        <v>2368.44</v>
      </c>
      <c r="H5701" s="16">
        <v>1</v>
      </c>
      <c r="I5701" s="18">
        <v>-397.59</v>
      </c>
      <c r="J5701" s="16" t="s">
        <v>41</v>
      </c>
      <c r="K5701" s="16">
        <v>2024</v>
      </c>
    </row>
    <row r="5702" spans="1:11" ht="16.5" customHeight="1" x14ac:dyDescent="0.3">
      <c r="A5702" s="10">
        <v>45654</v>
      </c>
      <c r="B5702" s="11" t="s">
        <v>75</v>
      </c>
      <c r="C5702" s="11" t="s">
        <v>23</v>
      </c>
      <c r="D5702" s="12" t="s">
        <v>13</v>
      </c>
      <c r="E5702" s="12" t="s">
        <v>112</v>
      </c>
      <c r="F5702" s="11" t="s">
        <v>113</v>
      </c>
      <c r="G5702" s="13">
        <v>1293.53</v>
      </c>
      <c r="H5702" s="12">
        <v>1</v>
      </c>
      <c r="I5702" s="13">
        <v>443.27</v>
      </c>
      <c r="J5702" s="12" t="s">
        <v>21</v>
      </c>
      <c r="K5702" s="12">
        <v>2024</v>
      </c>
    </row>
    <row r="5703" spans="1:11" ht="16.5" customHeight="1" x14ac:dyDescent="0.3">
      <c r="A5703" s="14">
        <v>45470</v>
      </c>
      <c r="B5703" s="15" t="s">
        <v>183</v>
      </c>
      <c r="C5703" s="15" t="s">
        <v>40</v>
      </c>
      <c r="D5703" s="16" t="s">
        <v>48</v>
      </c>
      <c r="E5703" s="16" t="s">
        <v>107</v>
      </c>
      <c r="F5703" s="15" t="s">
        <v>177</v>
      </c>
      <c r="G5703" s="17">
        <v>6525.55</v>
      </c>
      <c r="H5703" s="16">
        <v>3</v>
      </c>
      <c r="I5703" s="17">
        <v>1967.78</v>
      </c>
      <c r="J5703" s="16" t="s">
        <v>26</v>
      </c>
      <c r="K5703" s="16">
        <v>2024</v>
      </c>
    </row>
    <row r="5704" spans="1:11" ht="16.5" customHeight="1" x14ac:dyDescent="0.3">
      <c r="A5704" s="10">
        <v>45682</v>
      </c>
      <c r="B5704" s="11" t="s">
        <v>64</v>
      </c>
      <c r="C5704" s="11" t="s">
        <v>80</v>
      </c>
      <c r="D5704" s="12" t="s">
        <v>48</v>
      </c>
      <c r="E5704" s="12" t="s">
        <v>62</v>
      </c>
      <c r="F5704" s="11" t="s">
        <v>186</v>
      </c>
      <c r="G5704" s="13">
        <v>13330.37</v>
      </c>
      <c r="H5704" s="12">
        <v>2</v>
      </c>
      <c r="I5704" s="13">
        <v>699.71</v>
      </c>
      <c r="J5704" s="12" t="s">
        <v>170</v>
      </c>
      <c r="K5704" s="12">
        <v>2025</v>
      </c>
    </row>
    <row r="5705" spans="1:11" ht="16.5" customHeight="1" x14ac:dyDescent="0.3">
      <c r="A5705" s="14">
        <v>45417</v>
      </c>
      <c r="B5705" s="15" t="s">
        <v>118</v>
      </c>
      <c r="C5705" s="15" t="s">
        <v>111</v>
      </c>
      <c r="D5705" s="16" t="s">
        <v>13</v>
      </c>
      <c r="E5705" s="16" t="s">
        <v>44</v>
      </c>
      <c r="F5705" s="15" t="s">
        <v>72</v>
      </c>
      <c r="G5705" s="17">
        <v>1600.35</v>
      </c>
      <c r="H5705" s="16">
        <v>1</v>
      </c>
      <c r="I5705" s="17">
        <v>859.83</v>
      </c>
      <c r="J5705" s="16" t="s">
        <v>31</v>
      </c>
      <c r="K5705" s="16">
        <v>2024</v>
      </c>
    </row>
    <row r="5706" spans="1:11" ht="16.5" customHeight="1" x14ac:dyDescent="0.3">
      <c r="A5706" s="10">
        <v>45404</v>
      </c>
      <c r="B5706" s="11" t="s">
        <v>42</v>
      </c>
      <c r="C5706" s="11" t="s">
        <v>111</v>
      </c>
      <c r="D5706" s="12" t="s">
        <v>48</v>
      </c>
      <c r="E5706" s="12" t="s">
        <v>107</v>
      </c>
      <c r="F5706" s="11" t="s">
        <v>131</v>
      </c>
      <c r="G5706" s="13">
        <v>8123.79</v>
      </c>
      <c r="H5706" s="12">
        <v>3</v>
      </c>
      <c r="I5706" s="13">
        <v>1717.21</v>
      </c>
      <c r="J5706" s="12" t="s">
        <v>105</v>
      </c>
      <c r="K5706" s="12">
        <v>2024</v>
      </c>
    </row>
    <row r="5707" spans="1:11" ht="16.5" customHeight="1" x14ac:dyDescent="0.3">
      <c r="A5707" s="14">
        <v>45471</v>
      </c>
      <c r="B5707" s="15" t="s">
        <v>64</v>
      </c>
      <c r="C5707" s="15" t="s">
        <v>65</v>
      </c>
      <c r="D5707" s="16" t="s">
        <v>13</v>
      </c>
      <c r="E5707" s="16" t="s">
        <v>44</v>
      </c>
      <c r="F5707" s="15" t="s">
        <v>135</v>
      </c>
      <c r="G5707" s="17">
        <v>3265.09</v>
      </c>
      <c r="H5707" s="16">
        <v>10</v>
      </c>
      <c r="I5707" s="17">
        <v>1060.79</v>
      </c>
      <c r="J5707" s="16" t="s">
        <v>26</v>
      </c>
      <c r="K5707" s="16">
        <v>2024</v>
      </c>
    </row>
    <row r="5708" spans="1:11" ht="16.5" customHeight="1" x14ac:dyDescent="0.3">
      <c r="A5708" s="10">
        <v>45601</v>
      </c>
      <c r="B5708" s="11" t="s">
        <v>190</v>
      </c>
      <c r="C5708" s="11" t="s">
        <v>12</v>
      </c>
      <c r="D5708" s="12" t="s">
        <v>48</v>
      </c>
      <c r="E5708" s="12" t="s">
        <v>49</v>
      </c>
      <c r="F5708" s="11" t="s">
        <v>68</v>
      </c>
      <c r="G5708" s="13">
        <v>80973.42</v>
      </c>
      <c r="H5708" s="12">
        <v>1</v>
      </c>
      <c r="I5708" s="13">
        <v>33710.720000000001</v>
      </c>
      <c r="J5708" s="12" t="s">
        <v>46</v>
      </c>
      <c r="K5708" s="12">
        <v>2024</v>
      </c>
    </row>
    <row r="5709" spans="1:11" ht="16.5" customHeight="1" x14ac:dyDescent="0.3">
      <c r="A5709" s="14">
        <v>45722</v>
      </c>
      <c r="B5709" s="15" t="s">
        <v>142</v>
      </c>
      <c r="C5709" s="15" t="s">
        <v>52</v>
      </c>
      <c r="D5709" s="16" t="s">
        <v>28</v>
      </c>
      <c r="E5709" s="16" t="s">
        <v>29</v>
      </c>
      <c r="F5709" s="15" t="s">
        <v>184</v>
      </c>
      <c r="G5709" s="17">
        <v>59376.71</v>
      </c>
      <c r="H5709" s="16">
        <v>2</v>
      </c>
      <c r="I5709" s="18">
        <v>-853.7</v>
      </c>
      <c r="J5709" s="16" t="s">
        <v>16</v>
      </c>
      <c r="K5709" s="16">
        <v>2025</v>
      </c>
    </row>
    <row r="5710" spans="1:11" ht="16.5" customHeight="1" x14ac:dyDescent="0.3">
      <c r="A5710" s="10">
        <v>45403</v>
      </c>
      <c r="B5710" s="11" t="s">
        <v>158</v>
      </c>
      <c r="C5710" s="11" t="s">
        <v>121</v>
      </c>
      <c r="D5710" s="12" t="s">
        <v>13</v>
      </c>
      <c r="E5710" s="12" t="s">
        <v>24</v>
      </c>
      <c r="F5710" s="11" t="s">
        <v>91</v>
      </c>
      <c r="G5710" s="13">
        <v>245.76</v>
      </c>
      <c r="H5710" s="12">
        <v>1</v>
      </c>
      <c r="I5710" s="19">
        <v>-333.22</v>
      </c>
      <c r="J5710" s="12" t="s">
        <v>105</v>
      </c>
      <c r="K5710" s="12">
        <v>2024</v>
      </c>
    </row>
    <row r="5711" spans="1:11" ht="16.5" customHeight="1" x14ac:dyDescent="0.3">
      <c r="A5711" s="14">
        <v>45665</v>
      </c>
      <c r="B5711" s="15" t="s">
        <v>142</v>
      </c>
      <c r="C5711" s="15" t="s">
        <v>52</v>
      </c>
      <c r="D5711" s="16" t="s">
        <v>13</v>
      </c>
      <c r="E5711" s="16" t="s">
        <v>112</v>
      </c>
      <c r="F5711" s="15" t="s">
        <v>182</v>
      </c>
      <c r="G5711" s="17">
        <v>2308.41</v>
      </c>
      <c r="H5711" s="16">
        <v>2</v>
      </c>
      <c r="I5711" s="17">
        <v>688.87</v>
      </c>
      <c r="J5711" s="16" t="s">
        <v>170</v>
      </c>
      <c r="K5711" s="16">
        <v>2025</v>
      </c>
    </row>
    <row r="5712" spans="1:11" ht="16.5" customHeight="1" x14ac:dyDescent="0.3">
      <c r="A5712" s="10">
        <v>45685</v>
      </c>
      <c r="B5712" s="11" t="s">
        <v>85</v>
      </c>
      <c r="C5712" s="11" t="s">
        <v>47</v>
      </c>
      <c r="D5712" s="12" t="s">
        <v>28</v>
      </c>
      <c r="E5712" s="12" t="s">
        <v>34</v>
      </c>
      <c r="F5712" s="11" t="s">
        <v>123</v>
      </c>
      <c r="G5712" s="13">
        <v>1659.64</v>
      </c>
      <c r="H5712" s="12">
        <v>2</v>
      </c>
      <c r="I5712" s="13">
        <v>408.45</v>
      </c>
      <c r="J5712" s="12" t="s">
        <v>170</v>
      </c>
      <c r="K5712" s="12">
        <v>2025</v>
      </c>
    </row>
    <row r="5713" spans="1:11" ht="16.5" customHeight="1" x14ac:dyDescent="0.3">
      <c r="A5713" s="14">
        <v>45581</v>
      </c>
      <c r="B5713" s="15" t="s">
        <v>158</v>
      </c>
      <c r="C5713" s="15" t="s">
        <v>55</v>
      </c>
      <c r="D5713" s="16" t="s">
        <v>28</v>
      </c>
      <c r="E5713" s="16" t="s">
        <v>29</v>
      </c>
      <c r="F5713" s="15" t="s">
        <v>89</v>
      </c>
      <c r="G5713" s="17">
        <v>29523.96</v>
      </c>
      <c r="H5713" s="16">
        <v>1</v>
      </c>
      <c r="I5713" s="17">
        <v>8482.94</v>
      </c>
      <c r="J5713" s="16" t="s">
        <v>96</v>
      </c>
      <c r="K5713" s="16">
        <v>2024</v>
      </c>
    </row>
    <row r="5714" spans="1:11" ht="16.5" customHeight="1" x14ac:dyDescent="0.3">
      <c r="A5714" s="10">
        <v>45525</v>
      </c>
      <c r="B5714" s="11" t="s">
        <v>42</v>
      </c>
      <c r="C5714" s="11" t="s">
        <v>47</v>
      </c>
      <c r="D5714" s="12" t="s">
        <v>28</v>
      </c>
      <c r="E5714" s="12" t="s">
        <v>29</v>
      </c>
      <c r="F5714" s="11" t="s">
        <v>89</v>
      </c>
      <c r="G5714" s="13">
        <v>23256.76</v>
      </c>
      <c r="H5714" s="12">
        <v>3</v>
      </c>
      <c r="I5714" s="13">
        <v>1830.96</v>
      </c>
      <c r="J5714" s="12" t="s">
        <v>36</v>
      </c>
      <c r="K5714" s="12">
        <v>2024</v>
      </c>
    </row>
    <row r="5715" spans="1:11" ht="16.5" customHeight="1" x14ac:dyDescent="0.3">
      <c r="A5715" s="14">
        <v>45608</v>
      </c>
      <c r="B5715" s="15" t="s">
        <v>118</v>
      </c>
      <c r="C5715" s="15" t="s">
        <v>47</v>
      </c>
      <c r="D5715" s="16" t="s">
        <v>28</v>
      </c>
      <c r="E5715" s="16" t="s">
        <v>29</v>
      </c>
      <c r="F5715" s="15" t="s">
        <v>201</v>
      </c>
      <c r="G5715" s="17">
        <v>47970.09</v>
      </c>
      <c r="H5715" s="16">
        <v>4</v>
      </c>
      <c r="I5715" s="18">
        <v>-10348.09</v>
      </c>
      <c r="J5715" s="16" t="s">
        <v>46</v>
      </c>
      <c r="K5715" s="16">
        <v>2024</v>
      </c>
    </row>
    <row r="5716" spans="1:11" ht="16.5" customHeight="1" x14ac:dyDescent="0.3">
      <c r="A5716" s="10">
        <v>45536</v>
      </c>
      <c r="B5716" s="11" t="s">
        <v>126</v>
      </c>
      <c r="C5716" s="11" t="s">
        <v>65</v>
      </c>
      <c r="D5716" s="12" t="s">
        <v>28</v>
      </c>
      <c r="E5716" s="12" t="s">
        <v>60</v>
      </c>
      <c r="F5716" s="11" t="s">
        <v>144</v>
      </c>
      <c r="G5716" s="13">
        <v>35910.14</v>
      </c>
      <c r="H5716" s="12">
        <v>2</v>
      </c>
      <c r="I5716" s="19">
        <v>-9848.99</v>
      </c>
      <c r="J5716" s="12" t="s">
        <v>41</v>
      </c>
      <c r="K5716" s="12">
        <v>2024</v>
      </c>
    </row>
    <row r="5717" spans="1:11" ht="16.5" customHeight="1" x14ac:dyDescent="0.3">
      <c r="A5717" s="14">
        <v>45585</v>
      </c>
      <c r="B5717" s="15" t="s">
        <v>90</v>
      </c>
      <c r="C5717" s="15" t="s">
        <v>40</v>
      </c>
      <c r="D5717" s="16" t="s">
        <v>13</v>
      </c>
      <c r="E5717" s="16" t="s">
        <v>44</v>
      </c>
      <c r="F5717" s="15" t="s">
        <v>45</v>
      </c>
      <c r="G5717" s="17">
        <v>1285.78</v>
      </c>
      <c r="H5717" s="16">
        <v>1</v>
      </c>
      <c r="I5717" s="17">
        <v>404.7</v>
      </c>
      <c r="J5717" s="16" t="s">
        <v>96</v>
      </c>
      <c r="K5717" s="16">
        <v>2024</v>
      </c>
    </row>
    <row r="5718" spans="1:11" ht="16.5" customHeight="1" x14ac:dyDescent="0.3">
      <c r="A5718" s="10">
        <v>45670</v>
      </c>
      <c r="B5718" s="11" t="s">
        <v>71</v>
      </c>
      <c r="C5718" s="11" t="s">
        <v>76</v>
      </c>
      <c r="D5718" s="12" t="s">
        <v>13</v>
      </c>
      <c r="E5718" s="12" t="s">
        <v>24</v>
      </c>
      <c r="F5718" s="11" t="s">
        <v>100</v>
      </c>
      <c r="G5718" s="13">
        <v>105976.49</v>
      </c>
      <c r="H5718" s="12">
        <v>1</v>
      </c>
      <c r="I5718" s="13">
        <v>45474.73</v>
      </c>
      <c r="J5718" s="12" t="s">
        <v>170</v>
      </c>
      <c r="K5718" s="12">
        <v>2025</v>
      </c>
    </row>
    <row r="5719" spans="1:11" ht="16.5" customHeight="1" x14ac:dyDescent="0.3">
      <c r="A5719" s="14">
        <v>45539</v>
      </c>
      <c r="B5719" s="15" t="s">
        <v>86</v>
      </c>
      <c r="C5719" s="15" t="s">
        <v>18</v>
      </c>
      <c r="D5719" s="16" t="s">
        <v>13</v>
      </c>
      <c r="E5719" s="16" t="s">
        <v>44</v>
      </c>
      <c r="F5719" s="15" t="s">
        <v>53</v>
      </c>
      <c r="G5719" s="17">
        <v>2851.92</v>
      </c>
      <c r="H5719" s="16">
        <v>4</v>
      </c>
      <c r="I5719" s="17">
        <v>1032.0999999999999</v>
      </c>
      <c r="J5719" s="16" t="s">
        <v>41</v>
      </c>
      <c r="K5719" s="16">
        <v>2024</v>
      </c>
    </row>
    <row r="5720" spans="1:11" ht="16.5" customHeight="1" x14ac:dyDescent="0.3">
      <c r="A5720" s="10">
        <v>45616</v>
      </c>
      <c r="B5720" s="11" t="s">
        <v>120</v>
      </c>
      <c r="C5720" s="11" t="s">
        <v>23</v>
      </c>
      <c r="D5720" s="12" t="s">
        <v>13</v>
      </c>
      <c r="E5720" s="12" t="s">
        <v>73</v>
      </c>
      <c r="F5720" s="11" t="s">
        <v>74</v>
      </c>
      <c r="G5720" s="13">
        <v>66746.679999999993</v>
      </c>
      <c r="H5720" s="12">
        <v>5</v>
      </c>
      <c r="I5720" s="13">
        <v>660.09</v>
      </c>
      <c r="J5720" s="12" t="s">
        <v>46</v>
      </c>
      <c r="K5720" s="12">
        <v>2024</v>
      </c>
    </row>
    <row r="5721" spans="1:11" ht="16.5" customHeight="1" x14ac:dyDescent="0.3">
      <c r="A5721" s="14">
        <v>45613</v>
      </c>
      <c r="B5721" s="15" t="s">
        <v>95</v>
      </c>
      <c r="C5721" s="15" t="s">
        <v>153</v>
      </c>
      <c r="D5721" s="16" t="s">
        <v>48</v>
      </c>
      <c r="E5721" s="16" t="s">
        <v>62</v>
      </c>
      <c r="F5721" s="15" t="s">
        <v>70</v>
      </c>
      <c r="G5721" s="17">
        <v>215517.23</v>
      </c>
      <c r="H5721" s="16">
        <v>3</v>
      </c>
      <c r="I5721" s="18">
        <v>-36839.980000000003</v>
      </c>
      <c r="J5721" s="16" t="s">
        <v>46</v>
      </c>
      <c r="K5721" s="16">
        <v>2024</v>
      </c>
    </row>
    <row r="5722" spans="1:11" ht="16.5" customHeight="1" x14ac:dyDescent="0.3">
      <c r="A5722" s="10">
        <v>45471</v>
      </c>
      <c r="B5722" s="11" t="s">
        <v>95</v>
      </c>
      <c r="C5722" s="11" t="s">
        <v>59</v>
      </c>
      <c r="D5722" s="12" t="s">
        <v>13</v>
      </c>
      <c r="E5722" s="12" t="s">
        <v>112</v>
      </c>
      <c r="F5722" s="11" t="s">
        <v>188</v>
      </c>
      <c r="G5722" s="13">
        <v>738.48</v>
      </c>
      <c r="H5722" s="12">
        <v>3</v>
      </c>
      <c r="I5722" s="13">
        <v>297.19</v>
      </c>
      <c r="J5722" s="12" t="s">
        <v>26</v>
      </c>
      <c r="K5722" s="12">
        <v>2024</v>
      </c>
    </row>
    <row r="5723" spans="1:11" ht="16.5" customHeight="1" x14ac:dyDescent="0.3">
      <c r="A5723" s="14">
        <v>45560</v>
      </c>
      <c r="B5723" s="15" t="s">
        <v>27</v>
      </c>
      <c r="C5723" s="15" t="s">
        <v>18</v>
      </c>
      <c r="D5723" s="16" t="s">
        <v>48</v>
      </c>
      <c r="E5723" s="16" t="s">
        <v>62</v>
      </c>
      <c r="F5723" s="15" t="s">
        <v>185</v>
      </c>
      <c r="G5723" s="17">
        <v>4888.5</v>
      </c>
      <c r="H5723" s="16">
        <v>6</v>
      </c>
      <c r="I5723" s="17">
        <v>527.01</v>
      </c>
      <c r="J5723" s="16" t="s">
        <v>41</v>
      </c>
      <c r="K5723" s="16">
        <v>2024</v>
      </c>
    </row>
    <row r="5724" spans="1:11" ht="16.5" customHeight="1" x14ac:dyDescent="0.3">
      <c r="A5724" s="10">
        <v>45383</v>
      </c>
      <c r="B5724" s="11" t="s">
        <v>158</v>
      </c>
      <c r="C5724" s="11" t="s">
        <v>43</v>
      </c>
      <c r="D5724" s="12" t="s">
        <v>28</v>
      </c>
      <c r="E5724" s="12" t="s">
        <v>34</v>
      </c>
      <c r="F5724" s="11" t="s">
        <v>92</v>
      </c>
      <c r="G5724" s="13">
        <v>16046.49</v>
      </c>
      <c r="H5724" s="12">
        <v>5</v>
      </c>
      <c r="I5724" s="13">
        <v>5428.76</v>
      </c>
      <c r="J5724" s="12" t="s">
        <v>105</v>
      </c>
      <c r="K5724" s="12">
        <v>2024</v>
      </c>
    </row>
    <row r="5725" spans="1:11" ht="16.5" customHeight="1" x14ac:dyDescent="0.3">
      <c r="A5725" s="14">
        <v>45492</v>
      </c>
      <c r="B5725" s="15" t="s">
        <v>158</v>
      </c>
      <c r="C5725" s="15" t="s">
        <v>43</v>
      </c>
      <c r="D5725" s="16" t="s">
        <v>28</v>
      </c>
      <c r="E5725" s="16" t="s">
        <v>34</v>
      </c>
      <c r="F5725" s="15" t="s">
        <v>92</v>
      </c>
      <c r="G5725" s="17">
        <v>1361.12</v>
      </c>
      <c r="H5725" s="16">
        <v>3</v>
      </c>
      <c r="I5725" s="17">
        <v>347.33</v>
      </c>
      <c r="J5725" s="16" t="s">
        <v>82</v>
      </c>
      <c r="K5725" s="16">
        <v>2024</v>
      </c>
    </row>
    <row r="5726" spans="1:11" ht="16.5" customHeight="1" x14ac:dyDescent="0.3">
      <c r="A5726" s="10">
        <v>45525</v>
      </c>
      <c r="B5726" s="11" t="s">
        <v>22</v>
      </c>
      <c r="C5726" s="11" t="s">
        <v>65</v>
      </c>
      <c r="D5726" s="12" t="s">
        <v>13</v>
      </c>
      <c r="E5726" s="12" t="s">
        <v>154</v>
      </c>
      <c r="F5726" s="11" t="s">
        <v>196</v>
      </c>
      <c r="G5726" s="13">
        <v>2184.58</v>
      </c>
      <c r="H5726" s="12">
        <v>2</v>
      </c>
      <c r="I5726" s="13">
        <v>660.17</v>
      </c>
      <c r="J5726" s="12" t="s">
        <v>36</v>
      </c>
      <c r="K5726" s="12">
        <v>2024</v>
      </c>
    </row>
    <row r="5727" spans="1:11" ht="16.5" customHeight="1" x14ac:dyDescent="0.3">
      <c r="A5727" s="14">
        <v>45559</v>
      </c>
      <c r="B5727" s="15" t="s">
        <v>71</v>
      </c>
      <c r="C5727" s="15" t="s">
        <v>111</v>
      </c>
      <c r="D5727" s="16" t="s">
        <v>13</v>
      </c>
      <c r="E5727" s="16" t="s">
        <v>73</v>
      </c>
      <c r="F5727" s="15" t="s">
        <v>167</v>
      </c>
      <c r="G5727" s="17">
        <v>61026.5</v>
      </c>
      <c r="H5727" s="16">
        <v>6</v>
      </c>
      <c r="I5727" s="17">
        <v>0</v>
      </c>
      <c r="J5727" s="16" t="s">
        <v>41</v>
      </c>
      <c r="K5727" s="16">
        <v>2024</v>
      </c>
    </row>
    <row r="5728" spans="1:11" ht="16.5" customHeight="1" x14ac:dyDescent="0.3">
      <c r="A5728" s="10">
        <v>45523</v>
      </c>
      <c r="B5728" s="11" t="s">
        <v>75</v>
      </c>
      <c r="C5728" s="11" t="s">
        <v>65</v>
      </c>
      <c r="D5728" s="12" t="s">
        <v>13</v>
      </c>
      <c r="E5728" s="12" t="s">
        <v>44</v>
      </c>
      <c r="F5728" s="11" t="s">
        <v>97</v>
      </c>
      <c r="G5728" s="13">
        <v>12360.49</v>
      </c>
      <c r="H5728" s="12">
        <v>3</v>
      </c>
      <c r="I5728" s="13">
        <v>5785.83</v>
      </c>
      <c r="J5728" s="12" t="s">
        <v>36</v>
      </c>
      <c r="K5728" s="12">
        <v>2024</v>
      </c>
    </row>
    <row r="5729" spans="1:11" ht="16.5" customHeight="1" x14ac:dyDescent="0.3">
      <c r="A5729" s="14">
        <v>45677</v>
      </c>
      <c r="B5729" s="15" t="s">
        <v>122</v>
      </c>
      <c r="C5729" s="15" t="s">
        <v>76</v>
      </c>
      <c r="D5729" s="16" t="s">
        <v>13</v>
      </c>
      <c r="E5729" s="16" t="s">
        <v>19</v>
      </c>
      <c r="F5729" s="15" t="s">
        <v>38</v>
      </c>
      <c r="G5729" s="17">
        <v>454.04</v>
      </c>
      <c r="H5729" s="16">
        <v>2</v>
      </c>
      <c r="I5729" s="17">
        <v>39.75</v>
      </c>
      <c r="J5729" s="16" t="s">
        <v>170</v>
      </c>
      <c r="K5729" s="16">
        <v>2025</v>
      </c>
    </row>
    <row r="5730" spans="1:11" ht="16.5" customHeight="1" x14ac:dyDescent="0.3">
      <c r="A5730" s="10">
        <v>45546</v>
      </c>
      <c r="B5730" s="11" t="s">
        <v>115</v>
      </c>
      <c r="C5730" s="11" t="s">
        <v>40</v>
      </c>
      <c r="D5730" s="12" t="s">
        <v>13</v>
      </c>
      <c r="E5730" s="12" t="s">
        <v>24</v>
      </c>
      <c r="F5730" s="11" t="s">
        <v>25</v>
      </c>
      <c r="G5730" s="13">
        <v>539.73</v>
      </c>
      <c r="H5730" s="12">
        <v>3</v>
      </c>
      <c r="I5730" s="19">
        <v>-903.86</v>
      </c>
      <c r="J5730" s="12" t="s">
        <v>41</v>
      </c>
      <c r="K5730" s="12">
        <v>2024</v>
      </c>
    </row>
    <row r="5731" spans="1:11" ht="16.5" customHeight="1" x14ac:dyDescent="0.3">
      <c r="A5731" s="14">
        <v>45427</v>
      </c>
      <c r="B5731" s="15" t="s">
        <v>150</v>
      </c>
      <c r="C5731" s="15" t="s">
        <v>59</v>
      </c>
      <c r="D5731" s="16" t="s">
        <v>13</v>
      </c>
      <c r="E5731" s="16" t="s">
        <v>24</v>
      </c>
      <c r="F5731" s="15" t="s">
        <v>100</v>
      </c>
      <c r="G5731" s="17">
        <v>574.67999999999995</v>
      </c>
      <c r="H5731" s="16">
        <v>4</v>
      </c>
      <c r="I5731" s="18">
        <v>-412.5</v>
      </c>
      <c r="J5731" s="16" t="s">
        <v>31</v>
      </c>
      <c r="K5731" s="16">
        <v>2024</v>
      </c>
    </row>
    <row r="5732" spans="1:11" ht="16.5" customHeight="1" x14ac:dyDescent="0.3">
      <c r="A5732" s="10">
        <v>45608</v>
      </c>
      <c r="B5732" s="11" t="s">
        <v>114</v>
      </c>
      <c r="C5732" s="11" t="s">
        <v>65</v>
      </c>
      <c r="D5732" s="12" t="s">
        <v>13</v>
      </c>
      <c r="E5732" s="12" t="s">
        <v>14</v>
      </c>
      <c r="F5732" s="11" t="s">
        <v>193</v>
      </c>
      <c r="G5732" s="13">
        <v>1223.01</v>
      </c>
      <c r="H5732" s="12">
        <v>3</v>
      </c>
      <c r="I5732" s="13">
        <v>383.4</v>
      </c>
      <c r="J5732" s="12" t="s">
        <v>46</v>
      </c>
      <c r="K5732" s="12">
        <v>2024</v>
      </c>
    </row>
    <row r="5733" spans="1:11" ht="16.5" customHeight="1" x14ac:dyDescent="0.3">
      <c r="A5733" s="14">
        <v>45491</v>
      </c>
      <c r="B5733" s="15" t="s">
        <v>32</v>
      </c>
      <c r="C5733" s="15" t="s">
        <v>83</v>
      </c>
      <c r="D5733" s="16" t="s">
        <v>13</v>
      </c>
      <c r="E5733" s="16" t="s">
        <v>24</v>
      </c>
      <c r="F5733" s="15" t="s">
        <v>91</v>
      </c>
      <c r="G5733" s="17">
        <v>424.99</v>
      </c>
      <c r="H5733" s="16">
        <v>3</v>
      </c>
      <c r="I5733" s="17">
        <v>220.31</v>
      </c>
      <c r="J5733" s="16" t="s">
        <v>82</v>
      </c>
      <c r="K5733" s="16">
        <v>2024</v>
      </c>
    </row>
    <row r="5734" spans="1:11" ht="16.5" customHeight="1" x14ac:dyDescent="0.3">
      <c r="A5734" s="10">
        <v>45589</v>
      </c>
      <c r="B5734" s="11" t="s">
        <v>115</v>
      </c>
      <c r="C5734" s="11" t="s">
        <v>153</v>
      </c>
      <c r="D5734" s="12" t="s">
        <v>28</v>
      </c>
      <c r="E5734" s="12" t="s">
        <v>34</v>
      </c>
      <c r="F5734" s="11" t="s">
        <v>145</v>
      </c>
      <c r="G5734" s="13">
        <v>1206.03</v>
      </c>
      <c r="H5734" s="12">
        <v>1</v>
      </c>
      <c r="I5734" s="13">
        <v>349.26</v>
      </c>
      <c r="J5734" s="12" t="s">
        <v>96</v>
      </c>
      <c r="K5734" s="12">
        <v>2024</v>
      </c>
    </row>
    <row r="5735" spans="1:11" ht="16.5" customHeight="1" x14ac:dyDescent="0.3">
      <c r="A5735" s="14">
        <v>45548</v>
      </c>
      <c r="B5735" s="15" t="s">
        <v>69</v>
      </c>
      <c r="C5735" s="15" t="s">
        <v>33</v>
      </c>
      <c r="D5735" s="16" t="s">
        <v>48</v>
      </c>
      <c r="E5735" s="16" t="s">
        <v>62</v>
      </c>
      <c r="F5735" s="15" t="s">
        <v>63</v>
      </c>
      <c r="G5735" s="17">
        <v>60192.04</v>
      </c>
      <c r="H5735" s="16">
        <v>6</v>
      </c>
      <c r="I5735" s="17">
        <v>14872.54</v>
      </c>
      <c r="J5735" s="16" t="s">
        <v>41</v>
      </c>
      <c r="K5735" s="16">
        <v>2024</v>
      </c>
    </row>
    <row r="5736" spans="1:11" ht="16.5" customHeight="1" x14ac:dyDescent="0.3">
      <c r="A5736" s="10">
        <v>45598</v>
      </c>
      <c r="B5736" s="11" t="s">
        <v>126</v>
      </c>
      <c r="C5736" s="11" t="s">
        <v>59</v>
      </c>
      <c r="D5736" s="12" t="s">
        <v>13</v>
      </c>
      <c r="E5736" s="12" t="s">
        <v>24</v>
      </c>
      <c r="F5736" s="11" t="s">
        <v>91</v>
      </c>
      <c r="G5736" s="13">
        <v>10931.64</v>
      </c>
      <c r="H5736" s="12">
        <v>10</v>
      </c>
      <c r="I5736" s="13">
        <v>3493.02</v>
      </c>
      <c r="J5736" s="12" t="s">
        <v>46</v>
      </c>
      <c r="K5736" s="12">
        <v>2024</v>
      </c>
    </row>
    <row r="5737" spans="1:11" ht="16.5" customHeight="1" x14ac:dyDescent="0.3">
      <c r="A5737" s="14">
        <v>45509</v>
      </c>
      <c r="B5737" s="15" t="s">
        <v>106</v>
      </c>
      <c r="C5737" s="15" t="s">
        <v>83</v>
      </c>
      <c r="D5737" s="16" t="s">
        <v>13</v>
      </c>
      <c r="E5737" s="16" t="s">
        <v>44</v>
      </c>
      <c r="F5737" s="15" t="s">
        <v>97</v>
      </c>
      <c r="G5737" s="17">
        <v>2140.89</v>
      </c>
      <c r="H5737" s="16">
        <v>4</v>
      </c>
      <c r="I5737" s="17">
        <v>1234.17</v>
      </c>
      <c r="J5737" s="16" t="s">
        <v>36</v>
      </c>
      <c r="K5737" s="16">
        <v>2024</v>
      </c>
    </row>
    <row r="5738" spans="1:11" ht="16.5" customHeight="1" x14ac:dyDescent="0.3">
      <c r="A5738" s="10">
        <v>45558</v>
      </c>
      <c r="B5738" s="11" t="s">
        <v>165</v>
      </c>
      <c r="C5738" s="11" t="s">
        <v>40</v>
      </c>
      <c r="D5738" s="12" t="s">
        <v>28</v>
      </c>
      <c r="E5738" s="12" t="s">
        <v>60</v>
      </c>
      <c r="F5738" s="11" t="s">
        <v>207</v>
      </c>
      <c r="G5738" s="13">
        <v>95687.92</v>
      </c>
      <c r="H5738" s="12">
        <v>3</v>
      </c>
      <c r="I5738" s="13">
        <v>22159.96</v>
      </c>
      <c r="J5738" s="12" t="s">
        <v>41</v>
      </c>
      <c r="K5738" s="12">
        <v>2024</v>
      </c>
    </row>
    <row r="5739" spans="1:11" ht="16.5" customHeight="1" x14ac:dyDescent="0.3">
      <c r="A5739" s="14">
        <v>45501</v>
      </c>
      <c r="B5739" s="15" t="s">
        <v>172</v>
      </c>
      <c r="C5739" s="15" t="s">
        <v>43</v>
      </c>
      <c r="D5739" s="16" t="s">
        <v>28</v>
      </c>
      <c r="E5739" s="16" t="s">
        <v>146</v>
      </c>
      <c r="F5739" s="15" t="s">
        <v>202</v>
      </c>
      <c r="G5739" s="17">
        <v>14158.56</v>
      </c>
      <c r="H5739" s="16">
        <v>2</v>
      </c>
      <c r="I5739" s="18">
        <v>-1203.42</v>
      </c>
      <c r="J5739" s="16" t="s">
        <v>82</v>
      </c>
      <c r="K5739" s="16">
        <v>2024</v>
      </c>
    </row>
    <row r="5740" spans="1:11" ht="16.5" customHeight="1" x14ac:dyDescent="0.3">
      <c r="A5740" s="10">
        <v>45409</v>
      </c>
      <c r="B5740" s="11" t="s">
        <v>42</v>
      </c>
      <c r="C5740" s="11" t="s">
        <v>153</v>
      </c>
      <c r="D5740" s="12" t="s">
        <v>13</v>
      </c>
      <c r="E5740" s="12" t="s">
        <v>24</v>
      </c>
      <c r="F5740" s="11" t="s">
        <v>125</v>
      </c>
      <c r="G5740" s="13">
        <v>579.78</v>
      </c>
      <c r="H5740" s="12">
        <v>2</v>
      </c>
      <c r="I5740" s="13">
        <v>232.1</v>
      </c>
      <c r="J5740" s="12" t="s">
        <v>105</v>
      </c>
      <c r="K5740" s="12">
        <v>2024</v>
      </c>
    </row>
    <row r="5741" spans="1:11" ht="16.5" customHeight="1" x14ac:dyDescent="0.3">
      <c r="A5741" s="14">
        <v>45736</v>
      </c>
      <c r="B5741" s="15" t="s">
        <v>39</v>
      </c>
      <c r="C5741" s="15" t="s">
        <v>111</v>
      </c>
      <c r="D5741" s="16" t="s">
        <v>13</v>
      </c>
      <c r="E5741" s="16" t="s">
        <v>19</v>
      </c>
      <c r="F5741" s="15" t="s">
        <v>152</v>
      </c>
      <c r="G5741" s="17">
        <v>1569.25</v>
      </c>
      <c r="H5741" s="16">
        <v>2</v>
      </c>
      <c r="I5741" s="17">
        <v>491.16</v>
      </c>
      <c r="J5741" s="16" t="s">
        <v>16</v>
      </c>
      <c r="K5741" s="16">
        <v>2025</v>
      </c>
    </row>
    <row r="5742" spans="1:11" ht="16.5" customHeight="1" x14ac:dyDescent="0.3">
      <c r="A5742" s="10">
        <v>45648</v>
      </c>
      <c r="B5742" s="11" t="s">
        <v>27</v>
      </c>
      <c r="C5742" s="11" t="s">
        <v>59</v>
      </c>
      <c r="D5742" s="12" t="s">
        <v>48</v>
      </c>
      <c r="E5742" s="12" t="s">
        <v>107</v>
      </c>
      <c r="F5742" s="11" t="s">
        <v>131</v>
      </c>
      <c r="G5742" s="13">
        <v>4441.75</v>
      </c>
      <c r="H5742" s="12">
        <v>2</v>
      </c>
      <c r="I5742" s="13">
        <v>1022.79</v>
      </c>
      <c r="J5742" s="12" t="s">
        <v>21</v>
      </c>
      <c r="K5742" s="12">
        <v>2024</v>
      </c>
    </row>
    <row r="5743" spans="1:11" ht="16.5" customHeight="1" x14ac:dyDescent="0.3">
      <c r="A5743" s="14">
        <v>45609</v>
      </c>
      <c r="B5743" s="15" t="s">
        <v>71</v>
      </c>
      <c r="C5743" s="15" t="s">
        <v>99</v>
      </c>
      <c r="D5743" s="16" t="s">
        <v>13</v>
      </c>
      <c r="E5743" s="16" t="s">
        <v>116</v>
      </c>
      <c r="F5743" s="15" t="s">
        <v>191</v>
      </c>
      <c r="G5743" s="17">
        <v>5017.55</v>
      </c>
      <c r="H5743" s="16">
        <v>2</v>
      </c>
      <c r="I5743" s="17">
        <v>1484.76</v>
      </c>
      <c r="J5743" s="16" t="s">
        <v>46</v>
      </c>
      <c r="K5743" s="16">
        <v>2024</v>
      </c>
    </row>
    <row r="5744" spans="1:11" ht="16.5" customHeight="1" x14ac:dyDescent="0.3">
      <c r="A5744" s="10">
        <v>45501</v>
      </c>
      <c r="B5744" s="11" t="s">
        <v>137</v>
      </c>
      <c r="C5744" s="11" t="s">
        <v>33</v>
      </c>
      <c r="D5744" s="12" t="s">
        <v>13</v>
      </c>
      <c r="E5744" s="12" t="s">
        <v>44</v>
      </c>
      <c r="F5744" s="11" t="s">
        <v>53</v>
      </c>
      <c r="G5744" s="13">
        <v>1395.31</v>
      </c>
      <c r="H5744" s="12">
        <v>2</v>
      </c>
      <c r="I5744" s="13">
        <v>522.85</v>
      </c>
      <c r="J5744" s="12" t="s">
        <v>82</v>
      </c>
      <c r="K5744" s="12">
        <v>2024</v>
      </c>
    </row>
    <row r="5745" spans="1:11" ht="16.5" customHeight="1" x14ac:dyDescent="0.3">
      <c r="A5745" s="14">
        <v>45572</v>
      </c>
      <c r="B5745" s="15" t="s">
        <v>150</v>
      </c>
      <c r="C5745" s="15" t="s">
        <v>55</v>
      </c>
      <c r="D5745" s="16" t="s">
        <v>13</v>
      </c>
      <c r="E5745" s="16" t="s">
        <v>24</v>
      </c>
      <c r="F5745" s="15" t="s">
        <v>100</v>
      </c>
      <c r="G5745" s="17">
        <v>732.76</v>
      </c>
      <c r="H5745" s="16">
        <v>1</v>
      </c>
      <c r="I5745" s="17">
        <v>439.05</v>
      </c>
      <c r="J5745" s="16" t="s">
        <v>96</v>
      </c>
      <c r="K5745" s="16">
        <v>2024</v>
      </c>
    </row>
    <row r="5746" spans="1:11" ht="16.5" customHeight="1" x14ac:dyDescent="0.3">
      <c r="A5746" s="10">
        <v>45572</v>
      </c>
      <c r="B5746" s="11" t="s">
        <v>85</v>
      </c>
      <c r="C5746" s="11" t="s">
        <v>23</v>
      </c>
      <c r="D5746" s="12" t="s">
        <v>48</v>
      </c>
      <c r="E5746" s="12" t="s">
        <v>107</v>
      </c>
      <c r="F5746" s="11" t="s">
        <v>108</v>
      </c>
      <c r="G5746" s="13">
        <v>2637.97</v>
      </c>
      <c r="H5746" s="12">
        <v>1</v>
      </c>
      <c r="I5746" s="13">
        <v>729.21</v>
      </c>
      <c r="J5746" s="12" t="s">
        <v>96</v>
      </c>
      <c r="K5746" s="12">
        <v>2024</v>
      </c>
    </row>
    <row r="5747" spans="1:11" ht="16.5" customHeight="1" x14ac:dyDescent="0.3">
      <c r="A5747" s="14">
        <v>45492</v>
      </c>
      <c r="B5747" s="15" t="s">
        <v>138</v>
      </c>
      <c r="C5747" s="15" t="s">
        <v>12</v>
      </c>
      <c r="D5747" s="16" t="s">
        <v>13</v>
      </c>
      <c r="E5747" s="16" t="s">
        <v>73</v>
      </c>
      <c r="F5747" s="15" t="s">
        <v>74</v>
      </c>
      <c r="G5747" s="17">
        <v>17028.32</v>
      </c>
      <c r="H5747" s="16">
        <v>4</v>
      </c>
      <c r="I5747" s="17">
        <v>296.49</v>
      </c>
      <c r="J5747" s="16" t="s">
        <v>82</v>
      </c>
      <c r="K5747" s="16">
        <v>2024</v>
      </c>
    </row>
    <row r="5748" spans="1:11" ht="16.5" customHeight="1" x14ac:dyDescent="0.3">
      <c r="A5748" s="10">
        <v>45399</v>
      </c>
      <c r="B5748" s="11" t="s">
        <v>54</v>
      </c>
      <c r="C5748" s="11" t="s">
        <v>52</v>
      </c>
      <c r="D5748" s="12" t="s">
        <v>13</v>
      </c>
      <c r="E5748" s="12" t="s">
        <v>44</v>
      </c>
      <c r="F5748" s="11" t="s">
        <v>97</v>
      </c>
      <c r="G5748" s="13">
        <v>7493.91</v>
      </c>
      <c r="H5748" s="12">
        <v>2</v>
      </c>
      <c r="I5748" s="13">
        <v>4186.8599999999997</v>
      </c>
      <c r="J5748" s="12" t="s">
        <v>105</v>
      </c>
      <c r="K5748" s="12">
        <v>2024</v>
      </c>
    </row>
    <row r="5749" spans="1:11" ht="16.5" customHeight="1" x14ac:dyDescent="0.3">
      <c r="A5749" s="14">
        <v>45461</v>
      </c>
      <c r="B5749" s="15" t="s">
        <v>32</v>
      </c>
      <c r="C5749" s="15" t="s">
        <v>93</v>
      </c>
      <c r="D5749" s="16" t="s">
        <v>28</v>
      </c>
      <c r="E5749" s="16" t="s">
        <v>34</v>
      </c>
      <c r="F5749" s="15" t="s">
        <v>145</v>
      </c>
      <c r="G5749" s="17">
        <v>3566.29</v>
      </c>
      <c r="H5749" s="16">
        <v>7</v>
      </c>
      <c r="I5749" s="17">
        <v>1063.33</v>
      </c>
      <c r="J5749" s="16" t="s">
        <v>26</v>
      </c>
      <c r="K5749" s="16">
        <v>2024</v>
      </c>
    </row>
    <row r="5750" spans="1:11" ht="16.5" customHeight="1" x14ac:dyDescent="0.3">
      <c r="A5750" s="10">
        <v>45467</v>
      </c>
      <c r="B5750" s="11" t="s">
        <v>64</v>
      </c>
      <c r="C5750" s="11" t="s">
        <v>47</v>
      </c>
      <c r="D5750" s="12" t="s">
        <v>28</v>
      </c>
      <c r="E5750" s="12" t="s">
        <v>29</v>
      </c>
      <c r="F5750" s="11" t="s">
        <v>184</v>
      </c>
      <c r="G5750" s="13">
        <v>12844.64</v>
      </c>
      <c r="H5750" s="12">
        <v>2</v>
      </c>
      <c r="I5750" s="13">
        <v>666.71</v>
      </c>
      <c r="J5750" s="12" t="s">
        <v>26</v>
      </c>
      <c r="K5750" s="12">
        <v>2024</v>
      </c>
    </row>
    <row r="5751" spans="1:11" ht="16.5" customHeight="1" x14ac:dyDescent="0.3">
      <c r="A5751" s="14">
        <v>45647</v>
      </c>
      <c r="B5751" s="15" t="s">
        <v>32</v>
      </c>
      <c r="C5751" s="15" t="s">
        <v>102</v>
      </c>
      <c r="D5751" s="16" t="s">
        <v>13</v>
      </c>
      <c r="E5751" s="16" t="s">
        <v>73</v>
      </c>
      <c r="F5751" s="15" t="s">
        <v>173</v>
      </c>
      <c r="G5751" s="17">
        <v>35223.81</v>
      </c>
      <c r="H5751" s="16">
        <v>2</v>
      </c>
      <c r="I5751" s="17">
        <v>9082.83</v>
      </c>
      <c r="J5751" s="16" t="s">
        <v>21</v>
      </c>
      <c r="K5751" s="16">
        <v>2024</v>
      </c>
    </row>
    <row r="5752" spans="1:11" ht="16.5" customHeight="1" x14ac:dyDescent="0.3">
      <c r="A5752" s="10">
        <v>45383</v>
      </c>
      <c r="B5752" s="11" t="s">
        <v>133</v>
      </c>
      <c r="C5752" s="11" t="s">
        <v>102</v>
      </c>
      <c r="D5752" s="12" t="s">
        <v>13</v>
      </c>
      <c r="E5752" s="12" t="s">
        <v>116</v>
      </c>
      <c r="F5752" s="11" t="s">
        <v>191</v>
      </c>
      <c r="G5752" s="13">
        <v>15137.49</v>
      </c>
      <c r="H5752" s="12">
        <v>3</v>
      </c>
      <c r="I5752" s="13">
        <v>1807.73</v>
      </c>
      <c r="J5752" s="12" t="s">
        <v>105</v>
      </c>
      <c r="K5752" s="12">
        <v>2024</v>
      </c>
    </row>
    <row r="5753" spans="1:11" ht="16.5" customHeight="1" x14ac:dyDescent="0.3">
      <c r="A5753" s="14">
        <v>45444</v>
      </c>
      <c r="B5753" s="15" t="s">
        <v>75</v>
      </c>
      <c r="C5753" s="15" t="s">
        <v>93</v>
      </c>
      <c r="D5753" s="16" t="s">
        <v>48</v>
      </c>
      <c r="E5753" s="16" t="s">
        <v>62</v>
      </c>
      <c r="F5753" s="15" t="s">
        <v>63</v>
      </c>
      <c r="G5753" s="17">
        <v>16831.14</v>
      </c>
      <c r="H5753" s="16">
        <v>2</v>
      </c>
      <c r="I5753" s="17">
        <v>2142.94</v>
      </c>
      <c r="J5753" s="16" t="s">
        <v>26</v>
      </c>
      <c r="K5753" s="16">
        <v>2024</v>
      </c>
    </row>
    <row r="5754" spans="1:11" ht="16.5" customHeight="1" x14ac:dyDescent="0.3">
      <c r="A5754" s="10">
        <v>45632</v>
      </c>
      <c r="B5754" s="11" t="s">
        <v>176</v>
      </c>
      <c r="C5754" s="11" t="s">
        <v>18</v>
      </c>
      <c r="D5754" s="12" t="s">
        <v>13</v>
      </c>
      <c r="E5754" s="12" t="s">
        <v>44</v>
      </c>
      <c r="F5754" s="11" t="s">
        <v>45</v>
      </c>
      <c r="G5754" s="13">
        <v>2100.7399999999998</v>
      </c>
      <c r="H5754" s="12">
        <v>3</v>
      </c>
      <c r="I5754" s="13">
        <v>1062.21</v>
      </c>
      <c r="J5754" s="12" t="s">
        <v>21</v>
      </c>
      <c r="K5754" s="12">
        <v>2024</v>
      </c>
    </row>
    <row r="5755" spans="1:11" ht="16.5" customHeight="1" x14ac:dyDescent="0.3">
      <c r="A5755" s="14">
        <v>45647</v>
      </c>
      <c r="B5755" s="15" t="s">
        <v>86</v>
      </c>
      <c r="C5755" s="15" t="s">
        <v>55</v>
      </c>
      <c r="D5755" s="16" t="s">
        <v>48</v>
      </c>
      <c r="E5755" s="16" t="s">
        <v>62</v>
      </c>
      <c r="F5755" s="15" t="s">
        <v>119</v>
      </c>
      <c r="G5755" s="17">
        <v>40902.58</v>
      </c>
      <c r="H5755" s="16">
        <v>2</v>
      </c>
      <c r="I5755" s="17">
        <v>3999.61</v>
      </c>
      <c r="J5755" s="16" t="s">
        <v>21</v>
      </c>
      <c r="K5755" s="16">
        <v>2024</v>
      </c>
    </row>
    <row r="5756" spans="1:11" ht="16.5" customHeight="1" x14ac:dyDescent="0.3">
      <c r="A5756" s="10">
        <v>45510</v>
      </c>
      <c r="B5756" s="11" t="s">
        <v>142</v>
      </c>
      <c r="C5756" s="11" t="s">
        <v>65</v>
      </c>
      <c r="D5756" s="12" t="s">
        <v>13</v>
      </c>
      <c r="E5756" s="12" t="s">
        <v>112</v>
      </c>
      <c r="F5756" s="11" t="s">
        <v>188</v>
      </c>
      <c r="G5756" s="13">
        <v>5256.59</v>
      </c>
      <c r="H5756" s="12">
        <v>5</v>
      </c>
      <c r="I5756" s="13">
        <v>2229</v>
      </c>
      <c r="J5756" s="12" t="s">
        <v>36</v>
      </c>
      <c r="K5756" s="12">
        <v>2024</v>
      </c>
    </row>
    <row r="5757" spans="1:11" ht="16.5" customHeight="1" x14ac:dyDescent="0.3">
      <c r="A5757" s="14">
        <v>45463</v>
      </c>
      <c r="B5757" s="15" t="s">
        <v>51</v>
      </c>
      <c r="C5757" s="15" t="s">
        <v>111</v>
      </c>
      <c r="D5757" s="16" t="s">
        <v>28</v>
      </c>
      <c r="E5757" s="16" t="s">
        <v>34</v>
      </c>
      <c r="F5757" s="15" t="s">
        <v>35</v>
      </c>
      <c r="G5757" s="17">
        <v>4790.59</v>
      </c>
      <c r="H5757" s="16">
        <v>8</v>
      </c>
      <c r="I5757" s="18">
        <v>-2985.48</v>
      </c>
      <c r="J5757" s="16" t="s">
        <v>26</v>
      </c>
      <c r="K5757" s="16">
        <v>2024</v>
      </c>
    </row>
    <row r="5758" spans="1:11" ht="16.5" customHeight="1" x14ac:dyDescent="0.3">
      <c r="A5758" s="10">
        <v>45410</v>
      </c>
      <c r="B5758" s="11" t="s">
        <v>168</v>
      </c>
      <c r="C5758" s="11" t="s">
        <v>80</v>
      </c>
      <c r="D5758" s="12" t="s">
        <v>28</v>
      </c>
      <c r="E5758" s="12" t="s">
        <v>60</v>
      </c>
      <c r="F5758" s="11" t="s">
        <v>194</v>
      </c>
      <c r="G5758" s="13">
        <v>15608.56</v>
      </c>
      <c r="H5758" s="12">
        <v>1</v>
      </c>
      <c r="I5758" s="19">
        <v>-3139.44</v>
      </c>
      <c r="J5758" s="12" t="s">
        <v>105</v>
      </c>
      <c r="K5758" s="12">
        <v>2024</v>
      </c>
    </row>
    <row r="5759" spans="1:11" ht="16.5" customHeight="1" x14ac:dyDescent="0.3">
      <c r="A5759" s="14">
        <v>45723</v>
      </c>
      <c r="B5759" s="15" t="s">
        <v>58</v>
      </c>
      <c r="C5759" s="15" t="s">
        <v>93</v>
      </c>
      <c r="D5759" s="16" t="s">
        <v>28</v>
      </c>
      <c r="E5759" s="16" t="s">
        <v>29</v>
      </c>
      <c r="F5759" s="15" t="s">
        <v>89</v>
      </c>
      <c r="G5759" s="17">
        <v>48965.47</v>
      </c>
      <c r="H5759" s="16">
        <v>5</v>
      </c>
      <c r="I5759" s="18">
        <v>-14671.94</v>
      </c>
      <c r="J5759" s="16" t="s">
        <v>16</v>
      </c>
      <c r="K5759" s="16">
        <v>2025</v>
      </c>
    </row>
    <row r="5760" spans="1:11" ht="16.5" customHeight="1" x14ac:dyDescent="0.3">
      <c r="A5760" s="10">
        <v>45661</v>
      </c>
      <c r="B5760" s="11" t="s">
        <v>106</v>
      </c>
      <c r="C5760" s="11" t="s">
        <v>121</v>
      </c>
      <c r="D5760" s="12" t="s">
        <v>13</v>
      </c>
      <c r="E5760" s="12" t="s">
        <v>44</v>
      </c>
      <c r="F5760" s="11" t="s">
        <v>45</v>
      </c>
      <c r="G5760" s="13">
        <v>2452.35</v>
      </c>
      <c r="H5760" s="12">
        <v>6</v>
      </c>
      <c r="I5760" s="13">
        <v>880.37</v>
      </c>
      <c r="J5760" s="12" t="s">
        <v>170</v>
      </c>
      <c r="K5760" s="12">
        <v>2025</v>
      </c>
    </row>
    <row r="5761" spans="1:11" ht="16.5" customHeight="1" x14ac:dyDescent="0.3">
      <c r="A5761" s="14">
        <v>45609</v>
      </c>
      <c r="B5761" s="15" t="s">
        <v>98</v>
      </c>
      <c r="C5761" s="15" t="s">
        <v>121</v>
      </c>
      <c r="D5761" s="16" t="s">
        <v>48</v>
      </c>
      <c r="E5761" s="16" t="s">
        <v>62</v>
      </c>
      <c r="F5761" s="15" t="s">
        <v>110</v>
      </c>
      <c r="G5761" s="17">
        <v>41720.9</v>
      </c>
      <c r="H5761" s="16">
        <v>3</v>
      </c>
      <c r="I5761" s="17">
        <v>3198.06</v>
      </c>
      <c r="J5761" s="16" t="s">
        <v>46</v>
      </c>
      <c r="K5761" s="16">
        <v>2024</v>
      </c>
    </row>
    <row r="5762" spans="1:11" ht="16.5" customHeight="1" x14ac:dyDescent="0.3">
      <c r="A5762" s="10">
        <v>45583</v>
      </c>
      <c r="B5762" s="11" t="s">
        <v>176</v>
      </c>
      <c r="C5762" s="11" t="s">
        <v>111</v>
      </c>
      <c r="D5762" s="12" t="s">
        <v>13</v>
      </c>
      <c r="E5762" s="12" t="s">
        <v>24</v>
      </c>
      <c r="F5762" s="11" t="s">
        <v>100</v>
      </c>
      <c r="G5762" s="13">
        <v>5865.07</v>
      </c>
      <c r="H5762" s="12">
        <v>3</v>
      </c>
      <c r="I5762" s="13">
        <v>1865.08</v>
      </c>
      <c r="J5762" s="12" t="s">
        <v>96</v>
      </c>
      <c r="K5762" s="12">
        <v>2024</v>
      </c>
    </row>
    <row r="5763" spans="1:11" ht="16.5" customHeight="1" x14ac:dyDescent="0.3">
      <c r="A5763" s="14">
        <v>45461</v>
      </c>
      <c r="B5763" s="15" t="s">
        <v>101</v>
      </c>
      <c r="C5763" s="15" t="s">
        <v>33</v>
      </c>
      <c r="D5763" s="16" t="s">
        <v>28</v>
      </c>
      <c r="E5763" s="16" t="s">
        <v>60</v>
      </c>
      <c r="F5763" s="15" t="s">
        <v>136</v>
      </c>
      <c r="G5763" s="17">
        <v>60791.78</v>
      </c>
      <c r="H5763" s="16">
        <v>7</v>
      </c>
      <c r="I5763" s="18">
        <v>-38710.21</v>
      </c>
      <c r="J5763" s="16" t="s">
        <v>26</v>
      </c>
      <c r="K5763" s="16">
        <v>2024</v>
      </c>
    </row>
    <row r="5764" spans="1:11" ht="16.5" customHeight="1" x14ac:dyDescent="0.3">
      <c r="A5764" s="10">
        <v>45627</v>
      </c>
      <c r="B5764" s="11" t="s">
        <v>122</v>
      </c>
      <c r="C5764" s="11" t="s">
        <v>153</v>
      </c>
      <c r="D5764" s="12" t="s">
        <v>13</v>
      </c>
      <c r="E5764" s="12" t="s">
        <v>73</v>
      </c>
      <c r="F5764" s="11" t="s">
        <v>127</v>
      </c>
      <c r="G5764" s="13">
        <v>72853.66</v>
      </c>
      <c r="H5764" s="12">
        <v>5</v>
      </c>
      <c r="I5764" s="13">
        <v>12006.89</v>
      </c>
      <c r="J5764" s="12" t="s">
        <v>21</v>
      </c>
      <c r="K5764" s="12">
        <v>2024</v>
      </c>
    </row>
    <row r="5765" spans="1:11" ht="16.5" customHeight="1" x14ac:dyDescent="0.3">
      <c r="A5765" s="14">
        <v>45506</v>
      </c>
      <c r="B5765" s="15" t="s">
        <v>115</v>
      </c>
      <c r="C5765" s="15" t="s">
        <v>43</v>
      </c>
      <c r="D5765" s="16" t="s">
        <v>28</v>
      </c>
      <c r="E5765" s="16" t="s">
        <v>29</v>
      </c>
      <c r="F5765" s="15" t="s">
        <v>171</v>
      </c>
      <c r="G5765" s="17">
        <v>35370.730000000003</v>
      </c>
      <c r="H5765" s="16">
        <v>5</v>
      </c>
      <c r="I5765" s="17">
        <v>3667.45</v>
      </c>
      <c r="J5765" s="16" t="s">
        <v>36</v>
      </c>
      <c r="K5765" s="16">
        <v>2024</v>
      </c>
    </row>
    <row r="5766" spans="1:11" ht="16.5" customHeight="1" x14ac:dyDescent="0.3">
      <c r="A5766" s="10">
        <v>45731</v>
      </c>
      <c r="B5766" s="11" t="s">
        <v>142</v>
      </c>
      <c r="C5766" s="11" t="s">
        <v>40</v>
      </c>
      <c r="D5766" s="12" t="s">
        <v>13</v>
      </c>
      <c r="E5766" s="12" t="s">
        <v>24</v>
      </c>
      <c r="F5766" s="11" t="s">
        <v>100</v>
      </c>
      <c r="G5766" s="13">
        <v>2411.81</v>
      </c>
      <c r="H5766" s="12">
        <v>5</v>
      </c>
      <c r="I5766" s="19">
        <v>-3582.51</v>
      </c>
      <c r="J5766" s="12" t="s">
        <v>16</v>
      </c>
      <c r="K5766" s="12">
        <v>2025</v>
      </c>
    </row>
    <row r="5767" spans="1:11" ht="16.5" customHeight="1" x14ac:dyDescent="0.3">
      <c r="A5767" s="14">
        <v>45729</v>
      </c>
      <c r="B5767" s="15" t="s">
        <v>67</v>
      </c>
      <c r="C5767" s="15" t="s">
        <v>80</v>
      </c>
      <c r="D5767" s="16" t="s">
        <v>28</v>
      </c>
      <c r="E5767" s="16" t="s">
        <v>29</v>
      </c>
      <c r="F5767" s="15" t="s">
        <v>171</v>
      </c>
      <c r="G5767" s="17">
        <v>65146.52</v>
      </c>
      <c r="H5767" s="16">
        <v>2</v>
      </c>
      <c r="I5767" s="17">
        <v>7464.75</v>
      </c>
      <c r="J5767" s="16" t="s">
        <v>16</v>
      </c>
      <c r="K5767" s="16">
        <v>2025</v>
      </c>
    </row>
    <row r="5768" spans="1:11" ht="16.5" customHeight="1" x14ac:dyDescent="0.3">
      <c r="A5768" s="10">
        <v>45616</v>
      </c>
      <c r="B5768" s="11" t="s">
        <v>178</v>
      </c>
      <c r="C5768" s="11" t="s">
        <v>65</v>
      </c>
      <c r="D5768" s="12" t="s">
        <v>13</v>
      </c>
      <c r="E5768" s="12" t="s">
        <v>24</v>
      </c>
      <c r="F5768" s="11" t="s">
        <v>84</v>
      </c>
      <c r="G5768" s="13">
        <v>2873.38</v>
      </c>
      <c r="H5768" s="12">
        <v>2</v>
      </c>
      <c r="I5768" s="13">
        <v>1247.22</v>
      </c>
      <c r="J5768" s="12" t="s">
        <v>46</v>
      </c>
      <c r="K5768" s="12">
        <v>2024</v>
      </c>
    </row>
    <row r="5769" spans="1:11" ht="16.5" customHeight="1" x14ac:dyDescent="0.3">
      <c r="A5769" s="14">
        <v>45555</v>
      </c>
      <c r="B5769" s="15" t="s">
        <v>75</v>
      </c>
      <c r="C5769" s="15" t="s">
        <v>99</v>
      </c>
      <c r="D5769" s="16" t="s">
        <v>13</v>
      </c>
      <c r="E5769" s="16" t="s">
        <v>112</v>
      </c>
      <c r="F5769" s="15" t="s">
        <v>134</v>
      </c>
      <c r="G5769" s="17">
        <v>505.54</v>
      </c>
      <c r="H5769" s="16">
        <v>2</v>
      </c>
      <c r="I5769" s="17">
        <v>184.24</v>
      </c>
      <c r="J5769" s="16" t="s">
        <v>41</v>
      </c>
      <c r="K5769" s="16">
        <v>2024</v>
      </c>
    </row>
    <row r="5770" spans="1:11" ht="16.5" customHeight="1" x14ac:dyDescent="0.3">
      <c r="A5770" s="10">
        <v>45639</v>
      </c>
      <c r="B5770" s="11" t="s">
        <v>120</v>
      </c>
      <c r="C5770" s="11" t="s">
        <v>55</v>
      </c>
      <c r="D5770" s="12" t="s">
        <v>48</v>
      </c>
      <c r="E5770" s="12" t="s">
        <v>107</v>
      </c>
      <c r="F5770" s="11" t="s">
        <v>108</v>
      </c>
      <c r="G5770" s="13">
        <v>22703.29</v>
      </c>
      <c r="H5770" s="12">
        <v>5</v>
      </c>
      <c r="I5770" s="19">
        <v>-1882.18</v>
      </c>
      <c r="J5770" s="12" t="s">
        <v>21</v>
      </c>
      <c r="K5770" s="12">
        <v>2024</v>
      </c>
    </row>
    <row r="5771" spans="1:11" ht="16.5" customHeight="1" x14ac:dyDescent="0.3">
      <c r="A5771" s="14">
        <v>45416</v>
      </c>
      <c r="B5771" s="15" t="s">
        <v>122</v>
      </c>
      <c r="C5771" s="15" t="s">
        <v>55</v>
      </c>
      <c r="D5771" s="16" t="s">
        <v>13</v>
      </c>
      <c r="E5771" s="16" t="s">
        <v>24</v>
      </c>
      <c r="F5771" s="15" t="s">
        <v>91</v>
      </c>
      <c r="G5771" s="17">
        <v>735.78</v>
      </c>
      <c r="H5771" s="16">
        <v>3</v>
      </c>
      <c r="I5771" s="18">
        <v>-531.54999999999995</v>
      </c>
      <c r="J5771" s="16" t="s">
        <v>31</v>
      </c>
      <c r="K5771" s="16">
        <v>2024</v>
      </c>
    </row>
    <row r="5772" spans="1:11" ht="16.5" customHeight="1" x14ac:dyDescent="0.3">
      <c r="A5772" s="10">
        <v>45491</v>
      </c>
      <c r="B5772" s="11" t="s">
        <v>67</v>
      </c>
      <c r="C5772" s="11" t="s">
        <v>47</v>
      </c>
      <c r="D5772" s="12" t="s">
        <v>48</v>
      </c>
      <c r="E5772" s="12" t="s">
        <v>62</v>
      </c>
      <c r="F5772" s="11" t="s">
        <v>187</v>
      </c>
      <c r="G5772" s="13">
        <v>4905.66</v>
      </c>
      <c r="H5772" s="12">
        <v>3</v>
      </c>
      <c r="I5772" s="13">
        <v>728.41</v>
      </c>
      <c r="J5772" s="12" t="s">
        <v>82</v>
      </c>
      <c r="K5772" s="12">
        <v>2024</v>
      </c>
    </row>
    <row r="5773" spans="1:11" ht="16.5" customHeight="1" x14ac:dyDescent="0.3">
      <c r="A5773" s="14">
        <v>45620</v>
      </c>
      <c r="B5773" s="15" t="s">
        <v>79</v>
      </c>
      <c r="C5773" s="15" t="s">
        <v>43</v>
      </c>
      <c r="D5773" s="16" t="s">
        <v>13</v>
      </c>
      <c r="E5773" s="16" t="s">
        <v>56</v>
      </c>
      <c r="F5773" s="15" t="s">
        <v>57</v>
      </c>
      <c r="G5773" s="17">
        <v>4895.8999999999996</v>
      </c>
      <c r="H5773" s="16">
        <v>2</v>
      </c>
      <c r="I5773" s="17">
        <v>2082.09</v>
      </c>
      <c r="J5773" s="16" t="s">
        <v>46</v>
      </c>
      <c r="K5773" s="16">
        <v>2024</v>
      </c>
    </row>
    <row r="5774" spans="1:11" ht="16.5" customHeight="1" x14ac:dyDescent="0.3">
      <c r="A5774" s="10">
        <v>45611</v>
      </c>
      <c r="B5774" s="11" t="s">
        <v>183</v>
      </c>
      <c r="C5774" s="11" t="s">
        <v>43</v>
      </c>
      <c r="D5774" s="12" t="s">
        <v>13</v>
      </c>
      <c r="E5774" s="12" t="s">
        <v>56</v>
      </c>
      <c r="F5774" s="11" t="s">
        <v>197</v>
      </c>
      <c r="G5774" s="13">
        <v>3798.2</v>
      </c>
      <c r="H5774" s="12">
        <v>3</v>
      </c>
      <c r="I5774" s="13">
        <v>1771.35</v>
      </c>
      <c r="J5774" s="12" t="s">
        <v>46</v>
      </c>
      <c r="K5774" s="12">
        <v>2024</v>
      </c>
    </row>
    <row r="5775" spans="1:11" ht="16.5" customHeight="1" x14ac:dyDescent="0.3">
      <c r="A5775" s="14">
        <v>45555</v>
      </c>
      <c r="B5775" s="15" t="s">
        <v>88</v>
      </c>
      <c r="C5775" s="15" t="s">
        <v>83</v>
      </c>
      <c r="D5775" s="16" t="s">
        <v>13</v>
      </c>
      <c r="E5775" s="16" t="s">
        <v>24</v>
      </c>
      <c r="F5775" s="15" t="s">
        <v>25</v>
      </c>
      <c r="G5775" s="17">
        <v>923.33</v>
      </c>
      <c r="H5775" s="16">
        <v>6</v>
      </c>
      <c r="I5775" s="17">
        <v>297.69</v>
      </c>
      <c r="J5775" s="16" t="s">
        <v>41</v>
      </c>
      <c r="K5775" s="16">
        <v>2024</v>
      </c>
    </row>
    <row r="5776" spans="1:11" ht="16.5" customHeight="1" x14ac:dyDescent="0.3">
      <c r="A5776" s="10">
        <v>45548</v>
      </c>
      <c r="B5776" s="11" t="s">
        <v>124</v>
      </c>
      <c r="C5776" s="11" t="s">
        <v>55</v>
      </c>
      <c r="D5776" s="12" t="s">
        <v>48</v>
      </c>
      <c r="E5776" s="12" t="s">
        <v>107</v>
      </c>
      <c r="F5776" s="11" t="s">
        <v>175</v>
      </c>
      <c r="G5776" s="13">
        <v>650.57000000000005</v>
      </c>
      <c r="H5776" s="12">
        <v>1</v>
      </c>
      <c r="I5776" s="13">
        <v>189.98</v>
      </c>
      <c r="J5776" s="12" t="s">
        <v>41</v>
      </c>
      <c r="K5776" s="12">
        <v>2024</v>
      </c>
    </row>
    <row r="5777" spans="1:11" ht="16.5" customHeight="1" x14ac:dyDescent="0.3">
      <c r="A5777" s="14">
        <v>45566</v>
      </c>
      <c r="B5777" s="15" t="s">
        <v>118</v>
      </c>
      <c r="C5777" s="15" t="s">
        <v>153</v>
      </c>
      <c r="D5777" s="16" t="s">
        <v>28</v>
      </c>
      <c r="E5777" s="16" t="s">
        <v>34</v>
      </c>
      <c r="F5777" s="15" t="s">
        <v>92</v>
      </c>
      <c r="G5777" s="17">
        <v>18226.53</v>
      </c>
      <c r="H5777" s="16">
        <v>5</v>
      </c>
      <c r="I5777" s="17">
        <v>6389.45</v>
      </c>
      <c r="J5777" s="16" t="s">
        <v>96</v>
      </c>
      <c r="K5777" s="16">
        <v>2024</v>
      </c>
    </row>
    <row r="5778" spans="1:11" ht="16.5" customHeight="1" x14ac:dyDescent="0.3">
      <c r="A5778" s="10">
        <v>45414</v>
      </c>
      <c r="B5778" s="11" t="s">
        <v>39</v>
      </c>
      <c r="C5778" s="11" t="s">
        <v>23</v>
      </c>
      <c r="D5778" s="12" t="s">
        <v>13</v>
      </c>
      <c r="E5778" s="12" t="s">
        <v>73</v>
      </c>
      <c r="F5778" s="11" t="s">
        <v>87</v>
      </c>
      <c r="G5778" s="13">
        <v>3037.81</v>
      </c>
      <c r="H5778" s="12">
        <v>1</v>
      </c>
      <c r="I5778" s="13">
        <v>256.19</v>
      </c>
      <c r="J5778" s="12" t="s">
        <v>31</v>
      </c>
      <c r="K5778" s="12">
        <v>2024</v>
      </c>
    </row>
    <row r="5779" spans="1:11" ht="16.5" customHeight="1" x14ac:dyDescent="0.3">
      <c r="A5779" s="14">
        <v>45636</v>
      </c>
      <c r="B5779" s="15" t="s">
        <v>27</v>
      </c>
      <c r="C5779" s="15" t="s">
        <v>80</v>
      </c>
      <c r="D5779" s="16" t="s">
        <v>13</v>
      </c>
      <c r="E5779" s="16" t="s">
        <v>44</v>
      </c>
      <c r="F5779" s="15" t="s">
        <v>156</v>
      </c>
      <c r="G5779" s="17">
        <v>649.96</v>
      </c>
      <c r="H5779" s="16">
        <v>1</v>
      </c>
      <c r="I5779" s="17">
        <v>281.31</v>
      </c>
      <c r="J5779" s="16" t="s">
        <v>21</v>
      </c>
      <c r="K5779" s="16">
        <v>2024</v>
      </c>
    </row>
    <row r="5780" spans="1:11" ht="16.5" customHeight="1" x14ac:dyDescent="0.3">
      <c r="A5780" s="10">
        <v>45462</v>
      </c>
      <c r="B5780" s="11" t="s">
        <v>106</v>
      </c>
      <c r="C5780" s="11" t="s">
        <v>65</v>
      </c>
      <c r="D5780" s="12" t="s">
        <v>13</v>
      </c>
      <c r="E5780" s="12" t="s">
        <v>44</v>
      </c>
      <c r="F5780" s="11" t="s">
        <v>97</v>
      </c>
      <c r="G5780" s="13">
        <v>25918.43</v>
      </c>
      <c r="H5780" s="12">
        <v>3</v>
      </c>
      <c r="I5780" s="13">
        <v>7660.69</v>
      </c>
      <c r="J5780" s="12" t="s">
        <v>26</v>
      </c>
      <c r="K5780" s="12">
        <v>2024</v>
      </c>
    </row>
    <row r="5781" spans="1:11" ht="16.5" customHeight="1" x14ac:dyDescent="0.3">
      <c r="A5781" s="14">
        <v>45711</v>
      </c>
      <c r="B5781" s="15" t="s">
        <v>114</v>
      </c>
      <c r="C5781" s="15" t="s">
        <v>76</v>
      </c>
      <c r="D5781" s="16" t="s">
        <v>48</v>
      </c>
      <c r="E5781" s="16" t="s">
        <v>62</v>
      </c>
      <c r="F5781" s="15" t="s">
        <v>119</v>
      </c>
      <c r="G5781" s="17">
        <v>31134.25</v>
      </c>
      <c r="H5781" s="16">
        <v>5</v>
      </c>
      <c r="I5781" s="17">
        <v>4249.29</v>
      </c>
      <c r="J5781" s="16" t="s">
        <v>78</v>
      </c>
      <c r="K5781" s="16">
        <v>2025</v>
      </c>
    </row>
    <row r="5782" spans="1:11" ht="16.5" customHeight="1" x14ac:dyDescent="0.3">
      <c r="A5782" s="10">
        <v>45717</v>
      </c>
      <c r="B5782" s="11" t="s">
        <v>37</v>
      </c>
      <c r="C5782" s="11" t="s">
        <v>43</v>
      </c>
      <c r="D5782" s="12" t="s">
        <v>13</v>
      </c>
      <c r="E5782" s="12" t="s">
        <v>44</v>
      </c>
      <c r="F5782" s="11" t="s">
        <v>135</v>
      </c>
      <c r="G5782" s="13">
        <v>882.55</v>
      </c>
      <c r="H5782" s="12">
        <v>2</v>
      </c>
      <c r="I5782" s="13">
        <v>254.57</v>
      </c>
      <c r="J5782" s="12" t="s">
        <v>16</v>
      </c>
      <c r="K5782" s="12">
        <v>2025</v>
      </c>
    </row>
    <row r="5783" spans="1:11" ht="16.5" customHeight="1" x14ac:dyDescent="0.3">
      <c r="A5783" s="14">
        <v>45654</v>
      </c>
      <c r="B5783" s="15" t="s">
        <v>126</v>
      </c>
      <c r="C5783" s="15" t="s">
        <v>52</v>
      </c>
      <c r="D5783" s="16" t="s">
        <v>13</v>
      </c>
      <c r="E5783" s="16" t="s">
        <v>44</v>
      </c>
      <c r="F5783" s="15" t="s">
        <v>45</v>
      </c>
      <c r="G5783" s="17">
        <v>8737.7099999999991</v>
      </c>
      <c r="H5783" s="16">
        <v>4</v>
      </c>
      <c r="I5783" s="17">
        <v>4449.6400000000003</v>
      </c>
      <c r="J5783" s="16" t="s">
        <v>21</v>
      </c>
      <c r="K5783" s="16">
        <v>2024</v>
      </c>
    </row>
    <row r="5784" spans="1:11" ht="16.5" customHeight="1" x14ac:dyDescent="0.3">
      <c r="A5784" s="10">
        <v>45416</v>
      </c>
      <c r="B5784" s="11" t="s">
        <v>101</v>
      </c>
      <c r="C5784" s="11" t="s">
        <v>18</v>
      </c>
      <c r="D5784" s="12" t="s">
        <v>13</v>
      </c>
      <c r="E5784" s="12" t="s">
        <v>112</v>
      </c>
      <c r="F5784" s="11" t="s">
        <v>134</v>
      </c>
      <c r="G5784" s="13">
        <v>1153.19</v>
      </c>
      <c r="H5784" s="12">
        <v>2</v>
      </c>
      <c r="I5784" s="13">
        <v>516.04999999999995</v>
      </c>
      <c r="J5784" s="12" t="s">
        <v>31</v>
      </c>
      <c r="K5784" s="12">
        <v>2024</v>
      </c>
    </row>
    <row r="5785" spans="1:11" ht="16.5" customHeight="1" x14ac:dyDescent="0.3">
      <c r="A5785" s="14">
        <v>45640</v>
      </c>
      <c r="B5785" s="15" t="s">
        <v>75</v>
      </c>
      <c r="C5785" s="15" t="s">
        <v>40</v>
      </c>
      <c r="D5785" s="16" t="s">
        <v>13</v>
      </c>
      <c r="E5785" s="16" t="s">
        <v>116</v>
      </c>
      <c r="F5785" s="15" t="s">
        <v>117</v>
      </c>
      <c r="G5785" s="17">
        <v>4612.3900000000003</v>
      </c>
      <c r="H5785" s="16">
        <v>5</v>
      </c>
      <c r="I5785" s="17">
        <v>598.4</v>
      </c>
      <c r="J5785" s="16" t="s">
        <v>21</v>
      </c>
      <c r="K5785" s="16">
        <v>2024</v>
      </c>
    </row>
    <row r="5786" spans="1:11" ht="16.5" customHeight="1" x14ac:dyDescent="0.3">
      <c r="A5786" s="10">
        <v>45643</v>
      </c>
      <c r="B5786" s="11" t="s">
        <v>39</v>
      </c>
      <c r="C5786" s="11" t="s">
        <v>52</v>
      </c>
      <c r="D5786" s="12" t="s">
        <v>13</v>
      </c>
      <c r="E5786" s="12" t="s">
        <v>44</v>
      </c>
      <c r="F5786" s="11" t="s">
        <v>135</v>
      </c>
      <c r="G5786" s="13">
        <v>21911.03</v>
      </c>
      <c r="H5786" s="12">
        <v>5</v>
      </c>
      <c r="I5786" s="13">
        <v>10226.57</v>
      </c>
      <c r="J5786" s="12" t="s">
        <v>21</v>
      </c>
      <c r="K5786" s="12">
        <v>2024</v>
      </c>
    </row>
    <row r="5787" spans="1:11" ht="16.5" customHeight="1" x14ac:dyDescent="0.3">
      <c r="A5787" s="14">
        <v>45477</v>
      </c>
      <c r="B5787" s="15" t="s">
        <v>17</v>
      </c>
      <c r="C5787" s="15" t="s">
        <v>18</v>
      </c>
      <c r="D5787" s="16" t="s">
        <v>13</v>
      </c>
      <c r="E5787" s="16" t="s">
        <v>24</v>
      </c>
      <c r="F5787" s="15" t="s">
        <v>25</v>
      </c>
      <c r="G5787" s="17">
        <v>447.44</v>
      </c>
      <c r="H5787" s="16">
        <v>3</v>
      </c>
      <c r="I5787" s="18">
        <v>-693.19</v>
      </c>
      <c r="J5787" s="16" t="s">
        <v>82</v>
      </c>
      <c r="K5787" s="16">
        <v>2024</v>
      </c>
    </row>
    <row r="5788" spans="1:11" ht="16.5" customHeight="1" x14ac:dyDescent="0.3">
      <c r="A5788" s="10">
        <v>45498</v>
      </c>
      <c r="B5788" s="11" t="s">
        <v>103</v>
      </c>
      <c r="C5788" s="11" t="s">
        <v>12</v>
      </c>
      <c r="D5788" s="12" t="s">
        <v>13</v>
      </c>
      <c r="E5788" s="12" t="s">
        <v>24</v>
      </c>
      <c r="F5788" s="11" t="s">
        <v>91</v>
      </c>
      <c r="G5788" s="13">
        <v>1343.75</v>
      </c>
      <c r="H5788" s="12">
        <v>3</v>
      </c>
      <c r="I5788" s="13">
        <v>437.85</v>
      </c>
      <c r="J5788" s="12" t="s">
        <v>82</v>
      </c>
      <c r="K5788" s="12">
        <v>2024</v>
      </c>
    </row>
    <row r="5789" spans="1:11" ht="16.5" customHeight="1" x14ac:dyDescent="0.3">
      <c r="A5789" s="14">
        <v>45628</v>
      </c>
      <c r="B5789" s="15" t="s">
        <v>137</v>
      </c>
      <c r="C5789" s="15" t="s">
        <v>18</v>
      </c>
      <c r="D5789" s="16" t="s">
        <v>13</v>
      </c>
      <c r="E5789" s="16" t="s">
        <v>19</v>
      </c>
      <c r="F5789" s="15" t="s">
        <v>38</v>
      </c>
      <c r="G5789" s="17">
        <v>510.56</v>
      </c>
      <c r="H5789" s="16">
        <v>2</v>
      </c>
      <c r="I5789" s="17">
        <v>37.799999999999997</v>
      </c>
      <c r="J5789" s="16" t="s">
        <v>21</v>
      </c>
      <c r="K5789" s="16">
        <v>2024</v>
      </c>
    </row>
    <row r="5790" spans="1:11" ht="16.5" customHeight="1" x14ac:dyDescent="0.3">
      <c r="A5790" s="10">
        <v>45636</v>
      </c>
      <c r="B5790" s="11" t="s">
        <v>39</v>
      </c>
      <c r="C5790" s="11" t="s">
        <v>99</v>
      </c>
      <c r="D5790" s="12" t="s">
        <v>28</v>
      </c>
      <c r="E5790" s="12" t="s">
        <v>29</v>
      </c>
      <c r="F5790" s="11" t="s">
        <v>171</v>
      </c>
      <c r="G5790" s="13">
        <v>41461</v>
      </c>
      <c r="H5790" s="12">
        <v>6</v>
      </c>
      <c r="I5790" s="13">
        <v>2853.68</v>
      </c>
      <c r="J5790" s="12" t="s">
        <v>21</v>
      </c>
      <c r="K5790" s="12">
        <v>2024</v>
      </c>
    </row>
    <row r="5791" spans="1:11" ht="16.5" customHeight="1" x14ac:dyDescent="0.3">
      <c r="A5791" s="14">
        <v>45426</v>
      </c>
      <c r="B5791" s="15" t="s">
        <v>71</v>
      </c>
      <c r="C5791" s="15" t="s">
        <v>33</v>
      </c>
      <c r="D5791" s="16" t="s">
        <v>28</v>
      </c>
      <c r="E5791" s="16" t="s">
        <v>60</v>
      </c>
      <c r="F5791" s="15" t="s">
        <v>144</v>
      </c>
      <c r="G5791" s="17">
        <v>152872.22</v>
      </c>
      <c r="H5791" s="16">
        <v>12</v>
      </c>
      <c r="I5791" s="17">
        <v>31141.29</v>
      </c>
      <c r="J5791" s="16" t="s">
        <v>31</v>
      </c>
      <c r="K5791" s="16">
        <v>2024</v>
      </c>
    </row>
    <row r="5792" spans="1:11" ht="16.5" customHeight="1" x14ac:dyDescent="0.3">
      <c r="A5792" s="10">
        <v>45622</v>
      </c>
      <c r="B5792" s="11" t="s">
        <v>165</v>
      </c>
      <c r="C5792" s="11" t="s">
        <v>52</v>
      </c>
      <c r="D5792" s="12" t="s">
        <v>13</v>
      </c>
      <c r="E5792" s="12" t="s">
        <v>24</v>
      </c>
      <c r="F5792" s="11" t="s">
        <v>25</v>
      </c>
      <c r="G5792" s="13">
        <v>39842.75</v>
      </c>
      <c r="H5792" s="12">
        <v>2</v>
      </c>
      <c r="I5792" s="13">
        <v>11567.97</v>
      </c>
      <c r="J5792" s="12" t="s">
        <v>46</v>
      </c>
      <c r="K5792" s="12">
        <v>2024</v>
      </c>
    </row>
    <row r="5793" spans="1:11" ht="16.5" customHeight="1" x14ac:dyDescent="0.3">
      <c r="A5793" s="14">
        <v>45611</v>
      </c>
      <c r="B5793" s="15" t="s">
        <v>178</v>
      </c>
      <c r="C5793" s="15" t="s">
        <v>55</v>
      </c>
      <c r="D5793" s="16" t="s">
        <v>13</v>
      </c>
      <c r="E5793" s="16" t="s">
        <v>73</v>
      </c>
      <c r="F5793" s="15" t="s">
        <v>87</v>
      </c>
      <c r="G5793" s="17">
        <v>95943.13</v>
      </c>
      <c r="H5793" s="16">
        <v>6</v>
      </c>
      <c r="I5793" s="17">
        <v>1631.04</v>
      </c>
      <c r="J5793" s="16" t="s">
        <v>46</v>
      </c>
      <c r="K5793" s="16">
        <v>2024</v>
      </c>
    </row>
    <row r="5794" spans="1:11" ht="16.5" customHeight="1" x14ac:dyDescent="0.3">
      <c r="A5794" s="10">
        <v>45575</v>
      </c>
      <c r="B5794" s="11" t="s">
        <v>124</v>
      </c>
      <c r="C5794" s="11" t="s">
        <v>52</v>
      </c>
      <c r="D5794" s="12" t="s">
        <v>28</v>
      </c>
      <c r="E5794" s="12" t="s">
        <v>29</v>
      </c>
      <c r="F5794" s="11" t="s">
        <v>184</v>
      </c>
      <c r="G5794" s="13">
        <v>15511.37</v>
      </c>
      <c r="H5794" s="12">
        <v>3</v>
      </c>
      <c r="I5794" s="13">
        <v>1676.33</v>
      </c>
      <c r="J5794" s="12" t="s">
        <v>96</v>
      </c>
      <c r="K5794" s="12">
        <v>2024</v>
      </c>
    </row>
    <row r="5795" spans="1:11" ht="16.5" customHeight="1" x14ac:dyDescent="0.3">
      <c r="A5795" s="14">
        <v>45451</v>
      </c>
      <c r="B5795" s="15" t="s">
        <v>39</v>
      </c>
      <c r="C5795" s="15" t="s">
        <v>153</v>
      </c>
      <c r="D5795" s="16" t="s">
        <v>13</v>
      </c>
      <c r="E5795" s="16" t="s">
        <v>24</v>
      </c>
      <c r="F5795" s="15" t="s">
        <v>125</v>
      </c>
      <c r="G5795" s="17">
        <v>471.99</v>
      </c>
      <c r="H5795" s="16">
        <v>8</v>
      </c>
      <c r="I5795" s="18">
        <v>-635.54</v>
      </c>
      <c r="J5795" s="16" t="s">
        <v>26</v>
      </c>
      <c r="K5795" s="16">
        <v>2024</v>
      </c>
    </row>
    <row r="5796" spans="1:11" ht="16.5" customHeight="1" x14ac:dyDescent="0.3">
      <c r="A5796" s="10">
        <v>45714</v>
      </c>
      <c r="B5796" s="11" t="s">
        <v>88</v>
      </c>
      <c r="C5796" s="11" t="s">
        <v>65</v>
      </c>
      <c r="D5796" s="12" t="s">
        <v>13</v>
      </c>
      <c r="E5796" s="12" t="s">
        <v>24</v>
      </c>
      <c r="F5796" s="11" t="s">
        <v>25</v>
      </c>
      <c r="G5796" s="13">
        <v>1002.68</v>
      </c>
      <c r="H5796" s="12">
        <v>2</v>
      </c>
      <c r="I5796" s="13">
        <v>296.58</v>
      </c>
      <c r="J5796" s="12" t="s">
        <v>78</v>
      </c>
      <c r="K5796" s="12">
        <v>2025</v>
      </c>
    </row>
    <row r="5797" spans="1:11" ht="16.5" customHeight="1" x14ac:dyDescent="0.3">
      <c r="A5797" s="14">
        <v>45428</v>
      </c>
      <c r="B5797" s="15" t="s">
        <v>122</v>
      </c>
      <c r="C5797" s="15" t="s">
        <v>18</v>
      </c>
      <c r="D5797" s="16" t="s">
        <v>13</v>
      </c>
      <c r="E5797" s="16" t="s">
        <v>73</v>
      </c>
      <c r="F5797" s="15" t="s">
        <v>109</v>
      </c>
      <c r="G5797" s="17">
        <v>3473.83</v>
      </c>
      <c r="H5797" s="16">
        <v>2</v>
      </c>
      <c r="I5797" s="17">
        <v>875.28</v>
      </c>
      <c r="J5797" s="16" t="s">
        <v>31</v>
      </c>
      <c r="K5797" s="16">
        <v>2024</v>
      </c>
    </row>
    <row r="5798" spans="1:11" ht="16.5" customHeight="1" x14ac:dyDescent="0.3">
      <c r="A5798" s="10">
        <v>45403</v>
      </c>
      <c r="B5798" s="11" t="s">
        <v>103</v>
      </c>
      <c r="C5798" s="11" t="s">
        <v>12</v>
      </c>
      <c r="D5798" s="12" t="s">
        <v>13</v>
      </c>
      <c r="E5798" s="12" t="s">
        <v>24</v>
      </c>
      <c r="F5798" s="11" t="s">
        <v>91</v>
      </c>
      <c r="G5798" s="13">
        <v>5034.75</v>
      </c>
      <c r="H5798" s="12">
        <v>16</v>
      </c>
      <c r="I5798" s="13">
        <v>1725.45</v>
      </c>
      <c r="J5798" s="12" t="s">
        <v>105</v>
      </c>
      <c r="K5798" s="12">
        <v>2024</v>
      </c>
    </row>
    <row r="5799" spans="1:11" ht="16.5" customHeight="1" x14ac:dyDescent="0.3">
      <c r="A5799" s="14">
        <v>45599</v>
      </c>
      <c r="B5799" s="15" t="s">
        <v>122</v>
      </c>
      <c r="C5799" s="15" t="s">
        <v>121</v>
      </c>
      <c r="D5799" s="16" t="s">
        <v>48</v>
      </c>
      <c r="E5799" s="16" t="s">
        <v>107</v>
      </c>
      <c r="F5799" s="15" t="s">
        <v>177</v>
      </c>
      <c r="G5799" s="17">
        <v>52902.91</v>
      </c>
      <c r="H5799" s="16">
        <v>3</v>
      </c>
      <c r="I5799" s="17">
        <v>24792.05</v>
      </c>
      <c r="J5799" s="16" t="s">
        <v>46</v>
      </c>
      <c r="K5799" s="16">
        <v>2024</v>
      </c>
    </row>
    <row r="5800" spans="1:11" ht="16.5" customHeight="1" x14ac:dyDescent="0.3">
      <c r="A5800" s="10">
        <v>45532</v>
      </c>
      <c r="B5800" s="11" t="s">
        <v>32</v>
      </c>
      <c r="C5800" s="11" t="s">
        <v>153</v>
      </c>
      <c r="D5800" s="12" t="s">
        <v>13</v>
      </c>
      <c r="E5800" s="12" t="s">
        <v>116</v>
      </c>
      <c r="F5800" s="11" t="s">
        <v>179</v>
      </c>
      <c r="G5800" s="13">
        <v>57831.02</v>
      </c>
      <c r="H5800" s="12">
        <v>8</v>
      </c>
      <c r="I5800" s="13">
        <v>5688.94</v>
      </c>
      <c r="J5800" s="12" t="s">
        <v>36</v>
      </c>
      <c r="K5800" s="12">
        <v>2024</v>
      </c>
    </row>
    <row r="5801" spans="1:11" ht="16.5" customHeight="1" x14ac:dyDescent="0.3">
      <c r="A5801" s="14">
        <v>45467</v>
      </c>
      <c r="B5801" s="15" t="s">
        <v>27</v>
      </c>
      <c r="C5801" s="15" t="s">
        <v>76</v>
      </c>
      <c r="D5801" s="16" t="s">
        <v>13</v>
      </c>
      <c r="E5801" s="16" t="s">
        <v>44</v>
      </c>
      <c r="F5801" s="15" t="s">
        <v>156</v>
      </c>
      <c r="G5801" s="17">
        <v>1060.32</v>
      </c>
      <c r="H5801" s="16">
        <v>1</v>
      </c>
      <c r="I5801" s="17">
        <v>461.06</v>
      </c>
      <c r="J5801" s="16" t="s">
        <v>26</v>
      </c>
      <c r="K5801" s="16">
        <v>2024</v>
      </c>
    </row>
    <row r="5802" spans="1:11" ht="16.5" customHeight="1" x14ac:dyDescent="0.3">
      <c r="A5802" s="10">
        <v>45523</v>
      </c>
      <c r="B5802" s="11" t="s">
        <v>103</v>
      </c>
      <c r="C5802" s="11" t="s">
        <v>40</v>
      </c>
      <c r="D5802" s="12" t="s">
        <v>48</v>
      </c>
      <c r="E5802" s="12" t="s">
        <v>62</v>
      </c>
      <c r="F5802" s="11" t="s">
        <v>81</v>
      </c>
      <c r="G5802" s="13">
        <v>15733.95</v>
      </c>
      <c r="H5802" s="12">
        <v>6</v>
      </c>
      <c r="I5802" s="13">
        <v>1815.95</v>
      </c>
      <c r="J5802" s="12" t="s">
        <v>36</v>
      </c>
      <c r="K5802" s="12">
        <v>2024</v>
      </c>
    </row>
    <row r="5803" spans="1:11" ht="16.5" customHeight="1" x14ac:dyDescent="0.3">
      <c r="A5803" s="14">
        <v>45401</v>
      </c>
      <c r="B5803" s="15" t="s">
        <v>190</v>
      </c>
      <c r="C5803" s="15" t="s">
        <v>40</v>
      </c>
      <c r="D5803" s="16" t="s">
        <v>13</v>
      </c>
      <c r="E5803" s="16" t="s">
        <v>116</v>
      </c>
      <c r="F5803" s="15" t="s">
        <v>199</v>
      </c>
      <c r="G5803" s="17">
        <v>6962.49</v>
      </c>
      <c r="H5803" s="16">
        <v>4</v>
      </c>
      <c r="I5803" s="18">
        <v>-18388.490000000002</v>
      </c>
      <c r="J5803" s="16" t="s">
        <v>105</v>
      </c>
      <c r="K5803" s="16">
        <v>2024</v>
      </c>
    </row>
    <row r="5804" spans="1:11" ht="16.5" customHeight="1" x14ac:dyDescent="0.3">
      <c r="A5804" s="10">
        <v>45602</v>
      </c>
      <c r="B5804" s="11" t="s">
        <v>54</v>
      </c>
      <c r="C5804" s="11" t="s">
        <v>93</v>
      </c>
      <c r="D5804" s="12" t="s">
        <v>13</v>
      </c>
      <c r="E5804" s="12" t="s">
        <v>44</v>
      </c>
      <c r="F5804" s="11" t="s">
        <v>53</v>
      </c>
      <c r="G5804" s="13">
        <v>4320.3999999999996</v>
      </c>
      <c r="H5804" s="12">
        <v>6</v>
      </c>
      <c r="I5804" s="13">
        <v>2191.84</v>
      </c>
      <c r="J5804" s="12" t="s">
        <v>46</v>
      </c>
      <c r="K5804" s="12">
        <v>2024</v>
      </c>
    </row>
    <row r="5805" spans="1:11" ht="16.5" customHeight="1" x14ac:dyDescent="0.3">
      <c r="A5805" s="14">
        <v>45447</v>
      </c>
      <c r="B5805" s="15" t="s">
        <v>71</v>
      </c>
      <c r="C5805" s="15" t="s">
        <v>33</v>
      </c>
      <c r="D5805" s="16" t="s">
        <v>28</v>
      </c>
      <c r="E5805" s="16" t="s">
        <v>146</v>
      </c>
      <c r="F5805" s="15" t="s">
        <v>202</v>
      </c>
      <c r="G5805" s="17">
        <v>36472.370000000003</v>
      </c>
      <c r="H5805" s="16">
        <v>4</v>
      </c>
      <c r="I5805" s="18">
        <v>-2160.62</v>
      </c>
      <c r="J5805" s="16" t="s">
        <v>26</v>
      </c>
      <c r="K5805" s="16">
        <v>2024</v>
      </c>
    </row>
    <row r="5806" spans="1:11" ht="16.5" customHeight="1" x14ac:dyDescent="0.3">
      <c r="A5806" s="10">
        <v>45518</v>
      </c>
      <c r="B5806" s="11" t="s">
        <v>88</v>
      </c>
      <c r="C5806" s="11" t="s">
        <v>47</v>
      </c>
      <c r="D5806" s="12" t="s">
        <v>48</v>
      </c>
      <c r="E5806" s="12" t="s">
        <v>62</v>
      </c>
      <c r="F5806" s="11" t="s">
        <v>70</v>
      </c>
      <c r="G5806" s="13">
        <v>76656.23</v>
      </c>
      <c r="H5806" s="12">
        <v>9</v>
      </c>
      <c r="I5806" s="13">
        <v>4982.92</v>
      </c>
      <c r="J5806" s="12" t="s">
        <v>36</v>
      </c>
      <c r="K5806" s="12">
        <v>2024</v>
      </c>
    </row>
    <row r="5807" spans="1:11" ht="16.5" customHeight="1" x14ac:dyDescent="0.3">
      <c r="A5807" s="14">
        <v>45536</v>
      </c>
      <c r="B5807" s="15" t="s">
        <v>37</v>
      </c>
      <c r="C5807" s="15" t="s">
        <v>80</v>
      </c>
      <c r="D5807" s="16" t="s">
        <v>13</v>
      </c>
      <c r="E5807" s="16" t="s">
        <v>24</v>
      </c>
      <c r="F5807" s="15" t="s">
        <v>125</v>
      </c>
      <c r="G5807" s="17">
        <v>2431.64</v>
      </c>
      <c r="H5807" s="16">
        <v>4</v>
      </c>
      <c r="I5807" s="17">
        <v>1005.98</v>
      </c>
      <c r="J5807" s="16" t="s">
        <v>41</v>
      </c>
      <c r="K5807" s="16">
        <v>2024</v>
      </c>
    </row>
    <row r="5808" spans="1:11" ht="16.5" customHeight="1" x14ac:dyDescent="0.3">
      <c r="A5808" s="10">
        <v>45643</v>
      </c>
      <c r="B5808" s="11" t="s">
        <v>67</v>
      </c>
      <c r="C5808" s="11" t="s">
        <v>23</v>
      </c>
      <c r="D5808" s="12" t="s">
        <v>28</v>
      </c>
      <c r="E5808" s="12" t="s">
        <v>34</v>
      </c>
      <c r="F5808" s="11" t="s">
        <v>35</v>
      </c>
      <c r="G5808" s="13">
        <v>1480.3</v>
      </c>
      <c r="H5808" s="12">
        <v>3</v>
      </c>
      <c r="I5808" s="13">
        <v>612.08000000000004</v>
      </c>
      <c r="J5808" s="12" t="s">
        <v>21</v>
      </c>
      <c r="K5808" s="12">
        <v>2024</v>
      </c>
    </row>
    <row r="5809" spans="1:11" ht="16.5" customHeight="1" x14ac:dyDescent="0.3">
      <c r="A5809" s="14">
        <v>45735</v>
      </c>
      <c r="B5809" s="15" t="s">
        <v>85</v>
      </c>
      <c r="C5809" s="15" t="s">
        <v>52</v>
      </c>
      <c r="D5809" s="16" t="s">
        <v>13</v>
      </c>
      <c r="E5809" s="16" t="s">
        <v>73</v>
      </c>
      <c r="F5809" s="15" t="s">
        <v>173</v>
      </c>
      <c r="G5809" s="17">
        <v>161739.07999999999</v>
      </c>
      <c r="H5809" s="16">
        <v>6</v>
      </c>
      <c r="I5809" s="17">
        <v>30261.02</v>
      </c>
      <c r="J5809" s="16" t="s">
        <v>16</v>
      </c>
      <c r="K5809" s="16">
        <v>2025</v>
      </c>
    </row>
    <row r="5810" spans="1:11" ht="16.5" customHeight="1" x14ac:dyDescent="0.3">
      <c r="A5810" s="10">
        <v>45638</v>
      </c>
      <c r="B5810" s="11" t="s">
        <v>64</v>
      </c>
      <c r="C5810" s="11" t="s">
        <v>23</v>
      </c>
      <c r="D5810" s="12" t="s">
        <v>13</v>
      </c>
      <c r="E5810" s="12" t="s">
        <v>19</v>
      </c>
      <c r="F5810" s="11" t="s">
        <v>38</v>
      </c>
      <c r="G5810" s="13">
        <v>3443.58</v>
      </c>
      <c r="H5810" s="12">
        <v>4</v>
      </c>
      <c r="I5810" s="13">
        <v>1216.44</v>
      </c>
      <c r="J5810" s="12" t="s">
        <v>21</v>
      </c>
      <c r="K5810" s="12">
        <v>2024</v>
      </c>
    </row>
    <row r="5811" spans="1:11" ht="16.5" customHeight="1" x14ac:dyDescent="0.3">
      <c r="A5811" s="14">
        <v>45470</v>
      </c>
      <c r="B5811" s="15" t="s">
        <v>190</v>
      </c>
      <c r="C5811" s="15" t="s">
        <v>93</v>
      </c>
      <c r="D5811" s="16" t="s">
        <v>48</v>
      </c>
      <c r="E5811" s="16" t="s">
        <v>62</v>
      </c>
      <c r="F5811" s="15" t="s">
        <v>119</v>
      </c>
      <c r="G5811" s="17">
        <v>15164.37</v>
      </c>
      <c r="H5811" s="16">
        <v>2</v>
      </c>
      <c r="I5811" s="17">
        <v>1547.64</v>
      </c>
      <c r="J5811" s="16" t="s">
        <v>26</v>
      </c>
      <c r="K5811" s="16">
        <v>2024</v>
      </c>
    </row>
    <row r="5812" spans="1:11" ht="16.5" customHeight="1" x14ac:dyDescent="0.3">
      <c r="A5812" s="10">
        <v>45632</v>
      </c>
      <c r="B5812" s="11" t="s">
        <v>183</v>
      </c>
      <c r="C5812" s="11" t="s">
        <v>18</v>
      </c>
      <c r="D5812" s="12" t="s">
        <v>13</v>
      </c>
      <c r="E5812" s="12" t="s">
        <v>44</v>
      </c>
      <c r="F5812" s="11" t="s">
        <v>72</v>
      </c>
      <c r="G5812" s="13">
        <v>1521.53</v>
      </c>
      <c r="H5812" s="12">
        <v>2</v>
      </c>
      <c r="I5812" s="13">
        <v>672.64</v>
      </c>
      <c r="J5812" s="12" t="s">
        <v>21</v>
      </c>
      <c r="K5812" s="12">
        <v>2024</v>
      </c>
    </row>
    <row r="5813" spans="1:11" ht="16.5" customHeight="1" x14ac:dyDescent="0.3">
      <c r="A5813" s="14">
        <v>45520</v>
      </c>
      <c r="B5813" s="15" t="s">
        <v>190</v>
      </c>
      <c r="C5813" s="15" t="s">
        <v>153</v>
      </c>
      <c r="D5813" s="16" t="s">
        <v>28</v>
      </c>
      <c r="E5813" s="16" t="s">
        <v>29</v>
      </c>
      <c r="F5813" s="15" t="s">
        <v>201</v>
      </c>
      <c r="G5813" s="17">
        <v>42007.57</v>
      </c>
      <c r="H5813" s="16">
        <v>12</v>
      </c>
      <c r="I5813" s="17">
        <v>12179.66</v>
      </c>
      <c r="J5813" s="16" t="s">
        <v>36</v>
      </c>
      <c r="K5813" s="16">
        <v>2024</v>
      </c>
    </row>
    <row r="5814" spans="1:11" ht="16.5" customHeight="1" x14ac:dyDescent="0.3">
      <c r="A5814" s="10">
        <v>45482</v>
      </c>
      <c r="B5814" s="11" t="s">
        <v>58</v>
      </c>
      <c r="C5814" s="11" t="s">
        <v>55</v>
      </c>
      <c r="D5814" s="12" t="s">
        <v>13</v>
      </c>
      <c r="E5814" s="12" t="s">
        <v>116</v>
      </c>
      <c r="F5814" s="11" t="s">
        <v>151</v>
      </c>
      <c r="G5814" s="13">
        <v>14530.99</v>
      </c>
      <c r="H5814" s="12">
        <v>6</v>
      </c>
      <c r="I5814" s="13">
        <v>3769.12</v>
      </c>
      <c r="J5814" s="12" t="s">
        <v>82</v>
      </c>
      <c r="K5814" s="12">
        <v>2024</v>
      </c>
    </row>
    <row r="5815" spans="1:11" ht="16.5" customHeight="1" x14ac:dyDescent="0.3">
      <c r="A5815" s="14">
        <v>45487</v>
      </c>
      <c r="B5815" s="15" t="s">
        <v>90</v>
      </c>
      <c r="C5815" s="15" t="s">
        <v>111</v>
      </c>
      <c r="D5815" s="16" t="s">
        <v>48</v>
      </c>
      <c r="E5815" s="16" t="s">
        <v>107</v>
      </c>
      <c r="F5815" s="15" t="s">
        <v>175</v>
      </c>
      <c r="G5815" s="17">
        <v>30902.87</v>
      </c>
      <c r="H5815" s="16">
        <v>3</v>
      </c>
      <c r="I5815" s="17">
        <v>10820.91</v>
      </c>
      <c r="J5815" s="16" t="s">
        <v>82</v>
      </c>
      <c r="K5815" s="16">
        <v>2024</v>
      </c>
    </row>
    <row r="5816" spans="1:11" ht="16.5" customHeight="1" x14ac:dyDescent="0.3">
      <c r="A5816" s="10">
        <v>45561</v>
      </c>
      <c r="B5816" s="11" t="s">
        <v>32</v>
      </c>
      <c r="C5816" s="11" t="s">
        <v>12</v>
      </c>
      <c r="D5816" s="12" t="s">
        <v>13</v>
      </c>
      <c r="E5816" s="12" t="s">
        <v>73</v>
      </c>
      <c r="F5816" s="11" t="s">
        <v>173</v>
      </c>
      <c r="G5816" s="13">
        <v>3740</v>
      </c>
      <c r="H5816" s="12">
        <v>2</v>
      </c>
      <c r="I5816" s="13">
        <v>236.4</v>
      </c>
      <c r="J5816" s="12" t="s">
        <v>41</v>
      </c>
      <c r="K5816" s="12">
        <v>2024</v>
      </c>
    </row>
    <row r="5817" spans="1:11" ht="16.5" customHeight="1" x14ac:dyDescent="0.3">
      <c r="A5817" s="14">
        <v>45717</v>
      </c>
      <c r="B5817" s="15" t="s">
        <v>51</v>
      </c>
      <c r="C5817" s="15" t="s">
        <v>99</v>
      </c>
      <c r="D5817" s="16" t="s">
        <v>13</v>
      </c>
      <c r="E5817" s="16" t="s">
        <v>44</v>
      </c>
      <c r="F5817" s="15" t="s">
        <v>66</v>
      </c>
      <c r="G5817" s="17">
        <v>1682.91</v>
      </c>
      <c r="H5817" s="16">
        <v>3</v>
      </c>
      <c r="I5817" s="17">
        <v>861.03</v>
      </c>
      <c r="J5817" s="16" t="s">
        <v>16</v>
      </c>
      <c r="K5817" s="16">
        <v>2025</v>
      </c>
    </row>
    <row r="5818" spans="1:11" ht="16.5" customHeight="1" x14ac:dyDescent="0.3">
      <c r="A5818" s="10">
        <v>45563</v>
      </c>
      <c r="B5818" s="11" t="s">
        <v>17</v>
      </c>
      <c r="C5818" s="11" t="s">
        <v>12</v>
      </c>
      <c r="D5818" s="12" t="s">
        <v>13</v>
      </c>
      <c r="E5818" s="12" t="s">
        <v>19</v>
      </c>
      <c r="F5818" s="11" t="s">
        <v>174</v>
      </c>
      <c r="G5818" s="13">
        <v>439.86</v>
      </c>
      <c r="H5818" s="12">
        <v>2</v>
      </c>
      <c r="I5818" s="13">
        <v>25.86</v>
      </c>
      <c r="J5818" s="12" t="s">
        <v>41</v>
      </c>
      <c r="K5818" s="12">
        <v>2024</v>
      </c>
    </row>
    <row r="5819" spans="1:11" ht="16.5" customHeight="1" x14ac:dyDescent="0.3">
      <c r="A5819" s="14">
        <v>45461</v>
      </c>
      <c r="B5819" s="15" t="s">
        <v>95</v>
      </c>
      <c r="C5819" s="15" t="s">
        <v>47</v>
      </c>
      <c r="D5819" s="16" t="s">
        <v>13</v>
      </c>
      <c r="E5819" s="16" t="s">
        <v>44</v>
      </c>
      <c r="F5819" s="15" t="s">
        <v>135</v>
      </c>
      <c r="G5819" s="17">
        <v>815.49</v>
      </c>
      <c r="H5819" s="16">
        <v>2</v>
      </c>
      <c r="I5819" s="17">
        <v>399.72</v>
      </c>
      <c r="J5819" s="16" t="s">
        <v>26</v>
      </c>
      <c r="K5819" s="16">
        <v>2024</v>
      </c>
    </row>
    <row r="5820" spans="1:11" ht="16.5" customHeight="1" x14ac:dyDescent="0.3">
      <c r="A5820" s="10">
        <v>45579</v>
      </c>
      <c r="B5820" s="11" t="s">
        <v>158</v>
      </c>
      <c r="C5820" s="11" t="s">
        <v>111</v>
      </c>
      <c r="D5820" s="12" t="s">
        <v>13</v>
      </c>
      <c r="E5820" s="12" t="s">
        <v>44</v>
      </c>
      <c r="F5820" s="11" t="s">
        <v>135</v>
      </c>
      <c r="G5820" s="13">
        <v>3568.37</v>
      </c>
      <c r="H5820" s="12">
        <v>3</v>
      </c>
      <c r="I5820" s="13">
        <v>2120.2399999999998</v>
      </c>
      <c r="J5820" s="12" t="s">
        <v>96</v>
      </c>
      <c r="K5820" s="12">
        <v>2024</v>
      </c>
    </row>
    <row r="5821" spans="1:11" ht="16.5" customHeight="1" x14ac:dyDescent="0.3">
      <c r="A5821" s="14">
        <v>45519</v>
      </c>
      <c r="B5821" s="15" t="s">
        <v>132</v>
      </c>
      <c r="C5821" s="15" t="s">
        <v>121</v>
      </c>
      <c r="D5821" s="16" t="s">
        <v>13</v>
      </c>
      <c r="E5821" s="16" t="s">
        <v>24</v>
      </c>
      <c r="F5821" s="15" t="s">
        <v>100</v>
      </c>
      <c r="G5821" s="17">
        <v>1262.9100000000001</v>
      </c>
      <c r="H5821" s="16">
        <v>3</v>
      </c>
      <c r="I5821" s="17">
        <v>534.03</v>
      </c>
      <c r="J5821" s="16" t="s">
        <v>36</v>
      </c>
      <c r="K5821" s="16">
        <v>2024</v>
      </c>
    </row>
    <row r="5822" spans="1:11" ht="16.5" customHeight="1" x14ac:dyDescent="0.3">
      <c r="A5822" s="10">
        <v>45484</v>
      </c>
      <c r="B5822" s="11" t="s">
        <v>69</v>
      </c>
      <c r="C5822" s="11" t="s">
        <v>55</v>
      </c>
      <c r="D5822" s="12" t="s">
        <v>28</v>
      </c>
      <c r="E5822" s="12" t="s">
        <v>29</v>
      </c>
      <c r="F5822" s="11" t="s">
        <v>171</v>
      </c>
      <c r="G5822" s="13">
        <v>39658.67</v>
      </c>
      <c r="H5822" s="12">
        <v>2</v>
      </c>
      <c r="I5822" s="13">
        <v>3509.41</v>
      </c>
      <c r="J5822" s="12" t="s">
        <v>82</v>
      </c>
      <c r="K5822" s="12">
        <v>2024</v>
      </c>
    </row>
    <row r="5823" spans="1:11" ht="16.5" customHeight="1" x14ac:dyDescent="0.3">
      <c r="A5823" s="14">
        <v>45722</v>
      </c>
      <c r="B5823" s="15" t="s">
        <v>114</v>
      </c>
      <c r="C5823" s="15" t="s">
        <v>83</v>
      </c>
      <c r="D5823" s="16" t="s">
        <v>13</v>
      </c>
      <c r="E5823" s="16" t="s">
        <v>116</v>
      </c>
      <c r="F5823" s="15" t="s">
        <v>179</v>
      </c>
      <c r="G5823" s="17">
        <v>13906.97</v>
      </c>
      <c r="H5823" s="16">
        <v>2</v>
      </c>
      <c r="I5823" s="17">
        <v>4113.33</v>
      </c>
      <c r="J5823" s="16" t="s">
        <v>16</v>
      </c>
      <c r="K5823" s="16">
        <v>2025</v>
      </c>
    </row>
    <row r="5824" spans="1:11" ht="16.5" customHeight="1" x14ac:dyDescent="0.3">
      <c r="A5824" s="10">
        <v>45545</v>
      </c>
      <c r="B5824" s="11" t="s">
        <v>11</v>
      </c>
      <c r="C5824" s="11" t="s">
        <v>12</v>
      </c>
      <c r="D5824" s="12" t="s">
        <v>13</v>
      </c>
      <c r="E5824" s="12" t="s">
        <v>19</v>
      </c>
      <c r="F5824" s="11" t="s">
        <v>128</v>
      </c>
      <c r="G5824" s="13">
        <v>2978.71</v>
      </c>
      <c r="H5824" s="12">
        <v>5</v>
      </c>
      <c r="I5824" s="13">
        <v>1115.6600000000001</v>
      </c>
      <c r="J5824" s="12" t="s">
        <v>41</v>
      </c>
      <c r="K5824" s="12">
        <v>2024</v>
      </c>
    </row>
    <row r="5825" spans="1:11" ht="16.5" customHeight="1" x14ac:dyDescent="0.3">
      <c r="A5825" s="14">
        <v>45410</v>
      </c>
      <c r="B5825" s="15" t="s">
        <v>120</v>
      </c>
      <c r="C5825" s="15" t="s">
        <v>33</v>
      </c>
      <c r="D5825" s="16" t="s">
        <v>13</v>
      </c>
      <c r="E5825" s="16" t="s">
        <v>73</v>
      </c>
      <c r="F5825" s="15" t="s">
        <v>173</v>
      </c>
      <c r="G5825" s="17">
        <v>2561.1999999999998</v>
      </c>
      <c r="H5825" s="16">
        <v>2</v>
      </c>
      <c r="I5825" s="17">
        <v>600.98</v>
      </c>
      <c r="J5825" s="16" t="s">
        <v>105</v>
      </c>
      <c r="K5825" s="16">
        <v>2024</v>
      </c>
    </row>
    <row r="5826" spans="1:11" ht="16.5" customHeight="1" x14ac:dyDescent="0.3">
      <c r="A5826" s="10">
        <v>45447</v>
      </c>
      <c r="B5826" s="11" t="s">
        <v>101</v>
      </c>
      <c r="C5826" s="11" t="s">
        <v>23</v>
      </c>
      <c r="D5826" s="12" t="s">
        <v>13</v>
      </c>
      <c r="E5826" s="12" t="s">
        <v>19</v>
      </c>
      <c r="F5826" s="11" t="s">
        <v>152</v>
      </c>
      <c r="G5826" s="13">
        <v>6902.06</v>
      </c>
      <c r="H5826" s="12">
        <v>4</v>
      </c>
      <c r="I5826" s="13">
        <v>494.46</v>
      </c>
      <c r="J5826" s="12" t="s">
        <v>26</v>
      </c>
      <c r="K5826" s="12">
        <v>2024</v>
      </c>
    </row>
    <row r="5827" spans="1:11" ht="16.5" customHeight="1" x14ac:dyDescent="0.3">
      <c r="A5827" s="14">
        <v>45507</v>
      </c>
      <c r="B5827" s="15" t="s">
        <v>86</v>
      </c>
      <c r="C5827" s="15" t="s">
        <v>111</v>
      </c>
      <c r="D5827" s="16" t="s">
        <v>48</v>
      </c>
      <c r="E5827" s="16" t="s">
        <v>140</v>
      </c>
      <c r="F5827" s="15" t="s">
        <v>143</v>
      </c>
      <c r="G5827" s="17">
        <v>74076.929999999993</v>
      </c>
      <c r="H5827" s="16">
        <v>3</v>
      </c>
      <c r="I5827" s="17">
        <v>5785.97</v>
      </c>
      <c r="J5827" s="16" t="s">
        <v>36</v>
      </c>
      <c r="K5827" s="16">
        <v>2024</v>
      </c>
    </row>
    <row r="5828" spans="1:11" ht="16.5" customHeight="1" x14ac:dyDescent="0.3">
      <c r="A5828" s="10">
        <v>45416</v>
      </c>
      <c r="B5828" s="11" t="s">
        <v>54</v>
      </c>
      <c r="C5828" s="11" t="s">
        <v>55</v>
      </c>
      <c r="D5828" s="12" t="s">
        <v>13</v>
      </c>
      <c r="E5828" s="12" t="s">
        <v>73</v>
      </c>
      <c r="F5828" s="11" t="s">
        <v>167</v>
      </c>
      <c r="G5828" s="13">
        <v>16398.8</v>
      </c>
      <c r="H5828" s="12">
        <v>2</v>
      </c>
      <c r="I5828" s="19">
        <v>-3687.85</v>
      </c>
      <c r="J5828" s="12" t="s">
        <v>31</v>
      </c>
      <c r="K5828" s="12">
        <v>2024</v>
      </c>
    </row>
    <row r="5829" spans="1:11" ht="16.5" customHeight="1" x14ac:dyDescent="0.3">
      <c r="A5829" s="14">
        <v>45542</v>
      </c>
      <c r="B5829" s="15" t="s">
        <v>95</v>
      </c>
      <c r="C5829" s="15" t="s">
        <v>93</v>
      </c>
      <c r="D5829" s="16" t="s">
        <v>48</v>
      </c>
      <c r="E5829" s="16" t="s">
        <v>49</v>
      </c>
      <c r="F5829" s="15" t="s">
        <v>208</v>
      </c>
      <c r="G5829" s="17">
        <v>246425.57</v>
      </c>
      <c r="H5829" s="16">
        <v>5</v>
      </c>
      <c r="I5829" s="17">
        <v>89543.75</v>
      </c>
      <c r="J5829" s="16" t="s">
        <v>41</v>
      </c>
      <c r="K5829" s="16">
        <v>2024</v>
      </c>
    </row>
    <row r="5830" spans="1:11" ht="16.5" customHeight="1" x14ac:dyDescent="0.3">
      <c r="A5830" s="10">
        <v>45401</v>
      </c>
      <c r="B5830" s="11" t="s">
        <v>183</v>
      </c>
      <c r="C5830" s="11" t="s">
        <v>76</v>
      </c>
      <c r="D5830" s="12" t="s">
        <v>48</v>
      </c>
      <c r="E5830" s="12" t="s">
        <v>107</v>
      </c>
      <c r="F5830" s="11" t="s">
        <v>157</v>
      </c>
      <c r="G5830" s="13">
        <v>23538.52</v>
      </c>
      <c r="H5830" s="12">
        <v>3</v>
      </c>
      <c r="I5830" s="13">
        <v>8731.9500000000007</v>
      </c>
      <c r="J5830" s="12" t="s">
        <v>105</v>
      </c>
      <c r="K5830" s="12">
        <v>2024</v>
      </c>
    </row>
    <row r="5831" spans="1:11" ht="16.5" customHeight="1" x14ac:dyDescent="0.3">
      <c r="A5831" s="14">
        <v>45654</v>
      </c>
      <c r="B5831" s="15" t="s">
        <v>138</v>
      </c>
      <c r="C5831" s="15" t="s">
        <v>55</v>
      </c>
      <c r="D5831" s="16" t="s">
        <v>13</v>
      </c>
      <c r="E5831" s="16" t="s">
        <v>44</v>
      </c>
      <c r="F5831" s="15" t="s">
        <v>156</v>
      </c>
      <c r="G5831" s="17">
        <v>2482.92</v>
      </c>
      <c r="H5831" s="16">
        <v>3</v>
      </c>
      <c r="I5831" s="17">
        <v>1074.21</v>
      </c>
      <c r="J5831" s="16" t="s">
        <v>21</v>
      </c>
      <c r="K5831" s="16">
        <v>2024</v>
      </c>
    </row>
    <row r="5832" spans="1:11" ht="16.5" customHeight="1" x14ac:dyDescent="0.3">
      <c r="A5832" s="10">
        <v>45545</v>
      </c>
      <c r="B5832" s="11" t="s">
        <v>88</v>
      </c>
      <c r="C5832" s="11" t="s">
        <v>153</v>
      </c>
      <c r="D5832" s="12" t="s">
        <v>13</v>
      </c>
      <c r="E5832" s="12" t="s">
        <v>19</v>
      </c>
      <c r="F5832" s="11" t="s">
        <v>38</v>
      </c>
      <c r="G5832" s="13">
        <v>1306.1099999999999</v>
      </c>
      <c r="H5832" s="12">
        <v>2</v>
      </c>
      <c r="I5832" s="13">
        <v>189.39</v>
      </c>
      <c r="J5832" s="12" t="s">
        <v>41</v>
      </c>
      <c r="K5832" s="12">
        <v>2024</v>
      </c>
    </row>
    <row r="5833" spans="1:11" ht="16.5" customHeight="1" x14ac:dyDescent="0.3">
      <c r="A5833" s="14">
        <v>45587</v>
      </c>
      <c r="B5833" s="15" t="s">
        <v>27</v>
      </c>
      <c r="C5833" s="15" t="s">
        <v>52</v>
      </c>
      <c r="D5833" s="16" t="s">
        <v>13</v>
      </c>
      <c r="E5833" s="16" t="s">
        <v>73</v>
      </c>
      <c r="F5833" s="15" t="s">
        <v>167</v>
      </c>
      <c r="G5833" s="17">
        <v>10485.209999999999</v>
      </c>
      <c r="H5833" s="16">
        <v>4</v>
      </c>
      <c r="I5833" s="18">
        <v>-1377.62</v>
      </c>
      <c r="J5833" s="16" t="s">
        <v>96</v>
      </c>
      <c r="K5833" s="16">
        <v>2024</v>
      </c>
    </row>
    <row r="5834" spans="1:11" ht="16.5" customHeight="1" x14ac:dyDescent="0.3">
      <c r="A5834" s="10">
        <v>45578</v>
      </c>
      <c r="B5834" s="11" t="s">
        <v>190</v>
      </c>
      <c r="C5834" s="11" t="s">
        <v>43</v>
      </c>
      <c r="D5834" s="12" t="s">
        <v>13</v>
      </c>
      <c r="E5834" s="12" t="s">
        <v>24</v>
      </c>
      <c r="F5834" s="11" t="s">
        <v>84</v>
      </c>
      <c r="G5834" s="13">
        <v>331.69</v>
      </c>
      <c r="H5834" s="12">
        <v>1</v>
      </c>
      <c r="I5834" s="13">
        <v>122.37</v>
      </c>
      <c r="J5834" s="12" t="s">
        <v>96</v>
      </c>
      <c r="K5834" s="12">
        <v>2024</v>
      </c>
    </row>
    <row r="5835" spans="1:11" ht="16.5" customHeight="1" x14ac:dyDescent="0.3">
      <c r="A5835" s="14">
        <v>45659</v>
      </c>
      <c r="B5835" s="15" t="s">
        <v>137</v>
      </c>
      <c r="C5835" s="15" t="s">
        <v>23</v>
      </c>
      <c r="D5835" s="16" t="s">
        <v>13</v>
      </c>
      <c r="E5835" s="16" t="s">
        <v>24</v>
      </c>
      <c r="F5835" s="15" t="s">
        <v>100</v>
      </c>
      <c r="G5835" s="17">
        <v>1208.6300000000001</v>
      </c>
      <c r="H5835" s="16">
        <v>6</v>
      </c>
      <c r="I5835" s="17">
        <v>532.04</v>
      </c>
      <c r="J5835" s="16" t="s">
        <v>170</v>
      </c>
      <c r="K5835" s="16">
        <v>2025</v>
      </c>
    </row>
    <row r="5836" spans="1:11" ht="16.5" customHeight="1" x14ac:dyDescent="0.3">
      <c r="A5836" s="10">
        <v>45736</v>
      </c>
      <c r="B5836" s="11" t="s">
        <v>176</v>
      </c>
      <c r="C5836" s="11" t="s">
        <v>111</v>
      </c>
      <c r="D5836" s="12" t="s">
        <v>13</v>
      </c>
      <c r="E5836" s="12" t="s">
        <v>73</v>
      </c>
      <c r="F5836" s="11" t="s">
        <v>109</v>
      </c>
      <c r="G5836" s="13">
        <v>12345.93</v>
      </c>
      <c r="H5836" s="12">
        <v>2</v>
      </c>
      <c r="I5836" s="19">
        <v>-2663.13</v>
      </c>
      <c r="J5836" s="12" t="s">
        <v>16</v>
      </c>
      <c r="K5836" s="12">
        <v>2025</v>
      </c>
    </row>
    <row r="5837" spans="1:11" ht="16.5" customHeight="1" x14ac:dyDescent="0.3">
      <c r="A5837" s="14">
        <v>45422</v>
      </c>
      <c r="B5837" s="15" t="s">
        <v>132</v>
      </c>
      <c r="C5837" s="15" t="s">
        <v>99</v>
      </c>
      <c r="D5837" s="16" t="s">
        <v>28</v>
      </c>
      <c r="E5837" s="16" t="s">
        <v>34</v>
      </c>
      <c r="F5837" s="15" t="s">
        <v>35</v>
      </c>
      <c r="G5837" s="17">
        <v>774.48</v>
      </c>
      <c r="H5837" s="16">
        <v>2</v>
      </c>
      <c r="I5837" s="17">
        <v>328.07</v>
      </c>
      <c r="J5837" s="16" t="s">
        <v>31</v>
      </c>
      <c r="K5837" s="16">
        <v>2024</v>
      </c>
    </row>
    <row r="5838" spans="1:11" ht="16.5" customHeight="1" x14ac:dyDescent="0.3">
      <c r="A5838" s="10">
        <v>45579</v>
      </c>
      <c r="B5838" s="11" t="s">
        <v>172</v>
      </c>
      <c r="C5838" s="11" t="s">
        <v>93</v>
      </c>
      <c r="D5838" s="12" t="s">
        <v>48</v>
      </c>
      <c r="E5838" s="12" t="s">
        <v>140</v>
      </c>
      <c r="F5838" s="11" t="s">
        <v>143</v>
      </c>
      <c r="G5838" s="13">
        <v>76737.600000000006</v>
      </c>
      <c r="H5838" s="12">
        <v>5</v>
      </c>
      <c r="I5838" s="19">
        <v>-113683.43</v>
      </c>
      <c r="J5838" s="12" t="s">
        <v>96</v>
      </c>
      <c r="K5838" s="12">
        <v>2024</v>
      </c>
    </row>
    <row r="5839" spans="1:11" ht="16.5" customHeight="1" x14ac:dyDescent="0.3">
      <c r="A5839" s="14">
        <v>45614</v>
      </c>
      <c r="B5839" s="15" t="s">
        <v>79</v>
      </c>
      <c r="C5839" s="15" t="s">
        <v>18</v>
      </c>
      <c r="D5839" s="16" t="s">
        <v>13</v>
      </c>
      <c r="E5839" s="16" t="s">
        <v>56</v>
      </c>
      <c r="F5839" s="15" t="s">
        <v>197</v>
      </c>
      <c r="G5839" s="17">
        <v>39767.29</v>
      </c>
      <c r="H5839" s="16">
        <v>8</v>
      </c>
      <c r="I5839" s="17">
        <v>18410.66</v>
      </c>
      <c r="J5839" s="16" t="s">
        <v>46</v>
      </c>
      <c r="K5839" s="16">
        <v>2024</v>
      </c>
    </row>
    <row r="5840" spans="1:11" ht="16.5" customHeight="1" x14ac:dyDescent="0.3">
      <c r="A5840" s="10">
        <v>45467</v>
      </c>
      <c r="B5840" s="11" t="s">
        <v>133</v>
      </c>
      <c r="C5840" s="11" t="s">
        <v>18</v>
      </c>
      <c r="D5840" s="12" t="s">
        <v>13</v>
      </c>
      <c r="E5840" s="12" t="s">
        <v>19</v>
      </c>
      <c r="F5840" s="11" t="s">
        <v>20</v>
      </c>
      <c r="G5840" s="13">
        <v>580.32000000000005</v>
      </c>
      <c r="H5840" s="12">
        <v>4</v>
      </c>
      <c r="I5840" s="13">
        <v>152.96</v>
      </c>
      <c r="J5840" s="12" t="s">
        <v>26</v>
      </c>
      <c r="K5840" s="12">
        <v>2024</v>
      </c>
    </row>
    <row r="5841" spans="1:11" ht="16.5" customHeight="1" x14ac:dyDescent="0.3">
      <c r="A5841" s="14">
        <v>45675</v>
      </c>
      <c r="B5841" s="15" t="s">
        <v>58</v>
      </c>
      <c r="C5841" s="15" t="s">
        <v>59</v>
      </c>
      <c r="D5841" s="16" t="s">
        <v>13</v>
      </c>
      <c r="E5841" s="16" t="s">
        <v>44</v>
      </c>
      <c r="F5841" s="15" t="s">
        <v>72</v>
      </c>
      <c r="G5841" s="17">
        <v>19204.509999999998</v>
      </c>
      <c r="H5841" s="16">
        <v>6</v>
      </c>
      <c r="I5841" s="17">
        <v>10780.37</v>
      </c>
      <c r="J5841" s="16" t="s">
        <v>170</v>
      </c>
      <c r="K5841" s="16">
        <v>2025</v>
      </c>
    </row>
    <row r="5842" spans="1:11" ht="16.5" customHeight="1" x14ac:dyDescent="0.3">
      <c r="A5842" s="10">
        <v>45540</v>
      </c>
      <c r="B5842" s="11" t="s">
        <v>178</v>
      </c>
      <c r="C5842" s="11" t="s">
        <v>18</v>
      </c>
      <c r="D5842" s="12" t="s">
        <v>13</v>
      </c>
      <c r="E5842" s="12" t="s">
        <v>44</v>
      </c>
      <c r="F5842" s="11" t="s">
        <v>45</v>
      </c>
      <c r="G5842" s="13">
        <v>3602.76</v>
      </c>
      <c r="H5842" s="12">
        <v>2</v>
      </c>
      <c r="I5842" s="13">
        <v>1658.65</v>
      </c>
      <c r="J5842" s="12" t="s">
        <v>41</v>
      </c>
      <c r="K5842" s="12">
        <v>2024</v>
      </c>
    </row>
    <row r="5843" spans="1:11" ht="16.5" customHeight="1" x14ac:dyDescent="0.3">
      <c r="A5843" s="14">
        <v>45424</v>
      </c>
      <c r="B5843" s="15" t="s">
        <v>51</v>
      </c>
      <c r="C5843" s="15" t="s">
        <v>33</v>
      </c>
      <c r="D5843" s="16" t="s">
        <v>13</v>
      </c>
      <c r="E5843" s="16" t="s">
        <v>56</v>
      </c>
      <c r="F5843" s="15" t="s">
        <v>204</v>
      </c>
      <c r="G5843" s="17">
        <v>16127.46</v>
      </c>
      <c r="H5843" s="16">
        <v>6</v>
      </c>
      <c r="I5843" s="17">
        <v>4304.66</v>
      </c>
      <c r="J5843" s="16" t="s">
        <v>31</v>
      </c>
      <c r="K5843" s="16">
        <v>2024</v>
      </c>
    </row>
    <row r="5844" spans="1:11" ht="16.5" customHeight="1" x14ac:dyDescent="0.3">
      <c r="A5844" s="10">
        <v>45724</v>
      </c>
      <c r="B5844" s="11" t="s">
        <v>178</v>
      </c>
      <c r="C5844" s="11" t="s">
        <v>83</v>
      </c>
      <c r="D5844" s="12" t="s">
        <v>48</v>
      </c>
      <c r="E5844" s="12" t="s">
        <v>107</v>
      </c>
      <c r="F5844" s="11" t="s">
        <v>175</v>
      </c>
      <c r="G5844" s="13">
        <v>9958.9500000000007</v>
      </c>
      <c r="H5844" s="12">
        <v>1</v>
      </c>
      <c r="I5844" s="13">
        <v>3917.65</v>
      </c>
      <c r="J5844" s="12" t="s">
        <v>16</v>
      </c>
      <c r="K5844" s="12">
        <v>2025</v>
      </c>
    </row>
    <row r="5845" spans="1:11" ht="16.5" customHeight="1" x14ac:dyDescent="0.3">
      <c r="A5845" s="14">
        <v>45612</v>
      </c>
      <c r="B5845" s="15" t="s">
        <v>178</v>
      </c>
      <c r="C5845" s="15" t="s">
        <v>76</v>
      </c>
      <c r="D5845" s="16" t="s">
        <v>48</v>
      </c>
      <c r="E5845" s="16" t="s">
        <v>62</v>
      </c>
      <c r="F5845" s="15" t="s">
        <v>187</v>
      </c>
      <c r="G5845" s="17">
        <v>74262.179999999993</v>
      </c>
      <c r="H5845" s="16">
        <v>2</v>
      </c>
      <c r="I5845" s="17">
        <v>6752.1</v>
      </c>
      <c r="J5845" s="16" t="s">
        <v>46</v>
      </c>
      <c r="K5845" s="16">
        <v>2024</v>
      </c>
    </row>
    <row r="5846" spans="1:11" ht="16.5" customHeight="1" x14ac:dyDescent="0.3">
      <c r="A5846" s="10">
        <v>45463</v>
      </c>
      <c r="B5846" s="11" t="s">
        <v>75</v>
      </c>
      <c r="C5846" s="11" t="s">
        <v>12</v>
      </c>
      <c r="D5846" s="12" t="s">
        <v>13</v>
      </c>
      <c r="E5846" s="12" t="s">
        <v>44</v>
      </c>
      <c r="F5846" s="11" t="s">
        <v>135</v>
      </c>
      <c r="G5846" s="13">
        <v>1974.83</v>
      </c>
      <c r="H5846" s="12">
        <v>5</v>
      </c>
      <c r="I5846" s="13">
        <v>779.46</v>
      </c>
      <c r="J5846" s="12" t="s">
        <v>26</v>
      </c>
      <c r="K5846" s="12">
        <v>2024</v>
      </c>
    </row>
    <row r="5847" spans="1:11" ht="16.5" customHeight="1" x14ac:dyDescent="0.3">
      <c r="A5847" s="14">
        <v>45706</v>
      </c>
      <c r="B5847" s="15" t="s">
        <v>115</v>
      </c>
      <c r="C5847" s="15" t="s">
        <v>111</v>
      </c>
      <c r="D5847" s="16" t="s">
        <v>13</v>
      </c>
      <c r="E5847" s="16" t="s">
        <v>73</v>
      </c>
      <c r="F5847" s="15" t="s">
        <v>173</v>
      </c>
      <c r="G5847" s="17">
        <v>3912.4</v>
      </c>
      <c r="H5847" s="16">
        <v>4</v>
      </c>
      <c r="I5847" s="17">
        <v>1169.42</v>
      </c>
      <c r="J5847" s="16" t="s">
        <v>78</v>
      </c>
      <c r="K5847" s="16">
        <v>2025</v>
      </c>
    </row>
    <row r="5848" spans="1:11" ht="16.5" customHeight="1" x14ac:dyDescent="0.3">
      <c r="A5848" s="10">
        <v>45423</v>
      </c>
      <c r="B5848" s="11" t="s">
        <v>37</v>
      </c>
      <c r="C5848" s="11" t="s">
        <v>23</v>
      </c>
      <c r="D5848" s="12" t="s">
        <v>28</v>
      </c>
      <c r="E5848" s="12" t="s">
        <v>60</v>
      </c>
      <c r="F5848" s="11" t="s">
        <v>194</v>
      </c>
      <c r="G5848" s="13">
        <v>66105.960000000006</v>
      </c>
      <c r="H5848" s="12">
        <v>3</v>
      </c>
      <c r="I5848" s="19">
        <v>-31162.83</v>
      </c>
      <c r="J5848" s="12" t="s">
        <v>31</v>
      </c>
      <c r="K5848" s="12">
        <v>2024</v>
      </c>
    </row>
    <row r="5849" spans="1:11" ht="16.5" customHeight="1" x14ac:dyDescent="0.3">
      <c r="A5849" s="14">
        <v>45453</v>
      </c>
      <c r="B5849" s="15" t="s">
        <v>67</v>
      </c>
      <c r="C5849" s="15" t="s">
        <v>23</v>
      </c>
      <c r="D5849" s="16" t="s">
        <v>48</v>
      </c>
      <c r="E5849" s="16" t="s">
        <v>62</v>
      </c>
      <c r="F5849" s="15" t="s">
        <v>185</v>
      </c>
      <c r="G5849" s="17">
        <v>14505.68</v>
      </c>
      <c r="H5849" s="16">
        <v>1</v>
      </c>
      <c r="I5849" s="17">
        <v>1239.3</v>
      </c>
      <c r="J5849" s="16" t="s">
        <v>26</v>
      </c>
      <c r="K5849" s="16">
        <v>2024</v>
      </c>
    </row>
    <row r="5850" spans="1:11" ht="16.5" customHeight="1" x14ac:dyDescent="0.3">
      <c r="A5850" s="10">
        <v>45489</v>
      </c>
      <c r="B5850" s="11" t="s">
        <v>39</v>
      </c>
      <c r="C5850" s="11" t="s">
        <v>65</v>
      </c>
      <c r="D5850" s="12" t="s">
        <v>48</v>
      </c>
      <c r="E5850" s="12" t="s">
        <v>107</v>
      </c>
      <c r="F5850" s="11" t="s">
        <v>159</v>
      </c>
      <c r="G5850" s="13">
        <v>21017.77</v>
      </c>
      <c r="H5850" s="12">
        <v>9</v>
      </c>
      <c r="I5850" s="13">
        <v>7865.41</v>
      </c>
      <c r="J5850" s="12" t="s">
        <v>82</v>
      </c>
      <c r="K5850" s="12">
        <v>2024</v>
      </c>
    </row>
    <row r="5851" spans="1:11" ht="16.5" customHeight="1" x14ac:dyDescent="0.3">
      <c r="A5851" s="14">
        <v>45484</v>
      </c>
      <c r="B5851" s="15" t="s">
        <v>88</v>
      </c>
      <c r="C5851" s="15" t="s">
        <v>43</v>
      </c>
      <c r="D5851" s="16" t="s">
        <v>13</v>
      </c>
      <c r="E5851" s="16" t="s">
        <v>24</v>
      </c>
      <c r="F5851" s="15" t="s">
        <v>125</v>
      </c>
      <c r="G5851" s="17">
        <v>13496.59</v>
      </c>
      <c r="H5851" s="16">
        <v>4</v>
      </c>
      <c r="I5851" s="17">
        <v>4844.84</v>
      </c>
      <c r="J5851" s="16" t="s">
        <v>82</v>
      </c>
      <c r="K5851" s="16">
        <v>2024</v>
      </c>
    </row>
    <row r="5852" spans="1:11" ht="16.5" customHeight="1" x14ac:dyDescent="0.3">
      <c r="A5852" s="10">
        <v>45689</v>
      </c>
      <c r="B5852" s="11" t="s">
        <v>75</v>
      </c>
      <c r="C5852" s="11" t="s">
        <v>47</v>
      </c>
      <c r="D5852" s="12" t="s">
        <v>13</v>
      </c>
      <c r="E5852" s="12" t="s">
        <v>24</v>
      </c>
      <c r="F5852" s="11" t="s">
        <v>84</v>
      </c>
      <c r="G5852" s="13">
        <v>807.05</v>
      </c>
      <c r="H5852" s="12">
        <v>1</v>
      </c>
      <c r="I5852" s="13">
        <v>302.94</v>
      </c>
      <c r="J5852" s="12" t="s">
        <v>78</v>
      </c>
      <c r="K5852" s="12">
        <v>2025</v>
      </c>
    </row>
    <row r="5853" spans="1:11" ht="16.5" customHeight="1" x14ac:dyDescent="0.3">
      <c r="A5853" s="14">
        <v>45683</v>
      </c>
      <c r="B5853" s="15" t="s">
        <v>51</v>
      </c>
      <c r="C5853" s="15" t="s">
        <v>121</v>
      </c>
      <c r="D5853" s="16" t="s">
        <v>28</v>
      </c>
      <c r="E5853" s="16" t="s">
        <v>34</v>
      </c>
      <c r="F5853" s="15" t="s">
        <v>92</v>
      </c>
      <c r="G5853" s="17">
        <v>2303.4899999999998</v>
      </c>
      <c r="H5853" s="16">
        <v>4</v>
      </c>
      <c r="I5853" s="17">
        <v>636.49</v>
      </c>
      <c r="J5853" s="16" t="s">
        <v>170</v>
      </c>
      <c r="K5853" s="16">
        <v>2025</v>
      </c>
    </row>
    <row r="5854" spans="1:11" ht="16.5" customHeight="1" x14ac:dyDescent="0.3">
      <c r="A5854" s="10">
        <v>45556</v>
      </c>
      <c r="B5854" s="11" t="s">
        <v>158</v>
      </c>
      <c r="C5854" s="11" t="s">
        <v>43</v>
      </c>
      <c r="D5854" s="12" t="s">
        <v>28</v>
      </c>
      <c r="E5854" s="12" t="s">
        <v>34</v>
      </c>
      <c r="F5854" s="11" t="s">
        <v>92</v>
      </c>
      <c r="G5854" s="13">
        <v>4725.43</v>
      </c>
      <c r="H5854" s="12">
        <v>3</v>
      </c>
      <c r="I5854" s="13">
        <v>1773.49</v>
      </c>
      <c r="J5854" s="12" t="s">
        <v>41</v>
      </c>
      <c r="K5854" s="12">
        <v>2024</v>
      </c>
    </row>
    <row r="5855" spans="1:11" ht="16.5" customHeight="1" x14ac:dyDescent="0.3">
      <c r="A5855" s="14">
        <v>45459</v>
      </c>
      <c r="B5855" s="15" t="s">
        <v>101</v>
      </c>
      <c r="C5855" s="15" t="s">
        <v>59</v>
      </c>
      <c r="D5855" s="16" t="s">
        <v>48</v>
      </c>
      <c r="E5855" s="16" t="s">
        <v>107</v>
      </c>
      <c r="F5855" s="15" t="s">
        <v>177</v>
      </c>
      <c r="G5855" s="17">
        <v>87261.59</v>
      </c>
      <c r="H5855" s="16">
        <v>9</v>
      </c>
      <c r="I5855" s="17">
        <v>24955.040000000001</v>
      </c>
      <c r="J5855" s="16" t="s">
        <v>26</v>
      </c>
      <c r="K5855" s="16">
        <v>2024</v>
      </c>
    </row>
    <row r="5856" spans="1:11" ht="16.5" customHeight="1" x14ac:dyDescent="0.3">
      <c r="A5856" s="10">
        <v>45622</v>
      </c>
      <c r="B5856" s="11" t="s">
        <v>39</v>
      </c>
      <c r="C5856" s="11" t="s">
        <v>83</v>
      </c>
      <c r="D5856" s="12" t="s">
        <v>28</v>
      </c>
      <c r="E5856" s="12" t="s">
        <v>29</v>
      </c>
      <c r="F5856" s="11" t="s">
        <v>148</v>
      </c>
      <c r="G5856" s="13">
        <v>22650.6</v>
      </c>
      <c r="H5856" s="12">
        <v>3</v>
      </c>
      <c r="I5856" s="13">
        <v>6388.4</v>
      </c>
      <c r="J5856" s="12" t="s">
        <v>46</v>
      </c>
      <c r="K5856" s="12">
        <v>2024</v>
      </c>
    </row>
    <row r="5857" spans="1:11" ht="16.5" customHeight="1" x14ac:dyDescent="0.3">
      <c r="A5857" s="14">
        <v>45617</v>
      </c>
      <c r="B5857" s="15" t="s">
        <v>37</v>
      </c>
      <c r="C5857" s="15" t="s">
        <v>102</v>
      </c>
      <c r="D5857" s="16" t="s">
        <v>13</v>
      </c>
      <c r="E5857" s="16" t="s">
        <v>56</v>
      </c>
      <c r="F5857" s="15" t="s">
        <v>130</v>
      </c>
      <c r="G5857" s="17">
        <v>9276.91</v>
      </c>
      <c r="H5857" s="16">
        <v>7</v>
      </c>
      <c r="I5857" s="17">
        <v>4309.72</v>
      </c>
      <c r="J5857" s="16" t="s">
        <v>46</v>
      </c>
      <c r="K5857" s="16">
        <v>2024</v>
      </c>
    </row>
    <row r="5858" spans="1:11" ht="16.5" customHeight="1" x14ac:dyDescent="0.3">
      <c r="A5858" s="10">
        <v>45619</v>
      </c>
      <c r="B5858" s="11" t="s">
        <v>86</v>
      </c>
      <c r="C5858" s="11" t="s">
        <v>52</v>
      </c>
      <c r="D5858" s="12" t="s">
        <v>48</v>
      </c>
      <c r="E5858" s="12" t="s">
        <v>107</v>
      </c>
      <c r="F5858" s="11" t="s">
        <v>131</v>
      </c>
      <c r="G5858" s="13">
        <v>10834.97</v>
      </c>
      <c r="H5858" s="12">
        <v>2</v>
      </c>
      <c r="I5858" s="13">
        <v>4610.93</v>
      </c>
      <c r="J5858" s="12" t="s">
        <v>46</v>
      </c>
      <c r="K5858" s="12">
        <v>2024</v>
      </c>
    </row>
    <row r="5859" spans="1:11" ht="16.5" customHeight="1" x14ac:dyDescent="0.3">
      <c r="A5859" s="14">
        <v>45733</v>
      </c>
      <c r="B5859" s="15" t="s">
        <v>85</v>
      </c>
      <c r="C5859" s="15" t="s">
        <v>33</v>
      </c>
      <c r="D5859" s="16" t="s">
        <v>13</v>
      </c>
      <c r="E5859" s="16" t="s">
        <v>19</v>
      </c>
      <c r="F5859" s="15" t="s">
        <v>174</v>
      </c>
      <c r="G5859" s="17">
        <v>1670.19</v>
      </c>
      <c r="H5859" s="16">
        <v>2</v>
      </c>
      <c r="I5859" s="17">
        <v>137.24</v>
      </c>
      <c r="J5859" s="16" t="s">
        <v>16</v>
      </c>
      <c r="K5859" s="16">
        <v>2025</v>
      </c>
    </row>
    <row r="5860" spans="1:11" ht="16.5" customHeight="1" x14ac:dyDescent="0.3">
      <c r="A5860" s="10">
        <v>45458</v>
      </c>
      <c r="B5860" s="11" t="s">
        <v>101</v>
      </c>
      <c r="C5860" s="11" t="s">
        <v>33</v>
      </c>
      <c r="D5860" s="12" t="s">
        <v>13</v>
      </c>
      <c r="E5860" s="12" t="s">
        <v>73</v>
      </c>
      <c r="F5860" s="11" t="s">
        <v>127</v>
      </c>
      <c r="G5860" s="13">
        <v>32071.26</v>
      </c>
      <c r="H5860" s="12">
        <v>2</v>
      </c>
      <c r="I5860" s="13">
        <v>4106.1099999999997</v>
      </c>
      <c r="J5860" s="12" t="s">
        <v>26</v>
      </c>
      <c r="K5860" s="12">
        <v>2024</v>
      </c>
    </row>
    <row r="5861" spans="1:11" ht="16.5" customHeight="1" x14ac:dyDescent="0.3">
      <c r="A5861" s="14">
        <v>45510</v>
      </c>
      <c r="B5861" s="15" t="s">
        <v>11</v>
      </c>
      <c r="C5861" s="15" t="s">
        <v>65</v>
      </c>
      <c r="D5861" s="16" t="s">
        <v>13</v>
      </c>
      <c r="E5861" s="16" t="s">
        <v>24</v>
      </c>
      <c r="F5861" s="15" t="s">
        <v>125</v>
      </c>
      <c r="G5861" s="17">
        <v>1079.43</v>
      </c>
      <c r="H5861" s="16">
        <v>5</v>
      </c>
      <c r="I5861" s="18">
        <v>-652.16999999999996</v>
      </c>
      <c r="J5861" s="16" t="s">
        <v>36</v>
      </c>
      <c r="K5861" s="16">
        <v>2024</v>
      </c>
    </row>
    <row r="5862" spans="1:11" ht="16.5" customHeight="1" x14ac:dyDescent="0.3">
      <c r="A5862" s="10">
        <v>45742</v>
      </c>
      <c r="B5862" s="11" t="s">
        <v>122</v>
      </c>
      <c r="C5862" s="11" t="s">
        <v>12</v>
      </c>
      <c r="D5862" s="12" t="s">
        <v>13</v>
      </c>
      <c r="E5862" s="12" t="s">
        <v>73</v>
      </c>
      <c r="F5862" s="11" t="s">
        <v>173</v>
      </c>
      <c r="G5862" s="13">
        <v>5082.57</v>
      </c>
      <c r="H5862" s="12">
        <v>1</v>
      </c>
      <c r="I5862" s="13">
        <v>353.99</v>
      </c>
      <c r="J5862" s="12" t="s">
        <v>16</v>
      </c>
      <c r="K5862" s="12">
        <v>2025</v>
      </c>
    </row>
    <row r="5863" spans="1:11" ht="16.5" customHeight="1" x14ac:dyDescent="0.3">
      <c r="A5863" s="14">
        <v>45633</v>
      </c>
      <c r="B5863" s="15" t="s">
        <v>178</v>
      </c>
      <c r="C5863" s="15" t="s">
        <v>65</v>
      </c>
      <c r="D5863" s="16" t="s">
        <v>13</v>
      </c>
      <c r="E5863" s="16" t="s">
        <v>44</v>
      </c>
      <c r="F5863" s="15" t="s">
        <v>53</v>
      </c>
      <c r="G5863" s="17">
        <v>691.13</v>
      </c>
      <c r="H5863" s="16">
        <v>1</v>
      </c>
      <c r="I5863" s="17">
        <v>274.27</v>
      </c>
      <c r="J5863" s="16" t="s">
        <v>21</v>
      </c>
      <c r="K5863" s="16">
        <v>2024</v>
      </c>
    </row>
    <row r="5864" spans="1:11" ht="16.5" customHeight="1" x14ac:dyDescent="0.3">
      <c r="A5864" s="10">
        <v>45446</v>
      </c>
      <c r="B5864" s="11" t="s">
        <v>132</v>
      </c>
      <c r="C5864" s="11" t="s">
        <v>121</v>
      </c>
      <c r="D5864" s="12" t="s">
        <v>13</v>
      </c>
      <c r="E5864" s="12" t="s">
        <v>19</v>
      </c>
      <c r="F5864" s="11" t="s">
        <v>198</v>
      </c>
      <c r="G5864" s="13">
        <v>1635.84</v>
      </c>
      <c r="H5864" s="12">
        <v>2</v>
      </c>
      <c r="I5864" s="13">
        <v>662.46</v>
      </c>
      <c r="J5864" s="12" t="s">
        <v>26</v>
      </c>
      <c r="K5864" s="12">
        <v>2024</v>
      </c>
    </row>
    <row r="5865" spans="1:11" ht="16.5" customHeight="1" x14ac:dyDescent="0.3">
      <c r="A5865" s="14">
        <v>45660</v>
      </c>
      <c r="B5865" s="15" t="s">
        <v>120</v>
      </c>
      <c r="C5865" s="15" t="s">
        <v>93</v>
      </c>
      <c r="D5865" s="16" t="s">
        <v>13</v>
      </c>
      <c r="E5865" s="16" t="s">
        <v>24</v>
      </c>
      <c r="F5865" s="15" t="s">
        <v>91</v>
      </c>
      <c r="G5865" s="17">
        <v>4787.83</v>
      </c>
      <c r="H5865" s="16">
        <v>7</v>
      </c>
      <c r="I5865" s="17">
        <v>1524.71</v>
      </c>
      <c r="J5865" s="16" t="s">
        <v>170</v>
      </c>
      <c r="K5865" s="16">
        <v>2025</v>
      </c>
    </row>
    <row r="5866" spans="1:11" ht="16.5" customHeight="1" x14ac:dyDescent="0.3">
      <c r="A5866" s="10">
        <v>45542</v>
      </c>
      <c r="B5866" s="11" t="s">
        <v>132</v>
      </c>
      <c r="C5866" s="11" t="s">
        <v>65</v>
      </c>
      <c r="D5866" s="12" t="s">
        <v>13</v>
      </c>
      <c r="E5866" s="12" t="s">
        <v>44</v>
      </c>
      <c r="F5866" s="11" t="s">
        <v>45</v>
      </c>
      <c r="G5866" s="13">
        <v>1570.86</v>
      </c>
      <c r="H5866" s="12">
        <v>3</v>
      </c>
      <c r="I5866" s="13">
        <v>686.69</v>
      </c>
      <c r="J5866" s="12" t="s">
        <v>41</v>
      </c>
      <c r="K5866" s="12">
        <v>2024</v>
      </c>
    </row>
    <row r="5867" spans="1:11" ht="16.5" customHeight="1" x14ac:dyDescent="0.3">
      <c r="A5867" s="14">
        <v>45561</v>
      </c>
      <c r="B5867" s="15" t="s">
        <v>27</v>
      </c>
      <c r="C5867" s="15" t="s">
        <v>83</v>
      </c>
      <c r="D5867" s="16" t="s">
        <v>28</v>
      </c>
      <c r="E5867" s="16" t="s">
        <v>29</v>
      </c>
      <c r="F5867" s="15" t="s">
        <v>30</v>
      </c>
      <c r="G5867" s="17">
        <v>44256.95</v>
      </c>
      <c r="H5867" s="16">
        <v>4</v>
      </c>
      <c r="I5867" s="17">
        <v>7034.69</v>
      </c>
      <c r="J5867" s="16" t="s">
        <v>41</v>
      </c>
      <c r="K5867" s="16">
        <v>2024</v>
      </c>
    </row>
    <row r="5868" spans="1:11" ht="16.5" customHeight="1" x14ac:dyDescent="0.3">
      <c r="A5868" s="10">
        <v>45631</v>
      </c>
      <c r="B5868" s="11" t="s">
        <v>101</v>
      </c>
      <c r="C5868" s="11" t="s">
        <v>18</v>
      </c>
      <c r="D5868" s="12" t="s">
        <v>48</v>
      </c>
      <c r="E5868" s="12" t="s">
        <v>62</v>
      </c>
      <c r="F5868" s="11" t="s">
        <v>110</v>
      </c>
      <c r="G5868" s="13">
        <v>12416.53</v>
      </c>
      <c r="H5868" s="12">
        <v>5</v>
      </c>
      <c r="I5868" s="13">
        <v>257.91000000000003</v>
      </c>
      <c r="J5868" s="12" t="s">
        <v>21</v>
      </c>
      <c r="K5868" s="12">
        <v>2024</v>
      </c>
    </row>
    <row r="5869" spans="1:11" ht="16.5" customHeight="1" x14ac:dyDescent="0.3">
      <c r="A5869" s="14">
        <v>45612</v>
      </c>
      <c r="B5869" s="15" t="s">
        <v>71</v>
      </c>
      <c r="C5869" s="15" t="s">
        <v>23</v>
      </c>
      <c r="D5869" s="16" t="s">
        <v>13</v>
      </c>
      <c r="E5869" s="16" t="s">
        <v>24</v>
      </c>
      <c r="F5869" s="15" t="s">
        <v>125</v>
      </c>
      <c r="G5869" s="17">
        <v>854.94</v>
      </c>
      <c r="H5869" s="16">
        <v>5</v>
      </c>
      <c r="I5869" s="18">
        <v>-588.47</v>
      </c>
      <c r="J5869" s="16" t="s">
        <v>46</v>
      </c>
      <c r="K5869" s="16">
        <v>2024</v>
      </c>
    </row>
    <row r="5870" spans="1:11" ht="16.5" customHeight="1" x14ac:dyDescent="0.3">
      <c r="A5870" s="10">
        <v>45542</v>
      </c>
      <c r="B5870" s="11" t="s">
        <v>79</v>
      </c>
      <c r="C5870" s="11" t="s">
        <v>76</v>
      </c>
      <c r="D5870" s="12" t="s">
        <v>13</v>
      </c>
      <c r="E5870" s="12" t="s">
        <v>56</v>
      </c>
      <c r="F5870" s="11" t="s">
        <v>204</v>
      </c>
      <c r="G5870" s="13">
        <v>1211.18</v>
      </c>
      <c r="H5870" s="12">
        <v>1</v>
      </c>
      <c r="I5870" s="13">
        <v>456.51</v>
      </c>
      <c r="J5870" s="12" t="s">
        <v>41</v>
      </c>
      <c r="K5870" s="12">
        <v>2024</v>
      </c>
    </row>
    <row r="5871" spans="1:11" ht="16.5" customHeight="1" x14ac:dyDescent="0.3">
      <c r="A5871" s="14">
        <v>45461</v>
      </c>
      <c r="B5871" s="15" t="s">
        <v>106</v>
      </c>
      <c r="C5871" s="15" t="s">
        <v>93</v>
      </c>
      <c r="D5871" s="16" t="s">
        <v>13</v>
      </c>
      <c r="E5871" s="16" t="s">
        <v>44</v>
      </c>
      <c r="F5871" s="15" t="s">
        <v>45</v>
      </c>
      <c r="G5871" s="17">
        <v>3068.03</v>
      </c>
      <c r="H5871" s="16">
        <v>6</v>
      </c>
      <c r="I5871" s="17">
        <v>1180.9100000000001</v>
      </c>
      <c r="J5871" s="16" t="s">
        <v>26</v>
      </c>
      <c r="K5871" s="16">
        <v>2024</v>
      </c>
    </row>
    <row r="5872" spans="1:11" ht="16.5" customHeight="1" x14ac:dyDescent="0.3">
      <c r="A5872" s="10">
        <v>45541</v>
      </c>
      <c r="B5872" s="11" t="s">
        <v>137</v>
      </c>
      <c r="C5872" s="11" t="s">
        <v>12</v>
      </c>
      <c r="D5872" s="12" t="s">
        <v>28</v>
      </c>
      <c r="E5872" s="12" t="s">
        <v>29</v>
      </c>
      <c r="F5872" s="11" t="s">
        <v>89</v>
      </c>
      <c r="G5872" s="13">
        <v>133991.62</v>
      </c>
      <c r="H5872" s="12">
        <v>8</v>
      </c>
      <c r="I5872" s="13">
        <v>32253.89</v>
      </c>
      <c r="J5872" s="12" t="s">
        <v>41</v>
      </c>
      <c r="K5872" s="12">
        <v>2024</v>
      </c>
    </row>
    <row r="5873" spans="1:11" ht="16.5" customHeight="1" x14ac:dyDescent="0.3">
      <c r="A5873" s="14">
        <v>45599</v>
      </c>
      <c r="B5873" s="15" t="s">
        <v>71</v>
      </c>
      <c r="C5873" s="15" t="s">
        <v>47</v>
      </c>
      <c r="D5873" s="16" t="s">
        <v>13</v>
      </c>
      <c r="E5873" s="16" t="s">
        <v>14</v>
      </c>
      <c r="F5873" s="15" t="s">
        <v>161</v>
      </c>
      <c r="G5873" s="17">
        <v>741.79</v>
      </c>
      <c r="H5873" s="16">
        <v>3</v>
      </c>
      <c r="I5873" s="17">
        <v>23.98</v>
      </c>
      <c r="J5873" s="16" t="s">
        <v>46</v>
      </c>
      <c r="K5873" s="16">
        <v>2024</v>
      </c>
    </row>
    <row r="5874" spans="1:11" ht="16.5" customHeight="1" x14ac:dyDescent="0.3">
      <c r="A5874" s="10">
        <v>45430</v>
      </c>
      <c r="B5874" s="11" t="s">
        <v>67</v>
      </c>
      <c r="C5874" s="11" t="s">
        <v>52</v>
      </c>
      <c r="D5874" s="12" t="s">
        <v>28</v>
      </c>
      <c r="E5874" s="12" t="s">
        <v>34</v>
      </c>
      <c r="F5874" s="11" t="s">
        <v>189</v>
      </c>
      <c r="G5874" s="13">
        <v>16393.34</v>
      </c>
      <c r="H5874" s="12">
        <v>6</v>
      </c>
      <c r="I5874" s="13">
        <v>5804.86</v>
      </c>
      <c r="J5874" s="12" t="s">
        <v>31</v>
      </c>
      <c r="K5874" s="12">
        <v>2024</v>
      </c>
    </row>
    <row r="5875" spans="1:11" ht="16.5" customHeight="1" x14ac:dyDescent="0.3">
      <c r="A5875" s="14">
        <v>45673</v>
      </c>
      <c r="B5875" s="15" t="s">
        <v>132</v>
      </c>
      <c r="C5875" s="15" t="s">
        <v>80</v>
      </c>
      <c r="D5875" s="16" t="s">
        <v>28</v>
      </c>
      <c r="E5875" s="16" t="s">
        <v>34</v>
      </c>
      <c r="F5875" s="15" t="s">
        <v>189</v>
      </c>
      <c r="G5875" s="17">
        <v>4901.57</v>
      </c>
      <c r="H5875" s="16">
        <v>3</v>
      </c>
      <c r="I5875" s="17">
        <v>2427.12</v>
      </c>
      <c r="J5875" s="16" t="s">
        <v>170</v>
      </c>
      <c r="K5875" s="16">
        <v>2025</v>
      </c>
    </row>
    <row r="5876" spans="1:11" ht="16.5" customHeight="1" x14ac:dyDescent="0.3">
      <c r="A5876" s="10">
        <v>45438</v>
      </c>
      <c r="B5876" s="11" t="s">
        <v>103</v>
      </c>
      <c r="C5876" s="11" t="s">
        <v>111</v>
      </c>
      <c r="D5876" s="12" t="s">
        <v>13</v>
      </c>
      <c r="E5876" s="12" t="s">
        <v>44</v>
      </c>
      <c r="F5876" s="11" t="s">
        <v>135</v>
      </c>
      <c r="G5876" s="13">
        <v>3456.32</v>
      </c>
      <c r="H5876" s="12">
        <v>6</v>
      </c>
      <c r="I5876" s="13">
        <v>1734.89</v>
      </c>
      <c r="J5876" s="12" t="s">
        <v>31</v>
      </c>
      <c r="K5876" s="12">
        <v>2024</v>
      </c>
    </row>
    <row r="5877" spans="1:11" ht="16.5" customHeight="1" x14ac:dyDescent="0.3">
      <c r="A5877" s="14">
        <v>45481</v>
      </c>
      <c r="B5877" s="15" t="s">
        <v>178</v>
      </c>
      <c r="C5877" s="15" t="s">
        <v>18</v>
      </c>
      <c r="D5877" s="16" t="s">
        <v>28</v>
      </c>
      <c r="E5877" s="16" t="s">
        <v>34</v>
      </c>
      <c r="F5877" s="15" t="s">
        <v>92</v>
      </c>
      <c r="G5877" s="17">
        <v>801.82</v>
      </c>
      <c r="H5877" s="16">
        <v>3</v>
      </c>
      <c r="I5877" s="18">
        <v>-280.99</v>
      </c>
      <c r="J5877" s="16" t="s">
        <v>82</v>
      </c>
      <c r="K5877" s="16">
        <v>2024</v>
      </c>
    </row>
    <row r="5878" spans="1:11" ht="16.5" customHeight="1" x14ac:dyDescent="0.3">
      <c r="A5878" s="10">
        <v>45487</v>
      </c>
      <c r="B5878" s="11" t="s">
        <v>98</v>
      </c>
      <c r="C5878" s="11" t="s">
        <v>43</v>
      </c>
      <c r="D5878" s="12" t="s">
        <v>48</v>
      </c>
      <c r="E5878" s="12" t="s">
        <v>49</v>
      </c>
      <c r="F5878" s="11" t="s">
        <v>94</v>
      </c>
      <c r="G5878" s="13">
        <v>234353.82</v>
      </c>
      <c r="H5878" s="12">
        <v>5</v>
      </c>
      <c r="I5878" s="13">
        <v>76627.47</v>
      </c>
      <c r="J5878" s="12" t="s">
        <v>82</v>
      </c>
      <c r="K5878" s="12">
        <v>2024</v>
      </c>
    </row>
    <row r="5879" spans="1:11" ht="16.5" customHeight="1" x14ac:dyDescent="0.3">
      <c r="A5879" s="14">
        <v>45415</v>
      </c>
      <c r="B5879" s="15" t="s">
        <v>103</v>
      </c>
      <c r="C5879" s="15" t="s">
        <v>33</v>
      </c>
      <c r="D5879" s="16" t="s">
        <v>13</v>
      </c>
      <c r="E5879" s="16" t="s">
        <v>19</v>
      </c>
      <c r="F5879" s="15" t="s">
        <v>152</v>
      </c>
      <c r="G5879" s="17">
        <v>3475.17</v>
      </c>
      <c r="H5879" s="16">
        <v>7</v>
      </c>
      <c r="I5879" s="17">
        <v>1384.27</v>
      </c>
      <c r="J5879" s="16" t="s">
        <v>31</v>
      </c>
      <c r="K5879" s="16">
        <v>2024</v>
      </c>
    </row>
    <row r="5880" spans="1:11" ht="16.5" customHeight="1" x14ac:dyDescent="0.3">
      <c r="A5880" s="10">
        <v>45652</v>
      </c>
      <c r="B5880" s="11" t="s">
        <v>114</v>
      </c>
      <c r="C5880" s="11" t="s">
        <v>40</v>
      </c>
      <c r="D5880" s="12" t="s">
        <v>48</v>
      </c>
      <c r="E5880" s="12" t="s">
        <v>107</v>
      </c>
      <c r="F5880" s="11" t="s">
        <v>157</v>
      </c>
      <c r="G5880" s="13">
        <v>2392.69</v>
      </c>
      <c r="H5880" s="12">
        <v>6</v>
      </c>
      <c r="I5880" s="13">
        <v>487.04</v>
      </c>
      <c r="J5880" s="12" t="s">
        <v>21</v>
      </c>
      <c r="K5880" s="12">
        <v>2024</v>
      </c>
    </row>
    <row r="5881" spans="1:11" ht="16.5" customHeight="1" x14ac:dyDescent="0.3">
      <c r="A5881" s="14">
        <v>45712</v>
      </c>
      <c r="B5881" s="15" t="s">
        <v>88</v>
      </c>
      <c r="C5881" s="15" t="s">
        <v>121</v>
      </c>
      <c r="D5881" s="16" t="s">
        <v>28</v>
      </c>
      <c r="E5881" s="16" t="s">
        <v>34</v>
      </c>
      <c r="F5881" s="15" t="s">
        <v>92</v>
      </c>
      <c r="G5881" s="17">
        <v>10664.04</v>
      </c>
      <c r="H5881" s="16">
        <v>2</v>
      </c>
      <c r="I5881" s="18">
        <v>-291.81</v>
      </c>
      <c r="J5881" s="16" t="s">
        <v>78</v>
      </c>
      <c r="K5881" s="16">
        <v>2025</v>
      </c>
    </row>
    <row r="5882" spans="1:11" ht="16.5" customHeight="1" x14ac:dyDescent="0.3">
      <c r="A5882" s="10">
        <v>45642</v>
      </c>
      <c r="B5882" s="11" t="s">
        <v>85</v>
      </c>
      <c r="C5882" s="11" t="s">
        <v>102</v>
      </c>
      <c r="D5882" s="12" t="s">
        <v>48</v>
      </c>
      <c r="E5882" s="12" t="s">
        <v>62</v>
      </c>
      <c r="F5882" s="11" t="s">
        <v>119</v>
      </c>
      <c r="G5882" s="13">
        <v>7432.99</v>
      </c>
      <c r="H5882" s="12">
        <v>7</v>
      </c>
      <c r="I5882" s="13">
        <v>619.73</v>
      </c>
      <c r="J5882" s="12" t="s">
        <v>21</v>
      </c>
      <c r="K5882" s="12">
        <v>2024</v>
      </c>
    </row>
    <row r="5883" spans="1:11" ht="16.5" customHeight="1" x14ac:dyDescent="0.3">
      <c r="A5883" s="14">
        <v>45466</v>
      </c>
      <c r="B5883" s="15" t="s">
        <v>106</v>
      </c>
      <c r="C5883" s="15" t="s">
        <v>65</v>
      </c>
      <c r="D5883" s="16" t="s">
        <v>48</v>
      </c>
      <c r="E5883" s="16" t="s">
        <v>62</v>
      </c>
      <c r="F5883" s="15" t="s">
        <v>63</v>
      </c>
      <c r="G5883" s="17">
        <v>234121.81</v>
      </c>
      <c r="H5883" s="16">
        <v>7</v>
      </c>
      <c r="I5883" s="17">
        <v>16998.27</v>
      </c>
      <c r="J5883" s="16" t="s">
        <v>26</v>
      </c>
      <c r="K5883" s="16">
        <v>2024</v>
      </c>
    </row>
    <row r="5884" spans="1:11" ht="16.5" customHeight="1" x14ac:dyDescent="0.3">
      <c r="A5884" s="10">
        <v>45418</v>
      </c>
      <c r="B5884" s="11" t="s">
        <v>32</v>
      </c>
      <c r="C5884" s="11" t="s">
        <v>65</v>
      </c>
      <c r="D5884" s="12" t="s">
        <v>48</v>
      </c>
      <c r="E5884" s="12" t="s">
        <v>62</v>
      </c>
      <c r="F5884" s="11" t="s">
        <v>63</v>
      </c>
      <c r="G5884" s="13">
        <v>34178.699999999997</v>
      </c>
      <c r="H5884" s="12">
        <v>3</v>
      </c>
      <c r="I5884" s="13">
        <v>4059.47</v>
      </c>
      <c r="J5884" s="12" t="s">
        <v>31</v>
      </c>
      <c r="K5884" s="12">
        <v>2024</v>
      </c>
    </row>
    <row r="5885" spans="1:11" ht="16.5" customHeight="1" x14ac:dyDescent="0.3">
      <c r="A5885" s="14">
        <v>45725</v>
      </c>
      <c r="B5885" s="15" t="s">
        <v>101</v>
      </c>
      <c r="C5885" s="15" t="s">
        <v>12</v>
      </c>
      <c r="D5885" s="16" t="s">
        <v>13</v>
      </c>
      <c r="E5885" s="16" t="s">
        <v>24</v>
      </c>
      <c r="F5885" s="15" t="s">
        <v>25</v>
      </c>
      <c r="G5885" s="17">
        <v>5844.17</v>
      </c>
      <c r="H5885" s="16">
        <v>4</v>
      </c>
      <c r="I5885" s="17">
        <v>2868.85</v>
      </c>
      <c r="J5885" s="16" t="s">
        <v>16</v>
      </c>
      <c r="K5885" s="16">
        <v>2025</v>
      </c>
    </row>
    <row r="5886" spans="1:11" ht="16.5" customHeight="1" x14ac:dyDescent="0.3">
      <c r="A5886" s="10">
        <v>45427</v>
      </c>
      <c r="B5886" s="11" t="s">
        <v>27</v>
      </c>
      <c r="C5886" s="11" t="s">
        <v>153</v>
      </c>
      <c r="D5886" s="12" t="s">
        <v>28</v>
      </c>
      <c r="E5886" s="12" t="s">
        <v>34</v>
      </c>
      <c r="F5886" s="11" t="s">
        <v>92</v>
      </c>
      <c r="G5886" s="13">
        <v>12621.72</v>
      </c>
      <c r="H5886" s="12">
        <v>3</v>
      </c>
      <c r="I5886" s="13">
        <v>1273.26</v>
      </c>
      <c r="J5886" s="12" t="s">
        <v>31</v>
      </c>
      <c r="K5886" s="12">
        <v>2024</v>
      </c>
    </row>
    <row r="5887" spans="1:11" ht="16.5" customHeight="1" x14ac:dyDescent="0.3">
      <c r="A5887" s="14">
        <v>45434</v>
      </c>
      <c r="B5887" s="15" t="s">
        <v>64</v>
      </c>
      <c r="C5887" s="15" t="s">
        <v>102</v>
      </c>
      <c r="D5887" s="16" t="s">
        <v>28</v>
      </c>
      <c r="E5887" s="16" t="s">
        <v>34</v>
      </c>
      <c r="F5887" s="15" t="s">
        <v>145</v>
      </c>
      <c r="G5887" s="17">
        <v>9197.1299999999992</v>
      </c>
      <c r="H5887" s="16">
        <v>6</v>
      </c>
      <c r="I5887" s="17">
        <v>4083.52</v>
      </c>
      <c r="J5887" s="16" t="s">
        <v>31</v>
      </c>
      <c r="K5887" s="16">
        <v>2024</v>
      </c>
    </row>
    <row r="5888" spans="1:11" ht="16.5" customHeight="1" x14ac:dyDescent="0.3">
      <c r="A5888" s="10">
        <v>45552</v>
      </c>
      <c r="B5888" s="11" t="s">
        <v>101</v>
      </c>
      <c r="C5888" s="11" t="s">
        <v>153</v>
      </c>
      <c r="D5888" s="12" t="s">
        <v>13</v>
      </c>
      <c r="E5888" s="12" t="s">
        <v>24</v>
      </c>
      <c r="F5888" s="11" t="s">
        <v>100</v>
      </c>
      <c r="G5888" s="13">
        <v>28930.48</v>
      </c>
      <c r="H5888" s="12">
        <v>5</v>
      </c>
      <c r="I5888" s="19">
        <v>-48360.959999999999</v>
      </c>
      <c r="J5888" s="12" t="s">
        <v>41</v>
      </c>
      <c r="K5888" s="12">
        <v>2024</v>
      </c>
    </row>
    <row r="5889" spans="1:11" ht="16.5" customHeight="1" x14ac:dyDescent="0.3">
      <c r="A5889" s="14">
        <v>45726</v>
      </c>
      <c r="B5889" s="15" t="s">
        <v>101</v>
      </c>
      <c r="C5889" s="15" t="s">
        <v>47</v>
      </c>
      <c r="D5889" s="16" t="s">
        <v>28</v>
      </c>
      <c r="E5889" s="16" t="s">
        <v>29</v>
      </c>
      <c r="F5889" s="15" t="s">
        <v>184</v>
      </c>
      <c r="G5889" s="17">
        <v>14800.17</v>
      </c>
      <c r="H5889" s="16">
        <v>6</v>
      </c>
      <c r="I5889" s="17">
        <v>1366.22</v>
      </c>
      <c r="J5889" s="16" t="s">
        <v>16</v>
      </c>
      <c r="K5889" s="16">
        <v>2025</v>
      </c>
    </row>
    <row r="5890" spans="1:11" ht="16.5" customHeight="1" x14ac:dyDescent="0.3">
      <c r="A5890" s="10">
        <v>45617</v>
      </c>
      <c r="B5890" s="11" t="s">
        <v>27</v>
      </c>
      <c r="C5890" s="11" t="s">
        <v>59</v>
      </c>
      <c r="D5890" s="12" t="s">
        <v>13</v>
      </c>
      <c r="E5890" s="12" t="s">
        <v>24</v>
      </c>
      <c r="F5890" s="11" t="s">
        <v>125</v>
      </c>
      <c r="G5890" s="13">
        <v>4976.9799999999996</v>
      </c>
      <c r="H5890" s="12">
        <v>7</v>
      </c>
      <c r="I5890" s="13">
        <v>1882.54</v>
      </c>
      <c r="J5890" s="12" t="s">
        <v>46</v>
      </c>
      <c r="K5890" s="12">
        <v>2024</v>
      </c>
    </row>
    <row r="5891" spans="1:11" ht="16.5" customHeight="1" x14ac:dyDescent="0.3">
      <c r="A5891" s="14">
        <v>45423</v>
      </c>
      <c r="B5891" s="15" t="s">
        <v>115</v>
      </c>
      <c r="C5891" s="15" t="s">
        <v>52</v>
      </c>
      <c r="D5891" s="16" t="s">
        <v>13</v>
      </c>
      <c r="E5891" s="16" t="s">
        <v>24</v>
      </c>
      <c r="F5891" s="15" t="s">
        <v>25</v>
      </c>
      <c r="G5891" s="17">
        <v>531.49</v>
      </c>
      <c r="H5891" s="16">
        <v>5</v>
      </c>
      <c r="I5891" s="18">
        <v>-791.12</v>
      </c>
      <c r="J5891" s="16" t="s">
        <v>31</v>
      </c>
      <c r="K5891" s="16">
        <v>2024</v>
      </c>
    </row>
    <row r="5892" spans="1:11" ht="16.5" customHeight="1" x14ac:dyDescent="0.3">
      <c r="A5892" s="10">
        <v>45385</v>
      </c>
      <c r="B5892" s="11" t="s">
        <v>39</v>
      </c>
      <c r="C5892" s="11" t="s">
        <v>52</v>
      </c>
      <c r="D5892" s="12" t="s">
        <v>13</v>
      </c>
      <c r="E5892" s="12" t="s">
        <v>24</v>
      </c>
      <c r="F5892" s="11" t="s">
        <v>25</v>
      </c>
      <c r="G5892" s="13">
        <v>613.44000000000005</v>
      </c>
      <c r="H5892" s="12">
        <v>10</v>
      </c>
      <c r="I5892" s="19">
        <v>-444.06</v>
      </c>
      <c r="J5892" s="12" t="s">
        <v>105</v>
      </c>
      <c r="K5892" s="12">
        <v>2024</v>
      </c>
    </row>
    <row r="5893" spans="1:11" ht="16.5" customHeight="1" x14ac:dyDescent="0.3">
      <c r="A5893" s="14">
        <v>45506</v>
      </c>
      <c r="B5893" s="15" t="s">
        <v>164</v>
      </c>
      <c r="C5893" s="15" t="s">
        <v>76</v>
      </c>
      <c r="D5893" s="16" t="s">
        <v>13</v>
      </c>
      <c r="E5893" s="16" t="s">
        <v>19</v>
      </c>
      <c r="F5893" s="15" t="s">
        <v>128</v>
      </c>
      <c r="G5893" s="17">
        <v>4621.29</v>
      </c>
      <c r="H5893" s="16">
        <v>6</v>
      </c>
      <c r="I5893" s="17">
        <v>1105.32</v>
      </c>
      <c r="J5893" s="16" t="s">
        <v>36</v>
      </c>
      <c r="K5893" s="16">
        <v>2024</v>
      </c>
    </row>
    <row r="5894" spans="1:11" ht="16.5" customHeight="1" x14ac:dyDescent="0.3">
      <c r="A5894" s="10">
        <v>45518</v>
      </c>
      <c r="B5894" s="11" t="s">
        <v>88</v>
      </c>
      <c r="C5894" s="11" t="s">
        <v>153</v>
      </c>
      <c r="D5894" s="12" t="s">
        <v>13</v>
      </c>
      <c r="E5894" s="12" t="s">
        <v>116</v>
      </c>
      <c r="F5894" s="11" t="s">
        <v>199</v>
      </c>
      <c r="G5894" s="13">
        <v>44305.98</v>
      </c>
      <c r="H5894" s="12">
        <v>7</v>
      </c>
      <c r="I5894" s="13">
        <v>10892.44</v>
      </c>
      <c r="J5894" s="12" t="s">
        <v>36</v>
      </c>
      <c r="K5894" s="12">
        <v>2024</v>
      </c>
    </row>
    <row r="5895" spans="1:11" ht="16.5" customHeight="1" x14ac:dyDescent="0.3">
      <c r="A5895" s="14">
        <v>45436</v>
      </c>
      <c r="B5895" s="15" t="s">
        <v>51</v>
      </c>
      <c r="C5895" s="15" t="s">
        <v>55</v>
      </c>
      <c r="D5895" s="16" t="s">
        <v>13</v>
      </c>
      <c r="E5895" s="16" t="s">
        <v>14</v>
      </c>
      <c r="F5895" s="15" t="s">
        <v>193</v>
      </c>
      <c r="G5895" s="17">
        <v>596.01</v>
      </c>
      <c r="H5895" s="16">
        <v>2</v>
      </c>
      <c r="I5895" s="17">
        <v>171.37</v>
      </c>
      <c r="J5895" s="16" t="s">
        <v>31</v>
      </c>
      <c r="K5895" s="16">
        <v>2024</v>
      </c>
    </row>
    <row r="5896" spans="1:11" ht="16.5" customHeight="1" x14ac:dyDescent="0.3">
      <c r="A5896" s="10">
        <v>45482</v>
      </c>
      <c r="B5896" s="11" t="s">
        <v>118</v>
      </c>
      <c r="C5896" s="11" t="s">
        <v>80</v>
      </c>
      <c r="D5896" s="12" t="s">
        <v>13</v>
      </c>
      <c r="E5896" s="12" t="s">
        <v>24</v>
      </c>
      <c r="F5896" s="11" t="s">
        <v>91</v>
      </c>
      <c r="G5896" s="13">
        <v>153.77000000000001</v>
      </c>
      <c r="H5896" s="12">
        <v>1</v>
      </c>
      <c r="I5896" s="19">
        <v>-242.72</v>
      </c>
      <c r="J5896" s="12" t="s">
        <v>82</v>
      </c>
      <c r="K5896" s="12">
        <v>2024</v>
      </c>
    </row>
    <row r="5897" spans="1:11" ht="16.5" customHeight="1" x14ac:dyDescent="0.3">
      <c r="A5897" s="14">
        <v>45635</v>
      </c>
      <c r="B5897" s="15" t="s">
        <v>165</v>
      </c>
      <c r="C5897" s="15" t="s">
        <v>33</v>
      </c>
      <c r="D5897" s="16" t="s">
        <v>48</v>
      </c>
      <c r="E5897" s="16" t="s">
        <v>62</v>
      </c>
      <c r="F5897" s="15" t="s">
        <v>187</v>
      </c>
      <c r="G5897" s="17">
        <v>4605.08</v>
      </c>
      <c r="H5897" s="16">
        <v>3</v>
      </c>
      <c r="I5897" s="18">
        <v>-853.61</v>
      </c>
      <c r="J5897" s="16" t="s">
        <v>21</v>
      </c>
      <c r="K5897" s="16">
        <v>2024</v>
      </c>
    </row>
    <row r="5898" spans="1:11" ht="16.5" customHeight="1" x14ac:dyDescent="0.3">
      <c r="A5898" s="10">
        <v>45410</v>
      </c>
      <c r="B5898" s="11" t="s">
        <v>150</v>
      </c>
      <c r="C5898" s="11" t="s">
        <v>93</v>
      </c>
      <c r="D5898" s="12" t="s">
        <v>28</v>
      </c>
      <c r="E5898" s="12" t="s">
        <v>34</v>
      </c>
      <c r="F5898" s="11" t="s">
        <v>145</v>
      </c>
      <c r="G5898" s="13">
        <v>1118.99</v>
      </c>
      <c r="H5898" s="12">
        <v>5</v>
      </c>
      <c r="I5898" s="19">
        <v>-471.35</v>
      </c>
      <c r="J5898" s="12" t="s">
        <v>105</v>
      </c>
      <c r="K5898" s="12">
        <v>2024</v>
      </c>
    </row>
    <row r="5899" spans="1:11" ht="16.5" customHeight="1" x14ac:dyDescent="0.3">
      <c r="A5899" s="14">
        <v>45699</v>
      </c>
      <c r="B5899" s="15" t="s">
        <v>168</v>
      </c>
      <c r="C5899" s="15" t="s">
        <v>111</v>
      </c>
      <c r="D5899" s="16" t="s">
        <v>13</v>
      </c>
      <c r="E5899" s="16" t="s">
        <v>24</v>
      </c>
      <c r="F5899" s="15" t="s">
        <v>100</v>
      </c>
      <c r="G5899" s="17">
        <v>411.12</v>
      </c>
      <c r="H5899" s="16">
        <v>4</v>
      </c>
      <c r="I5899" s="18">
        <v>-249.44</v>
      </c>
      <c r="J5899" s="16" t="s">
        <v>78</v>
      </c>
      <c r="K5899" s="16">
        <v>2025</v>
      </c>
    </row>
    <row r="5900" spans="1:11" ht="16.5" customHeight="1" x14ac:dyDescent="0.3">
      <c r="A5900" s="10">
        <v>45544</v>
      </c>
      <c r="B5900" s="11" t="s">
        <v>58</v>
      </c>
      <c r="C5900" s="11" t="s">
        <v>111</v>
      </c>
      <c r="D5900" s="12" t="s">
        <v>13</v>
      </c>
      <c r="E5900" s="12" t="s">
        <v>19</v>
      </c>
      <c r="F5900" s="11" t="s">
        <v>38</v>
      </c>
      <c r="G5900" s="13">
        <v>2248.19</v>
      </c>
      <c r="H5900" s="12">
        <v>7</v>
      </c>
      <c r="I5900" s="13">
        <v>601.95000000000005</v>
      </c>
      <c r="J5900" s="12" t="s">
        <v>41</v>
      </c>
      <c r="K5900" s="12">
        <v>2024</v>
      </c>
    </row>
    <row r="5901" spans="1:11" ht="16.5" customHeight="1" x14ac:dyDescent="0.3">
      <c r="A5901" s="14">
        <v>45552</v>
      </c>
      <c r="B5901" s="15" t="s">
        <v>17</v>
      </c>
      <c r="C5901" s="15" t="s">
        <v>99</v>
      </c>
      <c r="D5901" s="16" t="s">
        <v>48</v>
      </c>
      <c r="E5901" s="16" t="s">
        <v>140</v>
      </c>
      <c r="F5901" s="15" t="s">
        <v>203</v>
      </c>
      <c r="G5901" s="17">
        <v>229255.69</v>
      </c>
      <c r="H5901" s="16">
        <v>3</v>
      </c>
      <c r="I5901" s="17">
        <v>108615.29</v>
      </c>
      <c r="J5901" s="16" t="s">
        <v>41</v>
      </c>
      <c r="K5901" s="16">
        <v>2024</v>
      </c>
    </row>
    <row r="5902" spans="1:11" ht="16.5" customHeight="1" x14ac:dyDescent="0.3">
      <c r="A5902" s="10">
        <v>45402</v>
      </c>
      <c r="B5902" s="11" t="s">
        <v>190</v>
      </c>
      <c r="C5902" s="11" t="s">
        <v>12</v>
      </c>
      <c r="D5902" s="12" t="s">
        <v>48</v>
      </c>
      <c r="E5902" s="12" t="s">
        <v>107</v>
      </c>
      <c r="F5902" s="11" t="s">
        <v>175</v>
      </c>
      <c r="G5902" s="13">
        <v>2788.38</v>
      </c>
      <c r="H5902" s="12">
        <v>3</v>
      </c>
      <c r="I5902" s="13">
        <v>560.80999999999995</v>
      </c>
      <c r="J5902" s="12" t="s">
        <v>105</v>
      </c>
      <c r="K5902" s="12">
        <v>2024</v>
      </c>
    </row>
    <row r="5903" spans="1:11" ht="16.5" customHeight="1" x14ac:dyDescent="0.3">
      <c r="A5903" s="14">
        <v>45575</v>
      </c>
      <c r="B5903" s="15" t="s">
        <v>67</v>
      </c>
      <c r="C5903" s="15" t="s">
        <v>33</v>
      </c>
      <c r="D5903" s="16" t="s">
        <v>48</v>
      </c>
      <c r="E5903" s="16" t="s">
        <v>107</v>
      </c>
      <c r="F5903" s="15" t="s">
        <v>177</v>
      </c>
      <c r="G5903" s="17">
        <v>2515.46</v>
      </c>
      <c r="H5903" s="16">
        <v>1</v>
      </c>
      <c r="I5903" s="18">
        <v>-292.77</v>
      </c>
      <c r="J5903" s="16" t="s">
        <v>96</v>
      </c>
      <c r="K5903" s="16">
        <v>2024</v>
      </c>
    </row>
    <row r="5904" spans="1:11" ht="16.5" customHeight="1" x14ac:dyDescent="0.3">
      <c r="A5904" s="10">
        <v>45406</v>
      </c>
      <c r="B5904" s="11" t="s">
        <v>69</v>
      </c>
      <c r="C5904" s="11" t="s">
        <v>111</v>
      </c>
      <c r="D5904" s="12" t="s">
        <v>13</v>
      </c>
      <c r="E5904" s="12" t="s">
        <v>24</v>
      </c>
      <c r="F5904" s="11" t="s">
        <v>100</v>
      </c>
      <c r="G5904" s="13">
        <v>732.8</v>
      </c>
      <c r="H5904" s="12">
        <v>1</v>
      </c>
      <c r="I5904" s="13">
        <v>365.3</v>
      </c>
      <c r="J5904" s="12" t="s">
        <v>105</v>
      </c>
      <c r="K5904" s="12">
        <v>2024</v>
      </c>
    </row>
    <row r="5905" spans="1:11" ht="16.5" customHeight="1" x14ac:dyDescent="0.3">
      <c r="A5905" s="14">
        <v>45726</v>
      </c>
      <c r="B5905" s="15" t="s">
        <v>58</v>
      </c>
      <c r="C5905" s="15" t="s">
        <v>83</v>
      </c>
      <c r="D5905" s="16" t="s">
        <v>28</v>
      </c>
      <c r="E5905" s="16" t="s">
        <v>29</v>
      </c>
      <c r="F5905" s="15" t="s">
        <v>104</v>
      </c>
      <c r="G5905" s="17">
        <v>19314.25</v>
      </c>
      <c r="H5905" s="16">
        <v>1</v>
      </c>
      <c r="I5905" s="18">
        <v>-2014.76</v>
      </c>
      <c r="J5905" s="16" t="s">
        <v>16</v>
      </c>
      <c r="K5905" s="16">
        <v>2025</v>
      </c>
    </row>
    <row r="5906" spans="1:11" ht="16.5" customHeight="1" x14ac:dyDescent="0.3">
      <c r="A5906" s="10">
        <v>45584</v>
      </c>
      <c r="B5906" s="11" t="s">
        <v>118</v>
      </c>
      <c r="C5906" s="11" t="s">
        <v>40</v>
      </c>
      <c r="D5906" s="12" t="s">
        <v>13</v>
      </c>
      <c r="E5906" s="12" t="s">
        <v>24</v>
      </c>
      <c r="F5906" s="11" t="s">
        <v>100</v>
      </c>
      <c r="G5906" s="13">
        <v>3644.64</v>
      </c>
      <c r="H5906" s="12">
        <v>6</v>
      </c>
      <c r="I5906" s="13">
        <v>2146.79</v>
      </c>
      <c r="J5906" s="12" t="s">
        <v>96</v>
      </c>
      <c r="K5906" s="12">
        <v>2024</v>
      </c>
    </row>
    <row r="5907" spans="1:11" ht="16.5" customHeight="1" x14ac:dyDescent="0.3">
      <c r="A5907" s="14">
        <v>45420</v>
      </c>
      <c r="B5907" s="15" t="s">
        <v>172</v>
      </c>
      <c r="C5907" s="15" t="s">
        <v>111</v>
      </c>
      <c r="D5907" s="16" t="s">
        <v>13</v>
      </c>
      <c r="E5907" s="16" t="s">
        <v>19</v>
      </c>
      <c r="F5907" s="15" t="s">
        <v>152</v>
      </c>
      <c r="G5907" s="17">
        <v>2178.02</v>
      </c>
      <c r="H5907" s="16">
        <v>8</v>
      </c>
      <c r="I5907" s="17">
        <v>789.32</v>
      </c>
      <c r="J5907" s="16" t="s">
        <v>31</v>
      </c>
      <c r="K5907" s="16">
        <v>2024</v>
      </c>
    </row>
    <row r="5908" spans="1:11" ht="16.5" customHeight="1" x14ac:dyDescent="0.3">
      <c r="A5908" s="10">
        <v>45740</v>
      </c>
      <c r="B5908" s="11" t="s">
        <v>190</v>
      </c>
      <c r="C5908" s="11" t="s">
        <v>52</v>
      </c>
      <c r="D5908" s="12" t="s">
        <v>28</v>
      </c>
      <c r="E5908" s="12" t="s">
        <v>29</v>
      </c>
      <c r="F5908" s="11" t="s">
        <v>171</v>
      </c>
      <c r="G5908" s="13">
        <v>35913.81</v>
      </c>
      <c r="H5908" s="12">
        <v>6</v>
      </c>
      <c r="I5908" s="13">
        <v>6432.89</v>
      </c>
      <c r="J5908" s="12" t="s">
        <v>16</v>
      </c>
      <c r="K5908" s="12">
        <v>2025</v>
      </c>
    </row>
    <row r="5909" spans="1:11" ht="16.5" customHeight="1" x14ac:dyDescent="0.3">
      <c r="A5909" s="14">
        <v>45415</v>
      </c>
      <c r="B5909" s="15" t="s">
        <v>124</v>
      </c>
      <c r="C5909" s="15" t="s">
        <v>111</v>
      </c>
      <c r="D5909" s="16" t="s">
        <v>13</v>
      </c>
      <c r="E5909" s="16" t="s">
        <v>24</v>
      </c>
      <c r="F5909" s="15" t="s">
        <v>100</v>
      </c>
      <c r="G5909" s="17">
        <v>32938.71</v>
      </c>
      <c r="H5909" s="16">
        <v>6</v>
      </c>
      <c r="I5909" s="17">
        <v>17593.189999999999</v>
      </c>
      <c r="J5909" s="16" t="s">
        <v>31</v>
      </c>
      <c r="K5909" s="16">
        <v>2024</v>
      </c>
    </row>
    <row r="5910" spans="1:11" ht="16.5" customHeight="1" x14ac:dyDescent="0.3">
      <c r="A5910" s="10">
        <v>45598</v>
      </c>
      <c r="B5910" s="11" t="s">
        <v>71</v>
      </c>
      <c r="C5910" s="11" t="s">
        <v>65</v>
      </c>
      <c r="D5910" s="12" t="s">
        <v>28</v>
      </c>
      <c r="E5910" s="12" t="s">
        <v>34</v>
      </c>
      <c r="F5910" s="11" t="s">
        <v>123</v>
      </c>
      <c r="G5910" s="13">
        <v>26192.44</v>
      </c>
      <c r="H5910" s="12">
        <v>3</v>
      </c>
      <c r="I5910" s="13">
        <v>5085.8</v>
      </c>
      <c r="J5910" s="12" t="s">
        <v>46</v>
      </c>
      <c r="K5910" s="12">
        <v>2024</v>
      </c>
    </row>
    <row r="5911" spans="1:11" ht="16.5" customHeight="1" x14ac:dyDescent="0.3">
      <c r="A5911" s="14">
        <v>45661</v>
      </c>
      <c r="B5911" s="15" t="s">
        <v>168</v>
      </c>
      <c r="C5911" s="15" t="s">
        <v>55</v>
      </c>
      <c r="D5911" s="16" t="s">
        <v>13</v>
      </c>
      <c r="E5911" s="16" t="s">
        <v>44</v>
      </c>
      <c r="F5911" s="15" t="s">
        <v>135</v>
      </c>
      <c r="G5911" s="17">
        <v>712.36</v>
      </c>
      <c r="H5911" s="16">
        <v>1</v>
      </c>
      <c r="I5911" s="17">
        <v>406.99</v>
      </c>
      <c r="J5911" s="16" t="s">
        <v>170</v>
      </c>
      <c r="K5911" s="16">
        <v>2025</v>
      </c>
    </row>
    <row r="5912" spans="1:11" ht="16.5" customHeight="1" x14ac:dyDescent="0.3">
      <c r="A5912" s="10">
        <v>45728</v>
      </c>
      <c r="B5912" s="11" t="s">
        <v>183</v>
      </c>
      <c r="C5912" s="11" t="s">
        <v>102</v>
      </c>
      <c r="D5912" s="12" t="s">
        <v>13</v>
      </c>
      <c r="E5912" s="12" t="s">
        <v>24</v>
      </c>
      <c r="F5912" s="11" t="s">
        <v>125</v>
      </c>
      <c r="G5912" s="13">
        <v>2507.6799999999998</v>
      </c>
      <c r="H5912" s="12">
        <v>5</v>
      </c>
      <c r="I5912" s="13">
        <v>788.47</v>
      </c>
      <c r="J5912" s="12" t="s">
        <v>16</v>
      </c>
      <c r="K5912" s="12">
        <v>2025</v>
      </c>
    </row>
    <row r="5913" spans="1:11" ht="16.5" customHeight="1" x14ac:dyDescent="0.3">
      <c r="A5913" s="14">
        <v>45404</v>
      </c>
      <c r="B5913" s="15" t="s">
        <v>69</v>
      </c>
      <c r="C5913" s="15" t="s">
        <v>121</v>
      </c>
      <c r="D5913" s="16" t="s">
        <v>13</v>
      </c>
      <c r="E5913" s="16" t="s">
        <v>19</v>
      </c>
      <c r="F5913" s="15" t="s">
        <v>174</v>
      </c>
      <c r="G5913" s="17">
        <v>2307.59</v>
      </c>
      <c r="H5913" s="16">
        <v>8</v>
      </c>
      <c r="I5913" s="17">
        <v>481.78</v>
      </c>
      <c r="J5913" s="16" t="s">
        <v>105</v>
      </c>
      <c r="K5913" s="16">
        <v>2024</v>
      </c>
    </row>
    <row r="5914" spans="1:11" ht="16.5" customHeight="1" x14ac:dyDescent="0.3">
      <c r="A5914" s="10">
        <v>45605</v>
      </c>
      <c r="B5914" s="11" t="s">
        <v>137</v>
      </c>
      <c r="C5914" s="11" t="s">
        <v>102</v>
      </c>
      <c r="D5914" s="12" t="s">
        <v>13</v>
      </c>
      <c r="E5914" s="12" t="s">
        <v>73</v>
      </c>
      <c r="F5914" s="11" t="s">
        <v>167</v>
      </c>
      <c r="G5914" s="13">
        <v>88194.98</v>
      </c>
      <c r="H5914" s="12">
        <v>4</v>
      </c>
      <c r="I5914" s="19">
        <v>-21555.74</v>
      </c>
      <c r="J5914" s="12" t="s">
        <v>46</v>
      </c>
      <c r="K5914" s="12">
        <v>2024</v>
      </c>
    </row>
    <row r="5915" spans="1:11" ht="16.5" customHeight="1" x14ac:dyDescent="0.3">
      <c r="A5915" s="14">
        <v>45590</v>
      </c>
      <c r="B5915" s="15" t="s">
        <v>106</v>
      </c>
      <c r="C5915" s="15" t="s">
        <v>59</v>
      </c>
      <c r="D5915" s="16" t="s">
        <v>28</v>
      </c>
      <c r="E5915" s="16" t="s">
        <v>29</v>
      </c>
      <c r="F5915" s="15" t="s">
        <v>104</v>
      </c>
      <c r="G5915" s="17">
        <v>38296.82</v>
      </c>
      <c r="H5915" s="16">
        <v>2</v>
      </c>
      <c r="I5915" s="18">
        <v>-5805.02</v>
      </c>
      <c r="J5915" s="16" t="s">
        <v>96</v>
      </c>
      <c r="K5915" s="16">
        <v>2024</v>
      </c>
    </row>
    <row r="5916" spans="1:11" ht="16.5" customHeight="1" x14ac:dyDescent="0.3">
      <c r="A5916" s="10">
        <v>45386</v>
      </c>
      <c r="B5916" s="11" t="s">
        <v>106</v>
      </c>
      <c r="C5916" s="11" t="s">
        <v>76</v>
      </c>
      <c r="D5916" s="12" t="s">
        <v>13</v>
      </c>
      <c r="E5916" s="12" t="s">
        <v>24</v>
      </c>
      <c r="F5916" s="11" t="s">
        <v>91</v>
      </c>
      <c r="G5916" s="13">
        <v>198.4</v>
      </c>
      <c r="H5916" s="12">
        <v>2</v>
      </c>
      <c r="I5916" s="19">
        <v>-344.96</v>
      </c>
      <c r="J5916" s="12" t="s">
        <v>105</v>
      </c>
      <c r="K5916" s="12">
        <v>2024</v>
      </c>
    </row>
    <row r="5917" spans="1:11" ht="16.5" customHeight="1" x14ac:dyDescent="0.3">
      <c r="A5917" s="14">
        <v>45532</v>
      </c>
      <c r="B5917" s="15" t="s">
        <v>32</v>
      </c>
      <c r="C5917" s="15" t="s">
        <v>52</v>
      </c>
      <c r="D5917" s="16" t="s">
        <v>13</v>
      </c>
      <c r="E5917" s="16" t="s">
        <v>116</v>
      </c>
      <c r="F5917" s="15" t="s">
        <v>117</v>
      </c>
      <c r="G5917" s="17">
        <v>45074.22</v>
      </c>
      <c r="H5917" s="16">
        <v>3</v>
      </c>
      <c r="I5917" s="17">
        <v>6248.94</v>
      </c>
      <c r="J5917" s="16" t="s">
        <v>36</v>
      </c>
      <c r="K5917" s="16">
        <v>2024</v>
      </c>
    </row>
    <row r="5918" spans="1:11" ht="16.5" customHeight="1" x14ac:dyDescent="0.3">
      <c r="A5918" s="10">
        <v>45391</v>
      </c>
      <c r="B5918" s="11" t="s">
        <v>106</v>
      </c>
      <c r="C5918" s="11" t="s">
        <v>55</v>
      </c>
      <c r="D5918" s="12" t="s">
        <v>28</v>
      </c>
      <c r="E5918" s="12" t="s">
        <v>29</v>
      </c>
      <c r="F5918" s="11" t="s">
        <v>201</v>
      </c>
      <c r="G5918" s="13">
        <v>32822.57</v>
      </c>
      <c r="H5918" s="12">
        <v>3</v>
      </c>
      <c r="I5918" s="13">
        <v>5158.3</v>
      </c>
      <c r="J5918" s="12" t="s">
        <v>105</v>
      </c>
      <c r="K5918" s="12">
        <v>2024</v>
      </c>
    </row>
    <row r="5919" spans="1:11" ht="16.5" customHeight="1" x14ac:dyDescent="0.3">
      <c r="A5919" s="14">
        <v>45570</v>
      </c>
      <c r="B5919" s="15" t="s">
        <v>106</v>
      </c>
      <c r="C5919" s="15" t="s">
        <v>111</v>
      </c>
      <c r="D5919" s="16" t="s">
        <v>28</v>
      </c>
      <c r="E5919" s="16" t="s">
        <v>34</v>
      </c>
      <c r="F5919" s="15" t="s">
        <v>145</v>
      </c>
      <c r="G5919" s="17">
        <v>4034.87</v>
      </c>
      <c r="H5919" s="16">
        <v>2</v>
      </c>
      <c r="I5919" s="17">
        <v>2276.29</v>
      </c>
      <c r="J5919" s="16" t="s">
        <v>96</v>
      </c>
      <c r="K5919" s="16">
        <v>2024</v>
      </c>
    </row>
    <row r="5920" spans="1:11" ht="16.5" customHeight="1" x14ac:dyDescent="0.3">
      <c r="A5920" s="10">
        <v>45498</v>
      </c>
      <c r="B5920" s="11" t="s">
        <v>120</v>
      </c>
      <c r="C5920" s="11" t="s">
        <v>18</v>
      </c>
      <c r="D5920" s="12" t="s">
        <v>13</v>
      </c>
      <c r="E5920" s="12" t="s">
        <v>73</v>
      </c>
      <c r="F5920" s="11" t="s">
        <v>74</v>
      </c>
      <c r="G5920" s="13">
        <v>28409.95</v>
      </c>
      <c r="H5920" s="12">
        <v>3</v>
      </c>
      <c r="I5920" s="19">
        <v>-2462.19</v>
      </c>
      <c r="J5920" s="12" t="s">
        <v>82</v>
      </c>
      <c r="K5920" s="12">
        <v>2024</v>
      </c>
    </row>
    <row r="5921" spans="1:11" ht="16.5" customHeight="1" x14ac:dyDescent="0.3">
      <c r="A5921" s="14">
        <v>45484</v>
      </c>
      <c r="B5921" s="15" t="s">
        <v>114</v>
      </c>
      <c r="C5921" s="15" t="s">
        <v>76</v>
      </c>
      <c r="D5921" s="16" t="s">
        <v>13</v>
      </c>
      <c r="E5921" s="16" t="s">
        <v>24</v>
      </c>
      <c r="F5921" s="15" t="s">
        <v>25</v>
      </c>
      <c r="G5921" s="17">
        <v>1092.24</v>
      </c>
      <c r="H5921" s="16">
        <v>3</v>
      </c>
      <c r="I5921" s="17">
        <v>340.63</v>
      </c>
      <c r="J5921" s="16" t="s">
        <v>82</v>
      </c>
      <c r="K5921" s="16">
        <v>2024</v>
      </c>
    </row>
    <row r="5922" spans="1:11" ht="16.5" customHeight="1" x14ac:dyDescent="0.3">
      <c r="A5922" s="10">
        <v>45408</v>
      </c>
      <c r="B5922" s="11" t="s">
        <v>85</v>
      </c>
      <c r="C5922" s="11" t="s">
        <v>93</v>
      </c>
      <c r="D5922" s="12" t="s">
        <v>13</v>
      </c>
      <c r="E5922" s="12" t="s">
        <v>112</v>
      </c>
      <c r="F5922" s="11" t="s">
        <v>163</v>
      </c>
      <c r="G5922" s="13">
        <v>1800.73</v>
      </c>
      <c r="H5922" s="12">
        <v>3</v>
      </c>
      <c r="I5922" s="13">
        <v>729.16</v>
      </c>
      <c r="J5922" s="12" t="s">
        <v>105</v>
      </c>
      <c r="K5922" s="12">
        <v>2024</v>
      </c>
    </row>
    <row r="5923" spans="1:11" ht="16.5" customHeight="1" x14ac:dyDescent="0.3">
      <c r="A5923" s="14">
        <v>45603</v>
      </c>
      <c r="B5923" s="15" t="s">
        <v>17</v>
      </c>
      <c r="C5923" s="15" t="s">
        <v>76</v>
      </c>
      <c r="D5923" s="16" t="s">
        <v>13</v>
      </c>
      <c r="E5923" s="16" t="s">
        <v>24</v>
      </c>
      <c r="F5923" s="15" t="s">
        <v>84</v>
      </c>
      <c r="G5923" s="17">
        <v>137258.78</v>
      </c>
      <c r="H5923" s="16">
        <v>1</v>
      </c>
      <c r="I5923" s="17">
        <v>47944.22</v>
      </c>
      <c r="J5923" s="16" t="s">
        <v>46</v>
      </c>
      <c r="K5923" s="16">
        <v>2024</v>
      </c>
    </row>
    <row r="5924" spans="1:11" ht="16.5" customHeight="1" x14ac:dyDescent="0.3">
      <c r="A5924" s="10">
        <v>45407</v>
      </c>
      <c r="B5924" s="11" t="s">
        <v>88</v>
      </c>
      <c r="C5924" s="11" t="s">
        <v>43</v>
      </c>
      <c r="D5924" s="12" t="s">
        <v>13</v>
      </c>
      <c r="E5924" s="12" t="s">
        <v>19</v>
      </c>
      <c r="F5924" s="11" t="s">
        <v>152</v>
      </c>
      <c r="G5924" s="13">
        <v>292.45</v>
      </c>
      <c r="H5924" s="12">
        <v>1</v>
      </c>
      <c r="I5924" s="13">
        <v>64.83</v>
      </c>
      <c r="J5924" s="12" t="s">
        <v>105</v>
      </c>
      <c r="K5924" s="12">
        <v>2024</v>
      </c>
    </row>
    <row r="5925" spans="1:11" ht="16.5" customHeight="1" x14ac:dyDescent="0.3">
      <c r="A5925" s="14">
        <v>45537</v>
      </c>
      <c r="B5925" s="15" t="s">
        <v>88</v>
      </c>
      <c r="C5925" s="15" t="s">
        <v>23</v>
      </c>
      <c r="D5925" s="16" t="s">
        <v>13</v>
      </c>
      <c r="E5925" s="16" t="s">
        <v>24</v>
      </c>
      <c r="F5925" s="15" t="s">
        <v>84</v>
      </c>
      <c r="G5925" s="17">
        <v>219.7</v>
      </c>
      <c r="H5925" s="16">
        <v>2</v>
      </c>
      <c r="I5925" s="18">
        <v>-334.93</v>
      </c>
      <c r="J5925" s="16" t="s">
        <v>41</v>
      </c>
      <c r="K5925" s="16">
        <v>2024</v>
      </c>
    </row>
    <row r="5926" spans="1:11" ht="16.5" customHeight="1" x14ac:dyDescent="0.3">
      <c r="A5926" s="10">
        <v>45553</v>
      </c>
      <c r="B5926" s="11" t="s">
        <v>101</v>
      </c>
      <c r="C5926" s="11" t="s">
        <v>121</v>
      </c>
      <c r="D5926" s="12" t="s">
        <v>13</v>
      </c>
      <c r="E5926" s="12" t="s">
        <v>24</v>
      </c>
      <c r="F5926" s="11" t="s">
        <v>84</v>
      </c>
      <c r="G5926" s="13">
        <v>1547.14</v>
      </c>
      <c r="H5926" s="12">
        <v>6</v>
      </c>
      <c r="I5926" s="19">
        <v>-1040.8599999999999</v>
      </c>
      <c r="J5926" s="12" t="s">
        <v>41</v>
      </c>
      <c r="K5926" s="12">
        <v>2024</v>
      </c>
    </row>
    <row r="5927" spans="1:11" ht="16.5" customHeight="1" x14ac:dyDescent="0.3">
      <c r="A5927" s="14">
        <v>45614</v>
      </c>
      <c r="B5927" s="15" t="s">
        <v>142</v>
      </c>
      <c r="C5927" s="15" t="s">
        <v>65</v>
      </c>
      <c r="D5927" s="16" t="s">
        <v>13</v>
      </c>
      <c r="E5927" s="16" t="s">
        <v>116</v>
      </c>
      <c r="F5927" s="15" t="s">
        <v>179</v>
      </c>
      <c r="G5927" s="17">
        <v>89652.07</v>
      </c>
      <c r="H5927" s="16">
        <v>3</v>
      </c>
      <c r="I5927" s="17">
        <v>6930.68</v>
      </c>
      <c r="J5927" s="16" t="s">
        <v>46</v>
      </c>
      <c r="K5927" s="16">
        <v>2024</v>
      </c>
    </row>
    <row r="5928" spans="1:11" ht="16.5" customHeight="1" x14ac:dyDescent="0.3">
      <c r="A5928" s="10">
        <v>45398</v>
      </c>
      <c r="B5928" s="11" t="s">
        <v>86</v>
      </c>
      <c r="C5928" s="11" t="s">
        <v>102</v>
      </c>
      <c r="D5928" s="12" t="s">
        <v>28</v>
      </c>
      <c r="E5928" s="12" t="s">
        <v>29</v>
      </c>
      <c r="F5928" s="11" t="s">
        <v>201</v>
      </c>
      <c r="G5928" s="13">
        <v>24487.21</v>
      </c>
      <c r="H5928" s="12">
        <v>3</v>
      </c>
      <c r="I5928" s="19">
        <v>-1472.49</v>
      </c>
      <c r="J5928" s="12" t="s">
        <v>105</v>
      </c>
      <c r="K5928" s="12">
        <v>2024</v>
      </c>
    </row>
    <row r="5929" spans="1:11" ht="16.5" customHeight="1" x14ac:dyDescent="0.3">
      <c r="A5929" s="14">
        <v>45394</v>
      </c>
      <c r="B5929" s="15" t="s">
        <v>17</v>
      </c>
      <c r="C5929" s="15" t="s">
        <v>102</v>
      </c>
      <c r="D5929" s="16" t="s">
        <v>13</v>
      </c>
      <c r="E5929" s="16" t="s">
        <v>112</v>
      </c>
      <c r="F5929" s="15" t="s">
        <v>134</v>
      </c>
      <c r="G5929" s="17">
        <v>2252.0100000000002</v>
      </c>
      <c r="H5929" s="16">
        <v>3</v>
      </c>
      <c r="I5929" s="17">
        <v>791.06</v>
      </c>
      <c r="J5929" s="16" t="s">
        <v>105</v>
      </c>
      <c r="K5929" s="16">
        <v>2024</v>
      </c>
    </row>
    <row r="5930" spans="1:11" ht="16.5" customHeight="1" x14ac:dyDescent="0.3">
      <c r="A5930" s="10">
        <v>45620</v>
      </c>
      <c r="B5930" s="11" t="s">
        <v>133</v>
      </c>
      <c r="C5930" s="11" t="s">
        <v>121</v>
      </c>
      <c r="D5930" s="12" t="s">
        <v>13</v>
      </c>
      <c r="E5930" s="12" t="s">
        <v>19</v>
      </c>
      <c r="F5930" s="11" t="s">
        <v>38</v>
      </c>
      <c r="G5930" s="13">
        <v>1581.3</v>
      </c>
      <c r="H5930" s="12">
        <v>5</v>
      </c>
      <c r="I5930" s="13">
        <v>202.14</v>
      </c>
      <c r="J5930" s="12" t="s">
        <v>46</v>
      </c>
      <c r="K5930" s="12">
        <v>2024</v>
      </c>
    </row>
    <row r="5931" spans="1:11" ht="16.5" customHeight="1" x14ac:dyDescent="0.3">
      <c r="A5931" s="14">
        <v>45736</v>
      </c>
      <c r="B5931" s="15" t="s">
        <v>27</v>
      </c>
      <c r="C5931" s="15" t="s">
        <v>12</v>
      </c>
      <c r="D5931" s="16" t="s">
        <v>13</v>
      </c>
      <c r="E5931" s="16" t="s">
        <v>24</v>
      </c>
      <c r="F5931" s="15" t="s">
        <v>25</v>
      </c>
      <c r="G5931" s="17">
        <v>2567.37</v>
      </c>
      <c r="H5931" s="16">
        <v>5</v>
      </c>
      <c r="I5931" s="17">
        <v>956.53</v>
      </c>
      <c r="J5931" s="16" t="s">
        <v>16</v>
      </c>
      <c r="K5931" s="16">
        <v>2025</v>
      </c>
    </row>
    <row r="5932" spans="1:11" ht="16.5" customHeight="1" x14ac:dyDescent="0.3">
      <c r="A5932" s="10">
        <v>45608</v>
      </c>
      <c r="B5932" s="11" t="s">
        <v>37</v>
      </c>
      <c r="C5932" s="11" t="s">
        <v>43</v>
      </c>
      <c r="D5932" s="12" t="s">
        <v>13</v>
      </c>
      <c r="E5932" s="12" t="s">
        <v>24</v>
      </c>
      <c r="F5932" s="11" t="s">
        <v>25</v>
      </c>
      <c r="G5932" s="13">
        <v>882.17</v>
      </c>
      <c r="H5932" s="12">
        <v>6</v>
      </c>
      <c r="I5932" s="19">
        <v>-1357.02</v>
      </c>
      <c r="J5932" s="12" t="s">
        <v>46</v>
      </c>
      <c r="K5932" s="12">
        <v>2024</v>
      </c>
    </row>
    <row r="5933" spans="1:11" ht="16.5" customHeight="1" x14ac:dyDescent="0.3">
      <c r="A5933" s="14">
        <v>45736</v>
      </c>
      <c r="B5933" s="15" t="s">
        <v>124</v>
      </c>
      <c r="C5933" s="15" t="s">
        <v>93</v>
      </c>
      <c r="D5933" s="16" t="s">
        <v>13</v>
      </c>
      <c r="E5933" s="16" t="s">
        <v>73</v>
      </c>
      <c r="F5933" s="15" t="s">
        <v>74</v>
      </c>
      <c r="G5933" s="17">
        <v>47854.02</v>
      </c>
      <c r="H5933" s="16">
        <v>4</v>
      </c>
      <c r="I5933" s="18">
        <v>-14773.87</v>
      </c>
      <c r="J5933" s="16" t="s">
        <v>16</v>
      </c>
      <c r="K5933" s="16">
        <v>2025</v>
      </c>
    </row>
    <row r="5934" spans="1:11" ht="16.5" customHeight="1" x14ac:dyDescent="0.3">
      <c r="A5934" s="10">
        <v>45643</v>
      </c>
      <c r="B5934" s="11" t="s">
        <v>51</v>
      </c>
      <c r="C5934" s="11" t="s">
        <v>76</v>
      </c>
      <c r="D5934" s="12" t="s">
        <v>13</v>
      </c>
      <c r="E5934" s="12" t="s">
        <v>73</v>
      </c>
      <c r="F5934" s="11" t="s">
        <v>173</v>
      </c>
      <c r="G5934" s="13">
        <v>3545.16</v>
      </c>
      <c r="H5934" s="12">
        <v>2</v>
      </c>
      <c r="I5934" s="13">
        <v>1104.03</v>
      </c>
      <c r="J5934" s="12" t="s">
        <v>21</v>
      </c>
      <c r="K5934" s="12">
        <v>2024</v>
      </c>
    </row>
    <row r="5935" spans="1:11" ht="16.5" customHeight="1" x14ac:dyDescent="0.3">
      <c r="A5935" s="14">
        <v>45654</v>
      </c>
      <c r="B5935" s="15" t="s">
        <v>165</v>
      </c>
      <c r="C5935" s="15" t="s">
        <v>102</v>
      </c>
      <c r="D5935" s="16" t="s">
        <v>48</v>
      </c>
      <c r="E5935" s="16" t="s">
        <v>107</v>
      </c>
      <c r="F5935" s="15" t="s">
        <v>131</v>
      </c>
      <c r="G5935" s="17">
        <v>4914.6499999999996</v>
      </c>
      <c r="H5935" s="16">
        <v>7</v>
      </c>
      <c r="I5935" s="17">
        <v>1636.14</v>
      </c>
      <c r="J5935" s="16" t="s">
        <v>21</v>
      </c>
      <c r="K5935" s="16">
        <v>2024</v>
      </c>
    </row>
    <row r="5936" spans="1:11" ht="16.5" customHeight="1" x14ac:dyDescent="0.3">
      <c r="A5936" s="10">
        <v>45707</v>
      </c>
      <c r="B5936" s="11" t="s">
        <v>69</v>
      </c>
      <c r="C5936" s="11" t="s">
        <v>47</v>
      </c>
      <c r="D5936" s="12" t="s">
        <v>28</v>
      </c>
      <c r="E5936" s="12" t="s">
        <v>146</v>
      </c>
      <c r="F5936" s="11" t="s">
        <v>202</v>
      </c>
      <c r="G5936" s="13">
        <v>20676.57</v>
      </c>
      <c r="H5936" s="12">
        <v>3</v>
      </c>
      <c r="I5936" s="13">
        <v>6660.64</v>
      </c>
      <c r="J5936" s="12" t="s">
        <v>78</v>
      </c>
      <c r="K5936" s="12">
        <v>2025</v>
      </c>
    </row>
    <row r="5937" spans="1:11" ht="16.5" customHeight="1" x14ac:dyDescent="0.3">
      <c r="A5937" s="14">
        <v>45480</v>
      </c>
      <c r="B5937" s="15" t="s">
        <v>164</v>
      </c>
      <c r="C5937" s="15" t="s">
        <v>12</v>
      </c>
      <c r="D5937" s="16" t="s">
        <v>13</v>
      </c>
      <c r="E5937" s="16" t="s">
        <v>73</v>
      </c>
      <c r="F5937" s="15" t="s">
        <v>109</v>
      </c>
      <c r="G5937" s="17">
        <v>18930.38</v>
      </c>
      <c r="H5937" s="16">
        <v>2</v>
      </c>
      <c r="I5937" s="17">
        <v>0</v>
      </c>
      <c r="J5937" s="16" t="s">
        <v>82</v>
      </c>
      <c r="K5937" s="16">
        <v>2024</v>
      </c>
    </row>
    <row r="5938" spans="1:11" ht="16.5" customHeight="1" x14ac:dyDescent="0.3">
      <c r="A5938" s="10">
        <v>45593</v>
      </c>
      <c r="B5938" s="11" t="s">
        <v>122</v>
      </c>
      <c r="C5938" s="11" t="s">
        <v>55</v>
      </c>
      <c r="D5938" s="12" t="s">
        <v>28</v>
      </c>
      <c r="E5938" s="12" t="s">
        <v>34</v>
      </c>
      <c r="F5938" s="11" t="s">
        <v>35</v>
      </c>
      <c r="G5938" s="13">
        <v>14147.59</v>
      </c>
      <c r="H5938" s="12">
        <v>5</v>
      </c>
      <c r="I5938" s="19">
        <v>-19129.59</v>
      </c>
      <c r="J5938" s="12" t="s">
        <v>96</v>
      </c>
      <c r="K5938" s="12">
        <v>2024</v>
      </c>
    </row>
    <row r="5939" spans="1:11" ht="16.5" customHeight="1" x14ac:dyDescent="0.3">
      <c r="A5939" s="14">
        <v>45407</v>
      </c>
      <c r="B5939" s="15" t="s">
        <v>158</v>
      </c>
      <c r="C5939" s="15" t="s">
        <v>12</v>
      </c>
      <c r="D5939" s="16" t="s">
        <v>13</v>
      </c>
      <c r="E5939" s="16" t="s">
        <v>112</v>
      </c>
      <c r="F5939" s="15" t="s">
        <v>113</v>
      </c>
      <c r="G5939" s="17">
        <v>376.96</v>
      </c>
      <c r="H5939" s="16">
        <v>1</v>
      </c>
      <c r="I5939" s="17">
        <v>111.06</v>
      </c>
      <c r="J5939" s="16" t="s">
        <v>105</v>
      </c>
      <c r="K5939" s="16">
        <v>2024</v>
      </c>
    </row>
    <row r="5940" spans="1:11" ht="16.5" customHeight="1" x14ac:dyDescent="0.3">
      <c r="A5940" s="10">
        <v>45422</v>
      </c>
      <c r="B5940" s="11" t="s">
        <v>88</v>
      </c>
      <c r="C5940" s="11" t="s">
        <v>12</v>
      </c>
      <c r="D5940" s="12" t="s">
        <v>13</v>
      </c>
      <c r="E5940" s="12" t="s">
        <v>44</v>
      </c>
      <c r="F5940" s="11" t="s">
        <v>53</v>
      </c>
      <c r="G5940" s="13">
        <v>668.99</v>
      </c>
      <c r="H5940" s="12">
        <v>3</v>
      </c>
      <c r="I5940" s="13">
        <v>331.96</v>
      </c>
      <c r="J5940" s="12" t="s">
        <v>31</v>
      </c>
      <c r="K5940" s="12">
        <v>2024</v>
      </c>
    </row>
    <row r="5941" spans="1:11" ht="16.5" customHeight="1" x14ac:dyDescent="0.3">
      <c r="A5941" s="14">
        <v>45579</v>
      </c>
      <c r="B5941" s="15" t="s">
        <v>164</v>
      </c>
      <c r="C5941" s="15" t="s">
        <v>12</v>
      </c>
      <c r="D5941" s="16" t="s">
        <v>13</v>
      </c>
      <c r="E5941" s="16" t="s">
        <v>73</v>
      </c>
      <c r="F5941" s="15" t="s">
        <v>109</v>
      </c>
      <c r="G5941" s="17">
        <v>223024.46</v>
      </c>
      <c r="H5941" s="16">
        <v>7</v>
      </c>
      <c r="I5941" s="18">
        <v>-37520</v>
      </c>
      <c r="J5941" s="16" t="s">
        <v>96</v>
      </c>
      <c r="K5941" s="16">
        <v>2024</v>
      </c>
    </row>
    <row r="5942" spans="1:11" ht="16.5" customHeight="1" x14ac:dyDescent="0.3">
      <c r="A5942" s="10">
        <v>45515</v>
      </c>
      <c r="B5942" s="11" t="s">
        <v>168</v>
      </c>
      <c r="C5942" s="11" t="s">
        <v>52</v>
      </c>
      <c r="D5942" s="12" t="s">
        <v>13</v>
      </c>
      <c r="E5942" s="12" t="s">
        <v>14</v>
      </c>
      <c r="F5942" s="11" t="s">
        <v>15</v>
      </c>
      <c r="G5942" s="13">
        <v>945.4</v>
      </c>
      <c r="H5942" s="12">
        <v>2</v>
      </c>
      <c r="I5942" s="13">
        <v>450.33</v>
      </c>
      <c r="J5942" s="12" t="s">
        <v>36</v>
      </c>
      <c r="K5942" s="12">
        <v>2024</v>
      </c>
    </row>
    <row r="5943" spans="1:11" ht="16.5" customHeight="1" x14ac:dyDescent="0.3">
      <c r="A5943" s="14">
        <v>45465</v>
      </c>
      <c r="B5943" s="15" t="s">
        <v>17</v>
      </c>
      <c r="C5943" s="15" t="s">
        <v>153</v>
      </c>
      <c r="D5943" s="16" t="s">
        <v>13</v>
      </c>
      <c r="E5943" s="16" t="s">
        <v>24</v>
      </c>
      <c r="F5943" s="15" t="s">
        <v>125</v>
      </c>
      <c r="G5943" s="17">
        <v>449.03</v>
      </c>
      <c r="H5943" s="16">
        <v>2</v>
      </c>
      <c r="I5943" s="18">
        <v>-628.23</v>
      </c>
      <c r="J5943" s="16" t="s">
        <v>26</v>
      </c>
      <c r="K5943" s="16">
        <v>2024</v>
      </c>
    </row>
    <row r="5944" spans="1:11" ht="16.5" customHeight="1" x14ac:dyDescent="0.3">
      <c r="A5944" s="10">
        <v>45693</v>
      </c>
      <c r="B5944" s="11" t="s">
        <v>164</v>
      </c>
      <c r="C5944" s="11" t="s">
        <v>153</v>
      </c>
      <c r="D5944" s="12" t="s">
        <v>13</v>
      </c>
      <c r="E5944" s="12" t="s">
        <v>44</v>
      </c>
      <c r="F5944" s="11" t="s">
        <v>135</v>
      </c>
      <c r="G5944" s="13">
        <v>28252.46</v>
      </c>
      <c r="H5944" s="12">
        <v>7</v>
      </c>
      <c r="I5944" s="13">
        <v>13156.26</v>
      </c>
      <c r="J5944" s="12" t="s">
        <v>78</v>
      </c>
      <c r="K5944" s="12">
        <v>2025</v>
      </c>
    </row>
    <row r="5945" spans="1:11" ht="16.5" customHeight="1" x14ac:dyDescent="0.3">
      <c r="A5945" s="14">
        <v>45662</v>
      </c>
      <c r="B5945" s="15" t="s">
        <v>178</v>
      </c>
      <c r="C5945" s="15" t="s">
        <v>52</v>
      </c>
      <c r="D5945" s="16" t="s">
        <v>28</v>
      </c>
      <c r="E5945" s="16" t="s">
        <v>29</v>
      </c>
      <c r="F5945" s="15" t="s">
        <v>184</v>
      </c>
      <c r="G5945" s="17">
        <v>21631.79</v>
      </c>
      <c r="H5945" s="16">
        <v>2</v>
      </c>
      <c r="I5945" s="17">
        <v>6153.32</v>
      </c>
      <c r="J5945" s="16" t="s">
        <v>170</v>
      </c>
      <c r="K5945" s="16">
        <v>2025</v>
      </c>
    </row>
    <row r="5946" spans="1:11" ht="16.5" customHeight="1" x14ac:dyDescent="0.3">
      <c r="A5946" s="10">
        <v>45601</v>
      </c>
      <c r="B5946" s="11" t="s">
        <v>58</v>
      </c>
      <c r="C5946" s="11" t="s">
        <v>76</v>
      </c>
      <c r="D5946" s="12" t="s">
        <v>28</v>
      </c>
      <c r="E5946" s="12" t="s">
        <v>34</v>
      </c>
      <c r="F5946" s="11" t="s">
        <v>189</v>
      </c>
      <c r="G5946" s="13">
        <v>624.47</v>
      </c>
      <c r="H5946" s="12">
        <v>1</v>
      </c>
      <c r="I5946" s="13">
        <v>217.55</v>
      </c>
      <c r="J5946" s="12" t="s">
        <v>46</v>
      </c>
      <c r="K5946" s="12">
        <v>2024</v>
      </c>
    </row>
    <row r="5947" spans="1:11" ht="16.5" customHeight="1" x14ac:dyDescent="0.3">
      <c r="A5947" s="14">
        <v>45545</v>
      </c>
      <c r="B5947" s="15" t="s">
        <v>168</v>
      </c>
      <c r="C5947" s="15" t="s">
        <v>18</v>
      </c>
      <c r="D5947" s="16" t="s">
        <v>48</v>
      </c>
      <c r="E5947" s="16" t="s">
        <v>49</v>
      </c>
      <c r="F5947" s="15" t="s">
        <v>68</v>
      </c>
      <c r="G5947" s="17">
        <v>43789.45</v>
      </c>
      <c r="H5947" s="16">
        <v>2</v>
      </c>
      <c r="I5947" s="17">
        <v>14174.89</v>
      </c>
      <c r="J5947" s="16" t="s">
        <v>41</v>
      </c>
      <c r="K5947" s="16">
        <v>2024</v>
      </c>
    </row>
    <row r="5948" spans="1:11" ht="16.5" customHeight="1" x14ac:dyDescent="0.3">
      <c r="A5948" s="10">
        <v>45674</v>
      </c>
      <c r="B5948" s="11" t="s">
        <v>176</v>
      </c>
      <c r="C5948" s="11" t="s">
        <v>111</v>
      </c>
      <c r="D5948" s="12" t="s">
        <v>28</v>
      </c>
      <c r="E5948" s="12" t="s">
        <v>146</v>
      </c>
      <c r="F5948" s="11" t="s">
        <v>202</v>
      </c>
      <c r="G5948" s="13">
        <v>7222.31</v>
      </c>
      <c r="H5948" s="12">
        <v>1</v>
      </c>
      <c r="I5948" s="13">
        <v>1585.35</v>
      </c>
      <c r="J5948" s="12" t="s">
        <v>170</v>
      </c>
      <c r="K5948" s="12">
        <v>2025</v>
      </c>
    </row>
    <row r="5949" spans="1:11" ht="16.5" customHeight="1" x14ac:dyDescent="0.3">
      <c r="A5949" s="14">
        <v>45385</v>
      </c>
      <c r="B5949" s="15" t="s">
        <v>183</v>
      </c>
      <c r="C5949" s="15" t="s">
        <v>33</v>
      </c>
      <c r="D5949" s="16" t="s">
        <v>13</v>
      </c>
      <c r="E5949" s="16" t="s">
        <v>44</v>
      </c>
      <c r="F5949" s="15" t="s">
        <v>97</v>
      </c>
      <c r="G5949" s="17">
        <v>872.88</v>
      </c>
      <c r="H5949" s="16">
        <v>2</v>
      </c>
      <c r="I5949" s="17">
        <v>487.57</v>
      </c>
      <c r="J5949" s="16" t="s">
        <v>105</v>
      </c>
      <c r="K5949" s="16">
        <v>2024</v>
      </c>
    </row>
    <row r="5950" spans="1:11" ht="16.5" customHeight="1" x14ac:dyDescent="0.3">
      <c r="A5950" s="10">
        <v>45453</v>
      </c>
      <c r="B5950" s="11" t="s">
        <v>118</v>
      </c>
      <c r="C5950" s="11" t="s">
        <v>43</v>
      </c>
      <c r="D5950" s="12" t="s">
        <v>13</v>
      </c>
      <c r="E5950" s="12" t="s">
        <v>116</v>
      </c>
      <c r="F5950" s="11" t="s">
        <v>162</v>
      </c>
      <c r="G5950" s="13">
        <v>5666.15</v>
      </c>
      <c r="H5950" s="12">
        <v>6</v>
      </c>
      <c r="I5950" s="13">
        <v>444.33</v>
      </c>
      <c r="J5950" s="12" t="s">
        <v>26</v>
      </c>
      <c r="K5950" s="12">
        <v>2024</v>
      </c>
    </row>
    <row r="5951" spans="1:11" ht="16.5" customHeight="1" x14ac:dyDescent="0.3">
      <c r="A5951" s="14">
        <v>45730</v>
      </c>
      <c r="B5951" s="15" t="s">
        <v>17</v>
      </c>
      <c r="C5951" s="15" t="s">
        <v>40</v>
      </c>
      <c r="D5951" s="16" t="s">
        <v>28</v>
      </c>
      <c r="E5951" s="16" t="s">
        <v>34</v>
      </c>
      <c r="F5951" s="15" t="s">
        <v>35</v>
      </c>
      <c r="G5951" s="17">
        <v>5813.31</v>
      </c>
      <c r="H5951" s="16">
        <v>5</v>
      </c>
      <c r="I5951" s="18">
        <v>-3202.9</v>
      </c>
      <c r="J5951" s="16" t="s">
        <v>16</v>
      </c>
      <c r="K5951" s="16">
        <v>2025</v>
      </c>
    </row>
    <row r="5952" spans="1:11" ht="16.5" customHeight="1" x14ac:dyDescent="0.3">
      <c r="A5952" s="10">
        <v>45620</v>
      </c>
      <c r="B5952" s="11" t="s">
        <v>101</v>
      </c>
      <c r="C5952" s="11" t="s">
        <v>111</v>
      </c>
      <c r="D5952" s="12" t="s">
        <v>48</v>
      </c>
      <c r="E5952" s="12" t="s">
        <v>62</v>
      </c>
      <c r="F5952" s="11" t="s">
        <v>63</v>
      </c>
      <c r="G5952" s="13">
        <v>42908.55</v>
      </c>
      <c r="H5952" s="12">
        <v>4</v>
      </c>
      <c r="I5952" s="13">
        <v>5564.19</v>
      </c>
      <c r="J5952" s="12" t="s">
        <v>46</v>
      </c>
      <c r="K5952" s="12">
        <v>2024</v>
      </c>
    </row>
    <row r="5953" spans="1:11" ht="16.5" customHeight="1" x14ac:dyDescent="0.3">
      <c r="A5953" s="14">
        <v>45574</v>
      </c>
      <c r="B5953" s="15" t="s">
        <v>165</v>
      </c>
      <c r="C5953" s="15" t="s">
        <v>12</v>
      </c>
      <c r="D5953" s="16" t="s">
        <v>48</v>
      </c>
      <c r="E5953" s="16" t="s">
        <v>62</v>
      </c>
      <c r="F5953" s="15" t="s">
        <v>187</v>
      </c>
      <c r="G5953" s="17">
        <v>28454.67</v>
      </c>
      <c r="H5953" s="16">
        <v>3</v>
      </c>
      <c r="I5953" s="17">
        <v>2544.7800000000002</v>
      </c>
      <c r="J5953" s="16" t="s">
        <v>96</v>
      </c>
      <c r="K5953" s="16">
        <v>2024</v>
      </c>
    </row>
    <row r="5954" spans="1:11" ht="16.5" customHeight="1" x14ac:dyDescent="0.3">
      <c r="A5954" s="10">
        <v>45646</v>
      </c>
      <c r="B5954" s="11" t="s">
        <v>11</v>
      </c>
      <c r="C5954" s="11" t="s">
        <v>121</v>
      </c>
      <c r="D5954" s="12" t="s">
        <v>13</v>
      </c>
      <c r="E5954" s="12" t="s">
        <v>44</v>
      </c>
      <c r="F5954" s="11" t="s">
        <v>97</v>
      </c>
      <c r="G5954" s="13">
        <v>1192.74</v>
      </c>
      <c r="H5954" s="12">
        <v>2</v>
      </c>
      <c r="I5954" s="13">
        <v>371.89</v>
      </c>
      <c r="J5954" s="12" t="s">
        <v>21</v>
      </c>
      <c r="K5954" s="12">
        <v>2024</v>
      </c>
    </row>
    <row r="5955" spans="1:11" ht="16.5" customHeight="1" x14ac:dyDescent="0.3">
      <c r="A5955" s="14">
        <v>45397</v>
      </c>
      <c r="B5955" s="15" t="s">
        <v>42</v>
      </c>
      <c r="C5955" s="15" t="s">
        <v>59</v>
      </c>
      <c r="D5955" s="16" t="s">
        <v>28</v>
      </c>
      <c r="E5955" s="16" t="s">
        <v>34</v>
      </c>
      <c r="F5955" s="15" t="s">
        <v>35</v>
      </c>
      <c r="G5955" s="17">
        <v>14873.28</v>
      </c>
      <c r="H5955" s="16">
        <v>4</v>
      </c>
      <c r="I5955" s="18">
        <v>-579.99</v>
      </c>
      <c r="J5955" s="16" t="s">
        <v>105</v>
      </c>
      <c r="K5955" s="16">
        <v>2024</v>
      </c>
    </row>
    <row r="5956" spans="1:11" ht="16.5" customHeight="1" x14ac:dyDescent="0.3">
      <c r="A5956" s="10">
        <v>45637</v>
      </c>
      <c r="B5956" s="11" t="s">
        <v>165</v>
      </c>
      <c r="C5956" s="11" t="s">
        <v>40</v>
      </c>
      <c r="D5956" s="12" t="s">
        <v>13</v>
      </c>
      <c r="E5956" s="12" t="s">
        <v>24</v>
      </c>
      <c r="F5956" s="11" t="s">
        <v>100</v>
      </c>
      <c r="G5956" s="13">
        <v>6891.53</v>
      </c>
      <c r="H5956" s="12">
        <v>5</v>
      </c>
      <c r="I5956" s="13">
        <v>3644.29</v>
      </c>
      <c r="J5956" s="12" t="s">
        <v>21</v>
      </c>
      <c r="K5956" s="12">
        <v>2024</v>
      </c>
    </row>
    <row r="5957" spans="1:11" ht="16.5" customHeight="1" x14ac:dyDescent="0.3">
      <c r="A5957" s="14">
        <v>45559</v>
      </c>
      <c r="B5957" s="15" t="s">
        <v>42</v>
      </c>
      <c r="C5957" s="15" t="s">
        <v>55</v>
      </c>
      <c r="D5957" s="16" t="s">
        <v>13</v>
      </c>
      <c r="E5957" s="16" t="s">
        <v>112</v>
      </c>
      <c r="F5957" s="15" t="s">
        <v>188</v>
      </c>
      <c r="G5957" s="17">
        <v>913.55</v>
      </c>
      <c r="H5957" s="16">
        <v>4</v>
      </c>
      <c r="I5957" s="17">
        <v>327.35000000000002</v>
      </c>
      <c r="J5957" s="16" t="s">
        <v>41</v>
      </c>
      <c r="K5957" s="16">
        <v>2024</v>
      </c>
    </row>
    <row r="5958" spans="1:11" ht="16.5" customHeight="1" x14ac:dyDescent="0.3">
      <c r="A5958" s="10">
        <v>45455</v>
      </c>
      <c r="B5958" s="11" t="s">
        <v>150</v>
      </c>
      <c r="C5958" s="11" t="s">
        <v>47</v>
      </c>
      <c r="D5958" s="12" t="s">
        <v>48</v>
      </c>
      <c r="E5958" s="12" t="s">
        <v>62</v>
      </c>
      <c r="F5958" s="11" t="s">
        <v>81</v>
      </c>
      <c r="G5958" s="13">
        <v>18364.490000000002</v>
      </c>
      <c r="H5958" s="12">
        <v>1</v>
      </c>
      <c r="I5958" s="13">
        <v>4887.82</v>
      </c>
      <c r="J5958" s="12" t="s">
        <v>26</v>
      </c>
      <c r="K5958" s="12">
        <v>2024</v>
      </c>
    </row>
    <row r="5959" spans="1:11" ht="16.5" customHeight="1" x14ac:dyDescent="0.3">
      <c r="A5959" s="14">
        <v>45620</v>
      </c>
      <c r="B5959" s="15" t="s">
        <v>164</v>
      </c>
      <c r="C5959" s="15" t="s">
        <v>76</v>
      </c>
      <c r="D5959" s="16" t="s">
        <v>13</v>
      </c>
      <c r="E5959" s="16" t="s">
        <v>24</v>
      </c>
      <c r="F5959" s="15" t="s">
        <v>25</v>
      </c>
      <c r="G5959" s="17">
        <v>6832.56</v>
      </c>
      <c r="H5959" s="16">
        <v>3</v>
      </c>
      <c r="I5959" s="17">
        <v>2881.39</v>
      </c>
      <c r="J5959" s="16" t="s">
        <v>46</v>
      </c>
      <c r="K5959" s="16">
        <v>2024</v>
      </c>
    </row>
    <row r="5960" spans="1:11" ht="16.5" customHeight="1" x14ac:dyDescent="0.3">
      <c r="A5960" s="10">
        <v>45390</v>
      </c>
      <c r="B5960" s="11" t="s">
        <v>58</v>
      </c>
      <c r="C5960" s="11" t="s">
        <v>52</v>
      </c>
      <c r="D5960" s="12" t="s">
        <v>13</v>
      </c>
      <c r="E5960" s="12" t="s">
        <v>112</v>
      </c>
      <c r="F5960" s="11" t="s">
        <v>134</v>
      </c>
      <c r="G5960" s="13">
        <v>394.85</v>
      </c>
      <c r="H5960" s="12">
        <v>1</v>
      </c>
      <c r="I5960" s="13">
        <v>219.71</v>
      </c>
      <c r="J5960" s="12" t="s">
        <v>105</v>
      </c>
      <c r="K5960" s="12">
        <v>2024</v>
      </c>
    </row>
    <row r="5961" spans="1:11" ht="16.5" customHeight="1" x14ac:dyDescent="0.3">
      <c r="A5961" s="14">
        <v>45489</v>
      </c>
      <c r="B5961" s="15" t="s">
        <v>165</v>
      </c>
      <c r="C5961" s="15" t="s">
        <v>99</v>
      </c>
      <c r="D5961" s="16" t="s">
        <v>13</v>
      </c>
      <c r="E5961" s="16" t="s">
        <v>19</v>
      </c>
      <c r="F5961" s="15" t="s">
        <v>128</v>
      </c>
      <c r="G5961" s="17">
        <v>3297.05</v>
      </c>
      <c r="H5961" s="16">
        <v>2</v>
      </c>
      <c r="I5961" s="17">
        <v>898.97</v>
      </c>
      <c r="J5961" s="16" t="s">
        <v>82</v>
      </c>
      <c r="K5961" s="16">
        <v>2024</v>
      </c>
    </row>
    <row r="5962" spans="1:11" ht="16.5" customHeight="1" x14ac:dyDescent="0.3">
      <c r="A5962" s="10">
        <v>45571</v>
      </c>
      <c r="B5962" s="11" t="s">
        <v>183</v>
      </c>
      <c r="C5962" s="11" t="s">
        <v>111</v>
      </c>
      <c r="D5962" s="12" t="s">
        <v>28</v>
      </c>
      <c r="E5962" s="12" t="s">
        <v>146</v>
      </c>
      <c r="F5962" s="11" t="s">
        <v>166</v>
      </c>
      <c r="G5962" s="13">
        <v>68924.259999999995</v>
      </c>
      <c r="H5962" s="12">
        <v>6</v>
      </c>
      <c r="I5962" s="19">
        <v>-4544.3999999999996</v>
      </c>
      <c r="J5962" s="12" t="s">
        <v>96</v>
      </c>
      <c r="K5962" s="12">
        <v>2024</v>
      </c>
    </row>
    <row r="5963" spans="1:11" ht="16.5" customHeight="1" x14ac:dyDescent="0.3">
      <c r="A5963" s="14">
        <v>45630</v>
      </c>
      <c r="B5963" s="15" t="s">
        <v>37</v>
      </c>
      <c r="C5963" s="15" t="s">
        <v>65</v>
      </c>
      <c r="D5963" s="16" t="s">
        <v>13</v>
      </c>
      <c r="E5963" s="16" t="s">
        <v>24</v>
      </c>
      <c r="F5963" s="15" t="s">
        <v>84</v>
      </c>
      <c r="G5963" s="17">
        <v>2005.74</v>
      </c>
      <c r="H5963" s="16">
        <v>3</v>
      </c>
      <c r="I5963" s="18">
        <v>-1606.51</v>
      </c>
      <c r="J5963" s="16" t="s">
        <v>21</v>
      </c>
      <c r="K5963" s="16">
        <v>2024</v>
      </c>
    </row>
    <row r="5964" spans="1:11" ht="16.5" customHeight="1" x14ac:dyDescent="0.3">
      <c r="A5964" s="10">
        <v>45641</v>
      </c>
      <c r="B5964" s="11" t="s">
        <v>37</v>
      </c>
      <c r="C5964" s="11" t="s">
        <v>80</v>
      </c>
      <c r="D5964" s="12" t="s">
        <v>13</v>
      </c>
      <c r="E5964" s="12" t="s">
        <v>56</v>
      </c>
      <c r="F5964" s="11" t="s">
        <v>197</v>
      </c>
      <c r="G5964" s="13">
        <v>3435.23</v>
      </c>
      <c r="H5964" s="12">
        <v>1</v>
      </c>
      <c r="I5964" s="13">
        <v>1717.35</v>
      </c>
      <c r="J5964" s="12" t="s">
        <v>21</v>
      </c>
      <c r="K5964" s="12">
        <v>2024</v>
      </c>
    </row>
    <row r="5965" spans="1:11" ht="16.5" customHeight="1" x14ac:dyDescent="0.3">
      <c r="A5965" s="14">
        <v>45679</v>
      </c>
      <c r="B5965" s="15" t="s">
        <v>183</v>
      </c>
      <c r="C5965" s="15" t="s">
        <v>111</v>
      </c>
      <c r="D5965" s="16" t="s">
        <v>13</v>
      </c>
      <c r="E5965" s="16" t="s">
        <v>19</v>
      </c>
      <c r="F5965" s="15" t="s">
        <v>174</v>
      </c>
      <c r="G5965" s="17">
        <v>15130.04</v>
      </c>
      <c r="H5965" s="16">
        <v>7</v>
      </c>
      <c r="I5965" s="17">
        <v>4052.35</v>
      </c>
      <c r="J5965" s="16" t="s">
        <v>170</v>
      </c>
      <c r="K5965" s="16">
        <v>2025</v>
      </c>
    </row>
    <row r="5966" spans="1:11" ht="16.5" customHeight="1" x14ac:dyDescent="0.3">
      <c r="A5966" s="10">
        <v>45611</v>
      </c>
      <c r="B5966" s="11" t="s">
        <v>27</v>
      </c>
      <c r="C5966" s="11" t="s">
        <v>99</v>
      </c>
      <c r="D5966" s="12" t="s">
        <v>13</v>
      </c>
      <c r="E5966" s="12" t="s">
        <v>73</v>
      </c>
      <c r="F5966" s="11" t="s">
        <v>87</v>
      </c>
      <c r="G5966" s="13">
        <v>5423.87</v>
      </c>
      <c r="H5966" s="12">
        <v>2</v>
      </c>
      <c r="I5966" s="13">
        <v>1173.07</v>
      </c>
      <c r="J5966" s="12" t="s">
        <v>46</v>
      </c>
      <c r="K5966" s="12">
        <v>2024</v>
      </c>
    </row>
    <row r="5967" spans="1:11" ht="16.5" customHeight="1" x14ac:dyDescent="0.3">
      <c r="A5967" s="14">
        <v>45713</v>
      </c>
      <c r="B5967" s="15" t="s">
        <v>95</v>
      </c>
      <c r="C5967" s="15" t="s">
        <v>55</v>
      </c>
      <c r="D5967" s="16" t="s">
        <v>13</v>
      </c>
      <c r="E5967" s="16" t="s">
        <v>44</v>
      </c>
      <c r="F5967" s="15" t="s">
        <v>72</v>
      </c>
      <c r="G5967" s="17">
        <v>368.07</v>
      </c>
      <c r="H5967" s="16">
        <v>1</v>
      </c>
      <c r="I5967" s="17">
        <v>127.33</v>
      </c>
      <c r="J5967" s="16" t="s">
        <v>78</v>
      </c>
      <c r="K5967" s="16">
        <v>2025</v>
      </c>
    </row>
    <row r="5968" spans="1:11" ht="16.5" customHeight="1" x14ac:dyDescent="0.3">
      <c r="A5968" s="10">
        <v>45726</v>
      </c>
      <c r="B5968" s="11" t="s">
        <v>190</v>
      </c>
      <c r="C5968" s="11" t="s">
        <v>99</v>
      </c>
      <c r="D5968" s="12" t="s">
        <v>48</v>
      </c>
      <c r="E5968" s="12" t="s">
        <v>62</v>
      </c>
      <c r="F5968" s="11" t="s">
        <v>187</v>
      </c>
      <c r="G5968" s="13">
        <v>78327.12</v>
      </c>
      <c r="H5968" s="12">
        <v>5</v>
      </c>
      <c r="I5968" s="19">
        <v>-18434.669999999998</v>
      </c>
      <c r="J5968" s="12" t="s">
        <v>16</v>
      </c>
      <c r="K5968" s="12">
        <v>2025</v>
      </c>
    </row>
    <row r="5969" spans="1:11" ht="16.5" customHeight="1" x14ac:dyDescent="0.3">
      <c r="A5969" s="14">
        <v>45494</v>
      </c>
      <c r="B5969" s="15" t="s">
        <v>172</v>
      </c>
      <c r="C5969" s="15" t="s">
        <v>40</v>
      </c>
      <c r="D5969" s="16" t="s">
        <v>13</v>
      </c>
      <c r="E5969" s="16" t="s">
        <v>24</v>
      </c>
      <c r="F5969" s="15" t="s">
        <v>125</v>
      </c>
      <c r="G5969" s="17">
        <v>64610.5</v>
      </c>
      <c r="H5969" s="16">
        <v>1</v>
      </c>
      <c r="I5969" s="17">
        <v>28820.07</v>
      </c>
      <c r="J5969" s="16" t="s">
        <v>82</v>
      </c>
      <c r="K5969" s="16">
        <v>2024</v>
      </c>
    </row>
    <row r="5970" spans="1:11" ht="16.5" customHeight="1" x14ac:dyDescent="0.3">
      <c r="A5970" s="10">
        <v>45722</v>
      </c>
      <c r="B5970" s="11" t="s">
        <v>32</v>
      </c>
      <c r="C5970" s="11" t="s">
        <v>76</v>
      </c>
      <c r="D5970" s="12" t="s">
        <v>13</v>
      </c>
      <c r="E5970" s="12" t="s">
        <v>19</v>
      </c>
      <c r="F5970" s="11" t="s">
        <v>128</v>
      </c>
      <c r="G5970" s="13">
        <v>704.8</v>
      </c>
      <c r="H5970" s="12">
        <v>2</v>
      </c>
      <c r="I5970" s="13">
        <v>186.1</v>
      </c>
      <c r="J5970" s="12" t="s">
        <v>16</v>
      </c>
      <c r="K5970" s="12">
        <v>2025</v>
      </c>
    </row>
    <row r="5971" spans="1:11" ht="16.5" customHeight="1" x14ac:dyDescent="0.3">
      <c r="A5971" s="14">
        <v>45415</v>
      </c>
      <c r="B5971" s="15" t="s">
        <v>85</v>
      </c>
      <c r="C5971" s="15" t="s">
        <v>12</v>
      </c>
      <c r="D5971" s="16" t="s">
        <v>13</v>
      </c>
      <c r="E5971" s="16" t="s">
        <v>73</v>
      </c>
      <c r="F5971" s="15" t="s">
        <v>74</v>
      </c>
      <c r="G5971" s="17">
        <v>36818.1</v>
      </c>
      <c r="H5971" s="16">
        <v>4</v>
      </c>
      <c r="I5971" s="17">
        <v>12142.37</v>
      </c>
      <c r="J5971" s="16" t="s">
        <v>31</v>
      </c>
      <c r="K5971" s="16">
        <v>2024</v>
      </c>
    </row>
    <row r="5972" spans="1:11" ht="16.5" customHeight="1" x14ac:dyDescent="0.3">
      <c r="A5972" s="10">
        <v>45632</v>
      </c>
      <c r="B5972" s="11" t="s">
        <v>168</v>
      </c>
      <c r="C5972" s="11" t="s">
        <v>80</v>
      </c>
      <c r="D5972" s="12" t="s">
        <v>28</v>
      </c>
      <c r="E5972" s="12" t="s">
        <v>34</v>
      </c>
      <c r="F5972" s="11" t="s">
        <v>92</v>
      </c>
      <c r="G5972" s="13">
        <v>8249.83</v>
      </c>
      <c r="H5972" s="12">
        <v>2</v>
      </c>
      <c r="I5972" s="13">
        <v>693.83</v>
      </c>
      <c r="J5972" s="12" t="s">
        <v>21</v>
      </c>
      <c r="K5972" s="12">
        <v>2024</v>
      </c>
    </row>
    <row r="5973" spans="1:11" ht="16.5" customHeight="1" x14ac:dyDescent="0.3">
      <c r="A5973" s="14">
        <v>45522</v>
      </c>
      <c r="B5973" s="15" t="s">
        <v>137</v>
      </c>
      <c r="C5973" s="15" t="s">
        <v>12</v>
      </c>
      <c r="D5973" s="16" t="s">
        <v>48</v>
      </c>
      <c r="E5973" s="16" t="s">
        <v>107</v>
      </c>
      <c r="F5973" s="15" t="s">
        <v>157</v>
      </c>
      <c r="G5973" s="17">
        <v>4803.2299999999996</v>
      </c>
      <c r="H5973" s="16">
        <v>3</v>
      </c>
      <c r="I5973" s="17">
        <v>1382.95</v>
      </c>
      <c r="J5973" s="16" t="s">
        <v>36</v>
      </c>
      <c r="K5973" s="16">
        <v>2024</v>
      </c>
    </row>
    <row r="5974" spans="1:11" ht="16.5" customHeight="1" x14ac:dyDescent="0.3">
      <c r="A5974" s="10">
        <v>45648</v>
      </c>
      <c r="B5974" s="11" t="s">
        <v>132</v>
      </c>
      <c r="C5974" s="11" t="s">
        <v>121</v>
      </c>
      <c r="D5974" s="12" t="s">
        <v>28</v>
      </c>
      <c r="E5974" s="12" t="s">
        <v>146</v>
      </c>
      <c r="F5974" s="11" t="s">
        <v>166</v>
      </c>
      <c r="G5974" s="13">
        <v>92300.9</v>
      </c>
      <c r="H5974" s="12">
        <v>5</v>
      </c>
      <c r="I5974" s="19">
        <v>-10461.19</v>
      </c>
      <c r="J5974" s="12" t="s">
        <v>21</v>
      </c>
      <c r="K5974" s="12">
        <v>2024</v>
      </c>
    </row>
    <row r="5975" spans="1:11" ht="16.5" customHeight="1" x14ac:dyDescent="0.3">
      <c r="A5975" s="14">
        <v>45426</v>
      </c>
      <c r="B5975" s="15" t="s">
        <v>114</v>
      </c>
      <c r="C5975" s="15" t="s">
        <v>111</v>
      </c>
      <c r="D5975" s="16" t="s">
        <v>13</v>
      </c>
      <c r="E5975" s="16" t="s">
        <v>44</v>
      </c>
      <c r="F5975" s="15" t="s">
        <v>45</v>
      </c>
      <c r="G5975" s="17">
        <v>532.85</v>
      </c>
      <c r="H5975" s="16">
        <v>1</v>
      </c>
      <c r="I5975" s="17">
        <v>317.37</v>
      </c>
      <c r="J5975" s="16" t="s">
        <v>31</v>
      </c>
      <c r="K5975" s="16">
        <v>2024</v>
      </c>
    </row>
    <row r="5976" spans="1:11" ht="16.5" customHeight="1" x14ac:dyDescent="0.3">
      <c r="A5976" s="10">
        <v>45464</v>
      </c>
      <c r="B5976" s="11" t="s">
        <v>86</v>
      </c>
      <c r="C5976" s="11" t="s">
        <v>18</v>
      </c>
      <c r="D5976" s="12" t="s">
        <v>48</v>
      </c>
      <c r="E5976" s="12" t="s">
        <v>107</v>
      </c>
      <c r="F5976" s="11" t="s">
        <v>108</v>
      </c>
      <c r="G5976" s="13">
        <v>2141.52</v>
      </c>
      <c r="H5976" s="12">
        <v>2</v>
      </c>
      <c r="I5976" s="13">
        <v>281.68</v>
      </c>
      <c r="J5976" s="12" t="s">
        <v>26</v>
      </c>
      <c r="K5976" s="12">
        <v>2024</v>
      </c>
    </row>
    <row r="5977" spans="1:11" ht="16.5" customHeight="1" x14ac:dyDescent="0.3">
      <c r="A5977" s="14">
        <v>45507</v>
      </c>
      <c r="B5977" s="15" t="s">
        <v>133</v>
      </c>
      <c r="C5977" s="15" t="s">
        <v>33</v>
      </c>
      <c r="D5977" s="16" t="s">
        <v>13</v>
      </c>
      <c r="E5977" s="16" t="s">
        <v>44</v>
      </c>
      <c r="F5977" s="15" t="s">
        <v>45</v>
      </c>
      <c r="G5977" s="17">
        <v>1016.22</v>
      </c>
      <c r="H5977" s="16">
        <v>1</v>
      </c>
      <c r="I5977" s="17">
        <v>481.23</v>
      </c>
      <c r="J5977" s="16" t="s">
        <v>36</v>
      </c>
      <c r="K5977" s="16">
        <v>2024</v>
      </c>
    </row>
    <row r="5978" spans="1:11" ht="16.5" customHeight="1" x14ac:dyDescent="0.3">
      <c r="A5978" s="10">
        <v>45426</v>
      </c>
      <c r="B5978" s="11" t="s">
        <v>172</v>
      </c>
      <c r="C5978" s="11" t="s">
        <v>59</v>
      </c>
      <c r="D5978" s="12" t="s">
        <v>48</v>
      </c>
      <c r="E5978" s="12" t="s">
        <v>62</v>
      </c>
      <c r="F5978" s="11" t="s">
        <v>185</v>
      </c>
      <c r="G5978" s="13">
        <v>43237.46</v>
      </c>
      <c r="H5978" s="12">
        <v>4</v>
      </c>
      <c r="I5978" s="13">
        <v>5012.0200000000004</v>
      </c>
      <c r="J5978" s="12" t="s">
        <v>31</v>
      </c>
      <c r="K5978" s="12">
        <v>2024</v>
      </c>
    </row>
    <row r="5979" spans="1:11" ht="16.5" customHeight="1" x14ac:dyDescent="0.3">
      <c r="A5979" s="14">
        <v>45647</v>
      </c>
      <c r="B5979" s="15" t="s">
        <v>168</v>
      </c>
      <c r="C5979" s="15" t="s">
        <v>83</v>
      </c>
      <c r="D5979" s="16" t="s">
        <v>13</v>
      </c>
      <c r="E5979" s="16" t="s">
        <v>44</v>
      </c>
      <c r="F5979" s="15" t="s">
        <v>66</v>
      </c>
      <c r="G5979" s="17">
        <v>4913.88</v>
      </c>
      <c r="H5979" s="16">
        <v>8</v>
      </c>
      <c r="I5979" s="17">
        <v>2148.89</v>
      </c>
      <c r="J5979" s="16" t="s">
        <v>21</v>
      </c>
      <c r="K5979" s="16">
        <v>2024</v>
      </c>
    </row>
    <row r="5980" spans="1:11" ht="16.5" customHeight="1" x14ac:dyDescent="0.3">
      <c r="A5980" s="10">
        <v>45629</v>
      </c>
      <c r="B5980" s="11" t="s">
        <v>115</v>
      </c>
      <c r="C5980" s="11" t="s">
        <v>153</v>
      </c>
      <c r="D5980" s="12" t="s">
        <v>13</v>
      </c>
      <c r="E5980" s="12" t="s">
        <v>24</v>
      </c>
      <c r="F5980" s="11" t="s">
        <v>25</v>
      </c>
      <c r="G5980" s="13">
        <v>287.61</v>
      </c>
      <c r="H5980" s="12">
        <v>2</v>
      </c>
      <c r="I5980" s="19">
        <v>-212.71</v>
      </c>
      <c r="J5980" s="12" t="s">
        <v>21</v>
      </c>
      <c r="K5980" s="12">
        <v>2024</v>
      </c>
    </row>
    <row r="5981" spans="1:11" ht="16.5" customHeight="1" x14ac:dyDescent="0.3">
      <c r="A5981" s="14">
        <v>45703</v>
      </c>
      <c r="B5981" s="15" t="s">
        <v>165</v>
      </c>
      <c r="C5981" s="15" t="s">
        <v>18</v>
      </c>
      <c r="D5981" s="16" t="s">
        <v>28</v>
      </c>
      <c r="E5981" s="16" t="s">
        <v>29</v>
      </c>
      <c r="F5981" s="15" t="s">
        <v>201</v>
      </c>
      <c r="G5981" s="17">
        <v>22471.55</v>
      </c>
      <c r="H5981" s="16">
        <v>2</v>
      </c>
      <c r="I5981" s="17">
        <v>2719.67</v>
      </c>
      <c r="J5981" s="16" t="s">
        <v>78</v>
      </c>
      <c r="K5981" s="16">
        <v>2025</v>
      </c>
    </row>
    <row r="5982" spans="1:11" ht="16.5" customHeight="1" x14ac:dyDescent="0.3">
      <c r="A5982" s="10">
        <v>45433</v>
      </c>
      <c r="B5982" s="11" t="s">
        <v>176</v>
      </c>
      <c r="C5982" s="11" t="s">
        <v>99</v>
      </c>
      <c r="D5982" s="12" t="s">
        <v>28</v>
      </c>
      <c r="E5982" s="12" t="s">
        <v>34</v>
      </c>
      <c r="F5982" s="11" t="s">
        <v>123</v>
      </c>
      <c r="G5982" s="13">
        <v>1534.48</v>
      </c>
      <c r="H5982" s="12">
        <v>1</v>
      </c>
      <c r="I5982" s="13">
        <v>528.89</v>
      </c>
      <c r="J5982" s="12" t="s">
        <v>31</v>
      </c>
      <c r="K5982" s="12">
        <v>2024</v>
      </c>
    </row>
    <row r="5983" spans="1:11" ht="16.5" customHeight="1" x14ac:dyDescent="0.3">
      <c r="A5983" s="14">
        <v>45630</v>
      </c>
      <c r="B5983" s="15" t="s">
        <v>132</v>
      </c>
      <c r="C5983" s="15" t="s">
        <v>52</v>
      </c>
      <c r="D5983" s="16" t="s">
        <v>48</v>
      </c>
      <c r="E5983" s="16" t="s">
        <v>140</v>
      </c>
      <c r="F5983" s="15" t="s">
        <v>203</v>
      </c>
      <c r="G5983" s="17">
        <v>73007.5</v>
      </c>
      <c r="H5983" s="16">
        <v>5</v>
      </c>
      <c r="I5983" s="17">
        <v>30294.65</v>
      </c>
      <c r="J5983" s="16" t="s">
        <v>21</v>
      </c>
      <c r="K5983" s="16">
        <v>2024</v>
      </c>
    </row>
    <row r="5984" spans="1:11" ht="16.5" customHeight="1" x14ac:dyDescent="0.3">
      <c r="A5984" s="10">
        <v>45428</v>
      </c>
      <c r="B5984" s="11" t="s">
        <v>39</v>
      </c>
      <c r="C5984" s="11" t="s">
        <v>76</v>
      </c>
      <c r="D5984" s="12" t="s">
        <v>13</v>
      </c>
      <c r="E5984" s="12" t="s">
        <v>154</v>
      </c>
      <c r="F5984" s="11" t="s">
        <v>181</v>
      </c>
      <c r="G5984" s="13">
        <v>4571.6000000000004</v>
      </c>
      <c r="H5984" s="12">
        <v>9</v>
      </c>
      <c r="I5984" s="13">
        <v>1515.6</v>
      </c>
      <c r="J5984" s="12" t="s">
        <v>31</v>
      </c>
      <c r="K5984" s="12">
        <v>2024</v>
      </c>
    </row>
    <row r="5985" spans="1:11" ht="16.5" customHeight="1" x14ac:dyDescent="0.3">
      <c r="A5985" s="14">
        <v>45523</v>
      </c>
      <c r="B5985" s="15" t="s">
        <v>51</v>
      </c>
      <c r="C5985" s="15" t="s">
        <v>65</v>
      </c>
      <c r="D5985" s="16" t="s">
        <v>28</v>
      </c>
      <c r="E5985" s="16" t="s">
        <v>34</v>
      </c>
      <c r="F5985" s="15" t="s">
        <v>145</v>
      </c>
      <c r="G5985" s="17">
        <v>18082.46</v>
      </c>
      <c r="H5985" s="16">
        <v>2</v>
      </c>
      <c r="I5985" s="17">
        <v>2743.72</v>
      </c>
      <c r="J5985" s="16" t="s">
        <v>36</v>
      </c>
      <c r="K5985" s="16">
        <v>2024</v>
      </c>
    </row>
    <row r="5986" spans="1:11" ht="16.5" customHeight="1" x14ac:dyDescent="0.3">
      <c r="A5986" s="10">
        <v>45697</v>
      </c>
      <c r="B5986" s="11" t="s">
        <v>103</v>
      </c>
      <c r="C5986" s="11" t="s">
        <v>52</v>
      </c>
      <c r="D5986" s="12" t="s">
        <v>13</v>
      </c>
      <c r="E5986" s="12" t="s">
        <v>112</v>
      </c>
      <c r="F5986" s="11" t="s">
        <v>113</v>
      </c>
      <c r="G5986" s="13">
        <v>1027.5</v>
      </c>
      <c r="H5986" s="12">
        <v>5</v>
      </c>
      <c r="I5986" s="13">
        <v>484.59</v>
      </c>
      <c r="J5986" s="12" t="s">
        <v>78</v>
      </c>
      <c r="K5986" s="12">
        <v>2025</v>
      </c>
    </row>
    <row r="5987" spans="1:11" ht="16.5" customHeight="1" x14ac:dyDescent="0.3">
      <c r="A5987" s="14">
        <v>45543</v>
      </c>
      <c r="B5987" s="15" t="s">
        <v>90</v>
      </c>
      <c r="C5987" s="15" t="s">
        <v>23</v>
      </c>
      <c r="D5987" s="16" t="s">
        <v>13</v>
      </c>
      <c r="E5987" s="16" t="s">
        <v>44</v>
      </c>
      <c r="F5987" s="15" t="s">
        <v>135</v>
      </c>
      <c r="G5987" s="17">
        <v>15981.76</v>
      </c>
      <c r="H5987" s="16">
        <v>6</v>
      </c>
      <c r="I5987" s="17">
        <v>5930.18</v>
      </c>
      <c r="J5987" s="16" t="s">
        <v>41</v>
      </c>
      <c r="K5987" s="16">
        <v>2024</v>
      </c>
    </row>
    <row r="5988" spans="1:11" ht="16.5" customHeight="1" x14ac:dyDescent="0.3">
      <c r="A5988" s="10">
        <v>45658</v>
      </c>
      <c r="B5988" s="11" t="s">
        <v>42</v>
      </c>
      <c r="C5988" s="11" t="s">
        <v>111</v>
      </c>
      <c r="D5988" s="12" t="s">
        <v>13</v>
      </c>
      <c r="E5988" s="12" t="s">
        <v>44</v>
      </c>
      <c r="F5988" s="11" t="s">
        <v>66</v>
      </c>
      <c r="G5988" s="13">
        <v>1633.65</v>
      </c>
      <c r="H5988" s="12">
        <v>2</v>
      </c>
      <c r="I5988" s="13">
        <v>652.4</v>
      </c>
      <c r="J5988" s="12" t="s">
        <v>170</v>
      </c>
      <c r="K5988" s="12">
        <v>2025</v>
      </c>
    </row>
    <row r="5989" spans="1:11" ht="16.5" customHeight="1" x14ac:dyDescent="0.3">
      <c r="A5989" s="14">
        <v>45430</v>
      </c>
      <c r="B5989" s="15" t="s">
        <v>150</v>
      </c>
      <c r="C5989" s="15" t="s">
        <v>76</v>
      </c>
      <c r="D5989" s="16" t="s">
        <v>28</v>
      </c>
      <c r="E5989" s="16" t="s">
        <v>146</v>
      </c>
      <c r="F5989" s="15" t="s">
        <v>206</v>
      </c>
      <c r="G5989" s="17">
        <v>17068.810000000001</v>
      </c>
      <c r="H5989" s="16">
        <v>7</v>
      </c>
      <c r="I5989" s="18">
        <v>-28018.6</v>
      </c>
      <c r="J5989" s="16" t="s">
        <v>31</v>
      </c>
      <c r="K5989" s="16">
        <v>2024</v>
      </c>
    </row>
    <row r="5990" spans="1:11" ht="16.5" customHeight="1" x14ac:dyDescent="0.3">
      <c r="A5990" s="10">
        <v>45629</v>
      </c>
      <c r="B5990" s="11" t="s">
        <v>106</v>
      </c>
      <c r="C5990" s="11" t="s">
        <v>47</v>
      </c>
      <c r="D5990" s="12" t="s">
        <v>13</v>
      </c>
      <c r="E5990" s="12" t="s">
        <v>154</v>
      </c>
      <c r="F5990" s="11" t="s">
        <v>155</v>
      </c>
      <c r="G5990" s="13">
        <v>2479.59</v>
      </c>
      <c r="H5990" s="12">
        <v>6</v>
      </c>
      <c r="I5990" s="13">
        <v>55.37</v>
      </c>
      <c r="J5990" s="12" t="s">
        <v>21</v>
      </c>
      <c r="K5990" s="12">
        <v>2024</v>
      </c>
    </row>
    <row r="5991" spans="1:11" ht="16.5" customHeight="1" x14ac:dyDescent="0.3">
      <c r="A5991" s="14">
        <v>45474</v>
      </c>
      <c r="B5991" s="15" t="s">
        <v>164</v>
      </c>
      <c r="C5991" s="15" t="s">
        <v>93</v>
      </c>
      <c r="D5991" s="16" t="s">
        <v>48</v>
      </c>
      <c r="E5991" s="16" t="s">
        <v>62</v>
      </c>
      <c r="F5991" s="15" t="s">
        <v>70</v>
      </c>
      <c r="G5991" s="17">
        <v>2785.05</v>
      </c>
      <c r="H5991" s="16">
        <v>1</v>
      </c>
      <c r="I5991" s="17">
        <v>367.74</v>
      </c>
      <c r="J5991" s="16" t="s">
        <v>82</v>
      </c>
      <c r="K5991" s="16">
        <v>2024</v>
      </c>
    </row>
    <row r="5992" spans="1:11" ht="16.5" customHeight="1" x14ac:dyDescent="0.3">
      <c r="A5992" s="10">
        <v>45735</v>
      </c>
      <c r="B5992" s="11" t="s">
        <v>67</v>
      </c>
      <c r="C5992" s="11" t="s">
        <v>59</v>
      </c>
      <c r="D5992" s="12" t="s">
        <v>13</v>
      </c>
      <c r="E5992" s="12" t="s">
        <v>19</v>
      </c>
      <c r="F5992" s="11" t="s">
        <v>38</v>
      </c>
      <c r="G5992" s="13">
        <v>2384.7199999999998</v>
      </c>
      <c r="H5992" s="12">
        <v>7</v>
      </c>
      <c r="I5992" s="13">
        <v>996.22</v>
      </c>
      <c r="J5992" s="12" t="s">
        <v>16</v>
      </c>
      <c r="K5992" s="12">
        <v>2025</v>
      </c>
    </row>
    <row r="5993" spans="1:11" ht="16.5" customHeight="1" x14ac:dyDescent="0.3">
      <c r="A5993" s="14">
        <v>45454</v>
      </c>
      <c r="B5993" s="15" t="s">
        <v>69</v>
      </c>
      <c r="C5993" s="15" t="s">
        <v>65</v>
      </c>
      <c r="D5993" s="16" t="s">
        <v>13</v>
      </c>
      <c r="E5993" s="16" t="s">
        <v>73</v>
      </c>
      <c r="F5993" s="15" t="s">
        <v>127</v>
      </c>
      <c r="G5993" s="17">
        <v>84477.74</v>
      </c>
      <c r="H5993" s="16">
        <v>1</v>
      </c>
      <c r="I5993" s="17">
        <v>22044.639999999999</v>
      </c>
      <c r="J5993" s="16" t="s">
        <v>26</v>
      </c>
      <c r="K5993" s="16">
        <v>2024</v>
      </c>
    </row>
    <row r="5994" spans="1:11" ht="16.5" customHeight="1" x14ac:dyDescent="0.3">
      <c r="A5994" s="10">
        <v>45525</v>
      </c>
      <c r="B5994" s="11" t="s">
        <v>178</v>
      </c>
      <c r="C5994" s="11" t="s">
        <v>52</v>
      </c>
      <c r="D5994" s="12" t="s">
        <v>13</v>
      </c>
      <c r="E5994" s="12" t="s">
        <v>116</v>
      </c>
      <c r="F5994" s="11" t="s">
        <v>117</v>
      </c>
      <c r="G5994" s="13">
        <v>26692.67</v>
      </c>
      <c r="H5994" s="12">
        <v>4</v>
      </c>
      <c r="I5994" s="13">
        <v>8607.4699999999993</v>
      </c>
      <c r="J5994" s="12" t="s">
        <v>36</v>
      </c>
      <c r="K5994" s="12">
        <v>2024</v>
      </c>
    </row>
    <row r="5995" spans="1:11" ht="16.5" customHeight="1" x14ac:dyDescent="0.3">
      <c r="A5995" s="14">
        <v>45684</v>
      </c>
      <c r="B5995" s="15" t="s">
        <v>190</v>
      </c>
      <c r="C5995" s="15" t="s">
        <v>99</v>
      </c>
      <c r="D5995" s="16" t="s">
        <v>48</v>
      </c>
      <c r="E5995" s="16" t="s">
        <v>62</v>
      </c>
      <c r="F5995" s="15" t="s">
        <v>187</v>
      </c>
      <c r="G5995" s="17">
        <v>10808.34</v>
      </c>
      <c r="H5995" s="16">
        <v>3</v>
      </c>
      <c r="I5995" s="18">
        <v>-2687.87</v>
      </c>
      <c r="J5995" s="16" t="s">
        <v>170</v>
      </c>
      <c r="K5995" s="16">
        <v>2025</v>
      </c>
    </row>
    <row r="5996" spans="1:11" ht="16.5" customHeight="1" x14ac:dyDescent="0.3">
      <c r="A5996" s="10">
        <v>45544</v>
      </c>
      <c r="B5996" s="11" t="s">
        <v>86</v>
      </c>
      <c r="C5996" s="11" t="s">
        <v>18</v>
      </c>
      <c r="D5996" s="12" t="s">
        <v>13</v>
      </c>
      <c r="E5996" s="12" t="s">
        <v>73</v>
      </c>
      <c r="F5996" s="11" t="s">
        <v>74</v>
      </c>
      <c r="G5996" s="13">
        <v>5058.38</v>
      </c>
      <c r="H5996" s="12">
        <v>1</v>
      </c>
      <c r="I5996" s="13">
        <v>1613.57</v>
      </c>
      <c r="J5996" s="12" t="s">
        <v>41</v>
      </c>
      <c r="K5996" s="12">
        <v>2024</v>
      </c>
    </row>
    <row r="5997" spans="1:11" ht="16.5" customHeight="1" x14ac:dyDescent="0.3">
      <c r="A5997" s="14">
        <v>45512</v>
      </c>
      <c r="B5997" s="15" t="s">
        <v>39</v>
      </c>
      <c r="C5997" s="15" t="s">
        <v>121</v>
      </c>
      <c r="D5997" s="16" t="s">
        <v>28</v>
      </c>
      <c r="E5997" s="16" t="s">
        <v>34</v>
      </c>
      <c r="F5997" s="15" t="s">
        <v>35</v>
      </c>
      <c r="G5997" s="17">
        <v>1785.51</v>
      </c>
      <c r="H5997" s="16">
        <v>2</v>
      </c>
      <c r="I5997" s="18">
        <v>-1383.07</v>
      </c>
      <c r="J5997" s="16" t="s">
        <v>36</v>
      </c>
      <c r="K5997" s="16">
        <v>2024</v>
      </c>
    </row>
    <row r="5998" spans="1:11" ht="16.5" customHeight="1" x14ac:dyDescent="0.3">
      <c r="A5998" s="10">
        <v>45559</v>
      </c>
      <c r="B5998" s="11" t="s">
        <v>32</v>
      </c>
      <c r="C5998" s="11" t="s">
        <v>18</v>
      </c>
      <c r="D5998" s="12" t="s">
        <v>13</v>
      </c>
      <c r="E5998" s="12" t="s">
        <v>73</v>
      </c>
      <c r="F5998" s="11" t="s">
        <v>74</v>
      </c>
      <c r="G5998" s="13">
        <v>4547.91</v>
      </c>
      <c r="H5998" s="12">
        <v>2</v>
      </c>
      <c r="I5998" s="13">
        <v>666.47</v>
      </c>
      <c r="J5998" s="12" t="s">
        <v>41</v>
      </c>
      <c r="K5998" s="12">
        <v>2024</v>
      </c>
    </row>
    <row r="5999" spans="1:11" ht="16.5" customHeight="1" x14ac:dyDescent="0.3">
      <c r="A5999" s="14">
        <v>45510</v>
      </c>
      <c r="B5999" s="15" t="s">
        <v>164</v>
      </c>
      <c r="C5999" s="15" t="s">
        <v>80</v>
      </c>
      <c r="D5999" s="16" t="s">
        <v>13</v>
      </c>
      <c r="E5999" s="16" t="s">
        <v>112</v>
      </c>
      <c r="F5999" s="15" t="s">
        <v>188</v>
      </c>
      <c r="G5999" s="17">
        <v>3361.07</v>
      </c>
      <c r="H5999" s="16">
        <v>3</v>
      </c>
      <c r="I5999" s="17">
        <v>1651.23</v>
      </c>
      <c r="J5999" s="16" t="s">
        <v>36</v>
      </c>
      <c r="K5999" s="16">
        <v>2024</v>
      </c>
    </row>
    <row r="6000" spans="1:11" ht="16.5" customHeight="1" x14ac:dyDescent="0.3">
      <c r="A6000" s="10">
        <v>45603</v>
      </c>
      <c r="B6000" s="11" t="s">
        <v>165</v>
      </c>
      <c r="C6000" s="11" t="s">
        <v>55</v>
      </c>
      <c r="D6000" s="12" t="s">
        <v>13</v>
      </c>
      <c r="E6000" s="12" t="s">
        <v>73</v>
      </c>
      <c r="F6000" s="11" t="s">
        <v>87</v>
      </c>
      <c r="G6000" s="13">
        <v>28897.51</v>
      </c>
      <c r="H6000" s="12">
        <v>2</v>
      </c>
      <c r="I6000" s="13">
        <v>1375.43</v>
      </c>
      <c r="J6000" s="12" t="s">
        <v>46</v>
      </c>
      <c r="K6000" s="12">
        <v>2024</v>
      </c>
    </row>
    <row r="6001" spans="1:11" ht="16.5" customHeight="1" x14ac:dyDescent="0.3">
      <c r="A6001" s="14">
        <v>45666</v>
      </c>
      <c r="B6001" s="15" t="s">
        <v>64</v>
      </c>
      <c r="C6001" s="15" t="s">
        <v>55</v>
      </c>
      <c r="D6001" s="16" t="s">
        <v>13</v>
      </c>
      <c r="E6001" s="16" t="s">
        <v>19</v>
      </c>
      <c r="F6001" s="15" t="s">
        <v>174</v>
      </c>
      <c r="G6001" s="17">
        <v>906.76</v>
      </c>
      <c r="H6001" s="16">
        <v>8</v>
      </c>
      <c r="I6001" s="17">
        <v>444.57</v>
      </c>
      <c r="J6001" s="16" t="s">
        <v>170</v>
      </c>
      <c r="K6001" s="16">
        <v>2025</v>
      </c>
    </row>
    <row r="6002" spans="1:11" ht="16.5" customHeight="1" x14ac:dyDescent="0.3">
      <c r="A6002" s="10">
        <v>45732</v>
      </c>
      <c r="B6002" s="11" t="s">
        <v>178</v>
      </c>
      <c r="C6002" s="11" t="s">
        <v>18</v>
      </c>
      <c r="D6002" s="12" t="s">
        <v>48</v>
      </c>
      <c r="E6002" s="12" t="s">
        <v>107</v>
      </c>
      <c r="F6002" s="11" t="s">
        <v>157</v>
      </c>
      <c r="G6002" s="13">
        <v>3875.72</v>
      </c>
      <c r="H6002" s="12">
        <v>8</v>
      </c>
      <c r="I6002" s="13">
        <v>545.37</v>
      </c>
      <c r="J6002" s="12" t="s">
        <v>16</v>
      </c>
      <c r="K6002" s="12">
        <v>2025</v>
      </c>
    </row>
    <row r="6003" spans="1:11" ht="16.5" customHeight="1" x14ac:dyDescent="0.3">
      <c r="A6003" s="14">
        <v>45466</v>
      </c>
      <c r="B6003" s="15" t="s">
        <v>132</v>
      </c>
      <c r="C6003" s="15" t="s">
        <v>153</v>
      </c>
      <c r="D6003" s="16" t="s">
        <v>13</v>
      </c>
      <c r="E6003" s="16" t="s">
        <v>44</v>
      </c>
      <c r="F6003" s="15" t="s">
        <v>135</v>
      </c>
      <c r="G6003" s="17">
        <v>1025.98</v>
      </c>
      <c r="H6003" s="16">
        <v>1</v>
      </c>
      <c r="I6003" s="17">
        <v>493.29</v>
      </c>
      <c r="J6003" s="16" t="s">
        <v>26</v>
      </c>
      <c r="K6003" s="16">
        <v>2024</v>
      </c>
    </row>
    <row r="6004" spans="1:11" ht="16.5" customHeight="1" x14ac:dyDescent="0.3">
      <c r="A6004" s="10">
        <v>45650</v>
      </c>
      <c r="B6004" s="11" t="s">
        <v>17</v>
      </c>
      <c r="C6004" s="11" t="s">
        <v>52</v>
      </c>
      <c r="D6004" s="12" t="s">
        <v>28</v>
      </c>
      <c r="E6004" s="12" t="s">
        <v>34</v>
      </c>
      <c r="F6004" s="11" t="s">
        <v>145</v>
      </c>
      <c r="G6004" s="13">
        <v>2258.8000000000002</v>
      </c>
      <c r="H6004" s="12">
        <v>4</v>
      </c>
      <c r="I6004" s="13">
        <v>606.73</v>
      </c>
      <c r="J6004" s="12" t="s">
        <v>21</v>
      </c>
      <c r="K6004" s="12">
        <v>2024</v>
      </c>
    </row>
    <row r="6005" spans="1:11" ht="16.5" customHeight="1" x14ac:dyDescent="0.3">
      <c r="A6005" s="14">
        <v>45476</v>
      </c>
      <c r="B6005" s="15" t="s">
        <v>17</v>
      </c>
      <c r="C6005" s="15" t="s">
        <v>80</v>
      </c>
      <c r="D6005" s="16" t="s">
        <v>13</v>
      </c>
      <c r="E6005" s="16" t="s">
        <v>24</v>
      </c>
      <c r="F6005" s="15" t="s">
        <v>125</v>
      </c>
      <c r="G6005" s="17">
        <v>901.93</v>
      </c>
      <c r="H6005" s="16">
        <v>6</v>
      </c>
      <c r="I6005" s="18">
        <v>-688.15</v>
      </c>
      <c r="J6005" s="16" t="s">
        <v>82</v>
      </c>
      <c r="K6005" s="16">
        <v>2024</v>
      </c>
    </row>
    <row r="6006" spans="1:11" ht="16.5" customHeight="1" x14ac:dyDescent="0.3">
      <c r="A6006" s="10">
        <v>45485</v>
      </c>
      <c r="B6006" s="11" t="s">
        <v>150</v>
      </c>
      <c r="C6006" s="11" t="s">
        <v>59</v>
      </c>
      <c r="D6006" s="12" t="s">
        <v>13</v>
      </c>
      <c r="E6006" s="12" t="s">
        <v>24</v>
      </c>
      <c r="F6006" s="11" t="s">
        <v>84</v>
      </c>
      <c r="G6006" s="13">
        <v>1470.99</v>
      </c>
      <c r="H6006" s="12">
        <v>5</v>
      </c>
      <c r="I6006" s="13">
        <v>639.44000000000005</v>
      </c>
      <c r="J6006" s="12" t="s">
        <v>82</v>
      </c>
      <c r="K6006" s="12">
        <v>2024</v>
      </c>
    </row>
    <row r="6007" spans="1:11" ht="16.5" customHeight="1" x14ac:dyDescent="0.3">
      <c r="A6007" s="14">
        <v>45549</v>
      </c>
      <c r="B6007" s="15" t="s">
        <v>133</v>
      </c>
      <c r="C6007" s="15" t="s">
        <v>102</v>
      </c>
      <c r="D6007" s="16" t="s">
        <v>48</v>
      </c>
      <c r="E6007" s="16" t="s">
        <v>140</v>
      </c>
      <c r="F6007" s="15" t="s">
        <v>180</v>
      </c>
      <c r="G6007" s="17">
        <v>37322.94</v>
      </c>
      <c r="H6007" s="16">
        <v>4</v>
      </c>
      <c r="I6007" s="18">
        <v>-47995.01</v>
      </c>
      <c r="J6007" s="16" t="s">
        <v>41</v>
      </c>
      <c r="K6007" s="16">
        <v>2024</v>
      </c>
    </row>
    <row r="6008" spans="1:11" ht="16.5" customHeight="1" x14ac:dyDescent="0.3">
      <c r="A6008" s="10">
        <v>45727</v>
      </c>
      <c r="B6008" s="11" t="s">
        <v>37</v>
      </c>
      <c r="C6008" s="11" t="s">
        <v>55</v>
      </c>
      <c r="D6008" s="12" t="s">
        <v>28</v>
      </c>
      <c r="E6008" s="12" t="s">
        <v>60</v>
      </c>
      <c r="F6008" s="11" t="s">
        <v>61</v>
      </c>
      <c r="G6008" s="13">
        <v>103369.58</v>
      </c>
      <c r="H6008" s="12">
        <v>3</v>
      </c>
      <c r="I6008" s="13">
        <v>11383.2</v>
      </c>
      <c r="J6008" s="12" t="s">
        <v>16</v>
      </c>
      <c r="K6008" s="12">
        <v>2025</v>
      </c>
    </row>
    <row r="6009" spans="1:11" ht="16.5" customHeight="1" x14ac:dyDescent="0.3">
      <c r="A6009" s="14">
        <v>45512</v>
      </c>
      <c r="B6009" s="15" t="s">
        <v>132</v>
      </c>
      <c r="C6009" s="15" t="s">
        <v>111</v>
      </c>
      <c r="D6009" s="16" t="s">
        <v>13</v>
      </c>
      <c r="E6009" s="16" t="s">
        <v>44</v>
      </c>
      <c r="F6009" s="15" t="s">
        <v>72</v>
      </c>
      <c r="G6009" s="17">
        <v>669.05</v>
      </c>
      <c r="H6009" s="16">
        <v>1</v>
      </c>
      <c r="I6009" s="17">
        <v>255.92</v>
      </c>
      <c r="J6009" s="16" t="s">
        <v>36</v>
      </c>
      <c r="K6009" s="16">
        <v>2024</v>
      </c>
    </row>
    <row r="6010" spans="1:11" ht="16.5" customHeight="1" x14ac:dyDescent="0.3">
      <c r="A6010" s="10">
        <v>45421</v>
      </c>
      <c r="B6010" s="11" t="s">
        <v>64</v>
      </c>
      <c r="C6010" s="11" t="s">
        <v>121</v>
      </c>
      <c r="D6010" s="12" t="s">
        <v>13</v>
      </c>
      <c r="E6010" s="12" t="s">
        <v>44</v>
      </c>
      <c r="F6010" s="11" t="s">
        <v>72</v>
      </c>
      <c r="G6010" s="13">
        <v>1060.6099999999999</v>
      </c>
      <c r="H6010" s="12">
        <v>3</v>
      </c>
      <c r="I6010" s="13">
        <v>370.1</v>
      </c>
      <c r="J6010" s="12" t="s">
        <v>31</v>
      </c>
      <c r="K6010" s="12">
        <v>2024</v>
      </c>
    </row>
    <row r="6011" spans="1:11" ht="16.5" customHeight="1" x14ac:dyDescent="0.3">
      <c r="A6011" s="14">
        <v>45642</v>
      </c>
      <c r="B6011" s="15" t="s">
        <v>22</v>
      </c>
      <c r="C6011" s="15" t="s">
        <v>12</v>
      </c>
      <c r="D6011" s="16" t="s">
        <v>48</v>
      </c>
      <c r="E6011" s="16" t="s">
        <v>107</v>
      </c>
      <c r="F6011" s="15" t="s">
        <v>177</v>
      </c>
      <c r="G6011" s="17">
        <v>15917.58</v>
      </c>
      <c r="H6011" s="16">
        <v>1</v>
      </c>
      <c r="I6011" s="17">
        <v>2211.94</v>
      </c>
      <c r="J6011" s="16" t="s">
        <v>21</v>
      </c>
      <c r="K6011" s="16">
        <v>2024</v>
      </c>
    </row>
    <row r="6012" spans="1:11" ht="16.5" customHeight="1" x14ac:dyDescent="0.3">
      <c r="A6012" s="10">
        <v>45674</v>
      </c>
      <c r="B6012" s="11" t="s">
        <v>178</v>
      </c>
      <c r="C6012" s="11" t="s">
        <v>153</v>
      </c>
      <c r="D6012" s="12" t="s">
        <v>48</v>
      </c>
      <c r="E6012" s="12" t="s">
        <v>62</v>
      </c>
      <c r="F6012" s="11" t="s">
        <v>110</v>
      </c>
      <c r="G6012" s="13">
        <v>8022.52</v>
      </c>
      <c r="H6012" s="12">
        <v>3</v>
      </c>
      <c r="I6012" s="19">
        <v>-2203.7600000000002</v>
      </c>
      <c r="J6012" s="12" t="s">
        <v>170</v>
      </c>
      <c r="K6012" s="12">
        <v>2025</v>
      </c>
    </row>
    <row r="6013" spans="1:11" ht="16.5" customHeight="1" x14ac:dyDescent="0.3">
      <c r="A6013" s="14">
        <v>45604</v>
      </c>
      <c r="B6013" s="15" t="s">
        <v>133</v>
      </c>
      <c r="C6013" s="15" t="s">
        <v>59</v>
      </c>
      <c r="D6013" s="16" t="s">
        <v>28</v>
      </c>
      <c r="E6013" s="16" t="s">
        <v>29</v>
      </c>
      <c r="F6013" s="15" t="s">
        <v>184</v>
      </c>
      <c r="G6013" s="17">
        <v>24257.59</v>
      </c>
      <c r="H6013" s="16">
        <v>2</v>
      </c>
      <c r="I6013" s="17">
        <v>3398.89</v>
      </c>
      <c r="J6013" s="16" t="s">
        <v>46</v>
      </c>
      <c r="K6013" s="16">
        <v>2024</v>
      </c>
    </row>
    <row r="6014" spans="1:11" ht="16.5" customHeight="1" x14ac:dyDescent="0.3">
      <c r="A6014" s="10">
        <v>45632</v>
      </c>
      <c r="B6014" s="11" t="s">
        <v>103</v>
      </c>
      <c r="C6014" s="11" t="s">
        <v>18</v>
      </c>
      <c r="D6014" s="12" t="s">
        <v>48</v>
      </c>
      <c r="E6014" s="12" t="s">
        <v>62</v>
      </c>
      <c r="F6014" s="11" t="s">
        <v>119</v>
      </c>
      <c r="G6014" s="13">
        <v>25097.27</v>
      </c>
      <c r="H6014" s="12">
        <v>2</v>
      </c>
      <c r="I6014" s="13">
        <v>7939.27</v>
      </c>
      <c r="J6014" s="12" t="s">
        <v>21</v>
      </c>
      <c r="K6014" s="12">
        <v>2024</v>
      </c>
    </row>
    <row r="6015" spans="1:11" ht="16.5" customHeight="1" x14ac:dyDescent="0.3">
      <c r="A6015" s="14">
        <v>45501</v>
      </c>
      <c r="B6015" s="15" t="s">
        <v>54</v>
      </c>
      <c r="C6015" s="15" t="s">
        <v>102</v>
      </c>
      <c r="D6015" s="16" t="s">
        <v>28</v>
      </c>
      <c r="E6015" s="16" t="s">
        <v>29</v>
      </c>
      <c r="F6015" s="15" t="s">
        <v>171</v>
      </c>
      <c r="G6015" s="17">
        <v>12908.2</v>
      </c>
      <c r="H6015" s="16">
        <v>2</v>
      </c>
      <c r="I6015" s="17">
        <v>2098.29</v>
      </c>
      <c r="J6015" s="16" t="s">
        <v>82</v>
      </c>
      <c r="K6015" s="16">
        <v>2024</v>
      </c>
    </row>
    <row r="6016" spans="1:11" ht="16.5" customHeight="1" x14ac:dyDescent="0.3">
      <c r="A6016" s="10">
        <v>45445</v>
      </c>
      <c r="B6016" s="11" t="s">
        <v>42</v>
      </c>
      <c r="C6016" s="11" t="s">
        <v>59</v>
      </c>
      <c r="D6016" s="12" t="s">
        <v>13</v>
      </c>
      <c r="E6016" s="12" t="s">
        <v>154</v>
      </c>
      <c r="F6016" s="11" t="s">
        <v>181</v>
      </c>
      <c r="G6016" s="13">
        <v>757.07</v>
      </c>
      <c r="H6016" s="12">
        <v>1</v>
      </c>
      <c r="I6016" s="13">
        <v>59.07</v>
      </c>
      <c r="J6016" s="12" t="s">
        <v>26</v>
      </c>
      <c r="K6016" s="12">
        <v>2024</v>
      </c>
    </row>
    <row r="6017" spans="1:11" ht="16.5" customHeight="1" x14ac:dyDescent="0.3">
      <c r="A6017" s="14">
        <v>45513</v>
      </c>
      <c r="B6017" s="15" t="s">
        <v>137</v>
      </c>
      <c r="C6017" s="15" t="s">
        <v>80</v>
      </c>
      <c r="D6017" s="16" t="s">
        <v>13</v>
      </c>
      <c r="E6017" s="16" t="s">
        <v>14</v>
      </c>
      <c r="F6017" s="15" t="s">
        <v>193</v>
      </c>
      <c r="G6017" s="17">
        <v>856.85</v>
      </c>
      <c r="H6017" s="16">
        <v>6</v>
      </c>
      <c r="I6017" s="18">
        <v>-223.35</v>
      </c>
      <c r="J6017" s="16" t="s">
        <v>36</v>
      </c>
      <c r="K6017" s="16">
        <v>2024</v>
      </c>
    </row>
    <row r="6018" spans="1:11" ht="16.5" customHeight="1" x14ac:dyDescent="0.3">
      <c r="A6018" s="10">
        <v>45559</v>
      </c>
      <c r="B6018" s="11" t="s">
        <v>11</v>
      </c>
      <c r="C6018" s="11" t="s">
        <v>59</v>
      </c>
      <c r="D6018" s="12" t="s">
        <v>13</v>
      </c>
      <c r="E6018" s="12" t="s">
        <v>44</v>
      </c>
      <c r="F6018" s="11" t="s">
        <v>156</v>
      </c>
      <c r="G6018" s="13">
        <v>1904.94</v>
      </c>
      <c r="H6018" s="12">
        <v>1</v>
      </c>
      <c r="I6018" s="13">
        <v>1067.53</v>
      </c>
      <c r="J6018" s="12" t="s">
        <v>41</v>
      </c>
      <c r="K6018" s="12">
        <v>2024</v>
      </c>
    </row>
    <row r="6019" spans="1:11" ht="16.5" customHeight="1" x14ac:dyDescent="0.3">
      <c r="A6019" s="14">
        <v>45653</v>
      </c>
      <c r="B6019" s="15" t="s">
        <v>54</v>
      </c>
      <c r="C6019" s="15" t="s">
        <v>12</v>
      </c>
      <c r="D6019" s="16" t="s">
        <v>28</v>
      </c>
      <c r="E6019" s="16" t="s">
        <v>34</v>
      </c>
      <c r="F6019" s="15" t="s">
        <v>35</v>
      </c>
      <c r="G6019" s="17">
        <v>31540.05</v>
      </c>
      <c r="H6019" s="16">
        <v>10</v>
      </c>
      <c r="I6019" s="17">
        <v>8400.41</v>
      </c>
      <c r="J6019" s="16" t="s">
        <v>21</v>
      </c>
      <c r="K6019" s="16">
        <v>2024</v>
      </c>
    </row>
    <row r="6020" spans="1:11" ht="16.5" customHeight="1" x14ac:dyDescent="0.3">
      <c r="A6020" s="10">
        <v>45397</v>
      </c>
      <c r="B6020" s="11" t="s">
        <v>137</v>
      </c>
      <c r="C6020" s="11" t="s">
        <v>99</v>
      </c>
      <c r="D6020" s="12" t="s">
        <v>13</v>
      </c>
      <c r="E6020" s="12" t="s">
        <v>44</v>
      </c>
      <c r="F6020" s="11" t="s">
        <v>97</v>
      </c>
      <c r="G6020" s="13">
        <v>1602.68</v>
      </c>
      <c r="H6020" s="12">
        <v>2</v>
      </c>
      <c r="I6020" s="13">
        <v>643.62</v>
      </c>
      <c r="J6020" s="12" t="s">
        <v>105</v>
      </c>
      <c r="K6020" s="12">
        <v>2024</v>
      </c>
    </row>
    <row r="6021" spans="1:11" ht="16.5" customHeight="1" x14ac:dyDescent="0.3">
      <c r="A6021" s="14">
        <v>45668</v>
      </c>
      <c r="B6021" s="15" t="s">
        <v>126</v>
      </c>
      <c r="C6021" s="15" t="s">
        <v>121</v>
      </c>
      <c r="D6021" s="16" t="s">
        <v>28</v>
      </c>
      <c r="E6021" s="16" t="s">
        <v>60</v>
      </c>
      <c r="F6021" s="15" t="s">
        <v>194</v>
      </c>
      <c r="G6021" s="17">
        <v>23471.68</v>
      </c>
      <c r="H6021" s="16">
        <v>2</v>
      </c>
      <c r="I6021" s="18">
        <v>-1367.86</v>
      </c>
      <c r="J6021" s="16" t="s">
        <v>170</v>
      </c>
      <c r="K6021" s="16">
        <v>2025</v>
      </c>
    </row>
    <row r="6022" spans="1:11" ht="16.5" customHeight="1" x14ac:dyDescent="0.3">
      <c r="A6022" s="10">
        <v>45540</v>
      </c>
      <c r="B6022" s="11" t="s">
        <v>158</v>
      </c>
      <c r="C6022" s="11" t="s">
        <v>99</v>
      </c>
      <c r="D6022" s="12" t="s">
        <v>13</v>
      </c>
      <c r="E6022" s="12" t="s">
        <v>56</v>
      </c>
      <c r="F6022" s="11" t="s">
        <v>130</v>
      </c>
      <c r="G6022" s="13">
        <v>1622.16</v>
      </c>
      <c r="H6022" s="12">
        <v>6</v>
      </c>
      <c r="I6022" s="13">
        <v>730</v>
      </c>
      <c r="J6022" s="12" t="s">
        <v>41</v>
      </c>
      <c r="K6022" s="12">
        <v>2024</v>
      </c>
    </row>
    <row r="6023" spans="1:11" ht="16.5" customHeight="1" x14ac:dyDescent="0.3">
      <c r="A6023" s="14">
        <v>45680</v>
      </c>
      <c r="B6023" s="15" t="s">
        <v>11</v>
      </c>
      <c r="C6023" s="15" t="s">
        <v>55</v>
      </c>
      <c r="D6023" s="16" t="s">
        <v>13</v>
      </c>
      <c r="E6023" s="16" t="s">
        <v>154</v>
      </c>
      <c r="F6023" s="15" t="s">
        <v>155</v>
      </c>
      <c r="G6023" s="17">
        <v>343690.27</v>
      </c>
      <c r="H6023" s="16">
        <v>4</v>
      </c>
      <c r="I6023" s="17">
        <v>6923.22</v>
      </c>
      <c r="J6023" s="16" t="s">
        <v>170</v>
      </c>
      <c r="K6023" s="16">
        <v>2025</v>
      </c>
    </row>
    <row r="6024" spans="1:11" ht="16.5" customHeight="1" x14ac:dyDescent="0.3">
      <c r="A6024" s="10">
        <v>45462</v>
      </c>
      <c r="B6024" s="11" t="s">
        <v>178</v>
      </c>
      <c r="C6024" s="11" t="s">
        <v>102</v>
      </c>
      <c r="D6024" s="12" t="s">
        <v>13</v>
      </c>
      <c r="E6024" s="12" t="s">
        <v>73</v>
      </c>
      <c r="F6024" s="11" t="s">
        <v>109</v>
      </c>
      <c r="G6024" s="13">
        <v>56247.09</v>
      </c>
      <c r="H6024" s="12">
        <v>6</v>
      </c>
      <c r="I6024" s="13">
        <v>5692.66</v>
      </c>
      <c r="J6024" s="12" t="s">
        <v>26</v>
      </c>
      <c r="K6024" s="12">
        <v>2024</v>
      </c>
    </row>
    <row r="6025" spans="1:11" ht="16.5" customHeight="1" x14ac:dyDescent="0.3">
      <c r="A6025" s="14">
        <v>45402</v>
      </c>
      <c r="B6025" s="15" t="s">
        <v>58</v>
      </c>
      <c r="C6025" s="15" t="s">
        <v>52</v>
      </c>
      <c r="D6025" s="16" t="s">
        <v>13</v>
      </c>
      <c r="E6025" s="16" t="s">
        <v>19</v>
      </c>
      <c r="F6025" s="15" t="s">
        <v>174</v>
      </c>
      <c r="G6025" s="17">
        <v>239.11</v>
      </c>
      <c r="H6025" s="16">
        <v>2</v>
      </c>
      <c r="I6025" s="17">
        <v>107.24</v>
      </c>
      <c r="J6025" s="16" t="s">
        <v>105</v>
      </c>
      <c r="K6025" s="16">
        <v>2024</v>
      </c>
    </row>
    <row r="6026" spans="1:11" ht="16.5" customHeight="1" x14ac:dyDescent="0.3">
      <c r="A6026" s="10">
        <v>45702</v>
      </c>
      <c r="B6026" s="11" t="s">
        <v>106</v>
      </c>
      <c r="C6026" s="11" t="s">
        <v>40</v>
      </c>
      <c r="D6026" s="12" t="s">
        <v>13</v>
      </c>
      <c r="E6026" s="12" t="s">
        <v>24</v>
      </c>
      <c r="F6026" s="11" t="s">
        <v>25</v>
      </c>
      <c r="G6026" s="13">
        <v>1321.93</v>
      </c>
      <c r="H6026" s="12">
        <v>3</v>
      </c>
      <c r="I6026" s="13">
        <v>494.93</v>
      </c>
      <c r="J6026" s="12" t="s">
        <v>78</v>
      </c>
      <c r="K6026" s="12">
        <v>2025</v>
      </c>
    </row>
    <row r="6027" spans="1:11" ht="16.5" customHeight="1" x14ac:dyDescent="0.3">
      <c r="A6027" s="14">
        <v>45479</v>
      </c>
      <c r="B6027" s="15" t="s">
        <v>54</v>
      </c>
      <c r="C6027" s="15" t="s">
        <v>83</v>
      </c>
      <c r="D6027" s="16" t="s">
        <v>13</v>
      </c>
      <c r="E6027" s="16" t="s">
        <v>24</v>
      </c>
      <c r="F6027" s="15" t="s">
        <v>125</v>
      </c>
      <c r="G6027" s="17">
        <v>113565.7</v>
      </c>
      <c r="H6027" s="16">
        <v>6</v>
      </c>
      <c r="I6027" s="18">
        <v>-78683.86</v>
      </c>
      <c r="J6027" s="16" t="s">
        <v>82</v>
      </c>
      <c r="K6027" s="16">
        <v>2024</v>
      </c>
    </row>
    <row r="6028" spans="1:11" ht="16.5" customHeight="1" x14ac:dyDescent="0.3">
      <c r="A6028" s="10">
        <v>45493</v>
      </c>
      <c r="B6028" s="11" t="s">
        <v>17</v>
      </c>
      <c r="C6028" s="11" t="s">
        <v>43</v>
      </c>
      <c r="D6028" s="12" t="s">
        <v>48</v>
      </c>
      <c r="E6028" s="12" t="s">
        <v>62</v>
      </c>
      <c r="F6028" s="11" t="s">
        <v>70</v>
      </c>
      <c r="G6028" s="13">
        <v>6045.68</v>
      </c>
      <c r="H6028" s="12">
        <v>4</v>
      </c>
      <c r="I6028" s="13">
        <v>400.91</v>
      </c>
      <c r="J6028" s="12" t="s">
        <v>82</v>
      </c>
      <c r="K6028" s="12">
        <v>2024</v>
      </c>
    </row>
    <row r="6029" spans="1:11" ht="16.5" customHeight="1" x14ac:dyDescent="0.3">
      <c r="A6029" s="14">
        <v>45552</v>
      </c>
      <c r="B6029" s="15" t="s">
        <v>42</v>
      </c>
      <c r="C6029" s="15" t="s">
        <v>52</v>
      </c>
      <c r="D6029" s="16" t="s">
        <v>13</v>
      </c>
      <c r="E6029" s="16" t="s">
        <v>24</v>
      </c>
      <c r="F6029" s="15" t="s">
        <v>91</v>
      </c>
      <c r="G6029" s="17">
        <v>805.71</v>
      </c>
      <c r="H6029" s="16">
        <v>2</v>
      </c>
      <c r="I6029" s="17">
        <v>269.54000000000002</v>
      </c>
      <c r="J6029" s="16" t="s">
        <v>41</v>
      </c>
      <c r="K6029" s="16">
        <v>2024</v>
      </c>
    </row>
    <row r="6030" spans="1:11" ht="16.5" customHeight="1" x14ac:dyDescent="0.3">
      <c r="A6030" s="10">
        <v>45510</v>
      </c>
      <c r="B6030" s="11" t="s">
        <v>95</v>
      </c>
      <c r="C6030" s="11" t="s">
        <v>83</v>
      </c>
      <c r="D6030" s="12" t="s">
        <v>13</v>
      </c>
      <c r="E6030" s="12" t="s">
        <v>116</v>
      </c>
      <c r="F6030" s="11" t="s">
        <v>199</v>
      </c>
      <c r="G6030" s="13">
        <v>6600.52</v>
      </c>
      <c r="H6030" s="12">
        <v>3</v>
      </c>
      <c r="I6030" s="13">
        <v>1967.58</v>
      </c>
      <c r="J6030" s="12" t="s">
        <v>36</v>
      </c>
      <c r="K6030" s="12">
        <v>2024</v>
      </c>
    </row>
    <row r="6031" spans="1:11" ht="16.5" customHeight="1" x14ac:dyDescent="0.3">
      <c r="A6031" s="14">
        <v>45385</v>
      </c>
      <c r="B6031" s="15" t="s">
        <v>150</v>
      </c>
      <c r="C6031" s="15" t="s">
        <v>40</v>
      </c>
      <c r="D6031" s="16" t="s">
        <v>28</v>
      </c>
      <c r="E6031" s="16" t="s">
        <v>34</v>
      </c>
      <c r="F6031" s="15" t="s">
        <v>189</v>
      </c>
      <c r="G6031" s="17">
        <v>13856.03</v>
      </c>
      <c r="H6031" s="16">
        <v>3</v>
      </c>
      <c r="I6031" s="17">
        <v>2675.85</v>
      </c>
      <c r="J6031" s="16" t="s">
        <v>105</v>
      </c>
      <c r="K6031" s="16">
        <v>2024</v>
      </c>
    </row>
    <row r="6032" spans="1:11" ht="16.5" customHeight="1" x14ac:dyDescent="0.3">
      <c r="A6032" s="10">
        <v>45580</v>
      </c>
      <c r="B6032" s="11" t="s">
        <v>190</v>
      </c>
      <c r="C6032" s="11" t="s">
        <v>12</v>
      </c>
      <c r="D6032" s="12" t="s">
        <v>48</v>
      </c>
      <c r="E6032" s="12" t="s">
        <v>107</v>
      </c>
      <c r="F6032" s="11" t="s">
        <v>157</v>
      </c>
      <c r="G6032" s="13">
        <v>20888.78</v>
      </c>
      <c r="H6032" s="12">
        <v>1</v>
      </c>
      <c r="I6032" s="13">
        <v>10040.35</v>
      </c>
      <c r="J6032" s="12" t="s">
        <v>96</v>
      </c>
      <c r="K6032" s="12">
        <v>2024</v>
      </c>
    </row>
    <row r="6033" spans="1:11" ht="16.5" customHeight="1" x14ac:dyDescent="0.3">
      <c r="A6033" s="14">
        <v>45621</v>
      </c>
      <c r="B6033" s="15" t="s">
        <v>124</v>
      </c>
      <c r="C6033" s="15" t="s">
        <v>111</v>
      </c>
      <c r="D6033" s="16" t="s">
        <v>13</v>
      </c>
      <c r="E6033" s="16" t="s">
        <v>24</v>
      </c>
      <c r="F6033" s="15" t="s">
        <v>25</v>
      </c>
      <c r="G6033" s="17">
        <v>27042.97</v>
      </c>
      <c r="H6033" s="16">
        <v>6</v>
      </c>
      <c r="I6033" s="17">
        <v>12967.83</v>
      </c>
      <c r="J6033" s="16" t="s">
        <v>46</v>
      </c>
      <c r="K6033" s="16">
        <v>2024</v>
      </c>
    </row>
    <row r="6034" spans="1:11" ht="16.5" customHeight="1" x14ac:dyDescent="0.3">
      <c r="A6034" s="10">
        <v>45735</v>
      </c>
      <c r="B6034" s="11" t="s">
        <v>118</v>
      </c>
      <c r="C6034" s="11" t="s">
        <v>43</v>
      </c>
      <c r="D6034" s="12" t="s">
        <v>28</v>
      </c>
      <c r="E6034" s="12" t="s">
        <v>146</v>
      </c>
      <c r="F6034" s="11" t="s">
        <v>149</v>
      </c>
      <c r="G6034" s="13">
        <v>29064.77</v>
      </c>
      <c r="H6034" s="12">
        <v>3</v>
      </c>
      <c r="I6034" s="19">
        <v>-25550.03</v>
      </c>
      <c r="J6034" s="12" t="s">
        <v>16</v>
      </c>
      <c r="K6034" s="12">
        <v>2025</v>
      </c>
    </row>
    <row r="6035" spans="1:11" ht="16.5" customHeight="1" x14ac:dyDescent="0.3">
      <c r="A6035" s="14">
        <v>45698</v>
      </c>
      <c r="B6035" s="15" t="s">
        <v>37</v>
      </c>
      <c r="C6035" s="15" t="s">
        <v>33</v>
      </c>
      <c r="D6035" s="16" t="s">
        <v>28</v>
      </c>
      <c r="E6035" s="16" t="s">
        <v>29</v>
      </c>
      <c r="F6035" s="15" t="s">
        <v>184</v>
      </c>
      <c r="G6035" s="17">
        <v>28273.27</v>
      </c>
      <c r="H6035" s="16">
        <v>6</v>
      </c>
      <c r="I6035" s="17">
        <v>3090.21</v>
      </c>
      <c r="J6035" s="16" t="s">
        <v>78</v>
      </c>
      <c r="K6035" s="16">
        <v>2025</v>
      </c>
    </row>
    <row r="6036" spans="1:11" ht="16.5" customHeight="1" x14ac:dyDescent="0.3">
      <c r="A6036" s="10">
        <v>45516</v>
      </c>
      <c r="B6036" s="11" t="s">
        <v>118</v>
      </c>
      <c r="C6036" s="11" t="s">
        <v>43</v>
      </c>
      <c r="D6036" s="12" t="s">
        <v>28</v>
      </c>
      <c r="E6036" s="12" t="s">
        <v>34</v>
      </c>
      <c r="F6036" s="11" t="s">
        <v>189</v>
      </c>
      <c r="G6036" s="13">
        <v>8560.34</v>
      </c>
      <c r="H6036" s="12">
        <v>2</v>
      </c>
      <c r="I6036" s="13">
        <v>2727.17</v>
      </c>
      <c r="J6036" s="12" t="s">
        <v>36</v>
      </c>
      <c r="K6036" s="12">
        <v>2024</v>
      </c>
    </row>
    <row r="6037" spans="1:11" ht="16.5" customHeight="1" x14ac:dyDescent="0.3">
      <c r="A6037" s="14">
        <v>45691</v>
      </c>
      <c r="B6037" s="15" t="s">
        <v>22</v>
      </c>
      <c r="C6037" s="15" t="s">
        <v>40</v>
      </c>
      <c r="D6037" s="16" t="s">
        <v>13</v>
      </c>
      <c r="E6037" s="16" t="s">
        <v>24</v>
      </c>
      <c r="F6037" s="15" t="s">
        <v>84</v>
      </c>
      <c r="G6037" s="17">
        <v>1163.26</v>
      </c>
      <c r="H6037" s="16">
        <v>4</v>
      </c>
      <c r="I6037" s="17">
        <v>567.64</v>
      </c>
      <c r="J6037" s="16" t="s">
        <v>78</v>
      </c>
      <c r="K6037" s="16">
        <v>2025</v>
      </c>
    </row>
    <row r="6038" spans="1:11" ht="16.5" customHeight="1" x14ac:dyDescent="0.3">
      <c r="A6038" s="10">
        <v>45634</v>
      </c>
      <c r="B6038" s="11" t="s">
        <v>133</v>
      </c>
      <c r="C6038" s="11" t="s">
        <v>40</v>
      </c>
      <c r="D6038" s="12" t="s">
        <v>13</v>
      </c>
      <c r="E6038" s="12" t="s">
        <v>44</v>
      </c>
      <c r="F6038" s="11" t="s">
        <v>135</v>
      </c>
      <c r="G6038" s="13">
        <v>3846.78</v>
      </c>
      <c r="H6038" s="12">
        <v>3</v>
      </c>
      <c r="I6038" s="13">
        <v>1668.84</v>
      </c>
      <c r="J6038" s="12" t="s">
        <v>21</v>
      </c>
      <c r="K6038" s="12">
        <v>2024</v>
      </c>
    </row>
    <row r="6039" spans="1:11" ht="16.5" customHeight="1" x14ac:dyDescent="0.3">
      <c r="A6039" s="14">
        <v>45505</v>
      </c>
      <c r="B6039" s="15" t="s">
        <v>176</v>
      </c>
      <c r="C6039" s="15" t="s">
        <v>76</v>
      </c>
      <c r="D6039" s="16" t="s">
        <v>13</v>
      </c>
      <c r="E6039" s="16" t="s">
        <v>24</v>
      </c>
      <c r="F6039" s="15" t="s">
        <v>100</v>
      </c>
      <c r="G6039" s="17">
        <v>2070.1799999999998</v>
      </c>
      <c r="H6039" s="16">
        <v>4</v>
      </c>
      <c r="I6039" s="17">
        <v>860.44</v>
      </c>
      <c r="J6039" s="16" t="s">
        <v>36</v>
      </c>
      <c r="K6039" s="16">
        <v>2024</v>
      </c>
    </row>
    <row r="6040" spans="1:11" ht="16.5" customHeight="1" x14ac:dyDescent="0.3">
      <c r="A6040" s="10">
        <v>45629</v>
      </c>
      <c r="B6040" s="11" t="s">
        <v>115</v>
      </c>
      <c r="C6040" s="11" t="s">
        <v>59</v>
      </c>
      <c r="D6040" s="12" t="s">
        <v>13</v>
      </c>
      <c r="E6040" s="12" t="s">
        <v>14</v>
      </c>
      <c r="F6040" s="11" t="s">
        <v>15</v>
      </c>
      <c r="G6040" s="13">
        <v>1895.74</v>
      </c>
      <c r="H6040" s="12">
        <v>7</v>
      </c>
      <c r="I6040" s="13">
        <v>684.13</v>
      </c>
      <c r="J6040" s="12" t="s">
        <v>21</v>
      </c>
      <c r="K6040" s="12">
        <v>2024</v>
      </c>
    </row>
    <row r="6041" spans="1:11" ht="16.5" customHeight="1" x14ac:dyDescent="0.3">
      <c r="A6041" s="14">
        <v>45643</v>
      </c>
      <c r="B6041" s="15" t="s">
        <v>164</v>
      </c>
      <c r="C6041" s="15" t="s">
        <v>76</v>
      </c>
      <c r="D6041" s="16" t="s">
        <v>28</v>
      </c>
      <c r="E6041" s="16" t="s">
        <v>29</v>
      </c>
      <c r="F6041" s="15" t="s">
        <v>201</v>
      </c>
      <c r="G6041" s="17">
        <v>18981.25</v>
      </c>
      <c r="H6041" s="16">
        <v>2</v>
      </c>
      <c r="I6041" s="17">
        <v>4833.71</v>
      </c>
      <c r="J6041" s="16" t="s">
        <v>21</v>
      </c>
      <c r="K6041" s="16">
        <v>2024</v>
      </c>
    </row>
    <row r="6042" spans="1:11" ht="16.5" customHeight="1" x14ac:dyDescent="0.3">
      <c r="A6042" s="10">
        <v>45557</v>
      </c>
      <c r="B6042" s="11" t="s">
        <v>85</v>
      </c>
      <c r="C6042" s="11" t="s">
        <v>40</v>
      </c>
      <c r="D6042" s="12" t="s">
        <v>48</v>
      </c>
      <c r="E6042" s="12" t="s">
        <v>62</v>
      </c>
      <c r="F6042" s="11" t="s">
        <v>81</v>
      </c>
      <c r="G6042" s="13">
        <v>168101.56</v>
      </c>
      <c r="H6042" s="12">
        <v>11</v>
      </c>
      <c r="I6042" s="13">
        <v>54115.61</v>
      </c>
      <c r="J6042" s="12" t="s">
        <v>41</v>
      </c>
      <c r="K6042" s="12">
        <v>2024</v>
      </c>
    </row>
    <row r="6043" spans="1:11" ht="16.5" customHeight="1" x14ac:dyDescent="0.3">
      <c r="A6043" s="14">
        <v>45647</v>
      </c>
      <c r="B6043" s="15" t="s">
        <v>165</v>
      </c>
      <c r="C6043" s="15" t="s">
        <v>55</v>
      </c>
      <c r="D6043" s="16" t="s">
        <v>13</v>
      </c>
      <c r="E6043" s="16" t="s">
        <v>19</v>
      </c>
      <c r="F6043" s="15" t="s">
        <v>198</v>
      </c>
      <c r="G6043" s="17">
        <v>117.79</v>
      </c>
      <c r="H6043" s="16">
        <v>1</v>
      </c>
      <c r="I6043" s="17">
        <v>52.19</v>
      </c>
      <c r="J6043" s="16" t="s">
        <v>21</v>
      </c>
      <c r="K6043" s="16">
        <v>2024</v>
      </c>
    </row>
    <row r="6044" spans="1:11" ht="16.5" customHeight="1" x14ac:dyDescent="0.3">
      <c r="A6044" s="10">
        <v>45616</v>
      </c>
      <c r="B6044" s="11" t="s">
        <v>165</v>
      </c>
      <c r="C6044" s="11" t="s">
        <v>80</v>
      </c>
      <c r="D6044" s="12" t="s">
        <v>28</v>
      </c>
      <c r="E6044" s="12" t="s">
        <v>29</v>
      </c>
      <c r="F6044" s="11" t="s">
        <v>184</v>
      </c>
      <c r="G6044" s="13">
        <v>24966.91</v>
      </c>
      <c r="H6044" s="12">
        <v>1</v>
      </c>
      <c r="I6044" s="13">
        <v>1552.53</v>
      </c>
      <c r="J6044" s="12" t="s">
        <v>46</v>
      </c>
      <c r="K6044" s="12">
        <v>2024</v>
      </c>
    </row>
    <row r="6045" spans="1:11" ht="16.5" customHeight="1" x14ac:dyDescent="0.3">
      <c r="A6045" s="14">
        <v>45603</v>
      </c>
      <c r="B6045" s="15" t="s">
        <v>85</v>
      </c>
      <c r="C6045" s="15" t="s">
        <v>153</v>
      </c>
      <c r="D6045" s="16" t="s">
        <v>48</v>
      </c>
      <c r="E6045" s="16" t="s">
        <v>62</v>
      </c>
      <c r="F6045" s="15" t="s">
        <v>110</v>
      </c>
      <c r="G6045" s="17">
        <v>51675.69</v>
      </c>
      <c r="H6045" s="16">
        <v>2</v>
      </c>
      <c r="I6045" s="17">
        <v>3685.78</v>
      </c>
      <c r="J6045" s="16" t="s">
        <v>46</v>
      </c>
      <c r="K6045" s="16">
        <v>2024</v>
      </c>
    </row>
    <row r="6046" spans="1:11" ht="16.5" customHeight="1" x14ac:dyDescent="0.3">
      <c r="A6046" s="10">
        <v>45434</v>
      </c>
      <c r="B6046" s="11" t="s">
        <v>54</v>
      </c>
      <c r="C6046" s="11" t="s">
        <v>40</v>
      </c>
      <c r="D6046" s="12" t="s">
        <v>48</v>
      </c>
      <c r="E6046" s="12" t="s">
        <v>107</v>
      </c>
      <c r="F6046" s="11" t="s">
        <v>157</v>
      </c>
      <c r="G6046" s="13">
        <v>13485.34</v>
      </c>
      <c r="H6046" s="12">
        <v>7</v>
      </c>
      <c r="I6046" s="13">
        <v>3705.41</v>
      </c>
      <c r="J6046" s="12" t="s">
        <v>31</v>
      </c>
      <c r="K6046" s="12">
        <v>2024</v>
      </c>
    </row>
    <row r="6047" spans="1:11" ht="16.5" customHeight="1" x14ac:dyDescent="0.3">
      <c r="A6047" s="14">
        <v>45515</v>
      </c>
      <c r="B6047" s="15" t="s">
        <v>71</v>
      </c>
      <c r="C6047" s="15" t="s">
        <v>99</v>
      </c>
      <c r="D6047" s="16" t="s">
        <v>28</v>
      </c>
      <c r="E6047" s="16" t="s">
        <v>60</v>
      </c>
      <c r="F6047" s="15" t="s">
        <v>136</v>
      </c>
      <c r="G6047" s="17">
        <v>96364.800000000003</v>
      </c>
      <c r="H6047" s="16">
        <v>5</v>
      </c>
      <c r="I6047" s="17">
        <v>20083.25</v>
      </c>
      <c r="J6047" s="16" t="s">
        <v>36</v>
      </c>
      <c r="K6047" s="16">
        <v>2024</v>
      </c>
    </row>
    <row r="6048" spans="1:11" ht="16.5" customHeight="1" x14ac:dyDescent="0.3">
      <c r="A6048" s="10">
        <v>45529</v>
      </c>
      <c r="B6048" s="11" t="s">
        <v>85</v>
      </c>
      <c r="C6048" s="11" t="s">
        <v>93</v>
      </c>
      <c r="D6048" s="12" t="s">
        <v>13</v>
      </c>
      <c r="E6048" s="12" t="s">
        <v>73</v>
      </c>
      <c r="F6048" s="11" t="s">
        <v>173</v>
      </c>
      <c r="G6048" s="13">
        <v>32847.99</v>
      </c>
      <c r="H6048" s="12">
        <v>4</v>
      </c>
      <c r="I6048" s="13">
        <v>1435</v>
      </c>
      <c r="J6048" s="12" t="s">
        <v>36</v>
      </c>
      <c r="K6048" s="12">
        <v>2024</v>
      </c>
    </row>
    <row r="6049" spans="1:11" ht="16.5" customHeight="1" x14ac:dyDescent="0.3">
      <c r="A6049" s="14">
        <v>45485</v>
      </c>
      <c r="B6049" s="15" t="s">
        <v>172</v>
      </c>
      <c r="C6049" s="15" t="s">
        <v>153</v>
      </c>
      <c r="D6049" s="16" t="s">
        <v>28</v>
      </c>
      <c r="E6049" s="16" t="s">
        <v>34</v>
      </c>
      <c r="F6049" s="15" t="s">
        <v>123</v>
      </c>
      <c r="G6049" s="17">
        <v>5230.6000000000004</v>
      </c>
      <c r="H6049" s="16">
        <v>6</v>
      </c>
      <c r="I6049" s="18">
        <v>-2171.08</v>
      </c>
      <c r="J6049" s="16" t="s">
        <v>82</v>
      </c>
      <c r="K6049" s="16">
        <v>2024</v>
      </c>
    </row>
    <row r="6050" spans="1:11" ht="16.5" customHeight="1" x14ac:dyDescent="0.3">
      <c r="A6050" s="10">
        <v>45390</v>
      </c>
      <c r="B6050" s="11" t="s">
        <v>95</v>
      </c>
      <c r="C6050" s="11" t="s">
        <v>12</v>
      </c>
      <c r="D6050" s="12" t="s">
        <v>13</v>
      </c>
      <c r="E6050" s="12" t="s">
        <v>44</v>
      </c>
      <c r="F6050" s="11" t="s">
        <v>45</v>
      </c>
      <c r="G6050" s="13">
        <v>9735.7199999999993</v>
      </c>
      <c r="H6050" s="12">
        <v>5</v>
      </c>
      <c r="I6050" s="13">
        <v>3179.59</v>
      </c>
      <c r="J6050" s="12" t="s">
        <v>105</v>
      </c>
      <c r="K6050" s="12">
        <v>2024</v>
      </c>
    </row>
    <row r="6051" spans="1:11" ht="16.5" customHeight="1" x14ac:dyDescent="0.3">
      <c r="A6051" s="14">
        <v>45704</v>
      </c>
      <c r="B6051" s="15" t="s">
        <v>137</v>
      </c>
      <c r="C6051" s="15" t="s">
        <v>93</v>
      </c>
      <c r="D6051" s="16" t="s">
        <v>48</v>
      </c>
      <c r="E6051" s="16" t="s">
        <v>62</v>
      </c>
      <c r="F6051" s="15" t="s">
        <v>187</v>
      </c>
      <c r="G6051" s="17">
        <v>9138.7800000000007</v>
      </c>
      <c r="H6051" s="16">
        <v>1</v>
      </c>
      <c r="I6051" s="17">
        <v>785.41</v>
      </c>
      <c r="J6051" s="16" t="s">
        <v>78</v>
      </c>
      <c r="K6051" s="16">
        <v>2025</v>
      </c>
    </row>
    <row r="6052" spans="1:11" ht="16.5" customHeight="1" x14ac:dyDescent="0.3">
      <c r="A6052" s="10">
        <v>45385</v>
      </c>
      <c r="B6052" s="11" t="s">
        <v>58</v>
      </c>
      <c r="C6052" s="11" t="s">
        <v>12</v>
      </c>
      <c r="D6052" s="12" t="s">
        <v>48</v>
      </c>
      <c r="E6052" s="12" t="s">
        <v>49</v>
      </c>
      <c r="F6052" s="11" t="s">
        <v>68</v>
      </c>
      <c r="G6052" s="13">
        <v>94860.73</v>
      </c>
      <c r="H6052" s="12">
        <v>3</v>
      </c>
      <c r="I6052" s="13">
        <v>33273.9</v>
      </c>
      <c r="J6052" s="12" t="s">
        <v>105</v>
      </c>
      <c r="K6052" s="12">
        <v>2024</v>
      </c>
    </row>
    <row r="6053" spans="1:11" ht="16.5" customHeight="1" x14ac:dyDescent="0.3">
      <c r="A6053" s="14">
        <v>45477</v>
      </c>
      <c r="B6053" s="15" t="s">
        <v>85</v>
      </c>
      <c r="C6053" s="15" t="s">
        <v>76</v>
      </c>
      <c r="D6053" s="16" t="s">
        <v>13</v>
      </c>
      <c r="E6053" s="16" t="s">
        <v>112</v>
      </c>
      <c r="F6053" s="15" t="s">
        <v>134</v>
      </c>
      <c r="G6053" s="17">
        <v>625.19000000000005</v>
      </c>
      <c r="H6053" s="16">
        <v>2</v>
      </c>
      <c r="I6053" s="17">
        <v>327.45999999999998</v>
      </c>
      <c r="J6053" s="16" t="s">
        <v>82</v>
      </c>
      <c r="K6053" s="16">
        <v>2024</v>
      </c>
    </row>
    <row r="6054" spans="1:11" ht="16.5" customHeight="1" x14ac:dyDescent="0.3">
      <c r="A6054" s="10">
        <v>45387</v>
      </c>
      <c r="B6054" s="11" t="s">
        <v>22</v>
      </c>
      <c r="C6054" s="11" t="s">
        <v>12</v>
      </c>
      <c r="D6054" s="12" t="s">
        <v>13</v>
      </c>
      <c r="E6054" s="12" t="s">
        <v>44</v>
      </c>
      <c r="F6054" s="11" t="s">
        <v>66</v>
      </c>
      <c r="G6054" s="13">
        <v>1315.29</v>
      </c>
      <c r="H6054" s="12">
        <v>3</v>
      </c>
      <c r="I6054" s="13">
        <v>731.63</v>
      </c>
      <c r="J6054" s="12" t="s">
        <v>105</v>
      </c>
      <c r="K6054" s="12">
        <v>2024</v>
      </c>
    </row>
    <row r="6055" spans="1:11" ht="16.5" customHeight="1" x14ac:dyDescent="0.3">
      <c r="A6055" s="14">
        <v>45391</v>
      </c>
      <c r="B6055" s="15" t="s">
        <v>103</v>
      </c>
      <c r="C6055" s="15" t="s">
        <v>23</v>
      </c>
      <c r="D6055" s="16" t="s">
        <v>13</v>
      </c>
      <c r="E6055" s="16" t="s">
        <v>14</v>
      </c>
      <c r="F6055" s="15" t="s">
        <v>193</v>
      </c>
      <c r="G6055" s="17">
        <v>986.02</v>
      </c>
      <c r="H6055" s="16">
        <v>4</v>
      </c>
      <c r="I6055" s="17">
        <v>347.52</v>
      </c>
      <c r="J6055" s="16" t="s">
        <v>105</v>
      </c>
      <c r="K6055" s="16">
        <v>2024</v>
      </c>
    </row>
    <row r="6056" spans="1:11" ht="16.5" customHeight="1" x14ac:dyDescent="0.3">
      <c r="A6056" s="10">
        <v>45451</v>
      </c>
      <c r="B6056" s="11" t="s">
        <v>51</v>
      </c>
      <c r="C6056" s="11" t="s">
        <v>153</v>
      </c>
      <c r="D6056" s="12" t="s">
        <v>13</v>
      </c>
      <c r="E6056" s="12" t="s">
        <v>73</v>
      </c>
      <c r="F6056" s="11" t="s">
        <v>167</v>
      </c>
      <c r="G6056" s="13">
        <v>2017.4</v>
      </c>
      <c r="H6056" s="12">
        <v>5</v>
      </c>
      <c r="I6056" s="13">
        <v>344.2</v>
      </c>
      <c r="J6056" s="12" t="s">
        <v>26</v>
      </c>
      <c r="K6056" s="12">
        <v>2024</v>
      </c>
    </row>
    <row r="6057" spans="1:11" ht="16.5" customHeight="1" x14ac:dyDescent="0.3">
      <c r="A6057" s="14">
        <v>45617</v>
      </c>
      <c r="B6057" s="15" t="s">
        <v>51</v>
      </c>
      <c r="C6057" s="15" t="s">
        <v>47</v>
      </c>
      <c r="D6057" s="16" t="s">
        <v>28</v>
      </c>
      <c r="E6057" s="16" t="s">
        <v>29</v>
      </c>
      <c r="F6057" s="15" t="s">
        <v>148</v>
      </c>
      <c r="G6057" s="17">
        <v>192089.7</v>
      </c>
      <c r="H6057" s="16">
        <v>7</v>
      </c>
      <c r="I6057" s="18">
        <v>-2580.44</v>
      </c>
      <c r="J6057" s="16" t="s">
        <v>46</v>
      </c>
      <c r="K6057" s="16">
        <v>2024</v>
      </c>
    </row>
    <row r="6058" spans="1:11" ht="16.5" customHeight="1" x14ac:dyDescent="0.3">
      <c r="A6058" s="10">
        <v>45604</v>
      </c>
      <c r="B6058" s="11" t="s">
        <v>106</v>
      </c>
      <c r="C6058" s="11" t="s">
        <v>59</v>
      </c>
      <c r="D6058" s="12" t="s">
        <v>48</v>
      </c>
      <c r="E6058" s="12" t="s">
        <v>140</v>
      </c>
      <c r="F6058" s="11" t="s">
        <v>143</v>
      </c>
      <c r="G6058" s="13">
        <v>565497.97</v>
      </c>
      <c r="H6058" s="12">
        <v>5</v>
      </c>
      <c r="I6058" s="13">
        <v>268457.01</v>
      </c>
      <c r="J6058" s="12" t="s">
        <v>46</v>
      </c>
      <c r="K6058" s="12">
        <v>2024</v>
      </c>
    </row>
    <row r="6059" spans="1:11" ht="16.5" customHeight="1" x14ac:dyDescent="0.3">
      <c r="A6059" s="14">
        <v>45420</v>
      </c>
      <c r="B6059" s="15" t="s">
        <v>67</v>
      </c>
      <c r="C6059" s="15" t="s">
        <v>18</v>
      </c>
      <c r="D6059" s="16" t="s">
        <v>48</v>
      </c>
      <c r="E6059" s="16" t="s">
        <v>62</v>
      </c>
      <c r="F6059" s="15" t="s">
        <v>186</v>
      </c>
      <c r="G6059" s="17">
        <v>7272.85</v>
      </c>
      <c r="H6059" s="16">
        <v>3</v>
      </c>
      <c r="I6059" s="17">
        <v>2605.9499999999998</v>
      </c>
      <c r="J6059" s="16" t="s">
        <v>31</v>
      </c>
      <c r="K6059" s="16">
        <v>2024</v>
      </c>
    </row>
    <row r="6060" spans="1:11" ht="16.5" customHeight="1" x14ac:dyDescent="0.3">
      <c r="A6060" s="10">
        <v>45479</v>
      </c>
      <c r="B6060" s="11" t="s">
        <v>42</v>
      </c>
      <c r="C6060" s="11" t="s">
        <v>18</v>
      </c>
      <c r="D6060" s="12" t="s">
        <v>28</v>
      </c>
      <c r="E6060" s="12" t="s">
        <v>60</v>
      </c>
      <c r="F6060" s="11" t="s">
        <v>169</v>
      </c>
      <c r="G6060" s="13">
        <v>30163.87</v>
      </c>
      <c r="H6060" s="12">
        <v>3</v>
      </c>
      <c r="I6060" s="13">
        <v>357.71</v>
      </c>
      <c r="J6060" s="12" t="s">
        <v>82</v>
      </c>
      <c r="K6060" s="12">
        <v>2024</v>
      </c>
    </row>
    <row r="6061" spans="1:11" ht="16.5" customHeight="1" x14ac:dyDescent="0.3">
      <c r="A6061" s="14">
        <v>45607</v>
      </c>
      <c r="B6061" s="15" t="s">
        <v>126</v>
      </c>
      <c r="C6061" s="15" t="s">
        <v>43</v>
      </c>
      <c r="D6061" s="16" t="s">
        <v>13</v>
      </c>
      <c r="E6061" s="16" t="s">
        <v>112</v>
      </c>
      <c r="F6061" s="15" t="s">
        <v>163</v>
      </c>
      <c r="G6061" s="17">
        <v>667.71</v>
      </c>
      <c r="H6061" s="16">
        <v>1</v>
      </c>
      <c r="I6061" s="17">
        <v>241.72</v>
      </c>
      <c r="J6061" s="16" t="s">
        <v>46</v>
      </c>
      <c r="K6061" s="16">
        <v>2024</v>
      </c>
    </row>
    <row r="6062" spans="1:11" ht="16.5" customHeight="1" x14ac:dyDescent="0.3">
      <c r="A6062" s="10">
        <v>45452</v>
      </c>
      <c r="B6062" s="11" t="s">
        <v>158</v>
      </c>
      <c r="C6062" s="11" t="s">
        <v>59</v>
      </c>
      <c r="D6062" s="12" t="s">
        <v>13</v>
      </c>
      <c r="E6062" s="12" t="s">
        <v>56</v>
      </c>
      <c r="F6062" s="11" t="s">
        <v>57</v>
      </c>
      <c r="G6062" s="13">
        <v>2142.04</v>
      </c>
      <c r="H6062" s="12">
        <v>3</v>
      </c>
      <c r="I6062" s="13">
        <v>642.55999999999995</v>
      </c>
      <c r="J6062" s="12" t="s">
        <v>26</v>
      </c>
      <c r="K6062" s="12">
        <v>2024</v>
      </c>
    </row>
    <row r="6063" spans="1:11" ht="16.5" customHeight="1" x14ac:dyDescent="0.3">
      <c r="A6063" s="14">
        <v>45543</v>
      </c>
      <c r="B6063" s="15" t="s">
        <v>178</v>
      </c>
      <c r="C6063" s="15" t="s">
        <v>80</v>
      </c>
      <c r="D6063" s="16" t="s">
        <v>48</v>
      </c>
      <c r="E6063" s="16" t="s">
        <v>62</v>
      </c>
      <c r="F6063" s="15" t="s">
        <v>70</v>
      </c>
      <c r="G6063" s="17">
        <v>2669.86</v>
      </c>
      <c r="H6063" s="16">
        <v>3</v>
      </c>
      <c r="I6063" s="17">
        <v>25.51</v>
      </c>
      <c r="J6063" s="16" t="s">
        <v>41</v>
      </c>
      <c r="K6063" s="16">
        <v>2024</v>
      </c>
    </row>
    <row r="6064" spans="1:11" ht="16.5" customHeight="1" x14ac:dyDescent="0.3">
      <c r="A6064" s="10">
        <v>45659</v>
      </c>
      <c r="B6064" s="11" t="s">
        <v>118</v>
      </c>
      <c r="C6064" s="11" t="s">
        <v>153</v>
      </c>
      <c r="D6064" s="12" t="s">
        <v>13</v>
      </c>
      <c r="E6064" s="12" t="s">
        <v>116</v>
      </c>
      <c r="F6064" s="11" t="s">
        <v>191</v>
      </c>
      <c r="G6064" s="13">
        <v>4716.32</v>
      </c>
      <c r="H6064" s="12">
        <v>3</v>
      </c>
      <c r="I6064" s="13">
        <v>533.09</v>
      </c>
      <c r="J6064" s="12" t="s">
        <v>170</v>
      </c>
      <c r="K6064" s="12">
        <v>2025</v>
      </c>
    </row>
    <row r="6065" spans="1:11" ht="16.5" customHeight="1" x14ac:dyDescent="0.3">
      <c r="A6065" s="14">
        <v>45546</v>
      </c>
      <c r="B6065" s="15" t="s">
        <v>90</v>
      </c>
      <c r="C6065" s="15" t="s">
        <v>33</v>
      </c>
      <c r="D6065" s="16" t="s">
        <v>13</v>
      </c>
      <c r="E6065" s="16" t="s">
        <v>73</v>
      </c>
      <c r="F6065" s="15" t="s">
        <v>127</v>
      </c>
      <c r="G6065" s="17">
        <v>2258.35</v>
      </c>
      <c r="H6065" s="16">
        <v>2</v>
      </c>
      <c r="I6065" s="18">
        <v>-400.12</v>
      </c>
      <c r="J6065" s="16" t="s">
        <v>41</v>
      </c>
      <c r="K6065" s="16">
        <v>2024</v>
      </c>
    </row>
    <row r="6066" spans="1:11" ht="16.5" customHeight="1" x14ac:dyDescent="0.3">
      <c r="A6066" s="10">
        <v>45604</v>
      </c>
      <c r="B6066" s="11" t="s">
        <v>71</v>
      </c>
      <c r="C6066" s="11" t="s">
        <v>65</v>
      </c>
      <c r="D6066" s="12" t="s">
        <v>13</v>
      </c>
      <c r="E6066" s="12" t="s">
        <v>24</v>
      </c>
      <c r="F6066" s="11" t="s">
        <v>91</v>
      </c>
      <c r="G6066" s="13">
        <v>1624.61</v>
      </c>
      <c r="H6066" s="12">
        <v>2</v>
      </c>
      <c r="I6066" s="13">
        <v>886.57</v>
      </c>
      <c r="J6066" s="12" t="s">
        <v>46</v>
      </c>
      <c r="K6066" s="12">
        <v>2024</v>
      </c>
    </row>
    <row r="6067" spans="1:11" ht="16.5" customHeight="1" x14ac:dyDescent="0.3">
      <c r="A6067" s="14">
        <v>45634</v>
      </c>
      <c r="B6067" s="15" t="s">
        <v>165</v>
      </c>
      <c r="C6067" s="15" t="s">
        <v>93</v>
      </c>
      <c r="D6067" s="16" t="s">
        <v>13</v>
      </c>
      <c r="E6067" s="16" t="s">
        <v>24</v>
      </c>
      <c r="F6067" s="15" t="s">
        <v>125</v>
      </c>
      <c r="G6067" s="17">
        <v>225.04</v>
      </c>
      <c r="H6067" s="16">
        <v>3</v>
      </c>
      <c r="I6067" s="18">
        <v>-131.06</v>
      </c>
      <c r="J6067" s="16" t="s">
        <v>21</v>
      </c>
      <c r="K6067" s="16">
        <v>2024</v>
      </c>
    </row>
    <row r="6068" spans="1:11" ht="16.5" customHeight="1" x14ac:dyDescent="0.3">
      <c r="A6068" s="10">
        <v>45599</v>
      </c>
      <c r="B6068" s="11" t="s">
        <v>138</v>
      </c>
      <c r="C6068" s="11" t="s">
        <v>18</v>
      </c>
      <c r="D6068" s="12" t="s">
        <v>13</v>
      </c>
      <c r="E6068" s="12" t="s">
        <v>14</v>
      </c>
      <c r="F6068" s="11" t="s">
        <v>129</v>
      </c>
      <c r="G6068" s="13">
        <v>1314.51</v>
      </c>
      <c r="H6068" s="12">
        <v>5</v>
      </c>
      <c r="I6068" s="13">
        <v>272.47000000000003</v>
      </c>
      <c r="J6068" s="12" t="s">
        <v>46</v>
      </c>
      <c r="K6068" s="12">
        <v>2024</v>
      </c>
    </row>
    <row r="6069" spans="1:11" ht="16.5" customHeight="1" x14ac:dyDescent="0.3">
      <c r="A6069" s="14">
        <v>45577</v>
      </c>
      <c r="B6069" s="15" t="s">
        <v>164</v>
      </c>
      <c r="C6069" s="15" t="s">
        <v>47</v>
      </c>
      <c r="D6069" s="16" t="s">
        <v>13</v>
      </c>
      <c r="E6069" s="16" t="s">
        <v>44</v>
      </c>
      <c r="F6069" s="15" t="s">
        <v>53</v>
      </c>
      <c r="G6069" s="17">
        <v>40747.56</v>
      </c>
      <c r="H6069" s="16">
        <v>11</v>
      </c>
      <c r="I6069" s="17">
        <v>9939.4500000000007</v>
      </c>
      <c r="J6069" s="16" t="s">
        <v>96</v>
      </c>
      <c r="K6069" s="16">
        <v>2024</v>
      </c>
    </row>
    <row r="6070" spans="1:11" ht="16.5" customHeight="1" x14ac:dyDescent="0.3">
      <c r="A6070" s="10">
        <v>45730</v>
      </c>
      <c r="B6070" s="11" t="s">
        <v>95</v>
      </c>
      <c r="C6070" s="11" t="s">
        <v>12</v>
      </c>
      <c r="D6070" s="12" t="s">
        <v>13</v>
      </c>
      <c r="E6070" s="12" t="s">
        <v>44</v>
      </c>
      <c r="F6070" s="11" t="s">
        <v>66</v>
      </c>
      <c r="G6070" s="13">
        <v>17928.38</v>
      </c>
      <c r="H6070" s="12">
        <v>5</v>
      </c>
      <c r="I6070" s="13">
        <v>8854.1200000000008</v>
      </c>
      <c r="J6070" s="12" t="s">
        <v>16</v>
      </c>
      <c r="K6070" s="12">
        <v>2025</v>
      </c>
    </row>
    <row r="6071" spans="1:11" ht="16.5" customHeight="1" x14ac:dyDescent="0.3">
      <c r="A6071" s="14">
        <v>45527</v>
      </c>
      <c r="B6071" s="15" t="s">
        <v>85</v>
      </c>
      <c r="C6071" s="15" t="s">
        <v>33</v>
      </c>
      <c r="D6071" s="16" t="s">
        <v>13</v>
      </c>
      <c r="E6071" s="16" t="s">
        <v>44</v>
      </c>
      <c r="F6071" s="15" t="s">
        <v>66</v>
      </c>
      <c r="G6071" s="17">
        <v>6894.22</v>
      </c>
      <c r="H6071" s="16">
        <v>6</v>
      </c>
      <c r="I6071" s="17">
        <v>2760.18</v>
      </c>
      <c r="J6071" s="16" t="s">
        <v>36</v>
      </c>
      <c r="K6071" s="16">
        <v>2024</v>
      </c>
    </row>
    <row r="6072" spans="1:11" ht="16.5" customHeight="1" x14ac:dyDescent="0.3">
      <c r="A6072" s="10">
        <v>45403</v>
      </c>
      <c r="B6072" s="11" t="s">
        <v>176</v>
      </c>
      <c r="C6072" s="11" t="s">
        <v>153</v>
      </c>
      <c r="D6072" s="12" t="s">
        <v>13</v>
      </c>
      <c r="E6072" s="12" t="s">
        <v>24</v>
      </c>
      <c r="F6072" s="11" t="s">
        <v>25</v>
      </c>
      <c r="G6072" s="13">
        <v>1494.18</v>
      </c>
      <c r="H6072" s="12">
        <v>7</v>
      </c>
      <c r="I6072" s="13">
        <v>538.29999999999995</v>
      </c>
      <c r="J6072" s="12" t="s">
        <v>105</v>
      </c>
      <c r="K6072" s="12">
        <v>2024</v>
      </c>
    </row>
    <row r="6073" spans="1:11" ht="16.5" customHeight="1" x14ac:dyDescent="0.3">
      <c r="A6073" s="14">
        <v>45617</v>
      </c>
      <c r="B6073" s="15" t="s">
        <v>32</v>
      </c>
      <c r="C6073" s="15" t="s">
        <v>18</v>
      </c>
      <c r="D6073" s="16" t="s">
        <v>13</v>
      </c>
      <c r="E6073" s="16" t="s">
        <v>19</v>
      </c>
      <c r="F6073" s="15" t="s">
        <v>38</v>
      </c>
      <c r="G6073" s="17">
        <v>18049.91</v>
      </c>
      <c r="H6073" s="16">
        <v>5</v>
      </c>
      <c r="I6073" s="17">
        <v>4955.2</v>
      </c>
      <c r="J6073" s="16" t="s">
        <v>46</v>
      </c>
      <c r="K6073" s="16">
        <v>2024</v>
      </c>
    </row>
    <row r="6074" spans="1:11" ht="16.5" customHeight="1" x14ac:dyDescent="0.3">
      <c r="A6074" s="10">
        <v>45631</v>
      </c>
      <c r="B6074" s="11" t="s">
        <v>178</v>
      </c>
      <c r="C6074" s="11" t="s">
        <v>33</v>
      </c>
      <c r="D6074" s="12" t="s">
        <v>28</v>
      </c>
      <c r="E6074" s="12" t="s">
        <v>29</v>
      </c>
      <c r="F6074" s="11" t="s">
        <v>89</v>
      </c>
      <c r="G6074" s="13">
        <v>8015.98</v>
      </c>
      <c r="H6074" s="12">
        <v>2</v>
      </c>
      <c r="I6074" s="19">
        <v>-857.82</v>
      </c>
      <c r="J6074" s="12" t="s">
        <v>21</v>
      </c>
      <c r="K6074" s="12">
        <v>2024</v>
      </c>
    </row>
    <row r="6075" spans="1:11" ht="16.5" customHeight="1" x14ac:dyDescent="0.3">
      <c r="A6075" s="14">
        <v>45511</v>
      </c>
      <c r="B6075" s="15" t="s">
        <v>172</v>
      </c>
      <c r="C6075" s="15" t="s">
        <v>65</v>
      </c>
      <c r="D6075" s="16" t="s">
        <v>13</v>
      </c>
      <c r="E6075" s="16" t="s">
        <v>73</v>
      </c>
      <c r="F6075" s="15" t="s">
        <v>173</v>
      </c>
      <c r="G6075" s="17">
        <v>6566.63</v>
      </c>
      <c r="H6075" s="16">
        <v>4</v>
      </c>
      <c r="I6075" s="18">
        <v>-82.16</v>
      </c>
      <c r="J6075" s="16" t="s">
        <v>36</v>
      </c>
      <c r="K6075" s="16">
        <v>2024</v>
      </c>
    </row>
    <row r="6076" spans="1:11" ht="16.5" customHeight="1" x14ac:dyDescent="0.3">
      <c r="A6076" s="10">
        <v>45462</v>
      </c>
      <c r="B6076" s="11" t="s">
        <v>120</v>
      </c>
      <c r="C6076" s="11" t="s">
        <v>111</v>
      </c>
      <c r="D6076" s="12" t="s">
        <v>13</v>
      </c>
      <c r="E6076" s="12" t="s">
        <v>24</v>
      </c>
      <c r="F6076" s="11" t="s">
        <v>84</v>
      </c>
      <c r="G6076" s="13">
        <v>2677.57</v>
      </c>
      <c r="H6076" s="12">
        <v>3</v>
      </c>
      <c r="I6076" s="13">
        <v>989.46</v>
      </c>
      <c r="J6076" s="12" t="s">
        <v>26</v>
      </c>
      <c r="K6076" s="12">
        <v>2024</v>
      </c>
    </row>
    <row r="6077" spans="1:11" ht="16.5" customHeight="1" x14ac:dyDescent="0.3">
      <c r="A6077" s="14">
        <v>45455</v>
      </c>
      <c r="B6077" s="15" t="s">
        <v>88</v>
      </c>
      <c r="C6077" s="15" t="s">
        <v>33</v>
      </c>
      <c r="D6077" s="16" t="s">
        <v>13</v>
      </c>
      <c r="E6077" s="16" t="s">
        <v>19</v>
      </c>
      <c r="F6077" s="15" t="s">
        <v>20</v>
      </c>
      <c r="G6077" s="17">
        <v>994.58</v>
      </c>
      <c r="H6077" s="16">
        <v>3</v>
      </c>
      <c r="I6077" s="17">
        <v>353.21</v>
      </c>
      <c r="J6077" s="16" t="s">
        <v>26</v>
      </c>
      <c r="K6077" s="16">
        <v>2024</v>
      </c>
    </row>
    <row r="6078" spans="1:11" ht="16.5" customHeight="1" x14ac:dyDescent="0.3">
      <c r="A6078" s="10">
        <v>45445</v>
      </c>
      <c r="B6078" s="11" t="s">
        <v>118</v>
      </c>
      <c r="C6078" s="11" t="s">
        <v>23</v>
      </c>
      <c r="D6078" s="12" t="s">
        <v>13</v>
      </c>
      <c r="E6078" s="12" t="s">
        <v>44</v>
      </c>
      <c r="F6078" s="11" t="s">
        <v>53</v>
      </c>
      <c r="G6078" s="13">
        <v>2424.34</v>
      </c>
      <c r="H6078" s="12">
        <v>7</v>
      </c>
      <c r="I6078" s="13">
        <v>883.04</v>
      </c>
      <c r="J6078" s="12" t="s">
        <v>26</v>
      </c>
      <c r="K6078" s="12">
        <v>2024</v>
      </c>
    </row>
    <row r="6079" spans="1:11" ht="16.5" customHeight="1" x14ac:dyDescent="0.3">
      <c r="A6079" s="14">
        <v>45600</v>
      </c>
      <c r="B6079" s="15" t="s">
        <v>85</v>
      </c>
      <c r="C6079" s="15" t="s">
        <v>76</v>
      </c>
      <c r="D6079" s="16" t="s">
        <v>13</v>
      </c>
      <c r="E6079" s="16" t="s">
        <v>24</v>
      </c>
      <c r="F6079" s="15" t="s">
        <v>125</v>
      </c>
      <c r="G6079" s="17">
        <v>283972.12</v>
      </c>
      <c r="H6079" s="16">
        <v>1</v>
      </c>
      <c r="I6079" s="17">
        <v>111017.31</v>
      </c>
      <c r="J6079" s="16" t="s">
        <v>46</v>
      </c>
      <c r="K6079" s="16">
        <v>2024</v>
      </c>
    </row>
    <row r="6080" spans="1:11" ht="16.5" customHeight="1" x14ac:dyDescent="0.3">
      <c r="A6080" s="10">
        <v>45678</v>
      </c>
      <c r="B6080" s="11" t="s">
        <v>95</v>
      </c>
      <c r="C6080" s="11" t="s">
        <v>12</v>
      </c>
      <c r="D6080" s="12" t="s">
        <v>28</v>
      </c>
      <c r="E6080" s="12" t="s">
        <v>34</v>
      </c>
      <c r="F6080" s="11" t="s">
        <v>35</v>
      </c>
      <c r="G6080" s="13">
        <v>22599.95</v>
      </c>
      <c r="H6080" s="12">
        <v>6</v>
      </c>
      <c r="I6080" s="13">
        <v>2322.02</v>
      </c>
      <c r="J6080" s="12" t="s">
        <v>170</v>
      </c>
      <c r="K6080" s="12">
        <v>2025</v>
      </c>
    </row>
    <row r="6081" spans="1:11" ht="16.5" customHeight="1" x14ac:dyDescent="0.3">
      <c r="A6081" s="14">
        <v>45430</v>
      </c>
      <c r="B6081" s="15" t="s">
        <v>95</v>
      </c>
      <c r="C6081" s="15" t="s">
        <v>153</v>
      </c>
      <c r="D6081" s="16" t="s">
        <v>13</v>
      </c>
      <c r="E6081" s="16" t="s">
        <v>44</v>
      </c>
      <c r="F6081" s="15" t="s">
        <v>45</v>
      </c>
      <c r="G6081" s="17">
        <v>552.17999999999995</v>
      </c>
      <c r="H6081" s="16">
        <v>2</v>
      </c>
      <c r="I6081" s="17">
        <v>169.22</v>
      </c>
      <c r="J6081" s="16" t="s">
        <v>31</v>
      </c>
      <c r="K6081" s="16">
        <v>2024</v>
      </c>
    </row>
    <row r="6082" spans="1:11" ht="16.5" customHeight="1" x14ac:dyDescent="0.3">
      <c r="A6082" s="10">
        <v>45634</v>
      </c>
      <c r="B6082" s="11" t="s">
        <v>42</v>
      </c>
      <c r="C6082" s="11" t="s">
        <v>59</v>
      </c>
      <c r="D6082" s="12" t="s">
        <v>48</v>
      </c>
      <c r="E6082" s="12" t="s">
        <v>107</v>
      </c>
      <c r="F6082" s="11" t="s">
        <v>160</v>
      </c>
      <c r="G6082" s="13">
        <v>11088.45</v>
      </c>
      <c r="H6082" s="12">
        <v>3</v>
      </c>
      <c r="I6082" s="13">
        <v>2670.78</v>
      </c>
      <c r="J6082" s="12" t="s">
        <v>21</v>
      </c>
      <c r="K6082" s="12">
        <v>2024</v>
      </c>
    </row>
    <row r="6083" spans="1:11" ht="16.5" customHeight="1" x14ac:dyDescent="0.3">
      <c r="A6083" s="14">
        <v>45496</v>
      </c>
      <c r="B6083" s="15" t="s">
        <v>115</v>
      </c>
      <c r="C6083" s="15" t="s">
        <v>23</v>
      </c>
      <c r="D6083" s="16" t="s">
        <v>48</v>
      </c>
      <c r="E6083" s="16" t="s">
        <v>107</v>
      </c>
      <c r="F6083" s="15" t="s">
        <v>177</v>
      </c>
      <c r="G6083" s="17">
        <v>11108.08</v>
      </c>
      <c r="H6083" s="16">
        <v>3</v>
      </c>
      <c r="I6083" s="17">
        <v>1648.44</v>
      </c>
      <c r="J6083" s="16" t="s">
        <v>82</v>
      </c>
      <c r="K6083" s="16">
        <v>2024</v>
      </c>
    </row>
    <row r="6084" spans="1:11" ht="16.5" customHeight="1" x14ac:dyDescent="0.3">
      <c r="A6084" s="10">
        <v>45652</v>
      </c>
      <c r="B6084" s="11" t="s">
        <v>39</v>
      </c>
      <c r="C6084" s="11" t="s">
        <v>47</v>
      </c>
      <c r="D6084" s="12" t="s">
        <v>48</v>
      </c>
      <c r="E6084" s="12" t="s">
        <v>62</v>
      </c>
      <c r="F6084" s="11" t="s">
        <v>70</v>
      </c>
      <c r="G6084" s="13">
        <v>32922.47</v>
      </c>
      <c r="H6084" s="12">
        <v>2</v>
      </c>
      <c r="I6084" s="13">
        <v>2888.2</v>
      </c>
      <c r="J6084" s="12" t="s">
        <v>21</v>
      </c>
      <c r="K6084" s="12">
        <v>2024</v>
      </c>
    </row>
    <row r="6085" spans="1:11" ht="16.5" customHeight="1" x14ac:dyDescent="0.3">
      <c r="A6085" s="14">
        <v>45486</v>
      </c>
      <c r="B6085" s="15" t="s">
        <v>164</v>
      </c>
      <c r="C6085" s="15" t="s">
        <v>80</v>
      </c>
      <c r="D6085" s="16" t="s">
        <v>28</v>
      </c>
      <c r="E6085" s="16" t="s">
        <v>34</v>
      </c>
      <c r="F6085" s="15" t="s">
        <v>35</v>
      </c>
      <c r="G6085" s="17">
        <v>3689.94</v>
      </c>
      <c r="H6085" s="16">
        <v>3</v>
      </c>
      <c r="I6085" s="17">
        <v>1203.8699999999999</v>
      </c>
      <c r="J6085" s="16" t="s">
        <v>82</v>
      </c>
      <c r="K6085" s="16">
        <v>2024</v>
      </c>
    </row>
    <row r="6086" spans="1:11" ht="16.5" customHeight="1" x14ac:dyDescent="0.3">
      <c r="A6086" s="10">
        <v>45642</v>
      </c>
      <c r="B6086" s="11" t="s">
        <v>39</v>
      </c>
      <c r="C6086" s="11" t="s">
        <v>43</v>
      </c>
      <c r="D6086" s="12" t="s">
        <v>28</v>
      </c>
      <c r="E6086" s="12" t="s">
        <v>29</v>
      </c>
      <c r="F6086" s="11" t="s">
        <v>184</v>
      </c>
      <c r="G6086" s="13">
        <v>285814.84999999998</v>
      </c>
      <c r="H6086" s="12">
        <v>7</v>
      </c>
      <c r="I6086" s="13">
        <v>23771.43</v>
      </c>
      <c r="J6086" s="12" t="s">
        <v>21</v>
      </c>
      <c r="K6086" s="12">
        <v>2024</v>
      </c>
    </row>
    <row r="6087" spans="1:11" ht="16.5" customHeight="1" x14ac:dyDescent="0.3">
      <c r="A6087" s="14">
        <v>45478</v>
      </c>
      <c r="B6087" s="15" t="s">
        <v>118</v>
      </c>
      <c r="C6087" s="15" t="s">
        <v>40</v>
      </c>
      <c r="D6087" s="16" t="s">
        <v>48</v>
      </c>
      <c r="E6087" s="16" t="s">
        <v>107</v>
      </c>
      <c r="F6087" s="15" t="s">
        <v>175</v>
      </c>
      <c r="G6087" s="17">
        <v>88931.1</v>
      </c>
      <c r="H6087" s="16">
        <v>5</v>
      </c>
      <c r="I6087" s="17">
        <v>17767.849999999999</v>
      </c>
      <c r="J6087" s="16" t="s">
        <v>82</v>
      </c>
      <c r="K6087" s="16">
        <v>2024</v>
      </c>
    </row>
    <row r="6088" spans="1:11" ht="16.5" customHeight="1" x14ac:dyDescent="0.3">
      <c r="A6088" s="10">
        <v>45407</v>
      </c>
      <c r="B6088" s="11" t="s">
        <v>132</v>
      </c>
      <c r="C6088" s="11" t="s">
        <v>47</v>
      </c>
      <c r="D6088" s="12" t="s">
        <v>13</v>
      </c>
      <c r="E6088" s="12" t="s">
        <v>154</v>
      </c>
      <c r="F6088" s="11" t="s">
        <v>196</v>
      </c>
      <c r="G6088" s="13">
        <v>702.73</v>
      </c>
      <c r="H6088" s="12">
        <v>1</v>
      </c>
      <c r="I6088" s="19">
        <v>-161.16</v>
      </c>
      <c r="J6088" s="12" t="s">
        <v>105</v>
      </c>
      <c r="K6088" s="12">
        <v>2024</v>
      </c>
    </row>
    <row r="6089" spans="1:11" ht="16.5" customHeight="1" x14ac:dyDescent="0.3">
      <c r="A6089" s="14">
        <v>45419</v>
      </c>
      <c r="B6089" s="15" t="s">
        <v>85</v>
      </c>
      <c r="C6089" s="15" t="s">
        <v>121</v>
      </c>
      <c r="D6089" s="16" t="s">
        <v>13</v>
      </c>
      <c r="E6089" s="16" t="s">
        <v>19</v>
      </c>
      <c r="F6089" s="15" t="s">
        <v>20</v>
      </c>
      <c r="G6089" s="17">
        <v>3327.58</v>
      </c>
      <c r="H6089" s="16">
        <v>4</v>
      </c>
      <c r="I6089" s="17">
        <v>380.44</v>
      </c>
      <c r="J6089" s="16" t="s">
        <v>31</v>
      </c>
      <c r="K6089" s="16">
        <v>2024</v>
      </c>
    </row>
    <row r="6090" spans="1:11" ht="16.5" customHeight="1" x14ac:dyDescent="0.3">
      <c r="A6090" s="10">
        <v>45613</v>
      </c>
      <c r="B6090" s="11" t="s">
        <v>168</v>
      </c>
      <c r="C6090" s="11" t="s">
        <v>12</v>
      </c>
      <c r="D6090" s="12" t="s">
        <v>13</v>
      </c>
      <c r="E6090" s="12" t="s">
        <v>44</v>
      </c>
      <c r="F6090" s="11" t="s">
        <v>135</v>
      </c>
      <c r="G6090" s="13">
        <v>23146.71</v>
      </c>
      <c r="H6090" s="12">
        <v>5</v>
      </c>
      <c r="I6090" s="13">
        <v>10529.46</v>
      </c>
      <c r="J6090" s="12" t="s">
        <v>46</v>
      </c>
      <c r="K6090" s="12">
        <v>2024</v>
      </c>
    </row>
    <row r="6091" spans="1:11" ht="16.5" customHeight="1" x14ac:dyDescent="0.3">
      <c r="A6091" s="14">
        <v>45404</v>
      </c>
      <c r="B6091" s="15" t="s">
        <v>88</v>
      </c>
      <c r="C6091" s="15" t="s">
        <v>80</v>
      </c>
      <c r="D6091" s="16" t="s">
        <v>13</v>
      </c>
      <c r="E6091" s="16" t="s">
        <v>24</v>
      </c>
      <c r="F6091" s="15" t="s">
        <v>91</v>
      </c>
      <c r="G6091" s="17">
        <v>330.15</v>
      </c>
      <c r="H6091" s="16">
        <v>1</v>
      </c>
      <c r="I6091" s="17">
        <v>117.81</v>
      </c>
      <c r="J6091" s="16" t="s">
        <v>105</v>
      </c>
      <c r="K6091" s="16">
        <v>2024</v>
      </c>
    </row>
    <row r="6092" spans="1:11" ht="16.5" customHeight="1" x14ac:dyDescent="0.3">
      <c r="A6092" s="10">
        <v>45383</v>
      </c>
      <c r="B6092" s="11" t="s">
        <v>115</v>
      </c>
      <c r="C6092" s="11" t="s">
        <v>80</v>
      </c>
      <c r="D6092" s="12" t="s">
        <v>13</v>
      </c>
      <c r="E6092" s="12" t="s">
        <v>44</v>
      </c>
      <c r="F6092" s="11" t="s">
        <v>72</v>
      </c>
      <c r="G6092" s="13">
        <v>3309.42</v>
      </c>
      <c r="H6092" s="12">
        <v>1</v>
      </c>
      <c r="I6092" s="13">
        <v>1711.05</v>
      </c>
      <c r="J6092" s="12" t="s">
        <v>105</v>
      </c>
      <c r="K6092" s="12">
        <v>2024</v>
      </c>
    </row>
    <row r="6093" spans="1:11" ht="16.5" customHeight="1" x14ac:dyDescent="0.3">
      <c r="A6093" s="14">
        <v>45395</v>
      </c>
      <c r="B6093" s="15" t="s">
        <v>54</v>
      </c>
      <c r="C6093" s="15" t="s">
        <v>59</v>
      </c>
      <c r="D6093" s="16" t="s">
        <v>28</v>
      </c>
      <c r="E6093" s="16" t="s">
        <v>34</v>
      </c>
      <c r="F6093" s="15" t="s">
        <v>145</v>
      </c>
      <c r="G6093" s="17">
        <v>3509.45</v>
      </c>
      <c r="H6093" s="16">
        <v>1</v>
      </c>
      <c r="I6093" s="17">
        <v>705.29</v>
      </c>
      <c r="J6093" s="16" t="s">
        <v>105</v>
      </c>
      <c r="K6093" s="16">
        <v>2024</v>
      </c>
    </row>
    <row r="6094" spans="1:11" ht="16.5" customHeight="1" x14ac:dyDescent="0.3">
      <c r="A6094" s="10">
        <v>45685</v>
      </c>
      <c r="B6094" s="11" t="s">
        <v>103</v>
      </c>
      <c r="C6094" s="11" t="s">
        <v>102</v>
      </c>
      <c r="D6094" s="12" t="s">
        <v>13</v>
      </c>
      <c r="E6094" s="12" t="s">
        <v>154</v>
      </c>
      <c r="F6094" s="11" t="s">
        <v>196</v>
      </c>
      <c r="G6094" s="13">
        <v>6018.28</v>
      </c>
      <c r="H6094" s="12">
        <v>7</v>
      </c>
      <c r="I6094" s="13">
        <v>864.92</v>
      </c>
      <c r="J6094" s="12" t="s">
        <v>170</v>
      </c>
      <c r="K6094" s="12">
        <v>2025</v>
      </c>
    </row>
    <row r="6095" spans="1:11" ht="16.5" customHeight="1" x14ac:dyDescent="0.3">
      <c r="A6095" s="14">
        <v>45452</v>
      </c>
      <c r="B6095" s="15" t="s">
        <v>164</v>
      </c>
      <c r="C6095" s="15" t="s">
        <v>65</v>
      </c>
      <c r="D6095" s="16" t="s">
        <v>48</v>
      </c>
      <c r="E6095" s="16" t="s">
        <v>107</v>
      </c>
      <c r="F6095" s="15" t="s">
        <v>157</v>
      </c>
      <c r="G6095" s="17">
        <v>7163.96</v>
      </c>
      <c r="H6095" s="16">
        <v>3</v>
      </c>
      <c r="I6095" s="17">
        <v>1940.84</v>
      </c>
      <c r="J6095" s="16" t="s">
        <v>26</v>
      </c>
      <c r="K6095" s="16">
        <v>2024</v>
      </c>
    </row>
    <row r="6096" spans="1:11" ht="16.5" customHeight="1" x14ac:dyDescent="0.3">
      <c r="A6096" s="10">
        <v>45404</v>
      </c>
      <c r="B6096" s="11" t="s">
        <v>67</v>
      </c>
      <c r="C6096" s="11" t="s">
        <v>99</v>
      </c>
      <c r="D6096" s="12" t="s">
        <v>28</v>
      </c>
      <c r="E6096" s="12" t="s">
        <v>146</v>
      </c>
      <c r="F6096" s="11" t="s">
        <v>202</v>
      </c>
      <c r="G6096" s="13">
        <v>14359.9</v>
      </c>
      <c r="H6096" s="12">
        <v>6</v>
      </c>
      <c r="I6096" s="19">
        <v>-2715.23</v>
      </c>
      <c r="J6096" s="12" t="s">
        <v>105</v>
      </c>
      <c r="K6096" s="12">
        <v>2024</v>
      </c>
    </row>
    <row r="6097" spans="1:11" ht="16.5" customHeight="1" x14ac:dyDescent="0.3">
      <c r="A6097" s="14">
        <v>45430</v>
      </c>
      <c r="B6097" s="15" t="s">
        <v>22</v>
      </c>
      <c r="C6097" s="15" t="s">
        <v>65</v>
      </c>
      <c r="D6097" s="16" t="s">
        <v>13</v>
      </c>
      <c r="E6097" s="16" t="s">
        <v>44</v>
      </c>
      <c r="F6097" s="15" t="s">
        <v>45</v>
      </c>
      <c r="G6097" s="17">
        <v>897.79</v>
      </c>
      <c r="H6097" s="16">
        <v>2</v>
      </c>
      <c r="I6097" s="17">
        <v>372.25</v>
      </c>
      <c r="J6097" s="16" t="s">
        <v>31</v>
      </c>
      <c r="K6097" s="16">
        <v>2024</v>
      </c>
    </row>
    <row r="6098" spans="1:11" ht="16.5" customHeight="1" x14ac:dyDescent="0.3">
      <c r="A6098" s="10">
        <v>45426</v>
      </c>
      <c r="B6098" s="11" t="s">
        <v>103</v>
      </c>
      <c r="C6098" s="11" t="s">
        <v>47</v>
      </c>
      <c r="D6098" s="12" t="s">
        <v>48</v>
      </c>
      <c r="E6098" s="12" t="s">
        <v>107</v>
      </c>
      <c r="F6098" s="11" t="s">
        <v>177</v>
      </c>
      <c r="G6098" s="13">
        <v>3809.56</v>
      </c>
      <c r="H6098" s="12">
        <v>2</v>
      </c>
      <c r="I6098" s="13">
        <v>926.46</v>
      </c>
      <c r="J6098" s="12" t="s">
        <v>31</v>
      </c>
      <c r="K6098" s="12">
        <v>2024</v>
      </c>
    </row>
    <row r="6099" spans="1:11" ht="16.5" customHeight="1" x14ac:dyDescent="0.3">
      <c r="A6099" s="14">
        <v>45547</v>
      </c>
      <c r="B6099" s="15" t="s">
        <v>133</v>
      </c>
      <c r="C6099" s="15" t="s">
        <v>23</v>
      </c>
      <c r="D6099" s="16" t="s">
        <v>48</v>
      </c>
      <c r="E6099" s="16" t="s">
        <v>62</v>
      </c>
      <c r="F6099" s="15" t="s">
        <v>63</v>
      </c>
      <c r="G6099" s="17">
        <v>11096.55</v>
      </c>
      <c r="H6099" s="16">
        <v>2</v>
      </c>
      <c r="I6099" s="17">
        <v>800.13</v>
      </c>
      <c r="J6099" s="16" t="s">
        <v>41</v>
      </c>
      <c r="K6099" s="16">
        <v>2024</v>
      </c>
    </row>
    <row r="6100" spans="1:11" ht="16.5" customHeight="1" x14ac:dyDescent="0.3">
      <c r="A6100" s="10">
        <v>45608</v>
      </c>
      <c r="B6100" s="11" t="s">
        <v>75</v>
      </c>
      <c r="C6100" s="11" t="s">
        <v>55</v>
      </c>
      <c r="D6100" s="12" t="s">
        <v>48</v>
      </c>
      <c r="E6100" s="12" t="s">
        <v>107</v>
      </c>
      <c r="F6100" s="11" t="s">
        <v>159</v>
      </c>
      <c r="G6100" s="13">
        <v>33508.449999999997</v>
      </c>
      <c r="H6100" s="12">
        <v>1</v>
      </c>
      <c r="I6100" s="13">
        <v>6385.84</v>
      </c>
      <c r="J6100" s="12" t="s">
        <v>46</v>
      </c>
      <c r="K6100" s="12">
        <v>2024</v>
      </c>
    </row>
    <row r="6101" spans="1:11" ht="16.5" customHeight="1" x14ac:dyDescent="0.3">
      <c r="A6101" s="14">
        <v>45636</v>
      </c>
      <c r="B6101" s="15" t="s">
        <v>103</v>
      </c>
      <c r="C6101" s="15" t="s">
        <v>102</v>
      </c>
      <c r="D6101" s="16" t="s">
        <v>48</v>
      </c>
      <c r="E6101" s="16" t="s">
        <v>62</v>
      </c>
      <c r="F6101" s="15" t="s">
        <v>110</v>
      </c>
      <c r="G6101" s="17">
        <v>10168.950000000001</v>
      </c>
      <c r="H6101" s="16">
        <v>1</v>
      </c>
      <c r="I6101" s="18">
        <v>-1916.95</v>
      </c>
      <c r="J6101" s="16" t="s">
        <v>21</v>
      </c>
      <c r="K6101" s="16">
        <v>2024</v>
      </c>
    </row>
    <row r="6102" spans="1:11" ht="16.5" customHeight="1" x14ac:dyDescent="0.3">
      <c r="A6102" s="10">
        <v>45545</v>
      </c>
      <c r="B6102" s="11" t="s">
        <v>67</v>
      </c>
      <c r="C6102" s="11" t="s">
        <v>121</v>
      </c>
      <c r="D6102" s="12" t="s">
        <v>28</v>
      </c>
      <c r="E6102" s="12" t="s">
        <v>29</v>
      </c>
      <c r="F6102" s="11" t="s">
        <v>30</v>
      </c>
      <c r="G6102" s="13">
        <v>6672.82</v>
      </c>
      <c r="H6102" s="12">
        <v>1</v>
      </c>
      <c r="I6102" s="19">
        <v>-1662.34</v>
      </c>
      <c r="J6102" s="12" t="s">
        <v>41</v>
      </c>
      <c r="K6102" s="12">
        <v>2024</v>
      </c>
    </row>
    <row r="6103" spans="1:11" ht="16.5" customHeight="1" x14ac:dyDescent="0.3">
      <c r="A6103" s="14">
        <v>45616</v>
      </c>
      <c r="B6103" s="15" t="s">
        <v>98</v>
      </c>
      <c r="C6103" s="15" t="s">
        <v>18</v>
      </c>
      <c r="D6103" s="16" t="s">
        <v>28</v>
      </c>
      <c r="E6103" s="16" t="s">
        <v>34</v>
      </c>
      <c r="F6103" s="15" t="s">
        <v>123</v>
      </c>
      <c r="G6103" s="17">
        <v>3859.14</v>
      </c>
      <c r="H6103" s="16">
        <v>2</v>
      </c>
      <c r="I6103" s="17">
        <v>1237.28</v>
      </c>
      <c r="J6103" s="16" t="s">
        <v>46</v>
      </c>
      <c r="K6103" s="16">
        <v>2024</v>
      </c>
    </row>
    <row r="6104" spans="1:11" ht="16.5" customHeight="1" x14ac:dyDescent="0.3">
      <c r="A6104" s="10">
        <v>45684</v>
      </c>
      <c r="B6104" s="11" t="s">
        <v>122</v>
      </c>
      <c r="C6104" s="11" t="s">
        <v>55</v>
      </c>
      <c r="D6104" s="12" t="s">
        <v>28</v>
      </c>
      <c r="E6104" s="12" t="s">
        <v>34</v>
      </c>
      <c r="F6104" s="11" t="s">
        <v>189</v>
      </c>
      <c r="G6104" s="13">
        <v>11636.93</v>
      </c>
      <c r="H6104" s="12">
        <v>4</v>
      </c>
      <c r="I6104" s="19">
        <v>-16005.33</v>
      </c>
      <c r="J6104" s="12" t="s">
        <v>170</v>
      </c>
      <c r="K6104" s="12">
        <v>2025</v>
      </c>
    </row>
    <row r="6105" spans="1:11" ht="16.5" customHeight="1" x14ac:dyDescent="0.3">
      <c r="A6105" s="14">
        <v>45619</v>
      </c>
      <c r="B6105" s="15" t="s">
        <v>164</v>
      </c>
      <c r="C6105" s="15" t="s">
        <v>43</v>
      </c>
      <c r="D6105" s="16" t="s">
        <v>13</v>
      </c>
      <c r="E6105" s="16" t="s">
        <v>73</v>
      </c>
      <c r="F6105" s="15" t="s">
        <v>173</v>
      </c>
      <c r="G6105" s="17">
        <v>181217.84</v>
      </c>
      <c r="H6105" s="16">
        <v>6</v>
      </c>
      <c r="I6105" s="17">
        <v>46879.07</v>
      </c>
      <c r="J6105" s="16" t="s">
        <v>46</v>
      </c>
      <c r="K6105" s="16">
        <v>2024</v>
      </c>
    </row>
    <row r="6106" spans="1:11" ht="16.5" customHeight="1" x14ac:dyDescent="0.3">
      <c r="A6106" s="10">
        <v>45524</v>
      </c>
      <c r="B6106" s="11" t="s">
        <v>69</v>
      </c>
      <c r="C6106" s="11" t="s">
        <v>52</v>
      </c>
      <c r="D6106" s="12" t="s">
        <v>13</v>
      </c>
      <c r="E6106" s="12" t="s">
        <v>116</v>
      </c>
      <c r="F6106" s="11" t="s">
        <v>117</v>
      </c>
      <c r="G6106" s="13">
        <v>135533.59</v>
      </c>
      <c r="H6106" s="12">
        <v>6</v>
      </c>
      <c r="I6106" s="13">
        <v>37174.160000000003</v>
      </c>
      <c r="J6106" s="12" t="s">
        <v>36</v>
      </c>
      <c r="K6106" s="12">
        <v>2024</v>
      </c>
    </row>
    <row r="6107" spans="1:11" ht="16.5" customHeight="1" x14ac:dyDescent="0.3">
      <c r="A6107" s="14">
        <v>45648</v>
      </c>
      <c r="B6107" s="15" t="s">
        <v>39</v>
      </c>
      <c r="C6107" s="15" t="s">
        <v>80</v>
      </c>
      <c r="D6107" s="16" t="s">
        <v>13</v>
      </c>
      <c r="E6107" s="16" t="s">
        <v>24</v>
      </c>
      <c r="F6107" s="15" t="s">
        <v>25</v>
      </c>
      <c r="G6107" s="17">
        <v>4653.1899999999996</v>
      </c>
      <c r="H6107" s="16">
        <v>8</v>
      </c>
      <c r="I6107" s="17">
        <v>1621.17</v>
      </c>
      <c r="J6107" s="16" t="s">
        <v>21</v>
      </c>
      <c r="K6107" s="16">
        <v>2024</v>
      </c>
    </row>
    <row r="6108" spans="1:11" ht="16.5" customHeight="1" x14ac:dyDescent="0.3">
      <c r="A6108" s="10">
        <v>45514</v>
      </c>
      <c r="B6108" s="11" t="s">
        <v>90</v>
      </c>
      <c r="C6108" s="11" t="s">
        <v>121</v>
      </c>
      <c r="D6108" s="12" t="s">
        <v>28</v>
      </c>
      <c r="E6108" s="12" t="s">
        <v>29</v>
      </c>
      <c r="F6108" s="11" t="s">
        <v>30</v>
      </c>
      <c r="G6108" s="13">
        <v>4111.57</v>
      </c>
      <c r="H6108" s="12">
        <v>1</v>
      </c>
      <c r="I6108" s="13">
        <v>455.78</v>
      </c>
      <c r="J6108" s="12" t="s">
        <v>36</v>
      </c>
      <c r="K6108" s="12">
        <v>2024</v>
      </c>
    </row>
    <row r="6109" spans="1:11" ht="16.5" customHeight="1" x14ac:dyDescent="0.3">
      <c r="A6109" s="14">
        <v>45425</v>
      </c>
      <c r="B6109" s="15" t="s">
        <v>64</v>
      </c>
      <c r="C6109" s="15" t="s">
        <v>59</v>
      </c>
      <c r="D6109" s="16" t="s">
        <v>13</v>
      </c>
      <c r="E6109" s="16" t="s">
        <v>19</v>
      </c>
      <c r="F6109" s="15" t="s">
        <v>38</v>
      </c>
      <c r="G6109" s="17">
        <v>1377.02</v>
      </c>
      <c r="H6109" s="16">
        <v>9</v>
      </c>
      <c r="I6109" s="17">
        <v>583.79</v>
      </c>
      <c r="J6109" s="16" t="s">
        <v>31</v>
      </c>
      <c r="K6109" s="16">
        <v>2024</v>
      </c>
    </row>
    <row r="6110" spans="1:11" ht="16.5" customHeight="1" x14ac:dyDescent="0.3">
      <c r="A6110" s="10">
        <v>45434</v>
      </c>
      <c r="B6110" s="11" t="s">
        <v>51</v>
      </c>
      <c r="C6110" s="11" t="s">
        <v>121</v>
      </c>
      <c r="D6110" s="12" t="s">
        <v>13</v>
      </c>
      <c r="E6110" s="12" t="s">
        <v>14</v>
      </c>
      <c r="F6110" s="11" t="s">
        <v>161</v>
      </c>
      <c r="G6110" s="13">
        <v>369.73</v>
      </c>
      <c r="H6110" s="12">
        <v>7</v>
      </c>
      <c r="I6110" s="13">
        <v>130.58000000000001</v>
      </c>
      <c r="J6110" s="12" t="s">
        <v>31</v>
      </c>
      <c r="K6110" s="12">
        <v>2024</v>
      </c>
    </row>
    <row r="6111" spans="1:11" ht="16.5" customHeight="1" x14ac:dyDescent="0.3">
      <c r="A6111" s="14">
        <v>45556</v>
      </c>
      <c r="B6111" s="15" t="s">
        <v>122</v>
      </c>
      <c r="C6111" s="15" t="s">
        <v>80</v>
      </c>
      <c r="D6111" s="16" t="s">
        <v>13</v>
      </c>
      <c r="E6111" s="16" t="s">
        <v>24</v>
      </c>
      <c r="F6111" s="15" t="s">
        <v>84</v>
      </c>
      <c r="G6111" s="17">
        <v>534.70000000000005</v>
      </c>
      <c r="H6111" s="16">
        <v>1</v>
      </c>
      <c r="I6111" s="17">
        <v>280.01</v>
      </c>
      <c r="J6111" s="16" t="s">
        <v>41</v>
      </c>
      <c r="K6111" s="16">
        <v>2024</v>
      </c>
    </row>
    <row r="6112" spans="1:11" ht="16.5" customHeight="1" x14ac:dyDescent="0.3">
      <c r="A6112" s="10">
        <v>45607</v>
      </c>
      <c r="B6112" s="11" t="s">
        <v>103</v>
      </c>
      <c r="C6112" s="11" t="s">
        <v>121</v>
      </c>
      <c r="D6112" s="12" t="s">
        <v>48</v>
      </c>
      <c r="E6112" s="12" t="s">
        <v>107</v>
      </c>
      <c r="F6112" s="11" t="s">
        <v>157</v>
      </c>
      <c r="G6112" s="13">
        <v>19728.43</v>
      </c>
      <c r="H6112" s="12">
        <v>6</v>
      </c>
      <c r="I6112" s="13">
        <v>8509.06</v>
      </c>
      <c r="J6112" s="12" t="s">
        <v>46</v>
      </c>
      <c r="K6112" s="12">
        <v>2024</v>
      </c>
    </row>
    <row r="6113" spans="1:11" ht="16.5" customHeight="1" x14ac:dyDescent="0.3">
      <c r="A6113" s="14">
        <v>45463</v>
      </c>
      <c r="B6113" s="15" t="s">
        <v>75</v>
      </c>
      <c r="C6113" s="15" t="s">
        <v>47</v>
      </c>
      <c r="D6113" s="16" t="s">
        <v>13</v>
      </c>
      <c r="E6113" s="16" t="s">
        <v>73</v>
      </c>
      <c r="F6113" s="15" t="s">
        <v>173</v>
      </c>
      <c r="G6113" s="17">
        <v>5140.6899999999996</v>
      </c>
      <c r="H6113" s="16">
        <v>1</v>
      </c>
      <c r="I6113" s="18">
        <v>-828.96</v>
      </c>
      <c r="J6113" s="16" t="s">
        <v>26</v>
      </c>
      <c r="K6113" s="16">
        <v>2024</v>
      </c>
    </row>
    <row r="6114" spans="1:11" ht="16.5" customHeight="1" x14ac:dyDescent="0.3">
      <c r="A6114" s="10">
        <v>45604</v>
      </c>
      <c r="B6114" s="11" t="s">
        <v>27</v>
      </c>
      <c r="C6114" s="11" t="s">
        <v>76</v>
      </c>
      <c r="D6114" s="12" t="s">
        <v>13</v>
      </c>
      <c r="E6114" s="12" t="s">
        <v>14</v>
      </c>
      <c r="F6114" s="11" t="s">
        <v>139</v>
      </c>
      <c r="G6114" s="13">
        <v>376.43</v>
      </c>
      <c r="H6114" s="12">
        <v>1</v>
      </c>
      <c r="I6114" s="19">
        <v>-89.47</v>
      </c>
      <c r="J6114" s="12" t="s">
        <v>46</v>
      </c>
      <c r="K6114" s="12">
        <v>2024</v>
      </c>
    </row>
    <row r="6115" spans="1:11" ht="16.5" customHeight="1" x14ac:dyDescent="0.3">
      <c r="A6115" s="14">
        <v>45583</v>
      </c>
      <c r="B6115" s="15" t="s">
        <v>114</v>
      </c>
      <c r="C6115" s="15" t="s">
        <v>99</v>
      </c>
      <c r="D6115" s="16" t="s">
        <v>28</v>
      </c>
      <c r="E6115" s="16" t="s">
        <v>34</v>
      </c>
      <c r="F6115" s="15" t="s">
        <v>35</v>
      </c>
      <c r="G6115" s="17">
        <v>1628.47</v>
      </c>
      <c r="H6115" s="16">
        <v>8</v>
      </c>
      <c r="I6115" s="18">
        <v>-1201.57</v>
      </c>
      <c r="J6115" s="16" t="s">
        <v>96</v>
      </c>
      <c r="K6115" s="16">
        <v>2024</v>
      </c>
    </row>
    <row r="6116" spans="1:11" ht="16.5" customHeight="1" x14ac:dyDescent="0.3">
      <c r="A6116" s="10">
        <v>45599</v>
      </c>
      <c r="B6116" s="11" t="s">
        <v>79</v>
      </c>
      <c r="C6116" s="11" t="s">
        <v>33</v>
      </c>
      <c r="D6116" s="12" t="s">
        <v>13</v>
      </c>
      <c r="E6116" s="12" t="s">
        <v>24</v>
      </c>
      <c r="F6116" s="11" t="s">
        <v>84</v>
      </c>
      <c r="G6116" s="13">
        <v>13300.7</v>
      </c>
      <c r="H6116" s="12">
        <v>5</v>
      </c>
      <c r="I6116" s="13">
        <v>4089.73</v>
      </c>
      <c r="J6116" s="12" t="s">
        <v>46</v>
      </c>
      <c r="K6116" s="12">
        <v>2024</v>
      </c>
    </row>
    <row r="6117" spans="1:11" ht="16.5" customHeight="1" x14ac:dyDescent="0.3">
      <c r="A6117" s="14">
        <v>45627</v>
      </c>
      <c r="B6117" s="15" t="s">
        <v>67</v>
      </c>
      <c r="C6117" s="15" t="s">
        <v>65</v>
      </c>
      <c r="D6117" s="16" t="s">
        <v>28</v>
      </c>
      <c r="E6117" s="16" t="s">
        <v>29</v>
      </c>
      <c r="F6117" s="15" t="s">
        <v>30</v>
      </c>
      <c r="G6117" s="17">
        <v>60063.22</v>
      </c>
      <c r="H6117" s="16">
        <v>3</v>
      </c>
      <c r="I6117" s="18">
        <v>-883.44</v>
      </c>
      <c r="J6117" s="16" t="s">
        <v>21</v>
      </c>
      <c r="K6117" s="16">
        <v>2024</v>
      </c>
    </row>
    <row r="6118" spans="1:11" ht="16.5" customHeight="1" x14ac:dyDescent="0.3">
      <c r="A6118" s="10">
        <v>45458</v>
      </c>
      <c r="B6118" s="11" t="s">
        <v>39</v>
      </c>
      <c r="C6118" s="11" t="s">
        <v>65</v>
      </c>
      <c r="D6118" s="12" t="s">
        <v>13</v>
      </c>
      <c r="E6118" s="12" t="s">
        <v>73</v>
      </c>
      <c r="F6118" s="11" t="s">
        <v>109</v>
      </c>
      <c r="G6118" s="13">
        <v>3055.68</v>
      </c>
      <c r="H6118" s="12">
        <v>3</v>
      </c>
      <c r="I6118" s="13">
        <v>30.36</v>
      </c>
      <c r="J6118" s="12" t="s">
        <v>26</v>
      </c>
      <c r="K6118" s="12">
        <v>2024</v>
      </c>
    </row>
    <row r="6119" spans="1:11" ht="16.5" customHeight="1" x14ac:dyDescent="0.3">
      <c r="A6119" s="14">
        <v>45517</v>
      </c>
      <c r="B6119" s="15" t="s">
        <v>95</v>
      </c>
      <c r="C6119" s="15" t="s">
        <v>111</v>
      </c>
      <c r="D6119" s="16" t="s">
        <v>13</v>
      </c>
      <c r="E6119" s="16" t="s">
        <v>44</v>
      </c>
      <c r="F6119" s="15" t="s">
        <v>135</v>
      </c>
      <c r="G6119" s="17">
        <v>28204.51</v>
      </c>
      <c r="H6119" s="16">
        <v>4</v>
      </c>
      <c r="I6119" s="17">
        <v>11619.45</v>
      </c>
      <c r="J6119" s="16" t="s">
        <v>36</v>
      </c>
      <c r="K6119" s="16">
        <v>2024</v>
      </c>
    </row>
    <row r="6120" spans="1:11" ht="16.5" customHeight="1" x14ac:dyDescent="0.3">
      <c r="A6120" s="10">
        <v>45540</v>
      </c>
      <c r="B6120" s="11" t="s">
        <v>86</v>
      </c>
      <c r="C6120" s="11" t="s">
        <v>59</v>
      </c>
      <c r="D6120" s="12" t="s">
        <v>13</v>
      </c>
      <c r="E6120" s="12" t="s">
        <v>44</v>
      </c>
      <c r="F6120" s="11" t="s">
        <v>72</v>
      </c>
      <c r="G6120" s="13">
        <v>509.01</v>
      </c>
      <c r="H6120" s="12">
        <v>1</v>
      </c>
      <c r="I6120" s="13">
        <v>139.6</v>
      </c>
      <c r="J6120" s="12" t="s">
        <v>41</v>
      </c>
      <c r="K6120" s="12">
        <v>2024</v>
      </c>
    </row>
    <row r="6121" spans="1:11" ht="16.5" customHeight="1" x14ac:dyDescent="0.3">
      <c r="A6121" s="14">
        <v>45514</v>
      </c>
      <c r="B6121" s="15" t="s">
        <v>103</v>
      </c>
      <c r="C6121" s="15" t="s">
        <v>52</v>
      </c>
      <c r="D6121" s="16" t="s">
        <v>13</v>
      </c>
      <c r="E6121" s="16" t="s">
        <v>116</v>
      </c>
      <c r="F6121" s="15" t="s">
        <v>191</v>
      </c>
      <c r="G6121" s="17">
        <v>89818.07</v>
      </c>
      <c r="H6121" s="16">
        <v>3</v>
      </c>
      <c r="I6121" s="17">
        <v>28793.48</v>
      </c>
      <c r="J6121" s="16" t="s">
        <v>36</v>
      </c>
      <c r="K6121" s="16">
        <v>2024</v>
      </c>
    </row>
    <row r="6122" spans="1:11" ht="16.5" customHeight="1" x14ac:dyDescent="0.3">
      <c r="A6122" s="10">
        <v>45436</v>
      </c>
      <c r="B6122" s="11" t="s">
        <v>172</v>
      </c>
      <c r="C6122" s="11" t="s">
        <v>18</v>
      </c>
      <c r="D6122" s="12" t="s">
        <v>13</v>
      </c>
      <c r="E6122" s="12" t="s">
        <v>44</v>
      </c>
      <c r="F6122" s="11" t="s">
        <v>45</v>
      </c>
      <c r="G6122" s="13">
        <v>5029.1499999999996</v>
      </c>
      <c r="H6122" s="12">
        <v>12</v>
      </c>
      <c r="I6122" s="13">
        <v>1529.74</v>
      </c>
      <c r="J6122" s="12" t="s">
        <v>31</v>
      </c>
      <c r="K6122" s="12">
        <v>2024</v>
      </c>
    </row>
    <row r="6123" spans="1:11" ht="16.5" customHeight="1" x14ac:dyDescent="0.3">
      <c r="A6123" s="14">
        <v>45556</v>
      </c>
      <c r="B6123" s="15" t="s">
        <v>85</v>
      </c>
      <c r="C6123" s="15" t="s">
        <v>102</v>
      </c>
      <c r="D6123" s="16" t="s">
        <v>48</v>
      </c>
      <c r="E6123" s="16" t="s">
        <v>107</v>
      </c>
      <c r="F6123" s="15" t="s">
        <v>131</v>
      </c>
      <c r="G6123" s="17">
        <v>1900.28</v>
      </c>
      <c r="H6123" s="16">
        <v>2</v>
      </c>
      <c r="I6123" s="17">
        <v>789.79</v>
      </c>
      <c r="J6123" s="16" t="s">
        <v>41</v>
      </c>
      <c r="K6123" s="16">
        <v>2024</v>
      </c>
    </row>
    <row r="6124" spans="1:11" ht="16.5" customHeight="1" x14ac:dyDescent="0.3">
      <c r="A6124" s="10">
        <v>45621</v>
      </c>
      <c r="B6124" s="11" t="s">
        <v>27</v>
      </c>
      <c r="C6124" s="11" t="s">
        <v>153</v>
      </c>
      <c r="D6124" s="12" t="s">
        <v>48</v>
      </c>
      <c r="E6124" s="12" t="s">
        <v>107</v>
      </c>
      <c r="F6124" s="11" t="s">
        <v>177</v>
      </c>
      <c r="G6124" s="13">
        <v>2575.66</v>
      </c>
      <c r="H6124" s="12">
        <v>3</v>
      </c>
      <c r="I6124" s="19">
        <v>-38.369999999999997</v>
      </c>
      <c r="J6124" s="12" t="s">
        <v>46</v>
      </c>
      <c r="K6124" s="12">
        <v>2024</v>
      </c>
    </row>
    <row r="6125" spans="1:11" ht="16.5" customHeight="1" x14ac:dyDescent="0.3">
      <c r="A6125" s="14">
        <v>45516</v>
      </c>
      <c r="B6125" s="15" t="s">
        <v>158</v>
      </c>
      <c r="C6125" s="15" t="s">
        <v>47</v>
      </c>
      <c r="D6125" s="16" t="s">
        <v>13</v>
      </c>
      <c r="E6125" s="16" t="s">
        <v>24</v>
      </c>
      <c r="F6125" s="15" t="s">
        <v>91</v>
      </c>
      <c r="G6125" s="17">
        <v>374.51</v>
      </c>
      <c r="H6125" s="16">
        <v>1</v>
      </c>
      <c r="I6125" s="18">
        <v>-597.44000000000005</v>
      </c>
      <c r="J6125" s="16" t="s">
        <v>36</v>
      </c>
      <c r="K6125" s="16">
        <v>2024</v>
      </c>
    </row>
    <row r="6126" spans="1:11" ht="16.5" customHeight="1" x14ac:dyDescent="0.3">
      <c r="A6126" s="10">
        <v>45554</v>
      </c>
      <c r="B6126" s="11" t="s">
        <v>165</v>
      </c>
      <c r="C6126" s="11" t="s">
        <v>102</v>
      </c>
      <c r="D6126" s="12" t="s">
        <v>13</v>
      </c>
      <c r="E6126" s="12" t="s">
        <v>24</v>
      </c>
      <c r="F6126" s="11" t="s">
        <v>25</v>
      </c>
      <c r="G6126" s="13">
        <v>1068.8</v>
      </c>
      <c r="H6126" s="12">
        <v>3</v>
      </c>
      <c r="I6126" s="13">
        <v>393.25</v>
      </c>
      <c r="J6126" s="12" t="s">
        <v>41</v>
      </c>
      <c r="K6126" s="12">
        <v>2024</v>
      </c>
    </row>
    <row r="6127" spans="1:11" ht="16.5" customHeight="1" x14ac:dyDescent="0.3">
      <c r="A6127" s="14">
        <v>45475</v>
      </c>
      <c r="B6127" s="15" t="s">
        <v>178</v>
      </c>
      <c r="C6127" s="15" t="s">
        <v>111</v>
      </c>
      <c r="D6127" s="16" t="s">
        <v>13</v>
      </c>
      <c r="E6127" s="16" t="s">
        <v>24</v>
      </c>
      <c r="F6127" s="15" t="s">
        <v>100</v>
      </c>
      <c r="G6127" s="17">
        <v>704.81</v>
      </c>
      <c r="H6127" s="16">
        <v>5</v>
      </c>
      <c r="I6127" s="18">
        <v>-994.18</v>
      </c>
      <c r="J6127" s="16" t="s">
        <v>82</v>
      </c>
      <c r="K6127" s="16">
        <v>2024</v>
      </c>
    </row>
    <row r="6128" spans="1:11" ht="16.5" customHeight="1" x14ac:dyDescent="0.3">
      <c r="A6128" s="10">
        <v>45468</v>
      </c>
      <c r="B6128" s="11" t="s">
        <v>120</v>
      </c>
      <c r="C6128" s="11" t="s">
        <v>76</v>
      </c>
      <c r="D6128" s="12" t="s">
        <v>13</v>
      </c>
      <c r="E6128" s="12" t="s">
        <v>24</v>
      </c>
      <c r="F6128" s="11" t="s">
        <v>84</v>
      </c>
      <c r="G6128" s="13">
        <v>12919.04</v>
      </c>
      <c r="H6128" s="12">
        <v>1</v>
      </c>
      <c r="I6128" s="13">
        <v>5301.94</v>
      </c>
      <c r="J6128" s="12" t="s">
        <v>26</v>
      </c>
      <c r="K6128" s="12">
        <v>2024</v>
      </c>
    </row>
    <row r="6129" spans="1:11" ht="16.5" customHeight="1" x14ac:dyDescent="0.3">
      <c r="A6129" s="14">
        <v>45675</v>
      </c>
      <c r="B6129" s="15" t="s">
        <v>27</v>
      </c>
      <c r="C6129" s="15" t="s">
        <v>111</v>
      </c>
      <c r="D6129" s="16" t="s">
        <v>13</v>
      </c>
      <c r="E6129" s="16" t="s">
        <v>73</v>
      </c>
      <c r="F6129" s="15" t="s">
        <v>127</v>
      </c>
      <c r="G6129" s="17">
        <v>3835.46</v>
      </c>
      <c r="H6129" s="16">
        <v>2</v>
      </c>
      <c r="I6129" s="17">
        <v>1067.6600000000001</v>
      </c>
      <c r="J6129" s="16" t="s">
        <v>170</v>
      </c>
      <c r="K6129" s="16">
        <v>2025</v>
      </c>
    </row>
    <row r="6130" spans="1:11" ht="16.5" customHeight="1" x14ac:dyDescent="0.3">
      <c r="A6130" s="10">
        <v>45417</v>
      </c>
      <c r="B6130" s="11" t="s">
        <v>101</v>
      </c>
      <c r="C6130" s="11" t="s">
        <v>43</v>
      </c>
      <c r="D6130" s="12" t="s">
        <v>13</v>
      </c>
      <c r="E6130" s="12" t="s">
        <v>116</v>
      </c>
      <c r="F6130" s="11" t="s">
        <v>162</v>
      </c>
      <c r="G6130" s="13">
        <v>596.22</v>
      </c>
      <c r="H6130" s="12">
        <v>1</v>
      </c>
      <c r="I6130" s="13">
        <v>162.41999999999999</v>
      </c>
      <c r="J6130" s="12" t="s">
        <v>31</v>
      </c>
      <c r="K6130" s="12">
        <v>2024</v>
      </c>
    </row>
    <row r="6131" spans="1:11" ht="16.5" customHeight="1" x14ac:dyDescent="0.3">
      <c r="A6131" s="14">
        <v>45622</v>
      </c>
      <c r="B6131" s="15" t="s">
        <v>138</v>
      </c>
      <c r="C6131" s="15" t="s">
        <v>93</v>
      </c>
      <c r="D6131" s="16" t="s">
        <v>28</v>
      </c>
      <c r="E6131" s="16" t="s">
        <v>34</v>
      </c>
      <c r="F6131" s="15" t="s">
        <v>35</v>
      </c>
      <c r="G6131" s="17">
        <v>37559.019999999997</v>
      </c>
      <c r="H6131" s="16">
        <v>1</v>
      </c>
      <c r="I6131" s="18">
        <v>-4410.24</v>
      </c>
      <c r="J6131" s="16" t="s">
        <v>46</v>
      </c>
      <c r="K6131" s="16">
        <v>2024</v>
      </c>
    </row>
    <row r="6132" spans="1:11" ht="16.5" customHeight="1" x14ac:dyDescent="0.3">
      <c r="A6132" s="10">
        <v>45554</v>
      </c>
      <c r="B6132" s="11" t="s">
        <v>90</v>
      </c>
      <c r="C6132" s="11" t="s">
        <v>47</v>
      </c>
      <c r="D6132" s="12" t="s">
        <v>28</v>
      </c>
      <c r="E6132" s="12" t="s">
        <v>60</v>
      </c>
      <c r="F6132" s="11" t="s">
        <v>136</v>
      </c>
      <c r="G6132" s="13">
        <v>24489.66</v>
      </c>
      <c r="H6132" s="12">
        <v>4</v>
      </c>
      <c r="I6132" s="19">
        <v>-2835.28</v>
      </c>
      <c r="J6132" s="12" t="s">
        <v>41</v>
      </c>
      <c r="K6132" s="12">
        <v>2024</v>
      </c>
    </row>
    <row r="6133" spans="1:11" ht="16.5" customHeight="1" x14ac:dyDescent="0.3">
      <c r="A6133" s="14">
        <v>45648</v>
      </c>
      <c r="B6133" s="15" t="s">
        <v>114</v>
      </c>
      <c r="C6133" s="15" t="s">
        <v>43</v>
      </c>
      <c r="D6133" s="16" t="s">
        <v>13</v>
      </c>
      <c r="E6133" s="16" t="s">
        <v>44</v>
      </c>
      <c r="F6133" s="15" t="s">
        <v>72</v>
      </c>
      <c r="G6133" s="17">
        <v>1442.08</v>
      </c>
      <c r="H6133" s="16">
        <v>2</v>
      </c>
      <c r="I6133" s="17">
        <v>557.79999999999995</v>
      </c>
      <c r="J6133" s="16" t="s">
        <v>21</v>
      </c>
      <c r="K6133" s="16">
        <v>2024</v>
      </c>
    </row>
    <row r="6134" spans="1:11" ht="16.5" customHeight="1" x14ac:dyDescent="0.3">
      <c r="A6134" s="10">
        <v>45507</v>
      </c>
      <c r="B6134" s="11" t="s">
        <v>150</v>
      </c>
      <c r="C6134" s="11" t="s">
        <v>55</v>
      </c>
      <c r="D6134" s="12" t="s">
        <v>13</v>
      </c>
      <c r="E6134" s="12" t="s">
        <v>24</v>
      </c>
      <c r="F6134" s="11" t="s">
        <v>84</v>
      </c>
      <c r="G6134" s="13">
        <v>9436.7199999999993</v>
      </c>
      <c r="H6134" s="12">
        <v>8</v>
      </c>
      <c r="I6134" s="13">
        <v>3512.23</v>
      </c>
      <c r="J6134" s="12" t="s">
        <v>36</v>
      </c>
      <c r="K6134" s="12">
        <v>2024</v>
      </c>
    </row>
    <row r="6135" spans="1:11" ht="16.5" customHeight="1" x14ac:dyDescent="0.3">
      <c r="A6135" s="14">
        <v>45719</v>
      </c>
      <c r="B6135" s="15" t="s">
        <v>164</v>
      </c>
      <c r="C6135" s="15" t="s">
        <v>99</v>
      </c>
      <c r="D6135" s="16" t="s">
        <v>48</v>
      </c>
      <c r="E6135" s="16" t="s">
        <v>62</v>
      </c>
      <c r="F6135" s="15" t="s">
        <v>186</v>
      </c>
      <c r="G6135" s="17">
        <v>36664.300000000003</v>
      </c>
      <c r="H6135" s="16">
        <v>2</v>
      </c>
      <c r="I6135" s="17">
        <v>3272.72</v>
      </c>
      <c r="J6135" s="16" t="s">
        <v>16</v>
      </c>
      <c r="K6135" s="16">
        <v>2025</v>
      </c>
    </row>
    <row r="6136" spans="1:11" ht="16.5" customHeight="1" x14ac:dyDescent="0.3">
      <c r="A6136" s="10">
        <v>45570</v>
      </c>
      <c r="B6136" s="11" t="s">
        <v>95</v>
      </c>
      <c r="C6136" s="11" t="s">
        <v>153</v>
      </c>
      <c r="D6136" s="12" t="s">
        <v>13</v>
      </c>
      <c r="E6136" s="12" t="s">
        <v>19</v>
      </c>
      <c r="F6136" s="11" t="s">
        <v>20</v>
      </c>
      <c r="G6136" s="13">
        <v>2756.94</v>
      </c>
      <c r="H6136" s="12">
        <v>3</v>
      </c>
      <c r="I6136" s="13">
        <v>367.98</v>
      </c>
      <c r="J6136" s="12" t="s">
        <v>96</v>
      </c>
      <c r="K6136" s="12">
        <v>2024</v>
      </c>
    </row>
    <row r="6137" spans="1:11" ht="16.5" customHeight="1" x14ac:dyDescent="0.3">
      <c r="A6137" s="14">
        <v>45638</v>
      </c>
      <c r="B6137" s="15" t="s">
        <v>11</v>
      </c>
      <c r="C6137" s="15" t="s">
        <v>23</v>
      </c>
      <c r="D6137" s="16" t="s">
        <v>13</v>
      </c>
      <c r="E6137" s="16" t="s">
        <v>44</v>
      </c>
      <c r="F6137" s="15" t="s">
        <v>66</v>
      </c>
      <c r="G6137" s="17">
        <v>13021.77</v>
      </c>
      <c r="H6137" s="16">
        <v>3</v>
      </c>
      <c r="I6137" s="17">
        <v>7963.7</v>
      </c>
      <c r="J6137" s="16" t="s">
        <v>21</v>
      </c>
      <c r="K6137" s="16">
        <v>2024</v>
      </c>
    </row>
    <row r="6138" spans="1:11" ht="16.5" customHeight="1" x14ac:dyDescent="0.3">
      <c r="A6138" s="10">
        <v>45469</v>
      </c>
      <c r="B6138" s="11" t="s">
        <v>32</v>
      </c>
      <c r="C6138" s="11" t="s">
        <v>65</v>
      </c>
      <c r="D6138" s="12" t="s">
        <v>13</v>
      </c>
      <c r="E6138" s="12" t="s">
        <v>116</v>
      </c>
      <c r="F6138" s="11" t="s">
        <v>117</v>
      </c>
      <c r="G6138" s="13">
        <v>14896.36</v>
      </c>
      <c r="H6138" s="12">
        <v>1</v>
      </c>
      <c r="I6138" s="13">
        <v>3970.71</v>
      </c>
      <c r="J6138" s="12" t="s">
        <v>26</v>
      </c>
      <c r="K6138" s="12">
        <v>2024</v>
      </c>
    </row>
    <row r="6139" spans="1:11" ht="16.5" customHeight="1" x14ac:dyDescent="0.3">
      <c r="A6139" s="14">
        <v>45601</v>
      </c>
      <c r="B6139" s="15" t="s">
        <v>101</v>
      </c>
      <c r="C6139" s="15" t="s">
        <v>47</v>
      </c>
      <c r="D6139" s="16" t="s">
        <v>13</v>
      </c>
      <c r="E6139" s="16" t="s">
        <v>116</v>
      </c>
      <c r="F6139" s="15" t="s">
        <v>191</v>
      </c>
      <c r="G6139" s="17">
        <v>5713.81</v>
      </c>
      <c r="H6139" s="16">
        <v>2</v>
      </c>
      <c r="I6139" s="17">
        <v>1867.57</v>
      </c>
      <c r="J6139" s="16" t="s">
        <v>46</v>
      </c>
      <c r="K6139" s="16">
        <v>2024</v>
      </c>
    </row>
    <row r="6140" spans="1:11" ht="16.5" customHeight="1" x14ac:dyDescent="0.3">
      <c r="A6140" s="10">
        <v>45511</v>
      </c>
      <c r="B6140" s="11" t="s">
        <v>133</v>
      </c>
      <c r="C6140" s="11" t="s">
        <v>43</v>
      </c>
      <c r="D6140" s="12" t="s">
        <v>13</v>
      </c>
      <c r="E6140" s="12" t="s">
        <v>19</v>
      </c>
      <c r="F6140" s="11" t="s">
        <v>38</v>
      </c>
      <c r="G6140" s="13">
        <v>862.04</v>
      </c>
      <c r="H6140" s="12">
        <v>3</v>
      </c>
      <c r="I6140" s="13">
        <v>209.42</v>
      </c>
      <c r="J6140" s="12" t="s">
        <v>36</v>
      </c>
      <c r="K6140" s="12">
        <v>2024</v>
      </c>
    </row>
    <row r="6141" spans="1:11" ht="16.5" customHeight="1" x14ac:dyDescent="0.3">
      <c r="A6141" s="14">
        <v>45407</v>
      </c>
      <c r="B6141" s="15" t="s">
        <v>106</v>
      </c>
      <c r="C6141" s="15" t="s">
        <v>102</v>
      </c>
      <c r="D6141" s="16" t="s">
        <v>13</v>
      </c>
      <c r="E6141" s="16" t="s">
        <v>44</v>
      </c>
      <c r="F6141" s="15" t="s">
        <v>156</v>
      </c>
      <c r="G6141" s="17">
        <v>2298.87</v>
      </c>
      <c r="H6141" s="16">
        <v>3</v>
      </c>
      <c r="I6141" s="17">
        <v>1009.5</v>
      </c>
      <c r="J6141" s="16" t="s">
        <v>105</v>
      </c>
      <c r="K6141" s="16">
        <v>2024</v>
      </c>
    </row>
    <row r="6142" spans="1:11" ht="16.5" customHeight="1" x14ac:dyDescent="0.3">
      <c r="A6142" s="10">
        <v>45586</v>
      </c>
      <c r="B6142" s="11" t="s">
        <v>42</v>
      </c>
      <c r="C6142" s="11" t="s">
        <v>18</v>
      </c>
      <c r="D6142" s="12" t="s">
        <v>13</v>
      </c>
      <c r="E6142" s="12" t="s">
        <v>44</v>
      </c>
      <c r="F6142" s="11" t="s">
        <v>156</v>
      </c>
      <c r="G6142" s="13">
        <v>4017.52</v>
      </c>
      <c r="H6142" s="12">
        <v>6</v>
      </c>
      <c r="I6142" s="13">
        <v>1595.28</v>
      </c>
      <c r="J6142" s="12" t="s">
        <v>96</v>
      </c>
      <c r="K6142" s="12">
        <v>2024</v>
      </c>
    </row>
    <row r="6143" spans="1:11" ht="16.5" customHeight="1" x14ac:dyDescent="0.3">
      <c r="A6143" s="14">
        <v>45610</v>
      </c>
      <c r="B6143" s="15" t="s">
        <v>190</v>
      </c>
      <c r="C6143" s="15" t="s">
        <v>121</v>
      </c>
      <c r="D6143" s="16" t="s">
        <v>13</v>
      </c>
      <c r="E6143" s="16" t="s">
        <v>116</v>
      </c>
      <c r="F6143" s="15" t="s">
        <v>199</v>
      </c>
      <c r="G6143" s="17">
        <v>21701.08</v>
      </c>
      <c r="H6143" s="16">
        <v>7</v>
      </c>
      <c r="I6143" s="17">
        <v>4204.63</v>
      </c>
      <c r="J6143" s="16" t="s">
        <v>46</v>
      </c>
      <c r="K6143" s="16">
        <v>2024</v>
      </c>
    </row>
    <row r="6144" spans="1:11" ht="16.5" customHeight="1" x14ac:dyDescent="0.3">
      <c r="A6144" s="10">
        <v>45421</v>
      </c>
      <c r="B6144" s="11" t="s">
        <v>122</v>
      </c>
      <c r="C6144" s="11" t="s">
        <v>12</v>
      </c>
      <c r="D6144" s="12" t="s">
        <v>13</v>
      </c>
      <c r="E6144" s="12" t="s">
        <v>73</v>
      </c>
      <c r="F6144" s="11" t="s">
        <v>127</v>
      </c>
      <c r="G6144" s="13">
        <v>5785.17</v>
      </c>
      <c r="H6144" s="12">
        <v>4</v>
      </c>
      <c r="I6144" s="13">
        <v>1610.73</v>
      </c>
      <c r="J6144" s="12" t="s">
        <v>31</v>
      </c>
      <c r="K6144" s="12">
        <v>2024</v>
      </c>
    </row>
    <row r="6145" spans="1:11" ht="16.5" customHeight="1" x14ac:dyDescent="0.3">
      <c r="A6145" s="14">
        <v>45629</v>
      </c>
      <c r="B6145" s="15" t="s">
        <v>75</v>
      </c>
      <c r="C6145" s="15" t="s">
        <v>99</v>
      </c>
      <c r="D6145" s="16" t="s">
        <v>28</v>
      </c>
      <c r="E6145" s="16" t="s">
        <v>29</v>
      </c>
      <c r="F6145" s="15" t="s">
        <v>89</v>
      </c>
      <c r="G6145" s="17">
        <v>35362.32</v>
      </c>
      <c r="H6145" s="16">
        <v>2</v>
      </c>
      <c r="I6145" s="17">
        <v>3872.61</v>
      </c>
      <c r="J6145" s="16" t="s">
        <v>21</v>
      </c>
      <c r="K6145" s="16">
        <v>2024</v>
      </c>
    </row>
    <row r="6146" spans="1:11" ht="16.5" customHeight="1" x14ac:dyDescent="0.3">
      <c r="A6146" s="10">
        <v>45616</v>
      </c>
      <c r="B6146" s="11" t="s">
        <v>165</v>
      </c>
      <c r="C6146" s="11" t="s">
        <v>47</v>
      </c>
      <c r="D6146" s="12" t="s">
        <v>13</v>
      </c>
      <c r="E6146" s="12" t="s">
        <v>24</v>
      </c>
      <c r="F6146" s="11" t="s">
        <v>125</v>
      </c>
      <c r="G6146" s="13">
        <v>17807.63</v>
      </c>
      <c r="H6146" s="12">
        <v>8</v>
      </c>
      <c r="I6146" s="13">
        <v>6985.58</v>
      </c>
      <c r="J6146" s="12" t="s">
        <v>46</v>
      </c>
      <c r="K6146" s="12">
        <v>2024</v>
      </c>
    </row>
    <row r="6147" spans="1:11" ht="16.5" customHeight="1" x14ac:dyDescent="0.3">
      <c r="A6147" s="14">
        <v>45415</v>
      </c>
      <c r="B6147" s="15" t="s">
        <v>133</v>
      </c>
      <c r="C6147" s="15" t="s">
        <v>102</v>
      </c>
      <c r="D6147" s="16" t="s">
        <v>13</v>
      </c>
      <c r="E6147" s="16" t="s">
        <v>154</v>
      </c>
      <c r="F6147" s="15" t="s">
        <v>181</v>
      </c>
      <c r="G6147" s="17">
        <v>1503.01</v>
      </c>
      <c r="H6147" s="16">
        <v>3</v>
      </c>
      <c r="I6147" s="17">
        <v>179.9</v>
      </c>
      <c r="J6147" s="16" t="s">
        <v>31</v>
      </c>
      <c r="K6147" s="16">
        <v>2024</v>
      </c>
    </row>
    <row r="6148" spans="1:11" ht="16.5" customHeight="1" x14ac:dyDescent="0.3">
      <c r="A6148" s="10">
        <v>45491</v>
      </c>
      <c r="B6148" s="11" t="s">
        <v>164</v>
      </c>
      <c r="C6148" s="11" t="s">
        <v>18</v>
      </c>
      <c r="D6148" s="12" t="s">
        <v>13</v>
      </c>
      <c r="E6148" s="12" t="s">
        <v>44</v>
      </c>
      <c r="F6148" s="11" t="s">
        <v>72</v>
      </c>
      <c r="G6148" s="13">
        <v>21288.18</v>
      </c>
      <c r="H6148" s="12">
        <v>5</v>
      </c>
      <c r="I6148" s="13">
        <v>9060.57</v>
      </c>
      <c r="J6148" s="12" t="s">
        <v>82</v>
      </c>
      <c r="K6148" s="12">
        <v>2024</v>
      </c>
    </row>
    <row r="6149" spans="1:11" ht="16.5" customHeight="1" x14ac:dyDescent="0.3">
      <c r="A6149" s="14">
        <v>45740</v>
      </c>
      <c r="B6149" s="15" t="s">
        <v>42</v>
      </c>
      <c r="C6149" s="15" t="s">
        <v>121</v>
      </c>
      <c r="D6149" s="16" t="s">
        <v>28</v>
      </c>
      <c r="E6149" s="16" t="s">
        <v>34</v>
      </c>
      <c r="F6149" s="15" t="s">
        <v>35</v>
      </c>
      <c r="G6149" s="17">
        <v>12691.58</v>
      </c>
      <c r="H6149" s="16">
        <v>2</v>
      </c>
      <c r="I6149" s="17">
        <v>1369.39</v>
      </c>
      <c r="J6149" s="16" t="s">
        <v>16</v>
      </c>
      <c r="K6149" s="16">
        <v>2025</v>
      </c>
    </row>
    <row r="6150" spans="1:11" ht="16.5" customHeight="1" x14ac:dyDescent="0.3">
      <c r="A6150" s="10">
        <v>45514</v>
      </c>
      <c r="B6150" s="11" t="s">
        <v>172</v>
      </c>
      <c r="C6150" s="11" t="s">
        <v>121</v>
      </c>
      <c r="D6150" s="12" t="s">
        <v>28</v>
      </c>
      <c r="E6150" s="12" t="s">
        <v>60</v>
      </c>
      <c r="F6150" s="11" t="s">
        <v>144</v>
      </c>
      <c r="G6150" s="13">
        <v>31887.200000000001</v>
      </c>
      <c r="H6150" s="12">
        <v>2</v>
      </c>
      <c r="I6150" s="19">
        <v>-7133.12</v>
      </c>
      <c r="J6150" s="12" t="s">
        <v>36</v>
      </c>
      <c r="K6150" s="12">
        <v>2024</v>
      </c>
    </row>
    <row r="6151" spans="1:11" ht="16.5" customHeight="1" x14ac:dyDescent="0.3">
      <c r="A6151" s="14">
        <v>45576</v>
      </c>
      <c r="B6151" s="15" t="s">
        <v>75</v>
      </c>
      <c r="C6151" s="15" t="s">
        <v>93</v>
      </c>
      <c r="D6151" s="16" t="s">
        <v>13</v>
      </c>
      <c r="E6151" s="16" t="s">
        <v>24</v>
      </c>
      <c r="F6151" s="15" t="s">
        <v>91</v>
      </c>
      <c r="G6151" s="17">
        <v>4466.79</v>
      </c>
      <c r="H6151" s="16">
        <v>4</v>
      </c>
      <c r="I6151" s="18">
        <v>-3557.18</v>
      </c>
      <c r="J6151" s="16" t="s">
        <v>96</v>
      </c>
      <c r="K6151" s="16">
        <v>2024</v>
      </c>
    </row>
    <row r="6152" spans="1:11" ht="16.5" customHeight="1" x14ac:dyDescent="0.3">
      <c r="A6152" s="10">
        <v>45617</v>
      </c>
      <c r="B6152" s="11" t="s">
        <v>88</v>
      </c>
      <c r="C6152" s="11" t="s">
        <v>121</v>
      </c>
      <c r="D6152" s="12" t="s">
        <v>48</v>
      </c>
      <c r="E6152" s="12" t="s">
        <v>62</v>
      </c>
      <c r="F6152" s="11" t="s">
        <v>187</v>
      </c>
      <c r="G6152" s="13">
        <v>3205.73</v>
      </c>
      <c r="H6152" s="12">
        <v>1</v>
      </c>
      <c r="I6152" s="19">
        <v>-2038.38</v>
      </c>
      <c r="J6152" s="12" t="s">
        <v>46</v>
      </c>
      <c r="K6152" s="12">
        <v>2024</v>
      </c>
    </row>
    <row r="6153" spans="1:11" ht="16.5" customHeight="1" x14ac:dyDescent="0.3">
      <c r="A6153" s="14">
        <v>45666</v>
      </c>
      <c r="B6153" s="15" t="s">
        <v>101</v>
      </c>
      <c r="C6153" s="15" t="s">
        <v>43</v>
      </c>
      <c r="D6153" s="16" t="s">
        <v>13</v>
      </c>
      <c r="E6153" s="16" t="s">
        <v>19</v>
      </c>
      <c r="F6153" s="15" t="s">
        <v>128</v>
      </c>
      <c r="G6153" s="17">
        <v>653.35</v>
      </c>
      <c r="H6153" s="16">
        <v>2</v>
      </c>
      <c r="I6153" s="17">
        <v>72.040000000000006</v>
      </c>
      <c r="J6153" s="16" t="s">
        <v>170</v>
      </c>
      <c r="K6153" s="16">
        <v>2025</v>
      </c>
    </row>
    <row r="6154" spans="1:11" ht="16.5" customHeight="1" x14ac:dyDescent="0.3">
      <c r="A6154" s="10">
        <v>45431</v>
      </c>
      <c r="B6154" s="11" t="s">
        <v>165</v>
      </c>
      <c r="C6154" s="11" t="s">
        <v>18</v>
      </c>
      <c r="D6154" s="12" t="s">
        <v>13</v>
      </c>
      <c r="E6154" s="12" t="s">
        <v>116</v>
      </c>
      <c r="F6154" s="11" t="s">
        <v>151</v>
      </c>
      <c r="G6154" s="13">
        <v>18732.78</v>
      </c>
      <c r="H6154" s="12">
        <v>4</v>
      </c>
      <c r="I6154" s="13">
        <v>5779.23</v>
      </c>
      <c r="J6154" s="12" t="s">
        <v>31</v>
      </c>
      <c r="K6154" s="12">
        <v>2024</v>
      </c>
    </row>
    <row r="6155" spans="1:11" ht="16.5" customHeight="1" x14ac:dyDescent="0.3">
      <c r="A6155" s="14">
        <v>45588</v>
      </c>
      <c r="B6155" s="15" t="s">
        <v>90</v>
      </c>
      <c r="C6155" s="15" t="s">
        <v>55</v>
      </c>
      <c r="D6155" s="16" t="s">
        <v>13</v>
      </c>
      <c r="E6155" s="16" t="s">
        <v>112</v>
      </c>
      <c r="F6155" s="15" t="s">
        <v>188</v>
      </c>
      <c r="G6155" s="17">
        <v>2689.51</v>
      </c>
      <c r="H6155" s="16">
        <v>4</v>
      </c>
      <c r="I6155" s="17">
        <v>1129.57</v>
      </c>
      <c r="J6155" s="16" t="s">
        <v>96</v>
      </c>
      <c r="K6155" s="16">
        <v>2024</v>
      </c>
    </row>
    <row r="6156" spans="1:11" ht="16.5" customHeight="1" x14ac:dyDescent="0.3">
      <c r="A6156" s="10">
        <v>45581</v>
      </c>
      <c r="B6156" s="11" t="s">
        <v>17</v>
      </c>
      <c r="C6156" s="11" t="s">
        <v>111</v>
      </c>
      <c r="D6156" s="12" t="s">
        <v>13</v>
      </c>
      <c r="E6156" s="12" t="s">
        <v>14</v>
      </c>
      <c r="F6156" s="11" t="s">
        <v>129</v>
      </c>
      <c r="G6156" s="13">
        <v>3216.29</v>
      </c>
      <c r="H6156" s="12">
        <v>5</v>
      </c>
      <c r="I6156" s="13">
        <v>997.33</v>
      </c>
      <c r="J6156" s="12" t="s">
        <v>96</v>
      </c>
      <c r="K6156" s="12">
        <v>2024</v>
      </c>
    </row>
    <row r="6157" spans="1:11" ht="16.5" customHeight="1" x14ac:dyDescent="0.3">
      <c r="A6157" s="14">
        <v>45671</v>
      </c>
      <c r="B6157" s="15" t="s">
        <v>79</v>
      </c>
      <c r="C6157" s="15" t="s">
        <v>99</v>
      </c>
      <c r="D6157" s="16" t="s">
        <v>13</v>
      </c>
      <c r="E6157" s="16" t="s">
        <v>24</v>
      </c>
      <c r="F6157" s="15" t="s">
        <v>25</v>
      </c>
      <c r="G6157" s="17">
        <v>337.02</v>
      </c>
      <c r="H6157" s="16">
        <v>1</v>
      </c>
      <c r="I6157" s="18">
        <v>-558.21</v>
      </c>
      <c r="J6157" s="16" t="s">
        <v>170</v>
      </c>
      <c r="K6157" s="16">
        <v>2025</v>
      </c>
    </row>
    <row r="6158" spans="1:11" ht="16.5" customHeight="1" x14ac:dyDescent="0.3">
      <c r="A6158" s="10">
        <v>45544</v>
      </c>
      <c r="B6158" s="11" t="s">
        <v>124</v>
      </c>
      <c r="C6158" s="11" t="s">
        <v>83</v>
      </c>
      <c r="D6158" s="12" t="s">
        <v>48</v>
      </c>
      <c r="E6158" s="12" t="s">
        <v>107</v>
      </c>
      <c r="F6158" s="11" t="s">
        <v>177</v>
      </c>
      <c r="G6158" s="13">
        <v>27970.58</v>
      </c>
      <c r="H6158" s="12">
        <v>2</v>
      </c>
      <c r="I6158" s="13">
        <v>4604.5600000000004</v>
      </c>
      <c r="J6158" s="12" t="s">
        <v>41</v>
      </c>
      <c r="K6158" s="12">
        <v>2024</v>
      </c>
    </row>
    <row r="6159" spans="1:11" ht="16.5" customHeight="1" x14ac:dyDescent="0.3">
      <c r="A6159" s="14">
        <v>45742</v>
      </c>
      <c r="B6159" s="15" t="s">
        <v>122</v>
      </c>
      <c r="C6159" s="15" t="s">
        <v>111</v>
      </c>
      <c r="D6159" s="16" t="s">
        <v>48</v>
      </c>
      <c r="E6159" s="16" t="s">
        <v>62</v>
      </c>
      <c r="F6159" s="15" t="s">
        <v>185</v>
      </c>
      <c r="G6159" s="17">
        <v>14543.8</v>
      </c>
      <c r="H6159" s="16">
        <v>8</v>
      </c>
      <c r="I6159" s="17">
        <v>4772.45</v>
      </c>
      <c r="J6159" s="16" t="s">
        <v>16</v>
      </c>
      <c r="K6159" s="16">
        <v>2025</v>
      </c>
    </row>
    <row r="6160" spans="1:11" ht="16.5" customHeight="1" x14ac:dyDescent="0.3">
      <c r="A6160" s="10">
        <v>45608</v>
      </c>
      <c r="B6160" s="11" t="s">
        <v>51</v>
      </c>
      <c r="C6160" s="11" t="s">
        <v>76</v>
      </c>
      <c r="D6160" s="12" t="s">
        <v>28</v>
      </c>
      <c r="E6160" s="12" t="s">
        <v>146</v>
      </c>
      <c r="F6160" s="11" t="s">
        <v>147</v>
      </c>
      <c r="G6160" s="13">
        <v>31983.33</v>
      </c>
      <c r="H6160" s="12">
        <v>1</v>
      </c>
      <c r="I6160" s="13">
        <v>6176.29</v>
      </c>
      <c r="J6160" s="12" t="s">
        <v>46</v>
      </c>
      <c r="K6160" s="12">
        <v>2024</v>
      </c>
    </row>
    <row r="6161" spans="1:11" ht="16.5" customHeight="1" x14ac:dyDescent="0.3">
      <c r="A6161" s="14">
        <v>45598</v>
      </c>
      <c r="B6161" s="15" t="s">
        <v>138</v>
      </c>
      <c r="C6161" s="15" t="s">
        <v>18</v>
      </c>
      <c r="D6161" s="16" t="s">
        <v>48</v>
      </c>
      <c r="E6161" s="16" t="s">
        <v>62</v>
      </c>
      <c r="F6161" s="15" t="s">
        <v>119</v>
      </c>
      <c r="G6161" s="17">
        <v>76930.17</v>
      </c>
      <c r="H6161" s="16">
        <v>6</v>
      </c>
      <c r="I6161" s="18">
        <v>-13266.56</v>
      </c>
      <c r="J6161" s="16" t="s">
        <v>46</v>
      </c>
      <c r="K6161" s="16">
        <v>2024</v>
      </c>
    </row>
    <row r="6162" spans="1:11" ht="16.5" customHeight="1" x14ac:dyDescent="0.3">
      <c r="A6162" s="10">
        <v>45489</v>
      </c>
      <c r="B6162" s="11" t="s">
        <v>126</v>
      </c>
      <c r="C6162" s="11" t="s">
        <v>55</v>
      </c>
      <c r="D6162" s="12" t="s">
        <v>13</v>
      </c>
      <c r="E6162" s="12" t="s">
        <v>44</v>
      </c>
      <c r="F6162" s="11" t="s">
        <v>53</v>
      </c>
      <c r="G6162" s="13">
        <v>654.16</v>
      </c>
      <c r="H6162" s="12">
        <v>1</v>
      </c>
      <c r="I6162" s="13">
        <v>318.01</v>
      </c>
      <c r="J6162" s="12" t="s">
        <v>82</v>
      </c>
      <c r="K6162" s="12">
        <v>2024</v>
      </c>
    </row>
    <row r="6163" spans="1:11" ht="16.5" customHeight="1" x14ac:dyDescent="0.3">
      <c r="A6163" s="14">
        <v>45422</v>
      </c>
      <c r="B6163" s="15" t="s">
        <v>132</v>
      </c>
      <c r="C6163" s="15" t="s">
        <v>153</v>
      </c>
      <c r="D6163" s="16" t="s">
        <v>28</v>
      </c>
      <c r="E6163" s="16" t="s">
        <v>34</v>
      </c>
      <c r="F6163" s="15" t="s">
        <v>123</v>
      </c>
      <c r="G6163" s="17">
        <v>5990.86</v>
      </c>
      <c r="H6163" s="16">
        <v>3</v>
      </c>
      <c r="I6163" s="17">
        <v>2308.81</v>
      </c>
      <c r="J6163" s="16" t="s">
        <v>31</v>
      </c>
      <c r="K6163" s="16">
        <v>2024</v>
      </c>
    </row>
    <row r="6164" spans="1:11" ht="16.5" customHeight="1" x14ac:dyDescent="0.3">
      <c r="A6164" s="10">
        <v>45501</v>
      </c>
      <c r="B6164" s="11" t="s">
        <v>85</v>
      </c>
      <c r="C6164" s="11" t="s">
        <v>65</v>
      </c>
      <c r="D6164" s="12" t="s">
        <v>13</v>
      </c>
      <c r="E6164" s="12" t="s">
        <v>24</v>
      </c>
      <c r="F6164" s="11" t="s">
        <v>84</v>
      </c>
      <c r="G6164" s="13">
        <v>6051.83</v>
      </c>
      <c r="H6164" s="12">
        <v>3</v>
      </c>
      <c r="I6164" s="19">
        <v>-4040.85</v>
      </c>
      <c r="J6164" s="12" t="s">
        <v>82</v>
      </c>
      <c r="K6164" s="12">
        <v>2024</v>
      </c>
    </row>
    <row r="6165" spans="1:11" ht="16.5" customHeight="1" x14ac:dyDescent="0.3">
      <c r="A6165" s="14">
        <v>45561</v>
      </c>
      <c r="B6165" s="15" t="s">
        <v>132</v>
      </c>
      <c r="C6165" s="15" t="s">
        <v>121</v>
      </c>
      <c r="D6165" s="16" t="s">
        <v>28</v>
      </c>
      <c r="E6165" s="16" t="s">
        <v>34</v>
      </c>
      <c r="F6165" s="15" t="s">
        <v>123</v>
      </c>
      <c r="G6165" s="17">
        <v>22526.12</v>
      </c>
      <c r="H6165" s="16">
        <v>5</v>
      </c>
      <c r="I6165" s="17">
        <v>6428.48</v>
      </c>
      <c r="J6165" s="16" t="s">
        <v>41</v>
      </c>
      <c r="K6165" s="16">
        <v>2024</v>
      </c>
    </row>
    <row r="6166" spans="1:11" ht="16.5" customHeight="1" x14ac:dyDescent="0.3">
      <c r="A6166" s="10">
        <v>45532</v>
      </c>
      <c r="B6166" s="11" t="s">
        <v>27</v>
      </c>
      <c r="C6166" s="11" t="s">
        <v>18</v>
      </c>
      <c r="D6166" s="12" t="s">
        <v>13</v>
      </c>
      <c r="E6166" s="12" t="s">
        <v>56</v>
      </c>
      <c r="F6166" s="11" t="s">
        <v>57</v>
      </c>
      <c r="G6166" s="13">
        <v>455.41</v>
      </c>
      <c r="H6166" s="12">
        <v>2</v>
      </c>
      <c r="I6166" s="13">
        <v>165.98</v>
      </c>
      <c r="J6166" s="12" t="s">
        <v>36</v>
      </c>
      <c r="K6166" s="12">
        <v>2024</v>
      </c>
    </row>
    <row r="6167" spans="1:11" ht="16.5" customHeight="1" x14ac:dyDescent="0.3">
      <c r="A6167" s="14">
        <v>45651</v>
      </c>
      <c r="B6167" s="15" t="s">
        <v>103</v>
      </c>
      <c r="C6167" s="15" t="s">
        <v>99</v>
      </c>
      <c r="D6167" s="16" t="s">
        <v>28</v>
      </c>
      <c r="E6167" s="16" t="s">
        <v>29</v>
      </c>
      <c r="F6167" s="15" t="s">
        <v>171</v>
      </c>
      <c r="G6167" s="17">
        <v>4585.8599999999997</v>
      </c>
      <c r="H6167" s="16">
        <v>2</v>
      </c>
      <c r="I6167" s="17">
        <v>377.01</v>
      </c>
      <c r="J6167" s="16" t="s">
        <v>21</v>
      </c>
      <c r="K6167" s="16">
        <v>2024</v>
      </c>
    </row>
    <row r="6168" spans="1:11" ht="16.5" customHeight="1" x14ac:dyDescent="0.3">
      <c r="A6168" s="10">
        <v>45600</v>
      </c>
      <c r="B6168" s="11" t="s">
        <v>22</v>
      </c>
      <c r="C6168" s="11" t="s">
        <v>153</v>
      </c>
      <c r="D6168" s="12" t="s">
        <v>48</v>
      </c>
      <c r="E6168" s="12" t="s">
        <v>62</v>
      </c>
      <c r="F6168" s="11" t="s">
        <v>70</v>
      </c>
      <c r="G6168" s="13">
        <v>42255.13</v>
      </c>
      <c r="H6168" s="12">
        <v>1</v>
      </c>
      <c r="I6168" s="13">
        <v>4865.54</v>
      </c>
      <c r="J6168" s="12" t="s">
        <v>46</v>
      </c>
      <c r="K6168" s="12">
        <v>2024</v>
      </c>
    </row>
    <row r="6169" spans="1:11" ht="16.5" customHeight="1" x14ac:dyDescent="0.3">
      <c r="A6169" s="14">
        <v>45417</v>
      </c>
      <c r="B6169" s="15" t="s">
        <v>190</v>
      </c>
      <c r="C6169" s="15" t="s">
        <v>52</v>
      </c>
      <c r="D6169" s="16" t="s">
        <v>13</v>
      </c>
      <c r="E6169" s="16" t="s">
        <v>73</v>
      </c>
      <c r="F6169" s="15" t="s">
        <v>127</v>
      </c>
      <c r="G6169" s="17">
        <v>3927.46</v>
      </c>
      <c r="H6169" s="16">
        <v>1</v>
      </c>
      <c r="I6169" s="17">
        <v>706.37</v>
      </c>
      <c r="J6169" s="16" t="s">
        <v>31</v>
      </c>
      <c r="K6169" s="16">
        <v>2024</v>
      </c>
    </row>
    <row r="6170" spans="1:11" ht="16.5" customHeight="1" x14ac:dyDescent="0.3">
      <c r="A6170" s="10">
        <v>45383</v>
      </c>
      <c r="B6170" s="11" t="s">
        <v>126</v>
      </c>
      <c r="C6170" s="11" t="s">
        <v>83</v>
      </c>
      <c r="D6170" s="12" t="s">
        <v>13</v>
      </c>
      <c r="E6170" s="12" t="s">
        <v>19</v>
      </c>
      <c r="F6170" s="11" t="s">
        <v>152</v>
      </c>
      <c r="G6170" s="13">
        <v>530.27</v>
      </c>
      <c r="H6170" s="12">
        <v>3</v>
      </c>
      <c r="I6170" s="13">
        <v>180.24</v>
      </c>
      <c r="J6170" s="12" t="s">
        <v>105</v>
      </c>
      <c r="K6170" s="12">
        <v>2024</v>
      </c>
    </row>
    <row r="6171" spans="1:11" ht="16.5" customHeight="1" x14ac:dyDescent="0.3">
      <c r="A6171" s="14">
        <v>45587</v>
      </c>
      <c r="B6171" s="15" t="s">
        <v>178</v>
      </c>
      <c r="C6171" s="15" t="s">
        <v>93</v>
      </c>
      <c r="D6171" s="16" t="s">
        <v>48</v>
      </c>
      <c r="E6171" s="16" t="s">
        <v>62</v>
      </c>
      <c r="F6171" s="15" t="s">
        <v>110</v>
      </c>
      <c r="G6171" s="17">
        <v>29581.85</v>
      </c>
      <c r="H6171" s="16">
        <v>2</v>
      </c>
      <c r="I6171" s="17">
        <v>8155.38</v>
      </c>
      <c r="J6171" s="16" t="s">
        <v>96</v>
      </c>
      <c r="K6171" s="16">
        <v>2024</v>
      </c>
    </row>
    <row r="6172" spans="1:11" ht="16.5" customHeight="1" x14ac:dyDescent="0.3">
      <c r="A6172" s="10">
        <v>45643</v>
      </c>
      <c r="B6172" s="11" t="s">
        <v>106</v>
      </c>
      <c r="C6172" s="11" t="s">
        <v>102</v>
      </c>
      <c r="D6172" s="12" t="s">
        <v>13</v>
      </c>
      <c r="E6172" s="12" t="s">
        <v>44</v>
      </c>
      <c r="F6172" s="11" t="s">
        <v>45</v>
      </c>
      <c r="G6172" s="13">
        <v>4517.8599999999997</v>
      </c>
      <c r="H6172" s="12">
        <v>5</v>
      </c>
      <c r="I6172" s="13">
        <v>2054.35</v>
      </c>
      <c r="J6172" s="12" t="s">
        <v>21</v>
      </c>
      <c r="K6172" s="12">
        <v>2024</v>
      </c>
    </row>
    <row r="6173" spans="1:11" ht="16.5" customHeight="1" x14ac:dyDescent="0.3">
      <c r="A6173" s="14">
        <v>45525</v>
      </c>
      <c r="B6173" s="15" t="s">
        <v>42</v>
      </c>
      <c r="C6173" s="15" t="s">
        <v>55</v>
      </c>
      <c r="D6173" s="16" t="s">
        <v>48</v>
      </c>
      <c r="E6173" s="16" t="s">
        <v>49</v>
      </c>
      <c r="F6173" s="15" t="s">
        <v>208</v>
      </c>
      <c r="G6173" s="17">
        <v>24113.83</v>
      </c>
      <c r="H6173" s="16">
        <v>1</v>
      </c>
      <c r="I6173" s="17">
        <v>7240.03</v>
      </c>
      <c r="J6173" s="16" t="s">
        <v>36</v>
      </c>
      <c r="K6173" s="16">
        <v>2024</v>
      </c>
    </row>
    <row r="6174" spans="1:11" ht="16.5" customHeight="1" x14ac:dyDescent="0.3">
      <c r="A6174" s="10">
        <v>45461</v>
      </c>
      <c r="B6174" s="11" t="s">
        <v>11</v>
      </c>
      <c r="C6174" s="11" t="s">
        <v>23</v>
      </c>
      <c r="D6174" s="12" t="s">
        <v>13</v>
      </c>
      <c r="E6174" s="12" t="s">
        <v>73</v>
      </c>
      <c r="F6174" s="11" t="s">
        <v>167</v>
      </c>
      <c r="G6174" s="13">
        <v>9003.27</v>
      </c>
      <c r="H6174" s="12">
        <v>1</v>
      </c>
      <c r="I6174" s="13">
        <v>1137.5</v>
      </c>
      <c r="J6174" s="12" t="s">
        <v>26</v>
      </c>
      <c r="K6174" s="12">
        <v>2024</v>
      </c>
    </row>
    <row r="6175" spans="1:11" ht="16.5" customHeight="1" x14ac:dyDescent="0.3">
      <c r="A6175" s="14">
        <v>45562</v>
      </c>
      <c r="B6175" s="15" t="s">
        <v>190</v>
      </c>
      <c r="C6175" s="15" t="s">
        <v>111</v>
      </c>
      <c r="D6175" s="16" t="s">
        <v>13</v>
      </c>
      <c r="E6175" s="16" t="s">
        <v>24</v>
      </c>
      <c r="F6175" s="15" t="s">
        <v>100</v>
      </c>
      <c r="G6175" s="17">
        <v>520.32000000000005</v>
      </c>
      <c r="H6175" s="16">
        <v>4</v>
      </c>
      <c r="I6175" s="18">
        <v>-430.86</v>
      </c>
      <c r="J6175" s="16" t="s">
        <v>41</v>
      </c>
      <c r="K6175" s="16">
        <v>2024</v>
      </c>
    </row>
    <row r="6176" spans="1:11" ht="16.5" customHeight="1" x14ac:dyDescent="0.3">
      <c r="A6176" s="10">
        <v>45607</v>
      </c>
      <c r="B6176" s="11" t="s">
        <v>64</v>
      </c>
      <c r="C6176" s="11" t="s">
        <v>153</v>
      </c>
      <c r="D6176" s="12" t="s">
        <v>28</v>
      </c>
      <c r="E6176" s="12" t="s">
        <v>34</v>
      </c>
      <c r="F6176" s="11" t="s">
        <v>145</v>
      </c>
      <c r="G6176" s="13">
        <v>1612.35</v>
      </c>
      <c r="H6176" s="12">
        <v>3</v>
      </c>
      <c r="I6176" s="19">
        <v>-834.61</v>
      </c>
      <c r="J6176" s="12" t="s">
        <v>46</v>
      </c>
      <c r="K6176" s="12">
        <v>2024</v>
      </c>
    </row>
    <row r="6177" spans="1:11" ht="16.5" customHeight="1" x14ac:dyDescent="0.3">
      <c r="A6177" s="14">
        <v>45744</v>
      </c>
      <c r="B6177" s="15" t="s">
        <v>132</v>
      </c>
      <c r="C6177" s="15" t="s">
        <v>33</v>
      </c>
      <c r="D6177" s="16" t="s">
        <v>48</v>
      </c>
      <c r="E6177" s="16" t="s">
        <v>62</v>
      </c>
      <c r="F6177" s="15" t="s">
        <v>63</v>
      </c>
      <c r="G6177" s="17">
        <v>17188.71</v>
      </c>
      <c r="H6177" s="16">
        <v>1</v>
      </c>
      <c r="I6177" s="17">
        <v>1870.49</v>
      </c>
      <c r="J6177" s="16" t="s">
        <v>16</v>
      </c>
      <c r="K6177" s="16">
        <v>2025</v>
      </c>
    </row>
    <row r="6178" spans="1:11" ht="16.5" customHeight="1" x14ac:dyDescent="0.3">
      <c r="A6178" s="10">
        <v>45509</v>
      </c>
      <c r="B6178" s="11" t="s">
        <v>164</v>
      </c>
      <c r="C6178" s="11" t="s">
        <v>83</v>
      </c>
      <c r="D6178" s="12" t="s">
        <v>13</v>
      </c>
      <c r="E6178" s="12" t="s">
        <v>116</v>
      </c>
      <c r="F6178" s="11" t="s">
        <v>162</v>
      </c>
      <c r="G6178" s="13">
        <v>3788.8</v>
      </c>
      <c r="H6178" s="12">
        <v>4</v>
      </c>
      <c r="I6178" s="19">
        <v>-8645.07</v>
      </c>
      <c r="J6178" s="12" t="s">
        <v>36</v>
      </c>
      <c r="K6178" s="12">
        <v>2024</v>
      </c>
    </row>
    <row r="6179" spans="1:11" ht="16.5" customHeight="1" x14ac:dyDescent="0.3">
      <c r="A6179" s="14">
        <v>45744</v>
      </c>
      <c r="B6179" s="15" t="s">
        <v>86</v>
      </c>
      <c r="C6179" s="15" t="s">
        <v>18</v>
      </c>
      <c r="D6179" s="16" t="s">
        <v>13</v>
      </c>
      <c r="E6179" s="16" t="s">
        <v>19</v>
      </c>
      <c r="F6179" s="15" t="s">
        <v>38</v>
      </c>
      <c r="G6179" s="17">
        <v>546.91</v>
      </c>
      <c r="H6179" s="16">
        <v>2</v>
      </c>
      <c r="I6179" s="17">
        <v>50.12</v>
      </c>
      <c r="J6179" s="16" t="s">
        <v>16</v>
      </c>
      <c r="K6179" s="16">
        <v>2025</v>
      </c>
    </row>
    <row r="6180" spans="1:11" ht="16.5" customHeight="1" x14ac:dyDescent="0.3">
      <c r="A6180" s="10">
        <v>45724</v>
      </c>
      <c r="B6180" s="11" t="s">
        <v>115</v>
      </c>
      <c r="C6180" s="11" t="s">
        <v>12</v>
      </c>
      <c r="D6180" s="12" t="s">
        <v>13</v>
      </c>
      <c r="E6180" s="12" t="s">
        <v>19</v>
      </c>
      <c r="F6180" s="11" t="s">
        <v>38</v>
      </c>
      <c r="G6180" s="13">
        <v>5644.94</v>
      </c>
      <c r="H6180" s="12">
        <v>4</v>
      </c>
      <c r="I6180" s="13">
        <v>2152.23</v>
      </c>
      <c r="J6180" s="12" t="s">
        <v>16</v>
      </c>
      <c r="K6180" s="12">
        <v>2025</v>
      </c>
    </row>
    <row r="6181" spans="1:11" ht="16.5" customHeight="1" x14ac:dyDescent="0.3">
      <c r="A6181" s="14">
        <v>45644</v>
      </c>
      <c r="B6181" s="15" t="s">
        <v>71</v>
      </c>
      <c r="C6181" s="15" t="s">
        <v>18</v>
      </c>
      <c r="D6181" s="16" t="s">
        <v>13</v>
      </c>
      <c r="E6181" s="16" t="s">
        <v>44</v>
      </c>
      <c r="F6181" s="15" t="s">
        <v>97</v>
      </c>
      <c r="G6181" s="17">
        <v>4972.7700000000004</v>
      </c>
      <c r="H6181" s="16">
        <v>1</v>
      </c>
      <c r="I6181" s="17">
        <v>2826.09</v>
      </c>
      <c r="J6181" s="16" t="s">
        <v>21</v>
      </c>
      <c r="K6181" s="16">
        <v>2024</v>
      </c>
    </row>
    <row r="6182" spans="1:11" ht="16.5" customHeight="1" x14ac:dyDescent="0.3">
      <c r="A6182" s="10">
        <v>45575</v>
      </c>
      <c r="B6182" s="11" t="s">
        <v>42</v>
      </c>
      <c r="C6182" s="11" t="s">
        <v>23</v>
      </c>
      <c r="D6182" s="12" t="s">
        <v>28</v>
      </c>
      <c r="E6182" s="12" t="s">
        <v>29</v>
      </c>
      <c r="F6182" s="11" t="s">
        <v>104</v>
      </c>
      <c r="G6182" s="13">
        <v>14776.72</v>
      </c>
      <c r="H6182" s="12">
        <v>1</v>
      </c>
      <c r="I6182" s="13">
        <v>1413.66</v>
      </c>
      <c r="J6182" s="12" t="s">
        <v>96</v>
      </c>
      <c r="K6182" s="12">
        <v>2024</v>
      </c>
    </row>
    <row r="6183" spans="1:11" ht="16.5" customHeight="1" x14ac:dyDescent="0.3">
      <c r="A6183" s="14">
        <v>45484</v>
      </c>
      <c r="B6183" s="15" t="s">
        <v>122</v>
      </c>
      <c r="C6183" s="15" t="s">
        <v>40</v>
      </c>
      <c r="D6183" s="16" t="s">
        <v>28</v>
      </c>
      <c r="E6183" s="16" t="s">
        <v>34</v>
      </c>
      <c r="F6183" s="15" t="s">
        <v>92</v>
      </c>
      <c r="G6183" s="17">
        <v>1303.3599999999999</v>
      </c>
      <c r="H6183" s="16">
        <v>3</v>
      </c>
      <c r="I6183" s="18">
        <v>-791.22</v>
      </c>
      <c r="J6183" s="16" t="s">
        <v>82</v>
      </c>
      <c r="K6183" s="16">
        <v>2024</v>
      </c>
    </row>
    <row r="6184" spans="1:11" ht="16.5" customHeight="1" x14ac:dyDescent="0.3">
      <c r="A6184" s="10">
        <v>45557</v>
      </c>
      <c r="B6184" s="11" t="s">
        <v>27</v>
      </c>
      <c r="C6184" s="11" t="s">
        <v>121</v>
      </c>
      <c r="D6184" s="12" t="s">
        <v>13</v>
      </c>
      <c r="E6184" s="12" t="s">
        <v>24</v>
      </c>
      <c r="F6184" s="11" t="s">
        <v>100</v>
      </c>
      <c r="G6184" s="13">
        <v>686.75</v>
      </c>
      <c r="H6184" s="12">
        <v>9</v>
      </c>
      <c r="I6184" s="19">
        <v>-1036.99</v>
      </c>
      <c r="J6184" s="12" t="s">
        <v>41</v>
      </c>
      <c r="K6184" s="12">
        <v>2024</v>
      </c>
    </row>
    <row r="6185" spans="1:11" ht="16.5" customHeight="1" x14ac:dyDescent="0.3">
      <c r="A6185" s="14">
        <v>45470</v>
      </c>
      <c r="B6185" s="15" t="s">
        <v>106</v>
      </c>
      <c r="C6185" s="15" t="s">
        <v>55</v>
      </c>
      <c r="D6185" s="16" t="s">
        <v>13</v>
      </c>
      <c r="E6185" s="16" t="s">
        <v>44</v>
      </c>
      <c r="F6185" s="15" t="s">
        <v>45</v>
      </c>
      <c r="G6185" s="17">
        <v>2754.2</v>
      </c>
      <c r="H6185" s="16">
        <v>1</v>
      </c>
      <c r="I6185" s="17">
        <v>915.94</v>
      </c>
      <c r="J6185" s="16" t="s">
        <v>26</v>
      </c>
      <c r="K6185" s="16">
        <v>2024</v>
      </c>
    </row>
    <row r="6186" spans="1:11" ht="16.5" customHeight="1" x14ac:dyDescent="0.3">
      <c r="A6186" s="10">
        <v>45576</v>
      </c>
      <c r="B6186" s="11" t="s">
        <v>120</v>
      </c>
      <c r="C6186" s="11" t="s">
        <v>102</v>
      </c>
      <c r="D6186" s="12" t="s">
        <v>28</v>
      </c>
      <c r="E6186" s="12" t="s">
        <v>34</v>
      </c>
      <c r="F6186" s="11" t="s">
        <v>189</v>
      </c>
      <c r="G6186" s="13">
        <v>1398.54</v>
      </c>
      <c r="H6186" s="12">
        <v>2</v>
      </c>
      <c r="I6186" s="13">
        <v>321.7</v>
      </c>
      <c r="J6186" s="12" t="s">
        <v>96</v>
      </c>
      <c r="K6186" s="12">
        <v>2024</v>
      </c>
    </row>
    <row r="6187" spans="1:11" ht="16.5" customHeight="1" x14ac:dyDescent="0.3">
      <c r="A6187" s="14">
        <v>45669</v>
      </c>
      <c r="B6187" s="15" t="s">
        <v>88</v>
      </c>
      <c r="C6187" s="15" t="s">
        <v>40</v>
      </c>
      <c r="D6187" s="16" t="s">
        <v>28</v>
      </c>
      <c r="E6187" s="16" t="s">
        <v>146</v>
      </c>
      <c r="F6187" s="15" t="s">
        <v>147</v>
      </c>
      <c r="G6187" s="17">
        <v>11879.52</v>
      </c>
      <c r="H6187" s="16">
        <v>1</v>
      </c>
      <c r="I6187" s="17">
        <v>3182.93</v>
      </c>
      <c r="J6187" s="16" t="s">
        <v>170</v>
      </c>
      <c r="K6187" s="16">
        <v>2025</v>
      </c>
    </row>
    <row r="6188" spans="1:11" ht="16.5" customHeight="1" x14ac:dyDescent="0.3">
      <c r="A6188" s="10">
        <v>45455</v>
      </c>
      <c r="B6188" s="11" t="s">
        <v>39</v>
      </c>
      <c r="C6188" s="11" t="s">
        <v>99</v>
      </c>
      <c r="D6188" s="12" t="s">
        <v>13</v>
      </c>
      <c r="E6188" s="12" t="s">
        <v>73</v>
      </c>
      <c r="F6188" s="11" t="s">
        <v>173</v>
      </c>
      <c r="G6188" s="13">
        <v>52822.400000000001</v>
      </c>
      <c r="H6188" s="12">
        <v>4</v>
      </c>
      <c r="I6188" s="13">
        <v>16297.38</v>
      </c>
      <c r="J6188" s="12" t="s">
        <v>26</v>
      </c>
      <c r="K6188" s="12">
        <v>2024</v>
      </c>
    </row>
    <row r="6189" spans="1:11" ht="16.5" customHeight="1" x14ac:dyDescent="0.3">
      <c r="A6189" s="14">
        <v>45641</v>
      </c>
      <c r="B6189" s="15" t="s">
        <v>165</v>
      </c>
      <c r="C6189" s="15" t="s">
        <v>18</v>
      </c>
      <c r="D6189" s="16" t="s">
        <v>28</v>
      </c>
      <c r="E6189" s="16" t="s">
        <v>34</v>
      </c>
      <c r="F6189" s="15" t="s">
        <v>145</v>
      </c>
      <c r="G6189" s="17">
        <v>3325.18</v>
      </c>
      <c r="H6189" s="16">
        <v>7</v>
      </c>
      <c r="I6189" s="17">
        <v>933.71</v>
      </c>
      <c r="J6189" s="16" t="s">
        <v>21</v>
      </c>
      <c r="K6189" s="16">
        <v>2024</v>
      </c>
    </row>
    <row r="6190" spans="1:11" ht="16.5" customHeight="1" x14ac:dyDescent="0.3">
      <c r="A6190" s="10">
        <v>45725</v>
      </c>
      <c r="B6190" s="11" t="s">
        <v>115</v>
      </c>
      <c r="C6190" s="11" t="s">
        <v>55</v>
      </c>
      <c r="D6190" s="12" t="s">
        <v>13</v>
      </c>
      <c r="E6190" s="12" t="s">
        <v>44</v>
      </c>
      <c r="F6190" s="11" t="s">
        <v>45</v>
      </c>
      <c r="G6190" s="13">
        <v>6410.07</v>
      </c>
      <c r="H6190" s="12">
        <v>1</v>
      </c>
      <c r="I6190" s="13">
        <v>2635.19</v>
      </c>
      <c r="J6190" s="12" t="s">
        <v>16</v>
      </c>
      <c r="K6190" s="12">
        <v>2025</v>
      </c>
    </row>
    <row r="6191" spans="1:11" ht="16.5" customHeight="1" x14ac:dyDescent="0.3">
      <c r="A6191" s="14">
        <v>45642</v>
      </c>
      <c r="B6191" s="15" t="s">
        <v>51</v>
      </c>
      <c r="C6191" s="15" t="s">
        <v>153</v>
      </c>
      <c r="D6191" s="16" t="s">
        <v>13</v>
      </c>
      <c r="E6191" s="16" t="s">
        <v>73</v>
      </c>
      <c r="F6191" s="15" t="s">
        <v>127</v>
      </c>
      <c r="G6191" s="17">
        <v>24119.34</v>
      </c>
      <c r="H6191" s="16">
        <v>3</v>
      </c>
      <c r="I6191" s="18">
        <v>-5691.24</v>
      </c>
      <c r="J6191" s="16" t="s">
        <v>21</v>
      </c>
      <c r="K6191" s="16">
        <v>2024</v>
      </c>
    </row>
    <row r="6192" spans="1:11" ht="16.5" customHeight="1" x14ac:dyDescent="0.3">
      <c r="A6192" s="10">
        <v>45461</v>
      </c>
      <c r="B6192" s="11" t="s">
        <v>101</v>
      </c>
      <c r="C6192" s="11" t="s">
        <v>33</v>
      </c>
      <c r="D6192" s="12" t="s">
        <v>13</v>
      </c>
      <c r="E6192" s="12" t="s">
        <v>112</v>
      </c>
      <c r="F6192" s="11" t="s">
        <v>113</v>
      </c>
      <c r="G6192" s="13">
        <v>703.81</v>
      </c>
      <c r="H6192" s="12">
        <v>2</v>
      </c>
      <c r="I6192" s="13">
        <v>357.67</v>
      </c>
      <c r="J6192" s="12" t="s">
        <v>26</v>
      </c>
      <c r="K6192" s="12">
        <v>2024</v>
      </c>
    </row>
    <row r="6193" spans="1:11" ht="16.5" customHeight="1" x14ac:dyDescent="0.3">
      <c r="A6193" s="14">
        <v>45554</v>
      </c>
      <c r="B6193" s="15" t="s">
        <v>67</v>
      </c>
      <c r="C6193" s="15" t="s">
        <v>52</v>
      </c>
      <c r="D6193" s="16" t="s">
        <v>13</v>
      </c>
      <c r="E6193" s="16" t="s">
        <v>24</v>
      </c>
      <c r="F6193" s="15" t="s">
        <v>125</v>
      </c>
      <c r="G6193" s="17">
        <v>3061.67</v>
      </c>
      <c r="H6193" s="16">
        <v>3</v>
      </c>
      <c r="I6193" s="17">
        <v>1244.17</v>
      </c>
      <c r="J6193" s="16" t="s">
        <v>41</v>
      </c>
      <c r="K6193" s="16">
        <v>2024</v>
      </c>
    </row>
    <row r="6194" spans="1:11" ht="16.5" customHeight="1" x14ac:dyDescent="0.3">
      <c r="A6194" s="10">
        <v>45609</v>
      </c>
      <c r="B6194" s="11" t="s">
        <v>17</v>
      </c>
      <c r="C6194" s="11" t="s">
        <v>111</v>
      </c>
      <c r="D6194" s="12" t="s">
        <v>48</v>
      </c>
      <c r="E6194" s="12" t="s">
        <v>62</v>
      </c>
      <c r="F6194" s="11" t="s">
        <v>119</v>
      </c>
      <c r="G6194" s="13">
        <v>75450.600000000006</v>
      </c>
      <c r="H6194" s="12">
        <v>1</v>
      </c>
      <c r="I6194" s="13">
        <v>18396.54</v>
      </c>
      <c r="J6194" s="12" t="s">
        <v>46</v>
      </c>
      <c r="K6194" s="12">
        <v>2024</v>
      </c>
    </row>
    <row r="6195" spans="1:11" ht="16.5" customHeight="1" x14ac:dyDescent="0.3">
      <c r="A6195" s="14">
        <v>45385</v>
      </c>
      <c r="B6195" s="15" t="s">
        <v>17</v>
      </c>
      <c r="C6195" s="15" t="s">
        <v>33</v>
      </c>
      <c r="D6195" s="16" t="s">
        <v>48</v>
      </c>
      <c r="E6195" s="16" t="s">
        <v>107</v>
      </c>
      <c r="F6195" s="15" t="s">
        <v>131</v>
      </c>
      <c r="G6195" s="17">
        <v>3203.06</v>
      </c>
      <c r="H6195" s="16">
        <v>2</v>
      </c>
      <c r="I6195" s="17">
        <v>687.35</v>
      </c>
      <c r="J6195" s="16" t="s">
        <v>105</v>
      </c>
      <c r="K6195" s="16">
        <v>2024</v>
      </c>
    </row>
    <row r="6196" spans="1:11" ht="16.5" customHeight="1" x14ac:dyDescent="0.3">
      <c r="A6196" s="10">
        <v>45737</v>
      </c>
      <c r="B6196" s="11" t="s">
        <v>58</v>
      </c>
      <c r="C6196" s="11" t="s">
        <v>153</v>
      </c>
      <c r="D6196" s="12" t="s">
        <v>13</v>
      </c>
      <c r="E6196" s="12" t="s">
        <v>44</v>
      </c>
      <c r="F6196" s="11" t="s">
        <v>97</v>
      </c>
      <c r="G6196" s="13">
        <v>18130.8</v>
      </c>
      <c r="H6196" s="12">
        <v>12</v>
      </c>
      <c r="I6196" s="13">
        <v>9012.1299999999992</v>
      </c>
      <c r="J6196" s="12" t="s">
        <v>16</v>
      </c>
      <c r="K6196" s="12">
        <v>2025</v>
      </c>
    </row>
    <row r="6197" spans="1:11" ht="16.5" customHeight="1" x14ac:dyDescent="0.3">
      <c r="A6197" s="14">
        <v>45592</v>
      </c>
      <c r="B6197" s="15" t="s">
        <v>138</v>
      </c>
      <c r="C6197" s="15" t="s">
        <v>102</v>
      </c>
      <c r="D6197" s="16" t="s">
        <v>28</v>
      </c>
      <c r="E6197" s="16" t="s">
        <v>34</v>
      </c>
      <c r="F6197" s="15" t="s">
        <v>92</v>
      </c>
      <c r="G6197" s="17">
        <v>1908.39</v>
      </c>
      <c r="H6197" s="16">
        <v>1</v>
      </c>
      <c r="I6197" s="17">
        <v>410.21</v>
      </c>
      <c r="J6197" s="16" t="s">
        <v>96</v>
      </c>
      <c r="K6197" s="16">
        <v>2024</v>
      </c>
    </row>
    <row r="6198" spans="1:11" ht="16.5" customHeight="1" x14ac:dyDescent="0.3">
      <c r="A6198" s="10">
        <v>45628</v>
      </c>
      <c r="B6198" s="11" t="s">
        <v>124</v>
      </c>
      <c r="C6198" s="11" t="s">
        <v>33</v>
      </c>
      <c r="D6198" s="12" t="s">
        <v>48</v>
      </c>
      <c r="E6198" s="12" t="s">
        <v>62</v>
      </c>
      <c r="F6198" s="11" t="s">
        <v>70</v>
      </c>
      <c r="G6198" s="13">
        <v>24457.75</v>
      </c>
      <c r="H6198" s="12">
        <v>2</v>
      </c>
      <c r="I6198" s="13">
        <v>3458.37</v>
      </c>
      <c r="J6198" s="12" t="s">
        <v>21</v>
      </c>
      <c r="K6198" s="12">
        <v>2024</v>
      </c>
    </row>
    <row r="6199" spans="1:11" ht="16.5" customHeight="1" x14ac:dyDescent="0.3">
      <c r="A6199" s="14">
        <v>45436</v>
      </c>
      <c r="B6199" s="15" t="s">
        <v>124</v>
      </c>
      <c r="C6199" s="15" t="s">
        <v>47</v>
      </c>
      <c r="D6199" s="16" t="s">
        <v>28</v>
      </c>
      <c r="E6199" s="16" t="s">
        <v>60</v>
      </c>
      <c r="F6199" s="15" t="s">
        <v>194</v>
      </c>
      <c r="G6199" s="17">
        <v>13046.66</v>
      </c>
      <c r="H6199" s="16">
        <v>3</v>
      </c>
      <c r="I6199" s="18">
        <v>-422.99</v>
      </c>
      <c r="J6199" s="16" t="s">
        <v>31</v>
      </c>
      <c r="K6199" s="16">
        <v>2024</v>
      </c>
    </row>
    <row r="6200" spans="1:11" ht="16.5" customHeight="1" x14ac:dyDescent="0.3">
      <c r="A6200" s="10">
        <v>45734</v>
      </c>
      <c r="B6200" s="11" t="s">
        <v>178</v>
      </c>
      <c r="C6200" s="11" t="s">
        <v>102</v>
      </c>
      <c r="D6200" s="12" t="s">
        <v>13</v>
      </c>
      <c r="E6200" s="12" t="s">
        <v>44</v>
      </c>
      <c r="F6200" s="11" t="s">
        <v>53</v>
      </c>
      <c r="G6200" s="13">
        <v>11499.45</v>
      </c>
      <c r="H6200" s="12">
        <v>5</v>
      </c>
      <c r="I6200" s="13">
        <v>4176.17</v>
      </c>
      <c r="J6200" s="12" t="s">
        <v>16</v>
      </c>
      <c r="K6200" s="12">
        <v>2025</v>
      </c>
    </row>
    <row r="6201" spans="1:11" ht="16.5" customHeight="1" x14ac:dyDescent="0.3">
      <c r="A6201" s="14">
        <v>45653</v>
      </c>
      <c r="B6201" s="15" t="s">
        <v>54</v>
      </c>
      <c r="C6201" s="15" t="s">
        <v>80</v>
      </c>
      <c r="D6201" s="16" t="s">
        <v>28</v>
      </c>
      <c r="E6201" s="16" t="s">
        <v>29</v>
      </c>
      <c r="F6201" s="15" t="s">
        <v>104</v>
      </c>
      <c r="G6201" s="17">
        <v>32198.5</v>
      </c>
      <c r="H6201" s="16">
        <v>4</v>
      </c>
      <c r="I6201" s="18">
        <v>-3104.58</v>
      </c>
      <c r="J6201" s="16" t="s">
        <v>21</v>
      </c>
      <c r="K6201" s="16">
        <v>2024</v>
      </c>
    </row>
    <row r="6202" spans="1:11" ht="16.5" customHeight="1" x14ac:dyDescent="0.3">
      <c r="A6202" s="10">
        <v>45721</v>
      </c>
      <c r="B6202" s="11" t="s">
        <v>172</v>
      </c>
      <c r="C6202" s="11" t="s">
        <v>65</v>
      </c>
      <c r="D6202" s="12" t="s">
        <v>48</v>
      </c>
      <c r="E6202" s="12" t="s">
        <v>62</v>
      </c>
      <c r="F6202" s="11" t="s">
        <v>185</v>
      </c>
      <c r="G6202" s="13">
        <v>15706.1</v>
      </c>
      <c r="H6202" s="12">
        <v>4</v>
      </c>
      <c r="I6202" s="19">
        <v>-3874.99</v>
      </c>
      <c r="J6202" s="12" t="s">
        <v>16</v>
      </c>
      <c r="K6202" s="12">
        <v>2025</v>
      </c>
    </row>
    <row r="6203" spans="1:11" ht="16.5" customHeight="1" x14ac:dyDescent="0.3">
      <c r="A6203" s="14">
        <v>45489</v>
      </c>
      <c r="B6203" s="15" t="s">
        <v>95</v>
      </c>
      <c r="C6203" s="15" t="s">
        <v>33</v>
      </c>
      <c r="D6203" s="16" t="s">
        <v>13</v>
      </c>
      <c r="E6203" s="16" t="s">
        <v>19</v>
      </c>
      <c r="F6203" s="15" t="s">
        <v>20</v>
      </c>
      <c r="G6203" s="17">
        <v>788.21</v>
      </c>
      <c r="H6203" s="16">
        <v>1</v>
      </c>
      <c r="I6203" s="17">
        <v>76.8</v>
      </c>
      <c r="J6203" s="16" t="s">
        <v>82</v>
      </c>
      <c r="K6203" s="16">
        <v>2024</v>
      </c>
    </row>
    <row r="6204" spans="1:11" ht="16.5" customHeight="1" x14ac:dyDescent="0.3">
      <c r="A6204" s="10">
        <v>45555</v>
      </c>
      <c r="B6204" s="11" t="s">
        <v>132</v>
      </c>
      <c r="C6204" s="11" t="s">
        <v>76</v>
      </c>
      <c r="D6204" s="12" t="s">
        <v>13</v>
      </c>
      <c r="E6204" s="12" t="s">
        <v>19</v>
      </c>
      <c r="F6204" s="11" t="s">
        <v>128</v>
      </c>
      <c r="G6204" s="13">
        <v>215.25</v>
      </c>
      <c r="H6204" s="12">
        <v>1</v>
      </c>
      <c r="I6204" s="13">
        <v>32.24</v>
      </c>
      <c r="J6204" s="12" t="s">
        <v>41</v>
      </c>
      <c r="K6204" s="12">
        <v>2024</v>
      </c>
    </row>
    <row r="6205" spans="1:11" ht="16.5" customHeight="1" x14ac:dyDescent="0.3">
      <c r="A6205" s="14">
        <v>45431</v>
      </c>
      <c r="B6205" s="15" t="s">
        <v>71</v>
      </c>
      <c r="C6205" s="15" t="s">
        <v>12</v>
      </c>
      <c r="D6205" s="16" t="s">
        <v>13</v>
      </c>
      <c r="E6205" s="16" t="s">
        <v>44</v>
      </c>
      <c r="F6205" s="15" t="s">
        <v>66</v>
      </c>
      <c r="G6205" s="17">
        <v>1741.81</v>
      </c>
      <c r="H6205" s="16">
        <v>4</v>
      </c>
      <c r="I6205" s="17">
        <v>799.71</v>
      </c>
      <c r="J6205" s="16" t="s">
        <v>31</v>
      </c>
      <c r="K6205" s="16">
        <v>2024</v>
      </c>
    </row>
    <row r="6206" spans="1:11" ht="16.5" customHeight="1" x14ac:dyDescent="0.3">
      <c r="A6206" s="10">
        <v>45437</v>
      </c>
      <c r="B6206" s="11" t="s">
        <v>27</v>
      </c>
      <c r="C6206" s="11" t="s">
        <v>111</v>
      </c>
      <c r="D6206" s="12" t="s">
        <v>13</v>
      </c>
      <c r="E6206" s="12" t="s">
        <v>56</v>
      </c>
      <c r="F6206" s="11" t="s">
        <v>57</v>
      </c>
      <c r="G6206" s="13">
        <v>1452.03</v>
      </c>
      <c r="H6206" s="12">
        <v>8</v>
      </c>
      <c r="I6206" s="13">
        <v>556.12</v>
      </c>
      <c r="J6206" s="12" t="s">
        <v>31</v>
      </c>
      <c r="K6206" s="12">
        <v>2024</v>
      </c>
    </row>
    <row r="6207" spans="1:11" ht="16.5" customHeight="1" x14ac:dyDescent="0.3">
      <c r="A6207" s="14">
        <v>45529</v>
      </c>
      <c r="B6207" s="15" t="s">
        <v>103</v>
      </c>
      <c r="C6207" s="15" t="s">
        <v>111</v>
      </c>
      <c r="D6207" s="16" t="s">
        <v>13</v>
      </c>
      <c r="E6207" s="16" t="s">
        <v>44</v>
      </c>
      <c r="F6207" s="15" t="s">
        <v>97</v>
      </c>
      <c r="G6207" s="17">
        <v>550.51</v>
      </c>
      <c r="H6207" s="16">
        <v>1</v>
      </c>
      <c r="I6207" s="17">
        <v>232.48</v>
      </c>
      <c r="J6207" s="16" t="s">
        <v>36</v>
      </c>
      <c r="K6207" s="16">
        <v>2024</v>
      </c>
    </row>
    <row r="6208" spans="1:11" ht="16.5" customHeight="1" x14ac:dyDescent="0.3">
      <c r="A6208" s="10">
        <v>45683</v>
      </c>
      <c r="B6208" s="11" t="s">
        <v>42</v>
      </c>
      <c r="C6208" s="11" t="s">
        <v>23</v>
      </c>
      <c r="D6208" s="12" t="s">
        <v>13</v>
      </c>
      <c r="E6208" s="12" t="s">
        <v>116</v>
      </c>
      <c r="F6208" s="11" t="s">
        <v>179</v>
      </c>
      <c r="G6208" s="13">
        <v>2441.7399999999998</v>
      </c>
      <c r="H6208" s="12">
        <v>1</v>
      </c>
      <c r="I6208" s="13">
        <v>273.27</v>
      </c>
      <c r="J6208" s="12" t="s">
        <v>170</v>
      </c>
      <c r="K6208" s="12">
        <v>2025</v>
      </c>
    </row>
    <row r="6209" spans="1:11" ht="16.5" customHeight="1" x14ac:dyDescent="0.3">
      <c r="A6209" s="14">
        <v>45604</v>
      </c>
      <c r="B6209" s="15" t="s">
        <v>88</v>
      </c>
      <c r="C6209" s="15" t="s">
        <v>12</v>
      </c>
      <c r="D6209" s="16" t="s">
        <v>13</v>
      </c>
      <c r="E6209" s="16" t="s">
        <v>44</v>
      </c>
      <c r="F6209" s="15" t="s">
        <v>45</v>
      </c>
      <c r="G6209" s="17">
        <v>20040.29</v>
      </c>
      <c r="H6209" s="16">
        <v>3</v>
      </c>
      <c r="I6209" s="17">
        <v>8854.25</v>
      </c>
      <c r="J6209" s="16" t="s">
        <v>46</v>
      </c>
      <c r="K6209" s="16">
        <v>2024</v>
      </c>
    </row>
    <row r="6210" spans="1:11" ht="16.5" customHeight="1" x14ac:dyDescent="0.3">
      <c r="A6210" s="10">
        <v>45729</v>
      </c>
      <c r="B6210" s="11" t="s">
        <v>88</v>
      </c>
      <c r="C6210" s="11" t="s">
        <v>111</v>
      </c>
      <c r="D6210" s="12" t="s">
        <v>13</v>
      </c>
      <c r="E6210" s="12" t="s">
        <v>19</v>
      </c>
      <c r="F6210" s="11" t="s">
        <v>174</v>
      </c>
      <c r="G6210" s="13">
        <v>323.83999999999997</v>
      </c>
      <c r="H6210" s="12">
        <v>1</v>
      </c>
      <c r="I6210" s="13">
        <v>75.23</v>
      </c>
      <c r="J6210" s="12" t="s">
        <v>16</v>
      </c>
      <c r="K6210" s="12">
        <v>2025</v>
      </c>
    </row>
    <row r="6211" spans="1:11" ht="16.5" customHeight="1" x14ac:dyDescent="0.3">
      <c r="A6211" s="14">
        <v>45508</v>
      </c>
      <c r="B6211" s="15" t="s">
        <v>103</v>
      </c>
      <c r="C6211" s="15" t="s">
        <v>80</v>
      </c>
      <c r="D6211" s="16" t="s">
        <v>13</v>
      </c>
      <c r="E6211" s="16" t="s">
        <v>44</v>
      </c>
      <c r="F6211" s="15" t="s">
        <v>45</v>
      </c>
      <c r="G6211" s="17">
        <v>2554.17</v>
      </c>
      <c r="H6211" s="16">
        <v>4</v>
      </c>
      <c r="I6211" s="17">
        <v>1012.69</v>
      </c>
      <c r="J6211" s="16" t="s">
        <v>36</v>
      </c>
      <c r="K6211" s="16">
        <v>2024</v>
      </c>
    </row>
    <row r="6212" spans="1:11" ht="16.5" customHeight="1" x14ac:dyDescent="0.3">
      <c r="A6212" s="10">
        <v>45520</v>
      </c>
      <c r="B6212" s="11" t="s">
        <v>178</v>
      </c>
      <c r="C6212" s="11" t="s">
        <v>52</v>
      </c>
      <c r="D6212" s="12" t="s">
        <v>13</v>
      </c>
      <c r="E6212" s="12" t="s">
        <v>116</v>
      </c>
      <c r="F6212" s="11" t="s">
        <v>191</v>
      </c>
      <c r="G6212" s="13">
        <v>8285.44</v>
      </c>
      <c r="H6212" s="12">
        <v>2</v>
      </c>
      <c r="I6212" s="13">
        <v>2146.2800000000002</v>
      </c>
      <c r="J6212" s="12" t="s">
        <v>36</v>
      </c>
      <c r="K6212" s="12">
        <v>2024</v>
      </c>
    </row>
    <row r="6213" spans="1:11" ht="16.5" customHeight="1" x14ac:dyDescent="0.3">
      <c r="A6213" s="14">
        <v>45555</v>
      </c>
      <c r="B6213" s="15" t="s">
        <v>39</v>
      </c>
      <c r="C6213" s="15" t="s">
        <v>99</v>
      </c>
      <c r="D6213" s="16" t="s">
        <v>28</v>
      </c>
      <c r="E6213" s="16" t="s">
        <v>29</v>
      </c>
      <c r="F6213" s="15" t="s">
        <v>184</v>
      </c>
      <c r="G6213" s="17">
        <v>33430</v>
      </c>
      <c r="H6213" s="16">
        <v>1</v>
      </c>
      <c r="I6213" s="17">
        <v>7234.35</v>
      </c>
      <c r="J6213" s="16" t="s">
        <v>41</v>
      </c>
      <c r="K6213" s="16">
        <v>2024</v>
      </c>
    </row>
    <row r="6214" spans="1:11" ht="16.5" customHeight="1" x14ac:dyDescent="0.3">
      <c r="A6214" s="10">
        <v>45488</v>
      </c>
      <c r="B6214" s="11" t="s">
        <v>176</v>
      </c>
      <c r="C6214" s="11" t="s">
        <v>65</v>
      </c>
      <c r="D6214" s="12" t="s">
        <v>13</v>
      </c>
      <c r="E6214" s="12" t="s">
        <v>73</v>
      </c>
      <c r="F6214" s="11" t="s">
        <v>74</v>
      </c>
      <c r="G6214" s="13">
        <v>5909.34</v>
      </c>
      <c r="H6214" s="12">
        <v>2</v>
      </c>
      <c r="I6214" s="19">
        <v>-1163.98</v>
      </c>
      <c r="J6214" s="12" t="s">
        <v>82</v>
      </c>
      <c r="K6214" s="12">
        <v>2024</v>
      </c>
    </row>
    <row r="6215" spans="1:11" ht="16.5" customHeight="1" x14ac:dyDescent="0.3">
      <c r="A6215" s="14">
        <v>45727</v>
      </c>
      <c r="B6215" s="15" t="s">
        <v>137</v>
      </c>
      <c r="C6215" s="15" t="s">
        <v>93</v>
      </c>
      <c r="D6215" s="16" t="s">
        <v>13</v>
      </c>
      <c r="E6215" s="16" t="s">
        <v>19</v>
      </c>
      <c r="F6215" s="15" t="s">
        <v>128</v>
      </c>
      <c r="G6215" s="17">
        <v>1533.25</v>
      </c>
      <c r="H6215" s="16">
        <v>2</v>
      </c>
      <c r="I6215" s="17">
        <v>369.06</v>
      </c>
      <c r="J6215" s="16" t="s">
        <v>16</v>
      </c>
      <c r="K6215" s="16">
        <v>2025</v>
      </c>
    </row>
    <row r="6216" spans="1:11" ht="16.5" customHeight="1" x14ac:dyDescent="0.3">
      <c r="A6216" s="10">
        <v>45397</v>
      </c>
      <c r="B6216" s="11" t="s">
        <v>11</v>
      </c>
      <c r="C6216" s="11" t="s">
        <v>18</v>
      </c>
      <c r="D6216" s="12" t="s">
        <v>28</v>
      </c>
      <c r="E6216" s="12" t="s">
        <v>34</v>
      </c>
      <c r="F6216" s="11" t="s">
        <v>92</v>
      </c>
      <c r="G6216" s="13">
        <v>4525.51</v>
      </c>
      <c r="H6216" s="12">
        <v>2</v>
      </c>
      <c r="I6216" s="13">
        <v>1714.44</v>
      </c>
      <c r="J6216" s="12" t="s">
        <v>105</v>
      </c>
      <c r="K6216" s="12">
        <v>2024</v>
      </c>
    </row>
    <row r="6217" spans="1:11" ht="16.5" customHeight="1" x14ac:dyDescent="0.3">
      <c r="A6217" s="14">
        <v>45383</v>
      </c>
      <c r="B6217" s="15" t="s">
        <v>27</v>
      </c>
      <c r="C6217" s="15" t="s">
        <v>76</v>
      </c>
      <c r="D6217" s="16" t="s">
        <v>13</v>
      </c>
      <c r="E6217" s="16" t="s">
        <v>24</v>
      </c>
      <c r="F6217" s="15" t="s">
        <v>100</v>
      </c>
      <c r="G6217" s="17">
        <v>46321.27</v>
      </c>
      <c r="H6217" s="16">
        <v>2</v>
      </c>
      <c r="I6217" s="17">
        <v>13312.77</v>
      </c>
      <c r="J6217" s="16" t="s">
        <v>105</v>
      </c>
      <c r="K6217" s="16">
        <v>2024</v>
      </c>
    </row>
    <row r="6218" spans="1:11" ht="16.5" customHeight="1" x14ac:dyDescent="0.3">
      <c r="A6218" s="10">
        <v>45410</v>
      </c>
      <c r="B6218" s="11" t="s">
        <v>88</v>
      </c>
      <c r="C6218" s="11" t="s">
        <v>23</v>
      </c>
      <c r="D6218" s="12" t="s">
        <v>13</v>
      </c>
      <c r="E6218" s="12" t="s">
        <v>73</v>
      </c>
      <c r="F6218" s="11" t="s">
        <v>167</v>
      </c>
      <c r="G6218" s="13">
        <v>70954.02</v>
      </c>
      <c r="H6218" s="12">
        <v>8</v>
      </c>
      <c r="I6218" s="13">
        <v>758.96</v>
      </c>
      <c r="J6218" s="12" t="s">
        <v>105</v>
      </c>
      <c r="K6218" s="12">
        <v>2024</v>
      </c>
    </row>
    <row r="6219" spans="1:11" ht="16.5" customHeight="1" x14ac:dyDescent="0.3">
      <c r="A6219" s="14">
        <v>45446</v>
      </c>
      <c r="B6219" s="15" t="s">
        <v>118</v>
      </c>
      <c r="C6219" s="15" t="s">
        <v>18</v>
      </c>
      <c r="D6219" s="16" t="s">
        <v>13</v>
      </c>
      <c r="E6219" s="16" t="s">
        <v>112</v>
      </c>
      <c r="F6219" s="15" t="s">
        <v>182</v>
      </c>
      <c r="G6219" s="17">
        <v>949.22</v>
      </c>
      <c r="H6219" s="16">
        <v>3</v>
      </c>
      <c r="I6219" s="17">
        <v>498.88</v>
      </c>
      <c r="J6219" s="16" t="s">
        <v>26</v>
      </c>
      <c r="K6219" s="16">
        <v>2024</v>
      </c>
    </row>
    <row r="6220" spans="1:11" ht="16.5" customHeight="1" x14ac:dyDescent="0.3">
      <c r="A6220" s="10">
        <v>45526</v>
      </c>
      <c r="B6220" s="11" t="s">
        <v>32</v>
      </c>
      <c r="C6220" s="11" t="s">
        <v>52</v>
      </c>
      <c r="D6220" s="12" t="s">
        <v>13</v>
      </c>
      <c r="E6220" s="12" t="s">
        <v>44</v>
      </c>
      <c r="F6220" s="11" t="s">
        <v>53</v>
      </c>
      <c r="G6220" s="13">
        <v>3308.42</v>
      </c>
      <c r="H6220" s="12">
        <v>1</v>
      </c>
      <c r="I6220" s="13">
        <v>1621.52</v>
      </c>
      <c r="J6220" s="12" t="s">
        <v>36</v>
      </c>
      <c r="K6220" s="12">
        <v>2024</v>
      </c>
    </row>
    <row r="6221" spans="1:11" ht="16.5" customHeight="1" x14ac:dyDescent="0.3">
      <c r="A6221" s="14">
        <v>45422</v>
      </c>
      <c r="B6221" s="15" t="s">
        <v>58</v>
      </c>
      <c r="C6221" s="15" t="s">
        <v>80</v>
      </c>
      <c r="D6221" s="16" t="s">
        <v>28</v>
      </c>
      <c r="E6221" s="16" t="s">
        <v>34</v>
      </c>
      <c r="F6221" s="15" t="s">
        <v>123</v>
      </c>
      <c r="G6221" s="17">
        <v>1954.56</v>
      </c>
      <c r="H6221" s="16">
        <v>3</v>
      </c>
      <c r="I6221" s="18">
        <v>-2329.91</v>
      </c>
      <c r="J6221" s="16" t="s">
        <v>31</v>
      </c>
      <c r="K6221" s="16">
        <v>2024</v>
      </c>
    </row>
    <row r="6222" spans="1:11" ht="16.5" customHeight="1" x14ac:dyDescent="0.3">
      <c r="A6222" s="10">
        <v>45542</v>
      </c>
      <c r="B6222" s="11" t="s">
        <v>132</v>
      </c>
      <c r="C6222" s="11" t="s">
        <v>47</v>
      </c>
      <c r="D6222" s="12" t="s">
        <v>28</v>
      </c>
      <c r="E6222" s="12" t="s">
        <v>29</v>
      </c>
      <c r="F6222" s="11" t="s">
        <v>148</v>
      </c>
      <c r="G6222" s="13">
        <v>15934.84</v>
      </c>
      <c r="H6222" s="12">
        <v>5</v>
      </c>
      <c r="I6222" s="19">
        <v>-1132.1400000000001</v>
      </c>
      <c r="J6222" s="12" t="s">
        <v>41</v>
      </c>
      <c r="K6222" s="12">
        <v>2024</v>
      </c>
    </row>
    <row r="6223" spans="1:11" ht="16.5" customHeight="1" x14ac:dyDescent="0.3">
      <c r="A6223" s="14">
        <v>45554</v>
      </c>
      <c r="B6223" s="15" t="s">
        <v>158</v>
      </c>
      <c r="C6223" s="15" t="s">
        <v>18</v>
      </c>
      <c r="D6223" s="16" t="s">
        <v>48</v>
      </c>
      <c r="E6223" s="16" t="s">
        <v>107</v>
      </c>
      <c r="F6223" s="15" t="s">
        <v>108</v>
      </c>
      <c r="G6223" s="17">
        <v>4224.4399999999996</v>
      </c>
      <c r="H6223" s="16">
        <v>8</v>
      </c>
      <c r="I6223" s="17">
        <v>1400.18</v>
      </c>
      <c r="J6223" s="16" t="s">
        <v>41</v>
      </c>
      <c r="K6223" s="16">
        <v>2024</v>
      </c>
    </row>
    <row r="6224" spans="1:11" ht="16.5" customHeight="1" x14ac:dyDescent="0.3">
      <c r="A6224" s="10">
        <v>45619</v>
      </c>
      <c r="B6224" s="11" t="s">
        <v>120</v>
      </c>
      <c r="C6224" s="11" t="s">
        <v>43</v>
      </c>
      <c r="D6224" s="12" t="s">
        <v>13</v>
      </c>
      <c r="E6224" s="12" t="s">
        <v>14</v>
      </c>
      <c r="F6224" s="11" t="s">
        <v>193</v>
      </c>
      <c r="G6224" s="13">
        <v>2235.85</v>
      </c>
      <c r="H6224" s="12">
        <v>7</v>
      </c>
      <c r="I6224" s="13">
        <v>758.44</v>
      </c>
      <c r="J6224" s="12" t="s">
        <v>46</v>
      </c>
      <c r="K6224" s="12">
        <v>2024</v>
      </c>
    </row>
    <row r="6225" spans="1:11" ht="16.5" customHeight="1" x14ac:dyDescent="0.3">
      <c r="A6225" s="14">
        <v>45668</v>
      </c>
      <c r="B6225" s="15" t="s">
        <v>90</v>
      </c>
      <c r="C6225" s="15" t="s">
        <v>99</v>
      </c>
      <c r="D6225" s="16" t="s">
        <v>13</v>
      </c>
      <c r="E6225" s="16" t="s">
        <v>14</v>
      </c>
      <c r="F6225" s="15" t="s">
        <v>193</v>
      </c>
      <c r="G6225" s="17">
        <v>1208.75</v>
      </c>
      <c r="H6225" s="16">
        <v>5</v>
      </c>
      <c r="I6225" s="17">
        <v>338.2</v>
      </c>
      <c r="J6225" s="16" t="s">
        <v>170</v>
      </c>
      <c r="K6225" s="16">
        <v>2025</v>
      </c>
    </row>
    <row r="6226" spans="1:11" ht="16.5" customHeight="1" x14ac:dyDescent="0.3">
      <c r="A6226" s="10">
        <v>45645</v>
      </c>
      <c r="B6226" s="11" t="s">
        <v>190</v>
      </c>
      <c r="C6226" s="11" t="s">
        <v>83</v>
      </c>
      <c r="D6226" s="12" t="s">
        <v>48</v>
      </c>
      <c r="E6226" s="12" t="s">
        <v>62</v>
      </c>
      <c r="F6226" s="11" t="s">
        <v>110</v>
      </c>
      <c r="G6226" s="13">
        <v>13493.56</v>
      </c>
      <c r="H6226" s="12">
        <v>3</v>
      </c>
      <c r="I6226" s="13">
        <v>1436.64</v>
      </c>
      <c r="J6226" s="12" t="s">
        <v>21</v>
      </c>
      <c r="K6226" s="12">
        <v>2024</v>
      </c>
    </row>
    <row r="6227" spans="1:11" ht="16.5" customHeight="1" x14ac:dyDescent="0.3">
      <c r="A6227" s="14">
        <v>45651</v>
      </c>
      <c r="B6227" s="15" t="s">
        <v>165</v>
      </c>
      <c r="C6227" s="15" t="s">
        <v>121</v>
      </c>
      <c r="D6227" s="16" t="s">
        <v>48</v>
      </c>
      <c r="E6227" s="16" t="s">
        <v>62</v>
      </c>
      <c r="F6227" s="15" t="s">
        <v>81</v>
      </c>
      <c r="G6227" s="17">
        <v>63122.239999999998</v>
      </c>
      <c r="H6227" s="16">
        <v>3</v>
      </c>
      <c r="I6227" s="17">
        <v>7190.52</v>
      </c>
      <c r="J6227" s="16" t="s">
        <v>21</v>
      </c>
      <c r="K6227" s="16">
        <v>2024</v>
      </c>
    </row>
    <row r="6228" spans="1:11" ht="16.5" customHeight="1" x14ac:dyDescent="0.3">
      <c r="A6228" s="10">
        <v>45486</v>
      </c>
      <c r="B6228" s="11" t="s">
        <v>165</v>
      </c>
      <c r="C6228" s="11" t="s">
        <v>52</v>
      </c>
      <c r="D6228" s="12" t="s">
        <v>48</v>
      </c>
      <c r="E6228" s="12" t="s">
        <v>62</v>
      </c>
      <c r="F6228" s="11" t="s">
        <v>119</v>
      </c>
      <c r="G6228" s="13">
        <v>24561.97</v>
      </c>
      <c r="H6228" s="12">
        <v>2</v>
      </c>
      <c r="I6228" s="13">
        <v>2713.74</v>
      </c>
      <c r="J6228" s="12" t="s">
        <v>82</v>
      </c>
      <c r="K6228" s="12">
        <v>2024</v>
      </c>
    </row>
    <row r="6229" spans="1:11" ht="16.5" customHeight="1" x14ac:dyDescent="0.3">
      <c r="A6229" s="14">
        <v>45617</v>
      </c>
      <c r="B6229" s="15" t="s">
        <v>67</v>
      </c>
      <c r="C6229" s="15" t="s">
        <v>40</v>
      </c>
      <c r="D6229" s="16" t="s">
        <v>13</v>
      </c>
      <c r="E6229" s="16" t="s">
        <v>116</v>
      </c>
      <c r="F6229" s="15" t="s">
        <v>151</v>
      </c>
      <c r="G6229" s="17">
        <v>8850.75</v>
      </c>
      <c r="H6229" s="16">
        <v>4</v>
      </c>
      <c r="I6229" s="18">
        <v>-15507.52</v>
      </c>
      <c r="J6229" s="16" t="s">
        <v>46</v>
      </c>
      <c r="K6229" s="16">
        <v>2024</v>
      </c>
    </row>
    <row r="6230" spans="1:11" ht="16.5" customHeight="1" x14ac:dyDescent="0.3">
      <c r="A6230" s="10">
        <v>45485</v>
      </c>
      <c r="B6230" s="11" t="s">
        <v>165</v>
      </c>
      <c r="C6230" s="11" t="s">
        <v>55</v>
      </c>
      <c r="D6230" s="12" t="s">
        <v>13</v>
      </c>
      <c r="E6230" s="12" t="s">
        <v>14</v>
      </c>
      <c r="F6230" s="11" t="s">
        <v>193</v>
      </c>
      <c r="G6230" s="13">
        <v>391.5</v>
      </c>
      <c r="H6230" s="12">
        <v>5</v>
      </c>
      <c r="I6230" s="13">
        <v>194.56</v>
      </c>
      <c r="J6230" s="12" t="s">
        <v>82</v>
      </c>
      <c r="K6230" s="12">
        <v>2024</v>
      </c>
    </row>
    <row r="6231" spans="1:11" ht="16.5" customHeight="1" x14ac:dyDescent="0.3">
      <c r="A6231" s="14">
        <v>45391</v>
      </c>
      <c r="B6231" s="15" t="s">
        <v>17</v>
      </c>
      <c r="C6231" s="15" t="s">
        <v>59</v>
      </c>
      <c r="D6231" s="16" t="s">
        <v>13</v>
      </c>
      <c r="E6231" s="16" t="s">
        <v>154</v>
      </c>
      <c r="F6231" s="15" t="s">
        <v>200</v>
      </c>
      <c r="G6231" s="17">
        <v>830.16</v>
      </c>
      <c r="H6231" s="16">
        <v>3</v>
      </c>
      <c r="I6231" s="17">
        <v>268.51</v>
      </c>
      <c r="J6231" s="16" t="s">
        <v>105</v>
      </c>
      <c r="K6231" s="16">
        <v>2024</v>
      </c>
    </row>
    <row r="6232" spans="1:11" ht="16.5" customHeight="1" x14ac:dyDescent="0.3">
      <c r="A6232" s="10">
        <v>45433</v>
      </c>
      <c r="B6232" s="11" t="s">
        <v>168</v>
      </c>
      <c r="C6232" s="11" t="s">
        <v>102</v>
      </c>
      <c r="D6232" s="12" t="s">
        <v>13</v>
      </c>
      <c r="E6232" s="12" t="s">
        <v>24</v>
      </c>
      <c r="F6232" s="11" t="s">
        <v>125</v>
      </c>
      <c r="G6232" s="13">
        <v>160.24</v>
      </c>
      <c r="H6232" s="12">
        <v>1</v>
      </c>
      <c r="I6232" s="19">
        <v>-249.07</v>
      </c>
      <c r="J6232" s="12" t="s">
        <v>31</v>
      </c>
      <c r="K6232" s="12">
        <v>2024</v>
      </c>
    </row>
    <row r="6233" spans="1:11" ht="16.5" customHeight="1" x14ac:dyDescent="0.3">
      <c r="A6233" s="14">
        <v>45557</v>
      </c>
      <c r="B6233" s="15" t="s">
        <v>95</v>
      </c>
      <c r="C6233" s="15" t="s">
        <v>52</v>
      </c>
      <c r="D6233" s="16" t="s">
        <v>13</v>
      </c>
      <c r="E6233" s="16" t="s">
        <v>112</v>
      </c>
      <c r="F6233" s="15" t="s">
        <v>134</v>
      </c>
      <c r="G6233" s="17">
        <v>2805.26</v>
      </c>
      <c r="H6233" s="16">
        <v>3</v>
      </c>
      <c r="I6233" s="17">
        <v>1373.1</v>
      </c>
      <c r="J6233" s="16" t="s">
        <v>41</v>
      </c>
      <c r="K6233" s="16">
        <v>2024</v>
      </c>
    </row>
    <row r="6234" spans="1:11" ht="16.5" customHeight="1" x14ac:dyDescent="0.3">
      <c r="A6234" s="10">
        <v>45571</v>
      </c>
      <c r="B6234" s="11" t="s">
        <v>69</v>
      </c>
      <c r="C6234" s="11" t="s">
        <v>76</v>
      </c>
      <c r="D6234" s="12" t="s">
        <v>48</v>
      </c>
      <c r="E6234" s="12" t="s">
        <v>140</v>
      </c>
      <c r="F6234" s="11" t="s">
        <v>143</v>
      </c>
      <c r="G6234" s="13">
        <v>96679.4</v>
      </c>
      <c r="H6234" s="12">
        <v>2</v>
      </c>
      <c r="I6234" s="13">
        <v>7410.51</v>
      </c>
      <c r="J6234" s="12" t="s">
        <v>96</v>
      </c>
      <c r="K6234" s="12">
        <v>2024</v>
      </c>
    </row>
    <row r="6235" spans="1:11" ht="16.5" customHeight="1" x14ac:dyDescent="0.3">
      <c r="A6235" s="14">
        <v>45389</v>
      </c>
      <c r="B6235" s="15" t="s">
        <v>51</v>
      </c>
      <c r="C6235" s="15" t="s">
        <v>93</v>
      </c>
      <c r="D6235" s="16" t="s">
        <v>28</v>
      </c>
      <c r="E6235" s="16" t="s">
        <v>34</v>
      </c>
      <c r="F6235" s="15" t="s">
        <v>123</v>
      </c>
      <c r="G6235" s="17">
        <v>3210.98</v>
      </c>
      <c r="H6235" s="16">
        <v>1</v>
      </c>
      <c r="I6235" s="18">
        <v>-4155.3100000000004</v>
      </c>
      <c r="J6235" s="16" t="s">
        <v>105</v>
      </c>
      <c r="K6235" s="16">
        <v>2024</v>
      </c>
    </row>
    <row r="6236" spans="1:11" ht="16.5" customHeight="1" x14ac:dyDescent="0.3">
      <c r="A6236" s="10">
        <v>45417</v>
      </c>
      <c r="B6236" s="11" t="s">
        <v>32</v>
      </c>
      <c r="C6236" s="11" t="s">
        <v>40</v>
      </c>
      <c r="D6236" s="12" t="s">
        <v>13</v>
      </c>
      <c r="E6236" s="12" t="s">
        <v>112</v>
      </c>
      <c r="F6236" s="11" t="s">
        <v>163</v>
      </c>
      <c r="G6236" s="13">
        <v>950.95</v>
      </c>
      <c r="H6236" s="12">
        <v>4</v>
      </c>
      <c r="I6236" s="13">
        <v>383.58</v>
      </c>
      <c r="J6236" s="12" t="s">
        <v>31</v>
      </c>
      <c r="K6236" s="12">
        <v>2024</v>
      </c>
    </row>
    <row r="6237" spans="1:11" ht="16.5" customHeight="1" x14ac:dyDescent="0.3">
      <c r="A6237" s="14">
        <v>45621</v>
      </c>
      <c r="B6237" s="15" t="s">
        <v>98</v>
      </c>
      <c r="C6237" s="15" t="s">
        <v>47</v>
      </c>
      <c r="D6237" s="16" t="s">
        <v>13</v>
      </c>
      <c r="E6237" s="16" t="s">
        <v>24</v>
      </c>
      <c r="F6237" s="15" t="s">
        <v>84</v>
      </c>
      <c r="G6237" s="17">
        <v>734.94</v>
      </c>
      <c r="H6237" s="16">
        <v>5</v>
      </c>
      <c r="I6237" s="18">
        <v>-629.20000000000005</v>
      </c>
      <c r="J6237" s="16" t="s">
        <v>46</v>
      </c>
      <c r="K6237" s="16">
        <v>2024</v>
      </c>
    </row>
    <row r="6238" spans="1:11" ht="16.5" customHeight="1" x14ac:dyDescent="0.3">
      <c r="A6238" s="10">
        <v>45547</v>
      </c>
      <c r="B6238" s="11" t="s">
        <v>67</v>
      </c>
      <c r="C6238" s="11" t="s">
        <v>65</v>
      </c>
      <c r="D6238" s="12" t="s">
        <v>48</v>
      </c>
      <c r="E6238" s="12" t="s">
        <v>62</v>
      </c>
      <c r="F6238" s="11" t="s">
        <v>110</v>
      </c>
      <c r="G6238" s="13">
        <v>6308.69</v>
      </c>
      <c r="H6238" s="12">
        <v>4</v>
      </c>
      <c r="I6238" s="13">
        <v>119.63</v>
      </c>
      <c r="J6238" s="12" t="s">
        <v>41</v>
      </c>
      <c r="K6238" s="12">
        <v>2024</v>
      </c>
    </row>
    <row r="6239" spans="1:11" ht="16.5" customHeight="1" x14ac:dyDescent="0.3">
      <c r="A6239" s="14">
        <v>45720</v>
      </c>
      <c r="B6239" s="15" t="s">
        <v>142</v>
      </c>
      <c r="C6239" s="15" t="s">
        <v>121</v>
      </c>
      <c r="D6239" s="16" t="s">
        <v>13</v>
      </c>
      <c r="E6239" s="16" t="s">
        <v>73</v>
      </c>
      <c r="F6239" s="15" t="s">
        <v>87</v>
      </c>
      <c r="G6239" s="17">
        <v>2672.6</v>
      </c>
      <c r="H6239" s="16">
        <v>3</v>
      </c>
      <c r="I6239" s="17">
        <v>58.08</v>
      </c>
      <c r="J6239" s="16" t="s">
        <v>16</v>
      </c>
      <c r="K6239" s="16">
        <v>2025</v>
      </c>
    </row>
    <row r="6240" spans="1:11" ht="16.5" customHeight="1" x14ac:dyDescent="0.3">
      <c r="A6240" s="10">
        <v>45616</v>
      </c>
      <c r="B6240" s="11" t="s">
        <v>120</v>
      </c>
      <c r="C6240" s="11" t="s">
        <v>59</v>
      </c>
      <c r="D6240" s="12" t="s">
        <v>28</v>
      </c>
      <c r="E6240" s="12" t="s">
        <v>34</v>
      </c>
      <c r="F6240" s="11" t="s">
        <v>189</v>
      </c>
      <c r="G6240" s="13">
        <v>9590</v>
      </c>
      <c r="H6240" s="12">
        <v>4</v>
      </c>
      <c r="I6240" s="13">
        <v>4269.46</v>
      </c>
      <c r="J6240" s="12" t="s">
        <v>46</v>
      </c>
      <c r="K6240" s="12">
        <v>2024</v>
      </c>
    </row>
    <row r="6241" spans="1:11" ht="16.5" customHeight="1" x14ac:dyDescent="0.3">
      <c r="A6241" s="14">
        <v>45642</v>
      </c>
      <c r="B6241" s="15" t="s">
        <v>22</v>
      </c>
      <c r="C6241" s="15" t="s">
        <v>102</v>
      </c>
      <c r="D6241" s="16" t="s">
        <v>28</v>
      </c>
      <c r="E6241" s="16" t="s">
        <v>29</v>
      </c>
      <c r="F6241" s="15" t="s">
        <v>148</v>
      </c>
      <c r="G6241" s="17">
        <v>55156.28</v>
      </c>
      <c r="H6241" s="16">
        <v>3</v>
      </c>
      <c r="I6241" s="17">
        <v>13880.28</v>
      </c>
      <c r="J6241" s="16" t="s">
        <v>21</v>
      </c>
      <c r="K6241" s="16">
        <v>2024</v>
      </c>
    </row>
    <row r="6242" spans="1:11" ht="16.5" customHeight="1" x14ac:dyDescent="0.3">
      <c r="A6242" s="10">
        <v>45703</v>
      </c>
      <c r="B6242" s="11" t="s">
        <v>115</v>
      </c>
      <c r="C6242" s="11" t="s">
        <v>23</v>
      </c>
      <c r="D6242" s="12" t="s">
        <v>13</v>
      </c>
      <c r="E6242" s="12" t="s">
        <v>24</v>
      </c>
      <c r="F6242" s="11" t="s">
        <v>125</v>
      </c>
      <c r="G6242" s="13">
        <v>637.73</v>
      </c>
      <c r="H6242" s="12">
        <v>1</v>
      </c>
      <c r="I6242" s="19">
        <v>-1047.02</v>
      </c>
      <c r="J6242" s="12" t="s">
        <v>78</v>
      </c>
      <c r="K6242" s="12">
        <v>2025</v>
      </c>
    </row>
    <row r="6243" spans="1:11" ht="16.5" customHeight="1" x14ac:dyDescent="0.3">
      <c r="A6243" s="14">
        <v>45519</v>
      </c>
      <c r="B6243" s="15" t="s">
        <v>75</v>
      </c>
      <c r="C6243" s="15" t="s">
        <v>18</v>
      </c>
      <c r="D6243" s="16" t="s">
        <v>28</v>
      </c>
      <c r="E6243" s="16" t="s">
        <v>60</v>
      </c>
      <c r="F6243" s="15" t="s">
        <v>169</v>
      </c>
      <c r="G6243" s="17">
        <v>46337.43</v>
      </c>
      <c r="H6243" s="16">
        <v>2</v>
      </c>
      <c r="I6243" s="17">
        <v>1221.46</v>
      </c>
      <c r="J6243" s="16" t="s">
        <v>36</v>
      </c>
      <c r="K6243" s="16">
        <v>2024</v>
      </c>
    </row>
    <row r="6244" spans="1:11" ht="16.5" customHeight="1" x14ac:dyDescent="0.3">
      <c r="A6244" s="10">
        <v>45563</v>
      </c>
      <c r="B6244" s="11" t="s">
        <v>90</v>
      </c>
      <c r="C6244" s="11" t="s">
        <v>18</v>
      </c>
      <c r="D6244" s="12" t="s">
        <v>13</v>
      </c>
      <c r="E6244" s="12" t="s">
        <v>19</v>
      </c>
      <c r="F6244" s="11" t="s">
        <v>198</v>
      </c>
      <c r="G6244" s="13">
        <v>229.61</v>
      </c>
      <c r="H6244" s="12">
        <v>1</v>
      </c>
      <c r="I6244" s="13">
        <v>89.59</v>
      </c>
      <c r="J6244" s="12" t="s">
        <v>41</v>
      </c>
      <c r="K6244" s="12">
        <v>2024</v>
      </c>
    </row>
    <row r="6245" spans="1:11" ht="16.5" customHeight="1" x14ac:dyDescent="0.3">
      <c r="A6245" s="14">
        <v>45425</v>
      </c>
      <c r="B6245" s="15" t="s">
        <v>115</v>
      </c>
      <c r="C6245" s="15" t="s">
        <v>23</v>
      </c>
      <c r="D6245" s="16" t="s">
        <v>13</v>
      </c>
      <c r="E6245" s="16" t="s">
        <v>44</v>
      </c>
      <c r="F6245" s="15" t="s">
        <v>66</v>
      </c>
      <c r="G6245" s="17">
        <v>265.14</v>
      </c>
      <c r="H6245" s="16">
        <v>1</v>
      </c>
      <c r="I6245" s="17">
        <v>107.22</v>
      </c>
      <c r="J6245" s="16" t="s">
        <v>31</v>
      </c>
      <c r="K6245" s="16">
        <v>2024</v>
      </c>
    </row>
    <row r="6246" spans="1:11" ht="16.5" customHeight="1" x14ac:dyDescent="0.3">
      <c r="A6246" s="10">
        <v>45516</v>
      </c>
      <c r="B6246" s="11" t="s">
        <v>67</v>
      </c>
      <c r="C6246" s="11" t="s">
        <v>111</v>
      </c>
      <c r="D6246" s="12" t="s">
        <v>13</v>
      </c>
      <c r="E6246" s="12" t="s">
        <v>24</v>
      </c>
      <c r="F6246" s="11" t="s">
        <v>125</v>
      </c>
      <c r="G6246" s="13">
        <v>278.51</v>
      </c>
      <c r="H6246" s="12">
        <v>8</v>
      </c>
      <c r="I6246" s="19">
        <v>-434.72</v>
      </c>
      <c r="J6246" s="12" t="s">
        <v>36</v>
      </c>
      <c r="K6246" s="12">
        <v>2024</v>
      </c>
    </row>
    <row r="6247" spans="1:11" ht="16.5" customHeight="1" x14ac:dyDescent="0.3">
      <c r="A6247" s="14">
        <v>45643</v>
      </c>
      <c r="B6247" s="15" t="s">
        <v>122</v>
      </c>
      <c r="C6247" s="15" t="s">
        <v>55</v>
      </c>
      <c r="D6247" s="16" t="s">
        <v>13</v>
      </c>
      <c r="E6247" s="16" t="s">
        <v>44</v>
      </c>
      <c r="F6247" s="15" t="s">
        <v>156</v>
      </c>
      <c r="G6247" s="17">
        <v>1740.35</v>
      </c>
      <c r="H6247" s="16">
        <v>3</v>
      </c>
      <c r="I6247" s="17">
        <v>627.91999999999996</v>
      </c>
      <c r="J6247" s="16" t="s">
        <v>21</v>
      </c>
      <c r="K6247" s="16">
        <v>2024</v>
      </c>
    </row>
    <row r="6248" spans="1:11" ht="16.5" customHeight="1" x14ac:dyDescent="0.3">
      <c r="A6248" s="10">
        <v>45478</v>
      </c>
      <c r="B6248" s="11" t="s">
        <v>168</v>
      </c>
      <c r="C6248" s="11" t="s">
        <v>59</v>
      </c>
      <c r="D6248" s="12" t="s">
        <v>13</v>
      </c>
      <c r="E6248" s="12" t="s">
        <v>24</v>
      </c>
      <c r="F6248" s="11" t="s">
        <v>25</v>
      </c>
      <c r="G6248" s="13">
        <v>3925.44</v>
      </c>
      <c r="H6248" s="12">
        <v>2</v>
      </c>
      <c r="I6248" s="13">
        <v>1497.86</v>
      </c>
      <c r="J6248" s="12" t="s">
        <v>82</v>
      </c>
      <c r="K6248" s="12">
        <v>2024</v>
      </c>
    </row>
    <row r="6249" spans="1:11" ht="16.5" customHeight="1" x14ac:dyDescent="0.3">
      <c r="A6249" s="14">
        <v>45509</v>
      </c>
      <c r="B6249" s="15" t="s">
        <v>86</v>
      </c>
      <c r="C6249" s="15" t="s">
        <v>18</v>
      </c>
      <c r="D6249" s="16" t="s">
        <v>48</v>
      </c>
      <c r="E6249" s="16" t="s">
        <v>107</v>
      </c>
      <c r="F6249" s="15" t="s">
        <v>175</v>
      </c>
      <c r="G6249" s="17">
        <v>7760.62</v>
      </c>
      <c r="H6249" s="16">
        <v>1</v>
      </c>
      <c r="I6249" s="17">
        <v>2161.6</v>
      </c>
      <c r="J6249" s="16" t="s">
        <v>36</v>
      </c>
      <c r="K6249" s="16">
        <v>2024</v>
      </c>
    </row>
    <row r="6250" spans="1:11" ht="16.5" customHeight="1" x14ac:dyDescent="0.3">
      <c r="A6250" s="10">
        <v>45489</v>
      </c>
      <c r="B6250" s="11" t="s">
        <v>168</v>
      </c>
      <c r="C6250" s="11" t="s">
        <v>83</v>
      </c>
      <c r="D6250" s="12" t="s">
        <v>13</v>
      </c>
      <c r="E6250" s="12" t="s">
        <v>44</v>
      </c>
      <c r="F6250" s="11" t="s">
        <v>135</v>
      </c>
      <c r="G6250" s="13">
        <v>2191.96</v>
      </c>
      <c r="H6250" s="12">
        <v>3</v>
      </c>
      <c r="I6250" s="13">
        <v>975.26</v>
      </c>
      <c r="J6250" s="12" t="s">
        <v>82</v>
      </c>
      <c r="K6250" s="12">
        <v>2024</v>
      </c>
    </row>
    <row r="6251" spans="1:11" ht="16.5" customHeight="1" x14ac:dyDescent="0.3">
      <c r="A6251" s="14">
        <v>45396</v>
      </c>
      <c r="B6251" s="15" t="s">
        <v>176</v>
      </c>
      <c r="C6251" s="15" t="s">
        <v>102</v>
      </c>
      <c r="D6251" s="16" t="s">
        <v>13</v>
      </c>
      <c r="E6251" s="16" t="s">
        <v>44</v>
      </c>
      <c r="F6251" s="15" t="s">
        <v>156</v>
      </c>
      <c r="G6251" s="17">
        <v>1015.47</v>
      </c>
      <c r="H6251" s="16">
        <v>2</v>
      </c>
      <c r="I6251" s="17">
        <v>337.16</v>
      </c>
      <c r="J6251" s="16" t="s">
        <v>105</v>
      </c>
      <c r="K6251" s="16">
        <v>2024</v>
      </c>
    </row>
    <row r="6252" spans="1:11" ht="16.5" customHeight="1" x14ac:dyDescent="0.3">
      <c r="A6252" s="10">
        <v>45538</v>
      </c>
      <c r="B6252" s="11" t="s">
        <v>183</v>
      </c>
      <c r="C6252" s="11" t="s">
        <v>59</v>
      </c>
      <c r="D6252" s="12" t="s">
        <v>28</v>
      </c>
      <c r="E6252" s="12" t="s">
        <v>34</v>
      </c>
      <c r="F6252" s="11" t="s">
        <v>35</v>
      </c>
      <c r="G6252" s="13">
        <v>1293.32</v>
      </c>
      <c r="H6252" s="12">
        <v>3</v>
      </c>
      <c r="I6252" s="13">
        <v>404.52</v>
      </c>
      <c r="J6252" s="12" t="s">
        <v>41</v>
      </c>
      <c r="K6252" s="12">
        <v>2024</v>
      </c>
    </row>
    <row r="6253" spans="1:11" ht="16.5" customHeight="1" x14ac:dyDescent="0.3">
      <c r="A6253" s="14">
        <v>45600</v>
      </c>
      <c r="B6253" s="15" t="s">
        <v>79</v>
      </c>
      <c r="C6253" s="15" t="s">
        <v>93</v>
      </c>
      <c r="D6253" s="16" t="s">
        <v>28</v>
      </c>
      <c r="E6253" s="16" t="s">
        <v>29</v>
      </c>
      <c r="F6253" s="15" t="s">
        <v>104</v>
      </c>
      <c r="G6253" s="17">
        <v>111723.84</v>
      </c>
      <c r="H6253" s="16">
        <v>5</v>
      </c>
      <c r="I6253" s="18">
        <v>-8227.39</v>
      </c>
      <c r="J6253" s="16" t="s">
        <v>46</v>
      </c>
      <c r="K6253" s="16">
        <v>2024</v>
      </c>
    </row>
    <row r="6254" spans="1:11" ht="16.5" customHeight="1" x14ac:dyDescent="0.3">
      <c r="A6254" s="10">
        <v>45639</v>
      </c>
      <c r="B6254" s="11" t="s">
        <v>138</v>
      </c>
      <c r="C6254" s="11" t="s">
        <v>43</v>
      </c>
      <c r="D6254" s="12" t="s">
        <v>13</v>
      </c>
      <c r="E6254" s="12" t="s">
        <v>19</v>
      </c>
      <c r="F6254" s="11" t="s">
        <v>198</v>
      </c>
      <c r="G6254" s="13">
        <v>1306.3599999999999</v>
      </c>
      <c r="H6254" s="12">
        <v>4</v>
      </c>
      <c r="I6254" s="13">
        <v>131.08000000000001</v>
      </c>
      <c r="J6254" s="12" t="s">
        <v>21</v>
      </c>
      <c r="K6254" s="12">
        <v>2024</v>
      </c>
    </row>
    <row r="6255" spans="1:11" ht="16.5" customHeight="1" x14ac:dyDescent="0.3">
      <c r="A6255" s="14">
        <v>45500</v>
      </c>
      <c r="B6255" s="15" t="s">
        <v>69</v>
      </c>
      <c r="C6255" s="15" t="s">
        <v>18</v>
      </c>
      <c r="D6255" s="16" t="s">
        <v>13</v>
      </c>
      <c r="E6255" s="16" t="s">
        <v>154</v>
      </c>
      <c r="F6255" s="15" t="s">
        <v>155</v>
      </c>
      <c r="G6255" s="17">
        <v>19846.16</v>
      </c>
      <c r="H6255" s="16">
        <v>2</v>
      </c>
      <c r="I6255" s="17">
        <v>986.1</v>
      </c>
      <c r="J6255" s="16" t="s">
        <v>82</v>
      </c>
      <c r="K6255" s="16">
        <v>2024</v>
      </c>
    </row>
    <row r="6256" spans="1:11" ht="16.5" customHeight="1" x14ac:dyDescent="0.3">
      <c r="A6256" s="10">
        <v>45476</v>
      </c>
      <c r="B6256" s="11" t="s">
        <v>75</v>
      </c>
      <c r="C6256" s="11" t="s">
        <v>23</v>
      </c>
      <c r="D6256" s="12" t="s">
        <v>28</v>
      </c>
      <c r="E6256" s="12" t="s">
        <v>29</v>
      </c>
      <c r="F6256" s="11" t="s">
        <v>104</v>
      </c>
      <c r="G6256" s="13">
        <v>18412.77</v>
      </c>
      <c r="H6256" s="12">
        <v>1</v>
      </c>
      <c r="I6256" s="19">
        <v>-1063.43</v>
      </c>
      <c r="J6256" s="12" t="s">
        <v>82</v>
      </c>
      <c r="K6256" s="12">
        <v>2024</v>
      </c>
    </row>
    <row r="6257" spans="1:11" ht="16.5" customHeight="1" x14ac:dyDescent="0.3">
      <c r="A6257" s="14">
        <v>45668</v>
      </c>
      <c r="B6257" s="15" t="s">
        <v>75</v>
      </c>
      <c r="C6257" s="15" t="s">
        <v>40</v>
      </c>
      <c r="D6257" s="16" t="s">
        <v>13</v>
      </c>
      <c r="E6257" s="16" t="s">
        <v>24</v>
      </c>
      <c r="F6257" s="15" t="s">
        <v>100</v>
      </c>
      <c r="G6257" s="17">
        <v>231.37</v>
      </c>
      <c r="H6257" s="16">
        <v>1</v>
      </c>
      <c r="I6257" s="18">
        <v>-218.8</v>
      </c>
      <c r="J6257" s="16" t="s">
        <v>170</v>
      </c>
      <c r="K6257" s="16">
        <v>2025</v>
      </c>
    </row>
    <row r="6258" spans="1:11" ht="16.5" customHeight="1" x14ac:dyDescent="0.3">
      <c r="A6258" s="10">
        <v>45511</v>
      </c>
      <c r="B6258" s="11" t="s">
        <v>150</v>
      </c>
      <c r="C6258" s="11" t="s">
        <v>83</v>
      </c>
      <c r="D6258" s="12" t="s">
        <v>13</v>
      </c>
      <c r="E6258" s="12" t="s">
        <v>73</v>
      </c>
      <c r="F6258" s="11" t="s">
        <v>127</v>
      </c>
      <c r="G6258" s="13">
        <v>149145.79</v>
      </c>
      <c r="H6258" s="12">
        <v>6</v>
      </c>
      <c r="I6258" s="13">
        <v>26787.22</v>
      </c>
      <c r="J6258" s="12" t="s">
        <v>36</v>
      </c>
      <c r="K6258" s="12">
        <v>2024</v>
      </c>
    </row>
    <row r="6259" spans="1:11" ht="16.5" customHeight="1" x14ac:dyDescent="0.3">
      <c r="A6259" s="14">
        <v>45549</v>
      </c>
      <c r="B6259" s="15" t="s">
        <v>95</v>
      </c>
      <c r="C6259" s="15" t="s">
        <v>23</v>
      </c>
      <c r="D6259" s="16" t="s">
        <v>48</v>
      </c>
      <c r="E6259" s="16" t="s">
        <v>107</v>
      </c>
      <c r="F6259" s="15" t="s">
        <v>175</v>
      </c>
      <c r="G6259" s="17">
        <v>3951.08</v>
      </c>
      <c r="H6259" s="16">
        <v>3</v>
      </c>
      <c r="I6259" s="17">
        <v>1583.58</v>
      </c>
      <c r="J6259" s="16" t="s">
        <v>41</v>
      </c>
      <c r="K6259" s="16">
        <v>2024</v>
      </c>
    </row>
    <row r="6260" spans="1:11" ht="16.5" customHeight="1" x14ac:dyDescent="0.3">
      <c r="A6260" s="10">
        <v>45557</v>
      </c>
      <c r="B6260" s="11" t="s">
        <v>150</v>
      </c>
      <c r="C6260" s="11" t="s">
        <v>12</v>
      </c>
      <c r="D6260" s="12" t="s">
        <v>13</v>
      </c>
      <c r="E6260" s="12" t="s">
        <v>73</v>
      </c>
      <c r="F6260" s="11" t="s">
        <v>127</v>
      </c>
      <c r="G6260" s="13">
        <v>6622.43</v>
      </c>
      <c r="H6260" s="12">
        <v>3</v>
      </c>
      <c r="I6260" s="13">
        <v>1551.21</v>
      </c>
      <c r="J6260" s="12" t="s">
        <v>41</v>
      </c>
      <c r="K6260" s="12">
        <v>2024</v>
      </c>
    </row>
    <row r="6261" spans="1:11" ht="16.5" customHeight="1" x14ac:dyDescent="0.3">
      <c r="A6261" s="14">
        <v>45584</v>
      </c>
      <c r="B6261" s="15" t="s">
        <v>22</v>
      </c>
      <c r="C6261" s="15" t="s">
        <v>12</v>
      </c>
      <c r="D6261" s="16" t="s">
        <v>13</v>
      </c>
      <c r="E6261" s="16" t="s">
        <v>44</v>
      </c>
      <c r="F6261" s="15" t="s">
        <v>53</v>
      </c>
      <c r="G6261" s="17">
        <v>1191.21</v>
      </c>
      <c r="H6261" s="16">
        <v>2</v>
      </c>
      <c r="I6261" s="17">
        <v>435.88</v>
      </c>
      <c r="J6261" s="16" t="s">
        <v>96</v>
      </c>
      <c r="K6261" s="16">
        <v>2024</v>
      </c>
    </row>
    <row r="6262" spans="1:11" ht="16.5" customHeight="1" x14ac:dyDescent="0.3">
      <c r="A6262" s="10">
        <v>45546</v>
      </c>
      <c r="B6262" s="11" t="s">
        <v>98</v>
      </c>
      <c r="C6262" s="11" t="s">
        <v>40</v>
      </c>
      <c r="D6262" s="12" t="s">
        <v>13</v>
      </c>
      <c r="E6262" s="12" t="s">
        <v>44</v>
      </c>
      <c r="F6262" s="11" t="s">
        <v>135</v>
      </c>
      <c r="G6262" s="13">
        <v>1212.3599999999999</v>
      </c>
      <c r="H6262" s="12">
        <v>2</v>
      </c>
      <c r="I6262" s="13">
        <v>480.78</v>
      </c>
      <c r="J6262" s="12" t="s">
        <v>41</v>
      </c>
      <c r="K6262" s="12">
        <v>2024</v>
      </c>
    </row>
    <row r="6263" spans="1:11" ht="16.5" customHeight="1" x14ac:dyDescent="0.3">
      <c r="A6263" s="14">
        <v>45733</v>
      </c>
      <c r="B6263" s="15" t="s">
        <v>106</v>
      </c>
      <c r="C6263" s="15" t="s">
        <v>12</v>
      </c>
      <c r="D6263" s="16" t="s">
        <v>48</v>
      </c>
      <c r="E6263" s="16" t="s">
        <v>140</v>
      </c>
      <c r="F6263" s="15" t="s">
        <v>180</v>
      </c>
      <c r="G6263" s="17">
        <v>122131.98</v>
      </c>
      <c r="H6263" s="16">
        <v>4</v>
      </c>
      <c r="I6263" s="17">
        <v>40040.74</v>
      </c>
      <c r="J6263" s="16" t="s">
        <v>16</v>
      </c>
      <c r="K6263" s="16">
        <v>2025</v>
      </c>
    </row>
    <row r="6264" spans="1:11" ht="16.5" customHeight="1" x14ac:dyDescent="0.3">
      <c r="A6264" s="10">
        <v>45553</v>
      </c>
      <c r="B6264" s="11" t="s">
        <v>32</v>
      </c>
      <c r="C6264" s="11" t="s">
        <v>121</v>
      </c>
      <c r="D6264" s="12" t="s">
        <v>28</v>
      </c>
      <c r="E6264" s="12" t="s">
        <v>146</v>
      </c>
      <c r="F6264" s="11" t="s">
        <v>206</v>
      </c>
      <c r="G6264" s="13">
        <v>15582.7</v>
      </c>
      <c r="H6264" s="12">
        <v>4</v>
      </c>
      <c r="I6264" s="13">
        <v>2608.8200000000002</v>
      </c>
      <c r="J6264" s="12" t="s">
        <v>41</v>
      </c>
      <c r="K6264" s="12">
        <v>2024</v>
      </c>
    </row>
    <row r="6265" spans="1:11" ht="16.5" customHeight="1" x14ac:dyDescent="0.3">
      <c r="A6265" s="14">
        <v>45557</v>
      </c>
      <c r="B6265" s="15" t="s">
        <v>39</v>
      </c>
      <c r="C6265" s="15" t="s">
        <v>59</v>
      </c>
      <c r="D6265" s="16" t="s">
        <v>13</v>
      </c>
      <c r="E6265" s="16" t="s">
        <v>24</v>
      </c>
      <c r="F6265" s="15" t="s">
        <v>91</v>
      </c>
      <c r="G6265" s="17">
        <v>823828.07</v>
      </c>
      <c r="H6265" s="16">
        <v>4</v>
      </c>
      <c r="I6265" s="17">
        <v>400188.51</v>
      </c>
      <c r="J6265" s="16" t="s">
        <v>41</v>
      </c>
      <c r="K6265" s="16">
        <v>2024</v>
      </c>
    </row>
    <row r="6266" spans="1:11" ht="16.5" customHeight="1" x14ac:dyDescent="0.3">
      <c r="A6266" s="10">
        <v>45515</v>
      </c>
      <c r="B6266" s="11" t="s">
        <v>114</v>
      </c>
      <c r="C6266" s="11" t="s">
        <v>40</v>
      </c>
      <c r="D6266" s="12" t="s">
        <v>48</v>
      </c>
      <c r="E6266" s="12" t="s">
        <v>62</v>
      </c>
      <c r="F6266" s="11" t="s">
        <v>70</v>
      </c>
      <c r="G6266" s="13">
        <v>19251.86</v>
      </c>
      <c r="H6266" s="12">
        <v>3</v>
      </c>
      <c r="I6266" s="13">
        <v>1488.07</v>
      </c>
      <c r="J6266" s="12" t="s">
        <v>36</v>
      </c>
      <c r="K6266" s="12">
        <v>2024</v>
      </c>
    </row>
    <row r="6267" spans="1:11" ht="16.5" customHeight="1" x14ac:dyDescent="0.3">
      <c r="A6267" s="14">
        <v>45734</v>
      </c>
      <c r="B6267" s="15" t="s">
        <v>158</v>
      </c>
      <c r="C6267" s="15" t="s">
        <v>76</v>
      </c>
      <c r="D6267" s="16" t="s">
        <v>13</v>
      </c>
      <c r="E6267" s="16" t="s">
        <v>73</v>
      </c>
      <c r="F6267" s="15" t="s">
        <v>173</v>
      </c>
      <c r="G6267" s="17">
        <v>6319.84</v>
      </c>
      <c r="H6267" s="16">
        <v>2</v>
      </c>
      <c r="I6267" s="17">
        <v>1734.72</v>
      </c>
      <c r="J6267" s="16" t="s">
        <v>16</v>
      </c>
      <c r="K6267" s="16">
        <v>2025</v>
      </c>
    </row>
    <row r="6268" spans="1:11" ht="16.5" customHeight="1" x14ac:dyDescent="0.3">
      <c r="A6268" s="10">
        <v>45404</v>
      </c>
      <c r="B6268" s="11" t="s">
        <v>176</v>
      </c>
      <c r="C6268" s="11" t="s">
        <v>83</v>
      </c>
      <c r="D6268" s="12" t="s">
        <v>48</v>
      </c>
      <c r="E6268" s="12" t="s">
        <v>107</v>
      </c>
      <c r="F6268" s="11" t="s">
        <v>108</v>
      </c>
      <c r="G6268" s="13">
        <v>3989.28</v>
      </c>
      <c r="H6268" s="12">
        <v>3</v>
      </c>
      <c r="I6268" s="13">
        <v>1083.1199999999999</v>
      </c>
      <c r="J6268" s="12" t="s">
        <v>105</v>
      </c>
      <c r="K6268" s="12">
        <v>2024</v>
      </c>
    </row>
    <row r="6269" spans="1:11" ht="16.5" customHeight="1" x14ac:dyDescent="0.3">
      <c r="A6269" s="14">
        <v>45620</v>
      </c>
      <c r="B6269" s="15" t="s">
        <v>132</v>
      </c>
      <c r="C6269" s="15" t="s">
        <v>47</v>
      </c>
      <c r="D6269" s="16" t="s">
        <v>13</v>
      </c>
      <c r="E6269" s="16" t="s">
        <v>19</v>
      </c>
      <c r="F6269" s="15" t="s">
        <v>128</v>
      </c>
      <c r="G6269" s="17">
        <v>13003.64</v>
      </c>
      <c r="H6269" s="16">
        <v>3</v>
      </c>
      <c r="I6269" s="17">
        <v>3076.88</v>
      </c>
      <c r="J6269" s="16" t="s">
        <v>46</v>
      </c>
      <c r="K6269" s="16">
        <v>2024</v>
      </c>
    </row>
    <row r="6270" spans="1:11" ht="16.5" customHeight="1" x14ac:dyDescent="0.3">
      <c r="A6270" s="10">
        <v>45723</v>
      </c>
      <c r="B6270" s="11" t="s">
        <v>126</v>
      </c>
      <c r="C6270" s="11" t="s">
        <v>153</v>
      </c>
      <c r="D6270" s="12" t="s">
        <v>13</v>
      </c>
      <c r="E6270" s="12" t="s">
        <v>112</v>
      </c>
      <c r="F6270" s="11" t="s">
        <v>182</v>
      </c>
      <c r="G6270" s="13">
        <v>1454.07</v>
      </c>
      <c r="H6270" s="12">
        <v>3</v>
      </c>
      <c r="I6270" s="13">
        <v>426.62</v>
      </c>
      <c r="J6270" s="12" t="s">
        <v>16</v>
      </c>
      <c r="K6270" s="12">
        <v>2025</v>
      </c>
    </row>
    <row r="6271" spans="1:11" ht="16.5" customHeight="1" x14ac:dyDescent="0.3">
      <c r="A6271" s="14">
        <v>45743</v>
      </c>
      <c r="B6271" s="15" t="s">
        <v>98</v>
      </c>
      <c r="C6271" s="15" t="s">
        <v>99</v>
      </c>
      <c r="D6271" s="16" t="s">
        <v>13</v>
      </c>
      <c r="E6271" s="16" t="s">
        <v>24</v>
      </c>
      <c r="F6271" s="15" t="s">
        <v>125</v>
      </c>
      <c r="G6271" s="17">
        <v>4049.78</v>
      </c>
      <c r="H6271" s="16">
        <v>7</v>
      </c>
      <c r="I6271" s="17">
        <v>1196.19</v>
      </c>
      <c r="J6271" s="16" t="s">
        <v>16</v>
      </c>
      <c r="K6271" s="16">
        <v>2025</v>
      </c>
    </row>
    <row r="6272" spans="1:11" ht="16.5" customHeight="1" x14ac:dyDescent="0.3">
      <c r="A6272" s="10">
        <v>45438</v>
      </c>
      <c r="B6272" s="11" t="s">
        <v>126</v>
      </c>
      <c r="C6272" s="11" t="s">
        <v>83</v>
      </c>
      <c r="D6272" s="12" t="s">
        <v>48</v>
      </c>
      <c r="E6272" s="12" t="s">
        <v>107</v>
      </c>
      <c r="F6272" s="11" t="s">
        <v>108</v>
      </c>
      <c r="G6272" s="13">
        <v>114184.5</v>
      </c>
      <c r="H6272" s="12">
        <v>8</v>
      </c>
      <c r="I6272" s="13">
        <v>40432.620000000003</v>
      </c>
      <c r="J6272" s="12" t="s">
        <v>31</v>
      </c>
      <c r="K6272" s="12">
        <v>2024</v>
      </c>
    </row>
    <row r="6273" spans="1:11" ht="16.5" customHeight="1" x14ac:dyDescent="0.3">
      <c r="A6273" s="14">
        <v>45671</v>
      </c>
      <c r="B6273" s="15" t="s">
        <v>132</v>
      </c>
      <c r="C6273" s="15" t="s">
        <v>23</v>
      </c>
      <c r="D6273" s="16" t="s">
        <v>13</v>
      </c>
      <c r="E6273" s="16" t="s">
        <v>24</v>
      </c>
      <c r="F6273" s="15" t="s">
        <v>91</v>
      </c>
      <c r="G6273" s="17">
        <v>164.95</v>
      </c>
      <c r="H6273" s="16">
        <v>2</v>
      </c>
      <c r="I6273" s="18">
        <v>-101.6</v>
      </c>
      <c r="J6273" s="16" t="s">
        <v>170</v>
      </c>
      <c r="K6273" s="16">
        <v>2025</v>
      </c>
    </row>
    <row r="6274" spans="1:11" ht="16.5" customHeight="1" x14ac:dyDescent="0.3">
      <c r="A6274" s="10">
        <v>45647</v>
      </c>
      <c r="B6274" s="11" t="s">
        <v>64</v>
      </c>
      <c r="C6274" s="11" t="s">
        <v>65</v>
      </c>
      <c r="D6274" s="12" t="s">
        <v>48</v>
      </c>
      <c r="E6274" s="12" t="s">
        <v>62</v>
      </c>
      <c r="F6274" s="11" t="s">
        <v>110</v>
      </c>
      <c r="G6274" s="13">
        <v>64005.88</v>
      </c>
      <c r="H6274" s="12">
        <v>8</v>
      </c>
      <c r="I6274" s="13">
        <v>17829.04</v>
      </c>
      <c r="J6274" s="12" t="s">
        <v>21</v>
      </c>
      <c r="K6274" s="12">
        <v>2024</v>
      </c>
    </row>
    <row r="6275" spans="1:11" ht="16.5" customHeight="1" x14ac:dyDescent="0.3">
      <c r="A6275" s="14">
        <v>45488</v>
      </c>
      <c r="B6275" s="15" t="s">
        <v>106</v>
      </c>
      <c r="C6275" s="15" t="s">
        <v>93</v>
      </c>
      <c r="D6275" s="16" t="s">
        <v>13</v>
      </c>
      <c r="E6275" s="16" t="s">
        <v>19</v>
      </c>
      <c r="F6275" s="15" t="s">
        <v>128</v>
      </c>
      <c r="G6275" s="17">
        <v>8480.74</v>
      </c>
      <c r="H6275" s="16">
        <v>4</v>
      </c>
      <c r="I6275" s="17">
        <v>1190.98</v>
      </c>
      <c r="J6275" s="16" t="s">
        <v>82</v>
      </c>
      <c r="K6275" s="16">
        <v>2024</v>
      </c>
    </row>
    <row r="6276" spans="1:11" ht="16.5" customHeight="1" x14ac:dyDescent="0.3">
      <c r="A6276" s="10">
        <v>45524</v>
      </c>
      <c r="B6276" s="11" t="s">
        <v>42</v>
      </c>
      <c r="C6276" s="11" t="s">
        <v>55</v>
      </c>
      <c r="D6276" s="12" t="s">
        <v>13</v>
      </c>
      <c r="E6276" s="12" t="s">
        <v>24</v>
      </c>
      <c r="F6276" s="11" t="s">
        <v>25</v>
      </c>
      <c r="G6276" s="13">
        <v>1587.17</v>
      </c>
      <c r="H6276" s="12">
        <v>2</v>
      </c>
      <c r="I6276" s="13">
        <v>601.14</v>
      </c>
      <c r="J6276" s="12" t="s">
        <v>36</v>
      </c>
      <c r="K6276" s="12">
        <v>2024</v>
      </c>
    </row>
    <row r="6277" spans="1:11" ht="16.5" customHeight="1" x14ac:dyDescent="0.3">
      <c r="A6277" s="14">
        <v>45448</v>
      </c>
      <c r="B6277" s="15" t="s">
        <v>168</v>
      </c>
      <c r="C6277" s="15" t="s">
        <v>52</v>
      </c>
      <c r="D6277" s="16" t="s">
        <v>28</v>
      </c>
      <c r="E6277" s="16" t="s">
        <v>34</v>
      </c>
      <c r="F6277" s="15" t="s">
        <v>189</v>
      </c>
      <c r="G6277" s="17">
        <v>28182.21</v>
      </c>
      <c r="H6277" s="16">
        <v>5</v>
      </c>
      <c r="I6277" s="18">
        <v>-23155.279999999999</v>
      </c>
      <c r="J6277" s="16" t="s">
        <v>26</v>
      </c>
      <c r="K6277" s="16">
        <v>2024</v>
      </c>
    </row>
    <row r="6278" spans="1:11" ht="16.5" customHeight="1" x14ac:dyDescent="0.3">
      <c r="A6278" s="10">
        <v>45668</v>
      </c>
      <c r="B6278" s="11" t="s">
        <v>42</v>
      </c>
      <c r="C6278" s="11" t="s">
        <v>80</v>
      </c>
      <c r="D6278" s="12" t="s">
        <v>13</v>
      </c>
      <c r="E6278" s="12" t="s">
        <v>24</v>
      </c>
      <c r="F6278" s="11" t="s">
        <v>91</v>
      </c>
      <c r="G6278" s="13">
        <v>2092.31</v>
      </c>
      <c r="H6278" s="12">
        <v>5</v>
      </c>
      <c r="I6278" s="13">
        <v>1140.74</v>
      </c>
      <c r="J6278" s="12" t="s">
        <v>170</v>
      </c>
      <c r="K6278" s="12">
        <v>2025</v>
      </c>
    </row>
    <row r="6279" spans="1:11" ht="16.5" customHeight="1" x14ac:dyDescent="0.3">
      <c r="A6279" s="14">
        <v>45584</v>
      </c>
      <c r="B6279" s="15" t="s">
        <v>164</v>
      </c>
      <c r="C6279" s="15" t="s">
        <v>33</v>
      </c>
      <c r="D6279" s="16" t="s">
        <v>13</v>
      </c>
      <c r="E6279" s="16" t="s">
        <v>44</v>
      </c>
      <c r="F6279" s="15" t="s">
        <v>72</v>
      </c>
      <c r="G6279" s="17">
        <v>3989.15</v>
      </c>
      <c r="H6279" s="16">
        <v>1</v>
      </c>
      <c r="I6279" s="17">
        <v>1620.98</v>
      </c>
      <c r="J6279" s="16" t="s">
        <v>96</v>
      </c>
      <c r="K6279" s="16">
        <v>2024</v>
      </c>
    </row>
    <row r="6280" spans="1:11" ht="16.5" customHeight="1" x14ac:dyDescent="0.3">
      <c r="A6280" s="10">
        <v>45632</v>
      </c>
      <c r="B6280" s="11" t="s">
        <v>17</v>
      </c>
      <c r="C6280" s="11" t="s">
        <v>52</v>
      </c>
      <c r="D6280" s="12" t="s">
        <v>13</v>
      </c>
      <c r="E6280" s="12" t="s">
        <v>44</v>
      </c>
      <c r="F6280" s="11" t="s">
        <v>53</v>
      </c>
      <c r="G6280" s="13">
        <v>496.5</v>
      </c>
      <c r="H6280" s="12">
        <v>1</v>
      </c>
      <c r="I6280" s="13">
        <v>262.58999999999997</v>
      </c>
      <c r="J6280" s="12" t="s">
        <v>21</v>
      </c>
      <c r="K6280" s="12">
        <v>2024</v>
      </c>
    </row>
    <row r="6281" spans="1:11" ht="16.5" customHeight="1" x14ac:dyDescent="0.3">
      <c r="A6281" s="14">
        <v>45620</v>
      </c>
      <c r="B6281" s="15" t="s">
        <v>158</v>
      </c>
      <c r="C6281" s="15" t="s">
        <v>153</v>
      </c>
      <c r="D6281" s="16" t="s">
        <v>28</v>
      </c>
      <c r="E6281" s="16" t="s">
        <v>146</v>
      </c>
      <c r="F6281" s="15" t="s">
        <v>202</v>
      </c>
      <c r="G6281" s="17">
        <v>23018.09</v>
      </c>
      <c r="H6281" s="16">
        <v>3</v>
      </c>
      <c r="I6281" s="17">
        <v>1343.75</v>
      </c>
      <c r="J6281" s="16" t="s">
        <v>46</v>
      </c>
      <c r="K6281" s="16">
        <v>2024</v>
      </c>
    </row>
    <row r="6282" spans="1:11" ht="16.5" customHeight="1" x14ac:dyDescent="0.3">
      <c r="A6282" s="10">
        <v>45636</v>
      </c>
      <c r="B6282" s="11" t="s">
        <v>106</v>
      </c>
      <c r="C6282" s="11" t="s">
        <v>47</v>
      </c>
      <c r="D6282" s="12" t="s">
        <v>13</v>
      </c>
      <c r="E6282" s="12" t="s">
        <v>24</v>
      </c>
      <c r="F6282" s="11" t="s">
        <v>84</v>
      </c>
      <c r="G6282" s="13">
        <v>22459.73</v>
      </c>
      <c r="H6282" s="12">
        <v>4</v>
      </c>
      <c r="I6282" s="13">
        <v>6927.76</v>
      </c>
      <c r="J6282" s="12" t="s">
        <v>21</v>
      </c>
      <c r="K6282" s="12">
        <v>2024</v>
      </c>
    </row>
    <row r="6283" spans="1:11" ht="16.5" customHeight="1" x14ac:dyDescent="0.3">
      <c r="A6283" s="14">
        <v>45633</v>
      </c>
      <c r="B6283" s="15" t="s">
        <v>95</v>
      </c>
      <c r="C6283" s="15" t="s">
        <v>47</v>
      </c>
      <c r="D6283" s="16" t="s">
        <v>13</v>
      </c>
      <c r="E6283" s="16" t="s">
        <v>44</v>
      </c>
      <c r="F6283" s="15" t="s">
        <v>135</v>
      </c>
      <c r="G6283" s="17">
        <v>7206.74</v>
      </c>
      <c r="H6283" s="16">
        <v>3</v>
      </c>
      <c r="I6283" s="17">
        <v>2661.42</v>
      </c>
      <c r="J6283" s="16" t="s">
        <v>21</v>
      </c>
      <c r="K6283" s="16">
        <v>2024</v>
      </c>
    </row>
    <row r="6284" spans="1:11" ht="16.5" customHeight="1" x14ac:dyDescent="0.3">
      <c r="A6284" s="10">
        <v>45632</v>
      </c>
      <c r="B6284" s="11" t="s">
        <v>54</v>
      </c>
      <c r="C6284" s="11" t="s">
        <v>76</v>
      </c>
      <c r="D6284" s="12" t="s">
        <v>13</v>
      </c>
      <c r="E6284" s="12" t="s">
        <v>14</v>
      </c>
      <c r="F6284" s="11" t="s">
        <v>129</v>
      </c>
      <c r="G6284" s="13">
        <v>750.98</v>
      </c>
      <c r="H6284" s="12">
        <v>2</v>
      </c>
      <c r="I6284" s="13">
        <v>356.17</v>
      </c>
      <c r="J6284" s="12" t="s">
        <v>21</v>
      </c>
      <c r="K6284" s="12">
        <v>2024</v>
      </c>
    </row>
    <row r="6285" spans="1:11" ht="16.5" customHeight="1" x14ac:dyDescent="0.3">
      <c r="A6285" s="14">
        <v>45394</v>
      </c>
      <c r="B6285" s="15" t="s">
        <v>168</v>
      </c>
      <c r="C6285" s="15" t="s">
        <v>102</v>
      </c>
      <c r="D6285" s="16" t="s">
        <v>28</v>
      </c>
      <c r="E6285" s="16" t="s">
        <v>34</v>
      </c>
      <c r="F6285" s="15" t="s">
        <v>35</v>
      </c>
      <c r="G6285" s="17">
        <v>5438.34</v>
      </c>
      <c r="H6285" s="16">
        <v>3</v>
      </c>
      <c r="I6285" s="17">
        <v>1766.98</v>
      </c>
      <c r="J6285" s="16" t="s">
        <v>105</v>
      </c>
      <c r="K6285" s="16">
        <v>2024</v>
      </c>
    </row>
    <row r="6286" spans="1:11" ht="16.5" customHeight="1" x14ac:dyDescent="0.3">
      <c r="A6286" s="10">
        <v>45399</v>
      </c>
      <c r="B6286" s="11" t="s">
        <v>178</v>
      </c>
      <c r="C6286" s="11" t="s">
        <v>12</v>
      </c>
      <c r="D6286" s="12" t="s">
        <v>13</v>
      </c>
      <c r="E6286" s="12" t="s">
        <v>73</v>
      </c>
      <c r="F6286" s="11" t="s">
        <v>109</v>
      </c>
      <c r="G6286" s="13">
        <v>119755.21</v>
      </c>
      <c r="H6286" s="12">
        <v>2</v>
      </c>
      <c r="I6286" s="13">
        <v>5937.64</v>
      </c>
      <c r="J6286" s="12" t="s">
        <v>105</v>
      </c>
      <c r="K6286" s="12">
        <v>2024</v>
      </c>
    </row>
    <row r="6287" spans="1:11" ht="16.5" customHeight="1" x14ac:dyDescent="0.3">
      <c r="A6287" s="14">
        <v>45508</v>
      </c>
      <c r="B6287" s="15" t="s">
        <v>22</v>
      </c>
      <c r="C6287" s="15" t="s">
        <v>76</v>
      </c>
      <c r="D6287" s="16" t="s">
        <v>48</v>
      </c>
      <c r="E6287" s="16" t="s">
        <v>107</v>
      </c>
      <c r="F6287" s="15" t="s">
        <v>160</v>
      </c>
      <c r="G6287" s="17">
        <v>24920.93</v>
      </c>
      <c r="H6287" s="16">
        <v>5</v>
      </c>
      <c r="I6287" s="17">
        <v>4908.87</v>
      </c>
      <c r="J6287" s="16" t="s">
        <v>36</v>
      </c>
      <c r="K6287" s="16">
        <v>2024</v>
      </c>
    </row>
    <row r="6288" spans="1:11" ht="16.5" customHeight="1" x14ac:dyDescent="0.3">
      <c r="A6288" s="10">
        <v>45619</v>
      </c>
      <c r="B6288" s="11" t="s">
        <v>32</v>
      </c>
      <c r="C6288" s="11" t="s">
        <v>23</v>
      </c>
      <c r="D6288" s="12" t="s">
        <v>13</v>
      </c>
      <c r="E6288" s="12" t="s">
        <v>44</v>
      </c>
      <c r="F6288" s="11" t="s">
        <v>53</v>
      </c>
      <c r="G6288" s="13">
        <v>3048</v>
      </c>
      <c r="H6288" s="12">
        <v>4</v>
      </c>
      <c r="I6288" s="13">
        <v>1098.9000000000001</v>
      </c>
      <c r="J6288" s="12" t="s">
        <v>46</v>
      </c>
      <c r="K6288" s="12">
        <v>2024</v>
      </c>
    </row>
    <row r="6289" spans="1:11" ht="16.5" customHeight="1" x14ac:dyDescent="0.3">
      <c r="A6289" s="14">
        <v>45600</v>
      </c>
      <c r="B6289" s="15" t="s">
        <v>124</v>
      </c>
      <c r="C6289" s="15" t="s">
        <v>93</v>
      </c>
      <c r="D6289" s="16" t="s">
        <v>13</v>
      </c>
      <c r="E6289" s="16" t="s">
        <v>24</v>
      </c>
      <c r="F6289" s="15" t="s">
        <v>91</v>
      </c>
      <c r="G6289" s="17">
        <v>18825.14</v>
      </c>
      <c r="H6289" s="16">
        <v>3</v>
      </c>
      <c r="I6289" s="18">
        <v>-17692.29</v>
      </c>
      <c r="J6289" s="16" t="s">
        <v>46</v>
      </c>
      <c r="K6289" s="16">
        <v>2024</v>
      </c>
    </row>
    <row r="6290" spans="1:11" ht="16.5" customHeight="1" x14ac:dyDescent="0.3">
      <c r="A6290" s="10">
        <v>45514</v>
      </c>
      <c r="B6290" s="11" t="s">
        <v>32</v>
      </c>
      <c r="C6290" s="11" t="s">
        <v>47</v>
      </c>
      <c r="D6290" s="12" t="s">
        <v>28</v>
      </c>
      <c r="E6290" s="12" t="s">
        <v>34</v>
      </c>
      <c r="F6290" s="11" t="s">
        <v>145</v>
      </c>
      <c r="G6290" s="13">
        <v>367.05</v>
      </c>
      <c r="H6290" s="12">
        <v>2</v>
      </c>
      <c r="I6290" s="13">
        <v>107.34</v>
      </c>
      <c r="J6290" s="12" t="s">
        <v>36</v>
      </c>
      <c r="K6290" s="12">
        <v>2024</v>
      </c>
    </row>
    <row r="6291" spans="1:11" ht="16.5" customHeight="1" x14ac:dyDescent="0.3">
      <c r="A6291" s="14">
        <v>45458</v>
      </c>
      <c r="B6291" s="15" t="s">
        <v>11</v>
      </c>
      <c r="C6291" s="15" t="s">
        <v>111</v>
      </c>
      <c r="D6291" s="16" t="s">
        <v>13</v>
      </c>
      <c r="E6291" s="16" t="s">
        <v>73</v>
      </c>
      <c r="F6291" s="15" t="s">
        <v>127</v>
      </c>
      <c r="G6291" s="17">
        <v>2349.88</v>
      </c>
      <c r="H6291" s="16">
        <v>2</v>
      </c>
      <c r="I6291" s="18">
        <v>-547.70000000000005</v>
      </c>
      <c r="J6291" s="16" t="s">
        <v>26</v>
      </c>
      <c r="K6291" s="16">
        <v>2024</v>
      </c>
    </row>
    <row r="6292" spans="1:11" ht="16.5" customHeight="1" x14ac:dyDescent="0.3">
      <c r="A6292" s="10">
        <v>45726</v>
      </c>
      <c r="B6292" s="11" t="s">
        <v>142</v>
      </c>
      <c r="C6292" s="11" t="s">
        <v>102</v>
      </c>
      <c r="D6292" s="12" t="s">
        <v>13</v>
      </c>
      <c r="E6292" s="12" t="s">
        <v>24</v>
      </c>
      <c r="F6292" s="11" t="s">
        <v>100</v>
      </c>
      <c r="G6292" s="13">
        <v>406.41</v>
      </c>
      <c r="H6292" s="12">
        <v>2</v>
      </c>
      <c r="I6292" s="13">
        <v>171.57</v>
      </c>
      <c r="J6292" s="12" t="s">
        <v>16</v>
      </c>
      <c r="K6292" s="12">
        <v>2025</v>
      </c>
    </row>
    <row r="6293" spans="1:11" ht="16.5" customHeight="1" x14ac:dyDescent="0.3">
      <c r="A6293" s="14">
        <v>45396</v>
      </c>
      <c r="B6293" s="15" t="s">
        <v>51</v>
      </c>
      <c r="C6293" s="15" t="s">
        <v>40</v>
      </c>
      <c r="D6293" s="16" t="s">
        <v>13</v>
      </c>
      <c r="E6293" s="16" t="s">
        <v>73</v>
      </c>
      <c r="F6293" s="15" t="s">
        <v>173</v>
      </c>
      <c r="G6293" s="17">
        <v>10797.75</v>
      </c>
      <c r="H6293" s="16">
        <v>11</v>
      </c>
      <c r="I6293" s="17">
        <v>419.82</v>
      </c>
      <c r="J6293" s="16" t="s">
        <v>105</v>
      </c>
      <c r="K6293" s="16">
        <v>2024</v>
      </c>
    </row>
    <row r="6294" spans="1:11" ht="16.5" customHeight="1" x14ac:dyDescent="0.3">
      <c r="A6294" s="10">
        <v>45450</v>
      </c>
      <c r="B6294" s="11" t="s">
        <v>138</v>
      </c>
      <c r="C6294" s="11" t="s">
        <v>43</v>
      </c>
      <c r="D6294" s="12" t="s">
        <v>13</v>
      </c>
      <c r="E6294" s="12" t="s">
        <v>44</v>
      </c>
      <c r="F6294" s="11" t="s">
        <v>72</v>
      </c>
      <c r="G6294" s="13">
        <v>3158.76</v>
      </c>
      <c r="H6294" s="12">
        <v>8</v>
      </c>
      <c r="I6294" s="13">
        <v>1663.3</v>
      </c>
      <c r="J6294" s="12" t="s">
        <v>26</v>
      </c>
      <c r="K6294" s="12">
        <v>2024</v>
      </c>
    </row>
    <row r="6295" spans="1:11" ht="16.5" customHeight="1" x14ac:dyDescent="0.3">
      <c r="A6295" s="14">
        <v>45474</v>
      </c>
      <c r="B6295" s="15" t="s">
        <v>86</v>
      </c>
      <c r="C6295" s="15" t="s">
        <v>59</v>
      </c>
      <c r="D6295" s="16" t="s">
        <v>13</v>
      </c>
      <c r="E6295" s="16" t="s">
        <v>112</v>
      </c>
      <c r="F6295" s="15" t="s">
        <v>113</v>
      </c>
      <c r="G6295" s="17">
        <v>56385.68</v>
      </c>
      <c r="H6295" s="16">
        <v>9</v>
      </c>
      <c r="I6295" s="17">
        <v>32407.65</v>
      </c>
      <c r="J6295" s="16" t="s">
        <v>82</v>
      </c>
      <c r="K6295" s="16">
        <v>2024</v>
      </c>
    </row>
    <row r="6296" spans="1:11" ht="16.5" customHeight="1" x14ac:dyDescent="0.3">
      <c r="A6296" s="10">
        <v>45593</v>
      </c>
      <c r="B6296" s="11" t="s">
        <v>88</v>
      </c>
      <c r="C6296" s="11" t="s">
        <v>23</v>
      </c>
      <c r="D6296" s="12" t="s">
        <v>28</v>
      </c>
      <c r="E6296" s="12" t="s">
        <v>29</v>
      </c>
      <c r="F6296" s="11" t="s">
        <v>30</v>
      </c>
      <c r="G6296" s="13">
        <v>263857.15000000002</v>
      </c>
      <c r="H6296" s="12">
        <v>5</v>
      </c>
      <c r="I6296" s="19">
        <v>-35520.6</v>
      </c>
      <c r="J6296" s="12" t="s">
        <v>96</v>
      </c>
      <c r="K6296" s="12">
        <v>2024</v>
      </c>
    </row>
    <row r="6297" spans="1:11" ht="16.5" customHeight="1" x14ac:dyDescent="0.3">
      <c r="A6297" s="14">
        <v>45663</v>
      </c>
      <c r="B6297" s="15" t="s">
        <v>172</v>
      </c>
      <c r="C6297" s="15" t="s">
        <v>80</v>
      </c>
      <c r="D6297" s="16" t="s">
        <v>28</v>
      </c>
      <c r="E6297" s="16" t="s">
        <v>34</v>
      </c>
      <c r="F6297" s="15" t="s">
        <v>92</v>
      </c>
      <c r="G6297" s="17">
        <v>2770.07</v>
      </c>
      <c r="H6297" s="16">
        <v>3</v>
      </c>
      <c r="I6297" s="17">
        <v>1061.1500000000001</v>
      </c>
      <c r="J6297" s="16" t="s">
        <v>170</v>
      </c>
      <c r="K6297" s="16">
        <v>2025</v>
      </c>
    </row>
    <row r="6298" spans="1:11" ht="16.5" customHeight="1" x14ac:dyDescent="0.3">
      <c r="A6298" s="10">
        <v>45628</v>
      </c>
      <c r="B6298" s="11" t="s">
        <v>54</v>
      </c>
      <c r="C6298" s="11" t="s">
        <v>83</v>
      </c>
      <c r="D6298" s="12" t="s">
        <v>13</v>
      </c>
      <c r="E6298" s="12" t="s">
        <v>154</v>
      </c>
      <c r="F6298" s="11" t="s">
        <v>196</v>
      </c>
      <c r="G6298" s="13">
        <v>645.09</v>
      </c>
      <c r="H6298" s="12">
        <v>2</v>
      </c>
      <c r="I6298" s="13">
        <v>5.77</v>
      </c>
      <c r="J6298" s="12" t="s">
        <v>21</v>
      </c>
      <c r="K6298" s="12">
        <v>2024</v>
      </c>
    </row>
    <row r="6299" spans="1:11" ht="16.5" customHeight="1" x14ac:dyDescent="0.3">
      <c r="A6299" s="14">
        <v>45447</v>
      </c>
      <c r="B6299" s="15" t="s">
        <v>132</v>
      </c>
      <c r="C6299" s="15" t="s">
        <v>52</v>
      </c>
      <c r="D6299" s="16" t="s">
        <v>13</v>
      </c>
      <c r="E6299" s="16" t="s">
        <v>73</v>
      </c>
      <c r="F6299" s="15" t="s">
        <v>167</v>
      </c>
      <c r="G6299" s="17">
        <v>22982.09</v>
      </c>
      <c r="H6299" s="16">
        <v>2</v>
      </c>
      <c r="I6299" s="17">
        <v>6682.29</v>
      </c>
      <c r="J6299" s="16" t="s">
        <v>26</v>
      </c>
      <c r="K6299" s="16">
        <v>2024</v>
      </c>
    </row>
    <row r="6300" spans="1:11" ht="16.5" customHeight="1" x14ac:dyDescent="0.3">
      <c r="A6300" s="10">
        <v>45515</v>
      </c>
      <c r="B6300" s="11" t="s">
        <v>37</v>
      </c>
      <c r="C6300" s="11" t="s">
        <v>102</v>
      </c>
      <c r="D6300" s="12" t="s">
        <v>13</v>
      </c>
      <c r="E6300" s="12" t="s">
        <v>24</v>
      </c>
      <c r="F6300" s="11" t="s">
        <v>100</v>
      </c>
      <c r="G6300" s="13">
        <v>18991.939999999999</v>
      </c>
      <c r="H6300" s="12">
        <v>4</v>
      </c>
      <c r="I6300" s="13">
        <v>6442.81</v>
      </c>
      <c r="J6300" s="12" t="s">
        <v>36</v>
      </c>
      <c r="K6300" s="12">
        <v>2024</v>
      </c>
    </row>
    <row r="6301" spans="1:11" ht="16.5" customHeight="1" x14ac:dyDescent="0.3">
      <c r="A6301" s="14">
        <v>45731</v>
      </c>
      <c r="B6301" s="15" t="s">
        <v>85</v>
      </c>
      <c r="C6301" s="15" t="s">
        <v>99</v>
      </c>
      <c r="D6301" s="16" t="s">
        <v>48</v>
      </c>
      <c r="E6301" s="16" t="s">
        <v>107</v>
      </c>
      <c r="F6301" s="15" t="s">
        <v>131</v>
      </c>
      <c r="G6301" s="17">
        <v>14531.46</v>
      </c>
      <c r="H6301" s="16">
        <v>1</v>
      </c>
      <c r="I6301" s="17">
        <v>4144.5600000000004</v>
      </c>
      <c r="J6301" s="16" t="s">
        <v>16</v>
      </c>
      <c r="K6301" s="16">
        <v>2025</v>
      </c>
    </row>
    <row r="6302" spans="1:11" ht="16.5" customHeight="1" x14ac:dyDescent="0.3">
      <c r="A6302" s="10">
        <v>45562</v>
      </c>
      <c r="B6302" s="11" t="s">
        <v>39</v>
      </c>
      <c r="C6302" s="11" t="s">
        <v>153</v>
      </c>
      <c r="D6302" s="12" t="s">
        <v>28</v>
      </c>
      <c r="E6302" s="12" t="s">
        <v>29</v>
      </c>
      <c r="F6302" s="11" t="s">
        <v>104</v>
      </c>
      <c r="G6302" s="13">
        <v>7182.42</v>
      </c>
      <c r="H6302" s="12">
        <v>1</v>
      </c>
      <c r="I6302" s="19">
        <v>-108.45</v>
      </c>
      <c r="J6302" s="12" t="s">
        <v>41</v>
      </c>
      <c r="K6302" s="12">
        <v>2024</v>
      </c>
    </row>
    <row r="6303" spans="1:11" ht="16.5" customHeight="1" x14ac:dyDescent="0.3">
      <c r="A6303" s="14">
        <v>45389</v>
      </c>
      <c r="B6303" s="15" t="s">
        <v>120</v>
      </c>
      <c r="C6303" s="15" t="s">
        <v>52</v>
      </c>
      <c r="D6303" s="16" t="s">
        <v>48</v>
      </c>
      <c r="E6303" s="16" t="s">
        <v>62</v>
      </c>
      <c r="F6303" s="15" t="s">
        <v>110</v>
      </c>
      <c r="G6303" s="17">
        <v>2948.47</v>
      </c>
      <c r="H6303" s="16">
        <v>2</v>
      </c>
      <c r="I6303" s="18">
        <v>-648.04999999999995</v>
      </c>
      <c r="J6303" s="16" t="s">
        <v>105</v>
      </c>
      <c r="K6303" s="16">
        <v>2024</v>
      </c>
    </row>
    <row r="6304" spans="1:11" ht="16.5" customHeight="1" x14ac:dyDescent="0.3">
      <c r="A6304" s="10">
        <v>45485</v>
      </c>
      <c r="B6304" s="11" t="s">
        <v>64</v>
      </c>
      <c r="C6304" s="11" t="s">
        <v>18</v>
      </c>
      <c r="D6304" s="12" t="s">
        <v>28</v>
      </c>
      <c r="E6304" s="12" t="s">
        <v>34</v>
      </c>
      <c r="F6304" s="11" t="s">
        <v>189</v>
      </c>
      <c r="G6304" s="13">
        <v>10558.11</v>
      </c>
      <c r="H6304" s="12">
        <v>10</v>
      </c>
      <c r="I6304" s="13">
        <v>3773.51</v>
      </c>
      <c r="J6304" s="12" t="s">
        <v>82</v>
      </c>
      <c r="K6304" s="12">
        <v>2024</v>
      </c>
    </row>
    <row r="6305" spans="1:11" ht="16.5" customHeight="1" x14ac:dyDescent="0.3">
      <c r="A6305" s="14">
        <v>45726</v>
      </c>
      <c r="B6305" s="15" t="s">
        <v>132</v>
      </c>
      <c r="C6305" s="15" t="s">
        <v>12</v>
      </c>
      <c r="D6305" s="16" t="s">
        <v>13</v>
      </c>
      <c r="E6305" s="16" t="s">
        <v>24</v>
      </c>
      <c r="F6305" s="15" t="s">
        <v>84</v>
      </c>
      <c r="G6305" s="17">
        <v>1584.96</v>
      </c>
      <c r="H6305" s="16">
        <v>3</v>
      </c>
      <c r="I6305" s="17">
        <v>486.53</v>
      </c>
      <c r="J6305" s="16" t="s">
        <v>16</v>
      </c>
      <c r="K6305" s="16">
        <v>2025</v>
      </c>
    </row>
    <row r="6306" spans="1:11" ht="16.5" customHeight="1" x14ac:dyDescent="0.3">
      <c r="A6306" s="10">
        <v>45523</v>
      </c>
      <c r="B6306" s="11" t="s">
        <v>85</v>
      </c>
      <c r="C6306" s="11" t="s">
        <v>23</v>
      </c>
      <c r="D6306" s="12" t="s">
        <v>13</v>
      </c>
      <c r="E6306" s="12" t="s">
        <v>73</v>
      </c>
      <c r="F6306" s="11" t="s">
        <v>74</v>
      </c>
      <c r="G6306" s="13">
        <v>5279.89</v>
      </c>
      <c r="H6306" s="12">
        <v>2</v>
      </c>
      <c r="I6306" s="13">
        <v>287.5</v>
      </c>
      <c r="J6306" s="12" t="s">
        <v>36</v>
      </c>
      <c r="K6306" s="12">
        <v>2024</v>
      </c>
    </row>
    <row r="6307" spans="1:11" ht="16.5" customHeight="1" x14ac:dyDescent="0.3">
      <c r="A6307" s="14">
        <v>45423</v>
      </c>
      <c r="B6307" s="15" t="s">
        <v>165</v>
      </c>
      <c r="C6307" s="15" t="s">
        <v>12</v>
      </c>
      <c r="D6307" s="16" t="s">
        <v>48</v>
      </c>
      <c r="E6307" s="16" t="s">
        <v>62</v>
      </c>
      <c r="F6307" s="15" t="s">
        <v>119</v>
      </c>
      <c r="G6307" s="17">
        <v>16464.47</v>
      </c>
      <c r="H6307" s="16">
        <v>3</v>
      </c>
      <c r="I6307" s="17">
        <v>1565.7</v>
      </c>
      <c r="J6307" s="16" t="s">
        <v>31</v>
      </c>
      <c r="K6307" s="16">
        <v>2024</v>
      </c>
    </row>
    <row r="6308" spans="1:11" ht="16.5" customHeight="1" x14ac:dyDescent="0.3">
      <c r="A6308" s="10">
        <v>45449</v>
      </c>
      <c r="B6308" s="11" t="s">
        <v>85</v>
      </c>
      <c r="C6308" s="11" t="s">
        <v>59</v>
      </c>
      <c r="D6308" s="12" t="s">
        <v>13</v>
      </c>
      <c r="E6308" s="12" t="s">
        <v>56</v>
      </c>
      <c r="F6308" s="11" t="s">
        <v>204</v>
      </c>
      <c r="G6308" s="13">
        <v>1975.86</v>
      </c>
      <c r="H6308" s="12">
        <v>3</v>
      </c>
      <c r="I6308" s="13">
        <v>636.5</v>
      </c>
      <c r="J6308" s="12" t="s">
        <v>26</v>
      </c>
      <c r="K6308" s="12">
        <v>2024</v>
      </c>
    </row>
    <row r="6309" spans="1:11" ht="16.5" customHeight="1" x14ac:dyDescent="0.3">
      <c r="A6309" s="14">
        <v>45512</v>
      </c>
      <c r="B6309" s="15" t="s">
        <v>150</v>
      </c>
      <c r="C6309" s="15" t="s">
        <v>12</v>
      </c>
      <c r="D6309" s="16" t="s">
        <v>13</v>
      </c>
      <c r="E6309" s="16" t="s">
        <v>44</v>
      </c>
      <c r="F6309" s="15" t="s">
        <v>66</v>
      </c>
      <c r="G6309" s="17">
        <v>4983.3900000000003</v>
      </c>
      <c r="H6309" s="16">
        <v>2</v>
      </c>
      <c r="I6309" s="17">
        <v>1448.93</v>
      </c>
      <c r="J6309" s="16" t="s">
        <v>36</v>
      </c>
      <c r="K6309" s="16">
        <v>2024</v>
      </c>
    </row>
    <row r="6310" spans="1:11" ht="16.5" customHeight="1" x14ac:dyDescent="0.3">
      <c r="A6310" s="10">
        <v>45456</v>
      </c>
      <c r="B6310" s="11" t="s">
        <v>90</v>
      </c>
      <c r="C6310" s="11" t="s">
        <v>59</v>
      </c>
      <c r="D6310" s="12" t="s">
        <v>13</v>
      </c>
      <c r="E6310" s="12" t="s">
        <v>44</v>
      </c>
      <c r="F6310" s="11" t="s">
        <v>45</v>
      </c>
      <c r="G6310" s="13">
        <v>1094.3399999999999</v>
      </c>
      <c r="H6310" s="12">
        <v>3</v>
      </c>
      <c r="I6310" s="13">
        <v>347.3</v>
      </c>
      <c r="J6310" s="12" t="s">
        <v>26</v>
      </c>
      <c r="K6310" s="12">
        <v>2024</v>
      </c>
    </row>
    <row r="6311" spans="1:11" ht="16.5" customHeight="1" x14ac:dyDescent="0.3">
      <c r="A6311" s="14">
        <v>45510</v>
      </c>
      <c r="B6311" s="15" t="s">
        <v>67</v>
      </c>
      <c r="C6311" s="15" t="s">
        <v>93</v>
      </c>
      <c r="D6311" s="16" t="s">
        <v>48</v>
      </c>
      <c r="E6311" s="16" t="s">
        <v>62</v>
      </c>
      <c r="F6311" s="15" t="s">
        <v>187</v>
      </c>
      <c r="G6311" s="17">
        <v>12869.22</v>
      </c>
      <c r="H6311" s="16">
        <v>1</v>
      </c>
      <c r="I6311" s="17">
        <v>3472.83</v>
      </c>
      <c r="J6311" s="16" t="s">
        <v>36</v>
      </c>
      <c r="K6311" s="16">
        <v>2024</v>
      </c>
    </row>
    <row r="6312" spans="1:11" ht="16.5" customHeight="1" x14ac:dyDescent="0.3">
      <c r="A6312" s="10">
        <v>45738</v>
      </c>
      <c r="B6312" s="11" t="s">
        <v>183</v>
      </c>
      <c r="C6312" s="11" t="s">
        <v>23</v>
      </c>
      <c r="D6312" s="12" t="s">
        <v>13</v>
      </c>
      <c r="E6312" s="12" t="s">
        <v>24</v>
      </c>
      <c r="F6312" s="11" t="s">
        <v>100</v>
      </c>
      <c r="G6312" s="13">
        <v>3391.79</v>
      </c>
      <c r="H6312" s="12">
        <v>6</v>
      </c>
      <c r="I6312" s="13">
        <v>963.92</v>
      </c>
      <c r="J6312" s="12" t="s">
        <v>16</v>
      </c>
      <c r="K6312" s="12">
        <v>2025</v>
      </c>
    </row>
    <row r="6313" spans="1:11" ht="16.5" customHeight="1" x14ac:dyDescent="0.3">
      <c r="A6313" s="14">
        <v>45726</v>
      </c>
      <c r="B6313" s="15" t="s">
        <v>124</v>
      </c>
      <c r="C6313" s="15" t="s">
        <v>52</v>
      </c>
      <c r="D6313" s="16" t="s">
        <v>13</v>
      </c>
      <c r="E6313" s="16" t="s">
        <v>44</v>
      </c>
      <c r="F6313" s="15" t="s">
        <v>135</v>
      </c>
      <c r="G6313" s="17">
        <v>6359.92</v>
      </c>
      <c r="H6313" s="16">
        <v>2</v>
      </c>
      <c r="I6313" s="17">
        <v>2113.92</v>
      </c>
      <c r="J6313" s="16" t="s">
        <v>16</v>
      </c>
      <c r="K6313" s="16">
        <v>2025</v>
      </c>
    </row>
    <row r="6314" spans="1:11" ht="16.5" customHeight="1" x14ac:dyDescent="0.3">
      <c r="A6314" s="10">
        <v>45548</v>
      </c>
      <c r="B6314" s="11" t="s">
        <v>27</v>
      </c>
      <c r="C6314" s="11" t="s">
        <v>40</v>
      </c>
      <c r="D6314" s="12" t="s">
        <v>13</v>
      </c>
      <c r="E6314" s="12" t="s">
        <v>19</v>
      </c>
      <c r="F6314" s="11" t="s">
        <v>38</v>
      </c>
      <c r="G6314" s="13">
        <v>2833.54</v>
      </c>
      <c r="H6314" s="12">
        <v>4</v>
      </c>
      <c r="I6314" s="13">
        <v>1043.54</v>
      </c>
      <c r="J6314" s="12" t="s">
        <v>41</v>
      </c>
      <c r="K6314" s="12">
        <v>2024</v>
      </c>
    </row>
    <row r="6315" spans="1:11" ht="16.5" customHeight="1" x14ac:dyDescent="0.3">
      <c r="A6315" s="14">
        <v>45396</v>
      </c>
      <c r="B6315" s="15" t="s">
        <v>158</v>
      </c>
      <c r="C6315" s="15" t="s">
        <v>43</v>
      </c>
      <c r="D6315" s="16" t="s">
        <v>13</v>
      </c>
      <c r="E6315" s="16" t="s">
        <v>73</v>
      </c>
      <c r="F6315" s="15" t="s">
        <v>109</v>
      </c>
      <c r="G6315" s="17">
        <v>7433.15</v>
      </c>
      <c r="H6315" s="16">
        <v>3</v>
      </c>
      <c r="I6315" s="18">
        <v>-853.86</v>
      </c>
      <c r="J6315" s="16" t="s">
        <v>105</v>
      </c>
      <c r="K6315" s="16">
        <v>2024</v>
      </c>
    </row>
    <row r="6316" spans="1:11" ht="16.5" customHeight="1" x14ac:dyDescent="0.3">
      <c r="A6316" s="10">
        <v>45668</v>
      </c>
      <c r="B6316" s="11" t="s">
        <v>126</v>
      </c>
      <c r="C6316" s="11" t="s">
        <v>121</v>
      </c>
      <c r="D6316" s="12" t="s">
        <v>48</v>
      </c>
      <c r="E6316" s="12" t="s">
        <v>62</v>
      </c>
      <c r="F6316" s="11" t="s">
        <v>119</v>
      </c>
      <c r="G6316" s="13">
        <v>57840.68</v>
      </c>
      <c r="H6316" s="12">
        <v>6</v>
      </c>
      <c r="I6316" s="13">
        <v>14249.94</v>
      </c>
      <c r="J6316" s="12" t="s">
        <v>170</v>
      </c>
      <c r="K6316" s="12">
        <v>2025</v>
      </c>
    </row>
    <row r="6317" spans="1:11" ht="16.5" customHeight="1" x14ac:dyDescent="0.3">
      <c r="A6317" s="14">
        <v>45391</v>
      </c>
      <c r="B6317" s="15" t="s">
        <v>190</v>
      </c>
      <c r="C6317" s="15" t="s">
        <v>80</v>
      </c>
      <c r="D6317" s="16" t="s">
        <v>13</v>
      </c>
      <c r="E6317" s="16" t="s">
        <v>19</v>
      </c>
      <c r="F6317" s="15" t="s">
        <v>38</v>
      </c>
      <c r="G6317" s="17">
        <v>646.72</v>
      </c>
      <c r="H6317" s="16">
        <v>3</v>
      </c>
      <c r="I6317" s="17">
        <v>61.74</v>
      </c>
      <c r="J6317" s="16" t="s">
        <v>105</v>
      </c>
      <c r="K6317" s="16">
        <v>2024</v>
      </c>
    </row>
    <row r="6318" spans="1:11" ht="16.5" customHeight="1" x14ac:dyDescent="0.3">
      <c r="A6318" s="10">
        <v>45737</v>
      </c>
      <c r="B6318" s="11" t="s">
        <v>11</v>
      </c>
      <c r="C6318" s="11" t="s">
        <v>18</v>
      </c>
      <c r="D6318" s="12" t="s">
        <v>48</v>
      </c>
      <c r="E6318" s="12" t="s">
        <v>49</v>
      </c>
      <c r="F6318" s="11" t="s">
        <v>205</v>
      </c>
      <c r="G6318" s="13">
        <v>43173.29</v>
      </c>
      <c r="H6318" s="12">
        <v>1</v>
      </c>
      <c r="I6318" s="13">
        <v>6475.58</v>
      </c>
      <c r="J6318" s="12" t="s">
        <v>16</v>
      </c>
      <c r="K6318" s="12">
        <v>2025</v>
      </c>
    </row>
    <row r="6319" spans="1:11" ht="16.5" customHeight="1" x14ac:dyDescent="0.3">
      <c r="A6319" s="14">
        <v>45736</v>
      </c>
      <c r="B6319" s="15" t="s">
        <v>126</v>
      </c>
      <c r="C6319" s="15" t="s">
        <v>80</v>
      </c>
      <c r="D6319" s="16" t="s">
        <v>48</v>
      </c>
      <c r="E6319" s="16" t="s">
        <v>107</v>
      </c>
      <c r="F6319" s="15" t="s">
        <v>159</v>
      </c>
      <c r="G6319" s="17">
        <v>5749.32</v>
      </c>
      <c r="H6319" s="16">
        <v>3</v>
      </c>
      <c r="I6319" s="17">
        <v>2218.15</v>
      </c>
      <c r="J6319" s="16" t="s">
        <v>16</v>
      </c>
      <c r="K6319" s="16">
        <v>2025</v>
      </c>
    </row>
    <row r="6320" spans="1:11" ht="16.5" customHeight="1" x14ac:dyDescent="0.3">
      <c r="A6320" s="10">
        <v>45743</v>
      </c>
      <c r="B6320" s="11" t="s">
        <v>75</v>
      </c>
      <c r="C6320" s="11" t="s">
        <v>102</v>
      </c>
      <c r="D6320" s="12" t="s">
        <v>13</v>
      </c>
      <c r="E6320" s="12" t="s">
        <v>19</v>
      </c>
      <c r="F6320" s="11" t="s">
        <v>20</v>
      </c>
      <c r="G6320" s="13">
        <v>2423.58</v>
      </c>
      <c r="H6320" s="12">
        <v>3</v>
      </c>
      <c r="I6320" s="13">
        <v>643.79</v>
      </c>
      <c r="J6320" s="12" t="s">
        <v>16</v>
      </c>
      <c r="K6320" s="12">
        <v>2025</v>
      </c>
    </row>
    <row r="6321" spans="1:11" ht="16.5" customHeight="1" x14ac:dyDescent="0.3">
      <c r="A6321" s="14">
        <v>45516</v>
      </c>
      <c r="B6321" s="15" t="s">
        <v>122</v>
      </c>
      <c r="C6321" s="15" t="s">
        <v>23</v>
      </c>
      <c r="D6321" s="16" t="s">
        <v>13</v>
      </c>
      <c r="E6321" s="16" t="s">
        <v>24</v>
      </c>
      <c r="F6321" s="15" t="s">
        <v>84</v>
      </c>
      <c r="G6321" s="17">
        <v>1741.07</v>
      </c>
      <c r="H6321" s="16">
        <v>5</v>
      </c>
      <c r="I6321" s="18">
        <v>-2997.7</v>
      </c>
      <c r="J6321" s="16" t="s">
        <v>36</v>
      </c>
      <c r="K6321" s="16">
        <v>2024</v>
      </c>
    </row>
    <row r="6322" spans="1:11" ht="16.5" customHeight="1" x14ac:dyDescent="0.3">
      <c r="A6322" s="10">
        <v>45451</v>
      </c>
      <c r="B6322" s="11" t="s">
        <v>17</v>
      </c>
      <c r="C6322" s="11" t="s">
        <v>121</v>
      </c>
      <c r="D6322" s="12" t="s">
        <v>13</v>
      </c>
      <c r="E6322" s="12" t="s">
        <v>112</v>
      </c>
      <c r="F6322" s="11" t="s">
        <v>134</v>
      </c>
      <c r="G6322" s="13">
        <v>1479.56</v>
      </c>
      <c r="H6322" s="12">
        <v>2</v>
      </c>
      <c r="I6322" s="13">
        <v>573.75</v>
      </c>
      <c r="J6322" s="12" t="s">
        <v>26</v>
      </c>
      <c r="K6322" s="12">
        <v>2024</v>
      </c>
    </row>
    <row r="6323" spans="1:11" ht="16.5" customHeight="1" x14ac:dyDescent="0.3">
      <c r="A6323" s="14">
        <v>45530</v>
      </c>
      <c r="B6323" s="15" t="s">
        <v>75</v>
      </c>
      <c r="C6323" s="15" t="s">
        <v>40</v>
      </c>
      <c r="D6323" s="16" t="s">
        <v>28</v>
      </c>
      <c r="E6323" s="16" t="s">
        <v>34</v>
      </c>
      <c r="F6323" s="15" t="s">
        <v>145</v>
      </c>
      <c r="G6323" s="17">
        <v>4216.47</v>
      </c>
      <c r="H6323" s="16">
        <v>4</v>
      </c>
      <c r="I6323" s="17">
        <v>1074.73</v>
      </c>
      <c r="J6323" s="16" t="s">
        <v>36</v>
      </c>
      <c r="K6323" s="16">
        <v>2024</v>
      </c>
    </row>
    <row r="6324" spans="1:11" ht="16.5" customHeight="1" x14ac:dyDescent="0.3">
      <c r="A6324" s="10">
        <v>45576</v>
      </c>
      <c r="B6324" s="11" t="s">
        <v>114</v>
      </c>
      <c r="C6324" s="11" t="s">
        <v>111</v>
      </c>
      <c r="D6324" s="12" t="s">
        <v>13</v>
      </c>
      <c r="E6324" s="12" t="s">
        <v>73</v>
      </c>
      <c r="F6324" s="11" t="s">
        <v>127</v>
      </c>
      <c r="G6324" s="13">
        <v>9883.8700000000008</v>
      </c>
      <c r="H6324" s="12">
        <v>1</v>
      </c>
      <c r="I6324" s="13">
        <v>409.18</v>
      </c>
      <c r="J6324" s="12" t="s">
        <v>96</v>
      </c>
      <c r="K6324" s="12">
        <v>2024</v>
      </c>
    </row>
    <row r="6325" spans="1:11" ht="16.5" customHeight="1" x14ac:dyDescent="0.3">
      <c r="A6325" s="14">
        <v>45491</v>
      </c>
      <c r="B6325" s="15" t="s">
        <v>69</v>
      </c>
      <c r="C6325" s="15" t="s">
        <v>65</v>
      </c>
      <c r="D6325" s="16" t="s">
        <v>48</v>
      </c>
      <c r="E6325" s="16" t="s">
        <v>107</v>
      </c>
      <c r="F6325" s="15" t="s">
        <v>177</v>
      </c>
      <c r="G6325" s="17">
        <v>2927.37</v>
      </c>
      <c r="H6325" s="16">
        <v>2</v>
      </c>
      <c r="I6325" s="17">
        <v>678.75</v>
      </c>
      <c r="J6325" s="16" t="s">
        <v>82</v>
      </c>
      <c r="K6325" s="16">
        <v>2024</v>
      </c>
    </row>
    <row r="6326" spans="1:11" ht="16.5" customHeight="1" x14ac:dyDescent="0.3">
      <c r="A6326" s="10">
        <v>45586</v>
      </c>
      <c r="B6326" s="11" t="s">
        <v>106</v>
      </c>
      <c r="C6326" s="11" t="s">
        <v>76</v>
      </c>
      <c r="D6326" s="12" t="s">
        <v>13</v>
      </c>
      <c r="E6326" s="12" t="s">
        <v>44</v>
      </c>
      <c r="F6326" s="11" t="s">
        <v>45</v>
      </c>
      <c r="G6326" s="13">
        <v>11300.51</v>
      </c>
      <c r="H6326" s="12">
        <v>3</v>
      </c>
      <c r="I6326" s="13">
        <v>3833.83</v>
      </c>
      <c r="J6326" s="12" t="s">
        <v>96</v>
      </c>
      <c r="K6326" s="12">
        <v>2024</v>
      </c>
    </row>
    <row r="6327" spans="1:11" ht="16.5" customHeight="1" x14ac:dyDescent="0.3">
      <c r="A6327" s="14">
        <v>45512</v>
      </c>
      <c r="B6327" s="15" t="s">
        <v>178</v>
      </c>
      <c r="C6327" s="15" t="s">
        <v>55</v>
      </c>
      <c r="D6327" s="16" t="s">
        <v>28</v>
      </c>
      <c r="E6327" s="16" t="s">
        <v>34</v>
      </c>
      <c r="F6327" s="15" t="s">
        <v>123</v>
      </c>
      <c r="G6327" s="17">
        <v>11582.55</v>
      </c>
      <c r="H6327" s="16">
        <v>2</v>
      </c>
      <c r="I6327" s="17">
        <v>2549.7600000000002</v>
      </c>
      <c r="J6327" s="16" t="s">
        <v>36</v>
      </c>
      <c r="K6327" s="16">
        <v>2024</v>
      </c>
    </row>
    <row r="6328" spans="1:11" ht="16.5" customHeight="1" x14ac:dyDescent="0.3">
      <c r="A6328" s="10">
        <v>45743</v>
      </c>
      <c r="B6328" s="11" t="s">
        <v>137</v>
      </c>
      <c r="C6328" s="11" t="s">
        <v>93</v>
      </c>
      <c r="D6328" s="12" t="s">
        <v>13</v>
      </c>
      <c r="E6328" s="12" t="s">
        <v>44</v>
      </c>
      <c r="F6328" s="11" t="s">
        <v>156</v>
      </c>
      <c r="G6328" s="13">
        <v>13120.16</v>
      </c>
      <c r="H6328" s="12">
        <v>2</v>
      </c>
      <c r="I6328" s="13">
        <v>4242.34</v>
      </c>
      <c r="J6328" s="12" t="s">
        <v>16</v>
      </c>
      <c r="K6328" s="12">
        <v>2025</v>
      </c>
    </row>
    <row r="6329" spans="1:11" ht="16.5" customHeight="1" x14ac:dyDescent="0.3">
      <c r="A6329" s="14">
        <v>45590</v>
      </c>
      <c r="B6329" s="15" t="s">
        <v>138</v>
      </c>
      <c r="C6329" s="15" t="s">
        <v>59</v>
      </c>
      <c r="D6329" s="16" t="s">
        <v>13</v>
      </c>
      <c r="E6329" s="16" t="s">
        <v>56</v>
      </c>
      <c r="F6329" s="15" t="s">
        <v>77</v>
      </c>
      <c r="G6329" s="17">
        <v>6422.12</v>
      </c>
      <c r="H6329" s="16">
        <v>5</v>
      </c>
      <c r="I6329" s="17">
        <v>2276.65</v>
      </c>
      <c r="J6329" s="16" t="s">
        <v>96</v>
      </c>
      <c r="K6329" s="16">
        <v>2024</v>
      </c>
    </row>
    <row r="6330" spans="1:11" ht="16.5" customHeight="1" x14ac:dyDescent="0.3">
      <c r="A6330" s="10">
        <v>45597</v>
      </c>
      <c r="B6330" s="11" t="s">
        <v>137</v>
      </c>
      <c r="C6330" s="11" t="s">
        <v>55</v>
      </c>
      <c r="D6330" s="12" t="s">
        <v>13</v>
      </c>
      <c r="E6330" s="12" t="s">
        <v>116</v>
      </c>
      <c r="F6330" s="11" t="s">
        <v>179</v>
      </c>
      <c r="G6330" s="13">
        <v>78789.08</v>
      </c>
      <c r="H6330" s="12">
        <v>3</v>
      </c>
      <c r="I6330" s="13">
        <v>19898.900000000001</v>
      </c>
      <c r="J6330" s="12" t="s">
        <v>46</v>
      </c>
      <c r="K6330" s="12">
        <v>2024</v>
      </c>
    </row>
    <row r="6331" spans="1:11" ht="16.5" customHeight="1" x14ac:dyDescent="0.3">
      <c r="A6331" s="14">
        <v>45486</v>
      </c>
      <c r="B6331" s="15" t="s">
        <v>32</v>
      </c>
      <c r="C6331" s="15" t="s">
        <v>153</v>
      </c>
      <c r="D6331" s="16" t="s">
        <v>48</v>
      </c>
      <c r="E6331" s="16" t="s">
        <v>107</v>
      </c>
      <c r="F6331" s="15" t="s">
        <v>131</v>
      </c>
      <c r="G6331" s="17">
        <v>18491.14</v>
      </c>
      <c r="H6331" s="16">
        <v>1</v>
      </c>
      <c r="I6331" s="17">
        <v>2727.79</v>
      </c>
      <c r="J6331" s="16" t="s">
        <v>82</v>
      </c>
      <c r="K6331" s="16">
        <v>2024</v>
      </c>
    </row>
    <row r="6332" spans="1:11" ht="16.5" customHeight="1" x14ac:dyDescent="0.3">
      <c r="A6332" s="10">
        <v>45396</v>
      </c>
      <c r="B6332" s="11" t="s">
        <v>85</v>
      </c>
      <c r="C6332" s="11" t="s">
        <v>18</v>
      </c>
      <c r="D6332" s="12" t="s">
        <v>13</v>
      </c>
      <c r="E6332" s="12" t="s">
        <v>112</v>
      </c>
      <c r="F6332" s="11" t="s">
        <v>163</v>
      </c>
      <c r="G6332" s="13">
        <v>567.34</v>
      </c>
      <c r="H6332" s="12">
        <v>2</v>
      </c>
      <c r="I6332" s="13">
        <v>293.88</v>
      </c>
      <c r="J6332" s="12" t="s">
        <v>105</v>
      </c>
      <c r="K6332" s="12">
        <v>2024</v>
      </c>
    </row>
    <row r="6333" spans="1:11" ht="16.5" customHeight="1" x14ac:dyDescent="0.3">
      <c r="A6333" s="14">
        <v>45513</v>
      </c>
      <c r="B6333" s="15" t="s">
        <v>39</v>
      </c>
      <c r="C6333" s="15" t="s">
        <v>18</v>
      </c>
      <c r="D6333" s="16" t="s">
        <v>13</v>
      </c>
      <c r="E6333" s="16" t="s">
        <v>112</v>
      </c>
      <c r="F6333" s="15" t="s">
        <v>134</v>
      </c>
      <c r="G6333" s="17">
        <v>2181.23</v>
      </c>
      <c r="H6333" s="16">
        <v>4</v>
      </c>
      <c r="I6333" s="17">
        <v>985.74</v>
      </c>
      <c r="J6333" s="16" t="s">
        <v>36</v>
      </c>
      <c r="K6333" s="16">
        <v>2024</v>
      </c>
    </row>
    <row r="6334" spans="1:11" ht="16.5" customHeight="1" x14ac:dyDescent="0.3">
      <c r="A6334" s="10">
        <v>45603</v>
      </c>
      <c r="B6334" s="11" t="s">
        <v>11</v>
      </c>
      <c r="C6334" s="11" t="s">
        <v>65</v>
      </c>
      <c r="D6334" s="12" t="s">
        <v>28</v>
      </c>
      <c r="E6334" s="12" t="s">
        <v>34</v>
      </c>
      <c r="F6334" s="11" t="s">
        <v>189</v>
      </c>
      <c r="G6334" s="13">
        <v>55985.25</v>
      </c>
      <c r="H6334" s="12">
        <v>5</v>
      </c>
      <c r="I6334" s="13">
        <v>5428.3</v>
      </c>
      <c r="J6334" s="12" t="s">
        <v>46</v>
      </c>
      <c r="K6334" s="12">
        <v>2024</v>
      </c>
    </row>
    <row r="6335" spans="1:11" ht="16.5" customHeight="1" x14ac:dyDescent="0.3">
      <c r="A6335" s="14">
        <v>45624</v>
      </c>
      <c r="B6335" s="15" t="s">
        <v>90</v>
      </c>
      <c r="C6335" s="15" t="s">
        <v>55</v>
      </c>
      <c r="D6335" s="16" t="s">
        <v>13</v>
      </c>
      <c r="E6335" s="16" t="s">
        <v>112</v>
      </c>
      <c r="F6335" s="15" t="s">
        <v>188</v>
      </c>
      <c r="G6335" s="17">
        <v>1589.7</v>
      </c>
      <c r="H6335" s="16">
        <v>1</v>
      </c>
      <c r="I6335" s="17">
        <v>554.69000000000005</v>
      </c>
      <c r="J6335" s="16" t="s">
        <v>46</v>
      </c>
      <c r="K6335" s="16">
        <v>2024</v>
      </c>
    </row>
    <row r="6336" spans="1:11" ht="16.5" customHeight="1" x14ac:dyDescent="0.3">
      <c r="A6336" s="10">
        <v>45391</v>
      </c>
      <c r="B6336" s="11" t="s">
        <v>37</v>
      </c>
      <c r="C6336" s="11" t="s">
        <v>40</v>
      </c>
      <c r="D6336" s="12" t="s">
        <v>28</v>
      </c>
      <c r="E6336" s="12" t="s">
        <v>146</v>
      </c>
      <c r="F6336" s="11" t="s">
        <v>149</v>
      </c>
      <c r="G6336" s="13">
        <v>42226.54</v>
      </c>
      <c r="H6336" s="12">
        <v>5</v>
      </c>
      <c r="I6336" s="13">
        <v>492.48</v>
      </c>
      <c r="J6336" s="12" t="s">
        <v>105</v>
      </c>
      <c r="K6336" s="12">
        <v>2024</v>
      </c>
    </row>
    <row r="6337" spans="1:11" ht="16.5" customHeight="1" x14ac:dyDescent="0.3">
      <c r="A6337" s="14">
        <v>45395</v>
      </c>
      <c r="B6337" s="15" t="s">
        <v>64</v>
      </c>
      <c r="C6337" s="15" t="s">
        <v>93</v>
      </c>
      <c r="D6337" s="16" t="s">
        <v>13</v>
      </c>
      <c r="E6337" s="16" t="s">
        <v>112</v>
      </c>
      <c r="F6337" s="15" t="s">
        <v>113</v>
      </c>
      <c r="G6337" s="17">
        <v>250.31</v>
      </c>
      <c r="H6337" s="16">
        <v>1</v>
      </c>
      <c r="I6337" s="17">
        <v>121.92</v>
      </c>
      <c r="J6337" s="16" t="s">
        <v>105</v>
      </c>
      <c r="K6337" s="16">
        <v>2024</v>
      </c>
    </row>
    <row r="6338" spans="1:11" ht="16.5" customHeight="1" x14ac:dyDescent="0.3">
      <c r="A6338" s="10">
        <v>45407</v>
      </c>
      <c r="B6338" s="11" t="s">
        <v>39</v>
      </c>
      <c r="C6338" s="11" t="s">
        <v>65</v>
      </c>
      <c r="D6338" s="12" t="s">
        <v>48</v>
      </c>
      <c r="E6338" s="12" t="s">
        <v>62</v>
      </c>
      <c r="F6338" s="11" t="s">
        <v>186</v>
      </c>
      <c r="G6338" s="13">
        <v>139807.26999999999</v>
      </c>
      <c r="H6338" s="12">
        <v>4</v>
      </c>
      <c r="I6338" s="13">
        <v>10114.719999999999</v>
      </c>
      <c r="J6338" s="12" t="s">
        <v>105</v>
      </c>
      <c r="K6338" s="12">
        <v>2024</v>
      </c>
    </row>
    <row r="6339" spans="1:11" ht="16.5" customHeight="1" x14ac:dyDescent="0.3">
      <c r="A6339" s="14">
        <v>45424</v>
      </c>
      <c r="B6339" s="15" t="s">
        <v>150</v>
      </c>
      <c r="C6339" s="15" t="s">
        <v>23</v>
      </c>
      <c r="D6339" s="16" t="s">
        <v>13</v>
      </c>
      <c r="E6339" s="16" t="s">
        <v>44</v>
      </c>
      <c r="F6339" s="15" t="s">
        <v>66</v>
      </c>
      <c r="G6339" s="17">
        <v>8213.1299999999992</v>
      </c>
      <c r="H6339" s="16">
        <v>7</v>
      </c>
      <c r="I6339" s="17">
        <v>2835.13</v>
      </c>
      <c r="J6339" s="16" t="s">
        <v>31</v>
      </c>
      <c r="K6339" s="16">
        <v>2024</v>
      </c>
    </row>
    <row r="6340" spans="1:11" ht="16.5" customHeight="1" x14ac:dyDescent="0.3">
      <c r="A6340" s="10">
        <v>45654</v>
      </c>
      <c r="B6340" s="11" t="s">
        <v>90</v>
      </c>
      <c r="C6340" s="11" t="s">
        <v>23</v>
      </c>
      <c r="D6340" s="12" t="s">
        <v>28</v>
      </c>
      <c r="E6340" s="12" t="s">
        <v>29</v>
      </c>
      <c r="F6340" s="11" t="s">
        <v>89</v>
      </c>
      <c r="G6340" s="13">
        <v>24969.4</v>
      </c>
      <c r="H6340" s="12">
        <v>3</v>
      </c>
      <c r="I6340" s="13">
        <v>1827.56</v>
      </c>
      <c r="J6340" s="12" t="s">
        <v>21</v>
      </c>
      <c r="K6340" s="12">
        <v>2024</v>
      </c>
    </row>
    <row r="6341" spans="1:11" ht="16.5" customHeight="1" x14ac:dyDescent="0.3">
      <c r="A6341" s="14">
        <v>45736</v>
      </c>
      <c r="B6341" s="15" t="s">
        <v>126</v>
      </c>
      <c r="C6341" s="15" t="s">
        <v>59</v>
      </c>
      <c r="D6341" s="16" t="s">
        <v>13</v>
      </c>
      <c r="E6341" s="16" t="s">
        <v>19</v>
      </c>
      <c r="F6341" s="15" t="s">
        <v>198</v>
      </c>
      <c r="G6341" s="17">
        <v>1843.52</v>
      </c>
      <c r="H6341" s="16">
        <v>2</v>
      </c>
      <c r="I6341" s="17">
        <v>679.54</v>
      </c>
      <c r="J6341" s="16" t="s">
        <v>16</v>
      </c>
      <c r="K6341" s="16">
        <v>2025</v>
      </c>
    </row>
    <row r="6342" spans="1:11" ht="16.5" customHeight="1" x14ac:dyDescent="0.3">
      <c r="A6342" s="10">
        <v>45637</v>
      </c>
      <c r="B6342" s="11" t="s">
        <v>190</v>
      </c>
      <c r="C6342" s="11" t="s">
        <v>52</v>
      </c>
      <c r="D6342" s="12" t="s">
        <v>13</v>
      </c>
      <c r="E6342" s="12" t="s">
        <v>44</v>
      </c>
      <c r="F6342" s="11" t="s">
        <v>72</v>
      </c>
      <c r="G6342" s="13">
        <v>21589.77</v>
      </c>
      <c r="H6342" s="12">
        <v>4</v>
      </c>
      <c r="I6342" s="13">
        <v>9380.34</v>
      </c>
      <c r="J6342" s="12" t="s">
        <v>21</v>
      </c>
      <c r="K6342" s="12">
        <v>2024</v>
      </c>
    </row>
    <row r="6343" spans="1:11" ht="16.5" customHeight="1" x14ac:dyDescent="0.3">
      <c r="A6343" s="14">
        <v>45479</v>
      </c>
      <c r="B6343" s="15" t="s">
        <v>79</v>
      </c>
      <c r="C6343" s="15" t="s">
        <v>111</v>
      </c>
      <c r="D6343" s="16" t="s">
        <v>13</v>
      </c>
      <c r="E6343" s="16" t="s">
        <v>24</v>
      </c>
      <c r="F6343" s="15" t="s">
        <v>125</v>
      </c>
      <c r="G6343" s="17">
        <v>143.76</v>
      </c>
      <c r="H6343" s="16">
        <v>1</v>
      </c>
      <c r="I6343" s="18">
        <v>-112.67</v>
      </c>
      <c r="J6343" s="16" t="s">
        <v>82</v>
      </c>
      <c r="K6343" s="16">
        <v>2024</v>
      </c>
    </row>
    <row r="6344" spans="1:11" ht="16.5" customHeight="1" x14ac:dyDescent="0.3">
      <c r="A6344" s="10">
        <v>45733</v>
      </c>
      <c r="B6344" s="11" t="s">
        <v>118</v>
      </c>
      <c r="C6344" s="11" t="s">
        <v>55</v>
      </c>
      <c r="D6344" s="12" t="s">
        <v>13</v>
      </c>
      <c r="E6344" s="12" t="s">
        <v>56</v>
      </c>
      <c r="F6344" s="11" t="s">
        <v>197</v>
      </c>
      <c r="G6344" s="13">
        <v>538.59</v>
      </c>
      <c r="H6344" s="12">
        <v>2</v>
      </c>
      <c r="I6344" s="13">
        <v>275.89999999999998</v>
      </c>
      <c r="J6344" s="12" t="s">
        <v>16</v>
      </c>
      <c r="K6344" s="12">
        <v>2025</v>
      </c>
    </row>
    <row r="6345" spans="1:11" ht="16.5" customHeight="1" x14ac:dyDescent="0.3">
      <c r="A6345" s="14">
        <v>45701</v>
      </c>
      <c r="B6345" s="15" t="s">
        <v>165</v>
      </c>
      <c r="C6345" s="15" t="s">
        <v>153</v>
      </c>
      <c r="D6345" s="16" t="s">
        <v>48</v>
      </c>
      <c r="E6345" s="16" t="s">
        <v>62</v>
      </c>
      <c r="F6345" s="15" t="s">
        <v>187</v>
      </c>
      <c r="G6345" s="17">
        <v>45611.27</v>
      </c>
      <c r="H6345" s="16">
        <v>1</v>
      </c>
      <c r="I6345" s="17">
        <v>14151.38</v>
      </c>
      <c r="J6345" s="16" t="s">
        <v>78</v>
      </c>
      <c r="K6345" s="16">
        <v>2025</v>
      </c>
    </row>
    <row r="6346" spans="1:11" ht="16.5" customHeight="1" x14ac:dyDescent="0.3">
      <c r="A6346" s="10">
        <v>45510</v>
      </c>
      <c r="B6346" s="11" t="s">
        <v>71</v>
      </c>
      <c r="C6346" s="11" t="s">
        <v>93</v>
      </c>
      <c r="D6346" s="12" t="s">
        <v>48</v>
      </c>
      <c r="E6346" s="12" t="s">
        <v>107</v>
      </c>
      <c r="F6346" s="11" t="s">
        <v>157</v>
      </c>
      <c r="G6346" s="13">
        <v>6320.91</v>
      </c>
      <c r="H6346" s="12">
        <v>2</v>
      </c>
      <c r="I6346" s="13">
        <v>2463.5500000000002</v>
      </c>
      <c r="J6346" s="12" t="s">
        <v>36</v>
      </c>
      <c r="K6346" s="12">
        <v>2024</v>
      </c>
    </row>
    <row r="6347" spans="1:11" ht="16.5" customHeight="1" x14ac:dyDescent="0.3">
      <c r="A6347" s="14">
        <v>45453</v>
      </c>
      <c r="B6347" s="15" t="s">
        <v>132</v>
      </c>
      <c r="C6347" s="15" t="s">
        <v>102</v>
      </c>
      <c r="D6347" s="16" t="s">
        <v>28</v>
      </c>
      <c r="E6347" s="16" t="s">
        <v>29</v>
      </c>
      <c r="F6347" s="15" t="s">
        <v>89</v>
      </c>
      <c r="G6347" s="17">
        <v>52727.78</v>
      </c>
      <c r="H6347" s="16">
        <v>2</v>
      </c>
      <c r="I6347" s="17">
        <v>3276.83</v>
      </c>
      <c r="J6347" s="16" t="s">
        <v>26</v>
      </c>
      <c r="K6347" s="16">
        <v>2024</v>
      </c>
    </row>
    <row r="6348" spans="1:11" ht="16.5" customHeight="1" x14ac:dyDescent="0.3">
      <c r="A6348" s="10">
        <v>45396</v>
      </c>
      <c r="B6348" s="11" t="s">
        <v>176</v>
      </c>
      <c r="C6348" s="11" t="s">
        <v>52</v>
      </c>
      <c r="D6348" s="12" t="s">
        <v>13</v>
      </c>
      <c r="E6348" s="12" t="s">
        <v>44</v>
      </c>
      <c r="F6348" s="11" t="s">
        <v>97</v>
      </c>
      <c r="G6348" s="13">
        <v>6245.87</v>
      </c>
      <c r="H6348" s="12">
        <v>3</v>
      </c>
      <c r="I6348" s="13">
        <v>2500.6999999999998</v>
      </c>
      <c r="J6348" s="12" t="s">
        <v>105</v>
      </c>
      <c r="K6348" s="12">
        <v>2024</v>
      </c>
    </row>
    <row r="6349" spans="1:11" ht="16.5" customHeight="1" x14ac:dyDescent="0.3">
      <c r="A6349" s="14">
        <v>45494</v>
      </c>
      <c r="B6349" s="15" t="s">
        <v>58</v>
      </c>
      <c r="C6349" s="15" t="s">
        <v>40</v>
      </c>
      <c r="D6349" s="16" t="s">
        <v>13</v>
      </c>
      <c r="E6349" s="16" t="s">
        <v>24</v>
      </c>
      <c r="F6349" s="15" t="s">
        <v>25</v>
      </c>
      <c r="G6349" s="17">
        <v>64585.05</v>
      </c>
      <c r="H6349" s="16">
        <v>4</v>
      </c>
      <c r="I6349" s="17">
        <v>32116.11</v>
      </c>
      <c r="J6349" s="16" t="s">
        <v>82</v>
      </c>
      <c r="K6349" s="16">
        <v>2024</v>
      </c>
    </row>
    <row r="6350" spans="1:11" ht="16.5" customHeight="1" x14ac:dyDescent="0.3">
      <c r="A6350" s="10">
        <v>45541</v>
      </c>
      <c r="B6350" s="11" t="s">
        <v>150</v>
      </c>
      <c r="C6350" s="11" t="s">
        <v>121</v>
      </c>
      <c r="D6350" s="12" t="s">
        <v>13</v>
      </c>
      <c r="E6350" s="12" t="s">
        <v>44</v>
      </c>
      <c r="F6350" s="11" t="s">
        <v>156</v>
      </c>
      <c r="G6350" s="13">
        <v>844.81</v>
      </c>
      <c r="H6350" s="12">
        <v>1</v>
      </c>
      <c r="I6350" s="13">
        <v>304.58999999999997</v>
      </c>
      <c r="J6350" s="12" t="s">
        <v>41</v>
      </c>
      <c r="K6350" s="12">
        <v>2024</v>
      </c>
    </row>
    <row r="6351" spans="1:11" ht="16.5" customHeight="1" x14ac:dyDescent="0.3">
      <c r="A6351" s="14">
        <v>45548</v>
      </c>
      <c r="B6351" s="15" t="s">
        <v>11</v>
      </c>
      <c r="C6351" s="15" t="s">
        <v>83</v>
      </c>
      <c r="D6351" s="16" t="s">
        <v>28</v>
      </c>
      <c r="E6351" s="16" t="s">
        <v>146</v>
      </c>
      <c r="F6351" s="15" t="s">
        <v>206</v>
      </c>
      <c r="G6351" s="17">
        <v>4071.11</v>
      </c>
      <c r="H6351" s="16">
        <v>1</v>
      </c>
      <c r="I6351" s="17">
        <v>89.66</v>
      </c>
      <c r="J6351" s="16" t="s">
        <v>41</v>
      </c>
      <c r="K6351" s="16">
        <v>2024</v>
      </c>
    </row>
    <row r="6352" spans="1:11" ht="16.5" customHeight="1" x14ac:dyDescent="0.3">
      <c r="A6352" s="10">
        <v>45522</v>
      </c>
      <c r="B6352" s="11" t="s">
        <v>164</v>
      </c>
      <c r="C6352" s="11" t="s">
        <v>47</v>
      </c>
      <c r="D6352" s="12" t="s">
        <v>13</v>
      </c>
      <c r="E6352" s="12" t="s">
        <v>44</v>
      </c>
      <c r="F6352" s="11" t="s">
        <v>135</v>
      </c>
      <c r="G6352" s="13">
        <v>4778.9799999999996</v>
      </c>
      <c r="H6352" s="12">
        <v>2</v>
      </c>
      <c r="I6352" s="13">
        <v>1375.33</v>
      </c>
      <c r="J6352" s="12" t="s">
        <v>36</v>
      </c>
      <c r="K6352" s="12">
        <v>2024</v>
      </c>
    </row>
    <row r="6353" spans="1:11" ht="16.5" customHeight="1" x14ac:dyDescent="0.3">
      <c r="A6353" s="14">
        <v>45558</v>
      </c>
      <c r="B6353" s="15" t="s">
        <v>120</v>
      </c>
      <c r="C6353" s="15" t="s">
        <v>43</v>
      </c>
      <c r="D6353" s="16" t="s">
        <v>13</v>
      </c>
      <c r="E6353" s="16" t="s">
        <v>154</v>
      </c>
      <c r="F6353" s="15" t="s">
        <v>155</v>
      </c>
      <c r="G6353" s="17">
        <v>582.78</v>
      </c>
      <c r="H6353" s="16">
        <v>1</v>
      </c>
      <c r="I6353" s="17">
        <v>185.6</v>
      </c>
      <c r="J6353" s="16" t="s">
        <v>41</v>
      </c>
      <c r="K6353" s="16">
        <v>2024</v>
      </c>
    </row>
    <row r="6354" spans="1:11" ht="16.5" customHeight="1" x14ac:dyDescent="0.3">
      <c r="A6354" s="10">
        <v>45538</v>
      </c>
      <c r="B6354" s="11" t="s">
        <v>32</v>
      </c>
      <c r="C6354" s="11" t="s">
        <v>55</v>
      </c>
      <c r="D6354" s="12" t="s">
        <v>28</v>
      </c>
      <c r="E6354" s="12" t="s">
        <v>29</v>
      </c>
      <c r="F6354" s="11" t="s">
        <v>171</v>
      </c>
      <c r="G6354" s="13">
        <v>13375.82</v>
      </c>
      <c r="H6354" s="12">
        <v>1</v>
      </c>
      <c r="I6354" s="13">
        <v>0</v>
      </c>
      <c r="J6354" s="12" t="s">
        <v>41</v>
      </c>
      <c r="K6354" s="12">
        <v>2024</v>
      </c>
    </row>
    <row r="6355" spans="1:11" ht="16.5" customHeight="1" x14ac:dyDescent="0.3">
      <c r="A6355" s="14">
        <v>45515</v>
      </c>
      <c r="B6355" s="15" t="s">
        <v>118</v>
      </c>
      <c r="C6355" s="15" t="s">
        <v>33</v>
      </c>
      <c r="D6355" s="16" t="s">
        <v>13</v>
      </c>
      <c r="E6355" s="16" t="s">
        <v>73</v>
      </c>
      <c r="F6355" s="15" t="s">
        <v>173</v>
      </c>
      <c r="G6355" s="17">
        <v>2221.96</v>
      </c>
      <c r="H6355" s="16">
        <v>1</v>
      </c>
      <c r="I6355" s="17">
        <v>170.32</v>
      </c>
      <c r="J6355" s="16" t="s">
        <v>36</v>
      </c>
      <c r="K6355" s="16">
        <v>2024</v>
      </c>
    </row>
    <row r="6356" spans="1:11" ht="16.5" customHeight="1" x14ac:dyDescent="0.3">
      <c r="A6356" s="10">
        <v>45490</v>
      </c>
      <c r="B6356" s="11" t="s">
        <v>71</v>
      </c>
      <c r="C6356" s="11" t="s">
        <v>65</v>
      </c>
      <c r="D6356" s="12" t="s">
        <v>13</v>
      </c>
      <c r="E6356" s="12" t="s">
        <v>14</v>
      </c>
      <c r="F6356" s="11" t="s">
        <v>15</v>
      </c>
      <c r="G6356" s="13">
        <v>1263.29</v>
      </c>
      <c r="H6356" s="12">
        <v>4</v>
      </c>
      <c r="I6356" s="13">
        <v>268.73</v>
      </c>
      <c r="J6356" s="12" t="s">
        <v>82</v>
      </c>
      <c r="K6356" s="12">
        <v>2024</v>
      </c>
    </row>
    <row r="6357" spans="1:11" ht="16.5" customHeight="1" x14ac:dyDescent="0.3">
      <c r="A6357" s="14">
        <v>45731</v>
      </c>
      <c r="B6357" s="15" t="s">
        <v>118</v>
      </c>
      <c r="C6357" s="15" t="s">
        <v>111</v>
      </c>
      <c r="D6357" s="16" t="s">
        <v>13</v>
      </c>
      <c r="E6357" s="16" t="s">
        <v>24</v>
      </c>
      <c r="F6357" s="15" t="s">
        <v>25</v>
      </c>
      <c r="G6357" s="17">
        <v>1569.42</v>
      </c>
      <c r="H6357" s="16">
        <v>2</v>
      </c>
      <c r="I6357" s="17">
        <v>524.89</v>
      </c>
      <c r="J6357" s="16" t="s">
        <v>16</v>
      </c>
      <c r="K6357" s="16">
        <v>2025</v>
      </c>
    </row>
    <row r="6358" spans="1:11" ht="16.5" customHeight="1" x14ac:dyDescent="0.3">
      <c r="A6358" s="10">
        <v>45386</v>
      </c>
      <c r="B6358" s="11" t="s">
        <v>178</v>
      </c>
      <c r="C6358" s="11" t="s">
        <v>93</v>
      </c>
      <c r="D6358" s="12" t="s">
        <v>13</v>
      </c>
      <c r="E6358" s="12" t="s">
        <v>73</v>
      </c>
      <c r="F6358" s="11" t="s">
        <v>87</v>
      </c>
      <c r="G6358" s="13">
        <v>11884.48</v>
      </c>
      <c r="H6358" s="12">
        <v>3</v>
      </c>
      <c r="I6358" s="13">
        <v>707.68</v>
      </c>
      <c r="J6358" s="12" t="s">
        <v>105</v>
      </c>
      <c r="K6358" s="12">
        <v>2024</v>
      </c>
    </row>
    <row r="6359" spans="1:11" ht="16.5" customHeight="1" x14ac:dyDescent="0.3">
      <c r="A6359" s="14">
        <v>45450</v>
      </c>
      <c r="B6359" s="15" t="s">
        <v>165</v>
      </c>
      <c r="C6359" s="15" t="s">
        <v>23</v>
      </c>
      <c r="D6359" s="16" t="s">
        <v>13</v>
      </c>
      <c r="E6359" s="16" t="s">
        <v>73</v>
      </c>
      <c r="F6359" s="15" t="s">
        <v>109</v>
      </c>
      <c r="G6359" s="17">
        <v>21682.29</v>
      </c>
      <c r="H6359" s="16">
        <v>2</v>
      </c>
      <c r="I6359" s="17">
        <v>597.39</v>
      </c>
      <c r="J6359" s="16" t="s">
        <v>26</v>
      </c>
      <c r="K6359" s="16">
        <v>2024</v>
      </c>
    </row>
    <row r="6360" spans="1:11" ht="16.5" customHeight="1" x14ac:dyDescent="0.3">
      <c r="A6360" s="10">
        <v>45390</v>
      </c>
      <c r="B6360" s="11" t="s">
        <v>42</v>
      </c>
      <c r="C6360" s="11" t="s">
        <v>59</v>
      </c>
      <c r="D6360" s="12" t="s">
        <v>13</v>
      </c>
      <c r="E6360" s="12" t="s">
        <v>73</v>
      </c>
      <c r="F6360" s="11" t="s">
        <v>127</v>
      </c>
      <c r="G6360" s="13">
        <v>8575.42</v>
      </c>
      <c r="H6360" s="12">
        <v>2</v>
      </c>
      <c r="I6360" s="19">
        <v>-1728.93</v>
      </c>
      <c r="J6360" s="12" t="s">
        <v>105</v>
      </c>
      <c r="K6360" s="12">
        <v>2024</v>
      </c>
    </row>
    <row r="6361" spans="1:11" ht="16.5" customHeight="1" x14ac:dyDescent="0.3">
      <c r="A6361" s="14">
        <v>45506</v>
      </c>
      <c r="B6361" s="15" t="s">
        <v>17</v>
      </c>
      <c r="C6361" s="15" t="s">
        <v>111</v>
      </c>
      <c r="D6361" s="16" t="s">
        <v>28</v>
      </c>
      <c r="E6361" s="16" t="s">
        <v>34</v>
      </c>
      <c r="F6361" s="15" t="s">
        <v>123</v>
      </c>
      <c r="G6361" s="17">
        <v>2963.54</v>
      </c>
      <c r="H6361" s="16">
        <v>1</v>
      </c>
      <c r="I6361" s="17">
        <v>0</v>
      </c>
      <c r="J6361" s="16" t="s">
        <v>36</v>
      </c>
      <c r="K6361" s="16">
        <v>2024</v>
      </c>
    </row>
    <row r="6362" spans="1:11" ht="16.5" customHeight="1" x14ac:dyDescent="0.3">
      <c r="A6362" s="10">
        <v>45493</v>
      </c>
      <c r="B6362" s="11" t="s">
        <v>138</v>
      </c>
      <c r="C6362" s="11" t="s">
        <v>40</v>
      </c>
      <c r="D6362" s="12" t="s">
        <v>13</v>
      </c>
      <c r="E6362" s="12" t="s">
        <v>24</v>
      </c>
      <c r="F6362" s="11" t="s">
        <v>91</v>
      </c>
      <c r="G6362" s="13">
        <v>501.03</v>
      </c>
      <c r="H6362" s="12">
        <v>5</v>
      </c>
      <c r="I6362" s="19">
        <v>-486.33</v>
      </c>
      <c r="J6362" s="12" t="s">
        <v>82</v>
      </c>
      <c r="K6362" s="12">
        <v>2024</v>
      </c>
    </row>
    <row r="6363" spans="1:11" ht="16.5" customHeight="1" x14ac:dyDescent="0.3">
      <c r="A6363" s="14">
        <v>45630</v>
      </c>
      <c r="B6363" s="15" t="s">
        <v>114</v>
      </c>
      <c r="C6363" s="15" t="s">
        <v>55</v>
      </c>
      <c r="D6363" s="16" t="s">
        <v>13</v>
      </c>
      <c r="E6363" s="16" t="s">
        <v>116</v>
      </c>
      <c r="F6363" s="15" t="s">
        <v>179</v>
      </c>
      <c r="G6363" s="17">
        <v>160521.28</v>
      </c>
      <c r="H6363" s="16">
        <v>7</v>
      </c>
      <c r="I6363" s="17">
        <v>54598.22</v>
      </c>
      <c r="J6363" s="16" t="s">
        <v>21</v>
      </c>
      <c r="K6363" s="16">
        <v>2024</v>
      </c>
    </row>
    <row r="6364" spans="1:11" ht="16.5" customHeight="1" x14ac:dyDescent="0.3">
      <c r="A6364" s="10">
        <v>45385</v>
      </c>
      <c r="B6364" s="11" t="s">
        <v>124</v>
      </c>
      <c r="C6364" s="11" t="s">
        <v>33</v>
      </c>
      <c r="D6364" s="12" t="s">
        <v>48</v>
      </c>
      <c r="E6364" s="12" t="s">
        <v>62</v>
      </c>
      <c r="F6364" s="11" t="s">
        <v>186</v>
      </c>
      <c r="G6364" s="13">
        <v>23516.09</v>
      </c>
      <c r="H6364" s="12">
        <v>3</v>
      </c>
      <c r="I6364" s="13">
        <v>5695.94</v>
      </c>
      <c r="J6364" s="12" t="s">
        <v>105</v>
      </c>
      <c r="K6364" s="12">
        <v>2024</v>
      </c>
    </row>
    <row r="6365" spans="1:11" ht="16.5" customHeight="1" x14ac:dyDescent="0.3">
      <c r="A6365" s="14">
        <v>45437</v>
      </c>
      <c r="B6365" s="15" t="s">
        <v>79</v>
      </c>
      <c r="C6365" s="15" t="s">
        <v>99</v>
      </c>
      <c r="D6365" s="16" t="s">
        <v>13</v>
      </c>
      <c r="E6365" s="16" t="s">
        <v>73</v>
      </c>
      <c r="F6365" s="15" t="s">
        <v>109</v>
      </c>
      <c r="G6365" s="17">
        <v>4865.49</v>
      </c>
      <c r="H6365" s="16">
        <v>2</v>
      </c>
      <c r="I6365" s="17">
        <v>1532.08</v>
      </c>
      <c r="J6365" s="16" t="s">
        <v>31</v>
      </c>
      <c r="K6365" s="16">
        <v>2024</v>
      </c>
    </row>
    <row r="6366" spans="1:11" ht="16.5" customHeight="1" x14ac:dyDescent="0.3">
      <c r="A6366" s="10">
        <v>45620</v>
      </c>
      <c r="B6366" s="11" t="s">
        <v>165</v>
      </c>
      <c r="C6366" s="11" t="s">
        <v>18</v>
      </c>
      <c r="D6366" s="12" t="s">
        <v>13</v>
      </c>
      <c r="E6366" s="12" t="s">
        <v>73</v>
      </c>
      <c r="F6366" s="11" t="s">
        <v>167</v>
      </c>
      <c r="G6366" s="13">
        <v>8398.9500000000007</v>
      </c>
      <c r="H6366" s="12">
        <v>4</v>
      </c>
      <c r="I6366" s="13">
        <v>2484.77</v>
      </c>
      <c r="J6366" s="12" t="s">
        <v>46</v>
      </c>
      <c r="K6366" s="12">
        <v>2024</v>
      </c>
    </row>
    <row r="6367" spans="1:11" ht="16.5" customHeight="1" x14ac:dyDescent="0.3">
      <c r="A6367" s="14">
        <v>45557</v>
      </c>
      <c r="B6367" s="15" t="s">
        <v>86</v>
      </c>
      <c r="C6367" s="15" t="s">
        <v>43</v>
      </c>
      <c r="D6367" s="16" t="s">
        <v>13</v>
      </c>
      <c r="E6367" s="16" t="s">
        <v>24</v>
      </c>
      <c r="F6367" s="15" t="s">
        <v>100</v>
      </c>
      <c r="G6367" s="17">
        <v>1714.62</v>
      </c>
      <c r="H6367" s="16">
        <v>5</v>
      </c>
      <c r="I6367" s="17">
        <v>579.41999999999996</v>
      </c>
      <c r="J6367" s="16" t="s">
        <v>41</v>
      </c>
      <c r="K6367" s="16">
        <v>2024</v>
      </c>
    </row>
    <row r="6368" spans="1:11" ht="16.5" customHeight="1" x14ac:dyDescent="0.3">
      <c r="A6368" s="10">
        <v>45435</v>
      </c>
      <c r="B6368" s="11" t="s">
        <v>32</v>
      </c>
      <c r="C6368" s="11" t="s">
        <v>76</v>
      </c>
      <c r="D6368" s="12" t="s">
        <v>13</v>
      </c>
      <c r="E6368" s="12" t="s">
        <v>154</v>
      </c>
      <c r="F6368" s="11" t="s">
        <v>196</v>
      </c>
      <c r="G6368" s="13">
        <v>5193.13</v>
      </c>
      <c r="H6368" s="12">
        <v>5</v>
      </c>
      <c r="I6368" s="13">
        <v>153.56</v>
      </c>
      <c r="J6368" s="12" t="s">
        <v>31</v>
      </c>
      <c r="K6368" s="12">
        <v>2024</v>
      </c>
    </row>
    <row r="6369" spans="1:11" ht="16.5" customHeight="1" x14ac:dyDescent="0.3">
      <c r="A6369" s="14">
        <v>45521</v>
      </c>
      <c r="B6369" s="15" t="s">
        <v>137</v>
      </c>
      <c r="C6369" s="15" t="s">
        <v>99</v>
      </c>
      <c r="D6369" s="16" t="s">
        <v>13</v>
      </c>
      <c r="E6369" s="16" t="s">
        <v>19</v>
      </c>
      <c r="F6369" s="15" t="s">
        <v>174</v>
      </c>
      <c r="G6369" s="17">
        <v>364.98</v>
      </c>
      <c r="H6369" s="16">
        <v>2</v>
      </c>
      <c r="I6369" s="17">
        <v>184.62</v>
      </c>
      <c r="J6369" s="16" t="s">
        <v>36</v>
      </c>
      <c r="K6369" s="16">
        <v>2024</v>
      </c>
    </row>
    <row r="6370" spans="1:11" ht="16.5" customHeight="1" x14ac:dyDescent="0.3">
      <c r="A6370" s="10">
        <v>45552</v>
      </c>
      <c r="B6370" s="11" t="s">
        <v>42</v>
      </c>
      <c r="C6370" s="11" t="s">
        <v>111</v>
      </c>
      <c r="D6370" s="12" t="s">
        <v>48</v>
      </c>
      <c r="E6370" s="12" t="s">
        <v>62</v>
      </c>
      <c r="F6370" s="11" t="s">
        <v>187</v>
      </c>
      <c r="G6370" s="13">
        <v>5075.22</v>
      </c>
      <c r="H6370" s="12">
        <v>4</v>
      </c>
      <c r="I6370" s="13">
        <v>1963.45</v>
      </c>
      <c r="J6370" s="12" t="s">
        <v>41</v>
      </c>
      <c r="K6370" s="12">
        <v>2024</v>
      </c>
    </row>
    <row r="6371" spans="1:11" ht="16.5" customHeight="1" x14ac:dyDescent="0.3">
      <c r="A6371" s="14">
        <v>45427</v>
      </c>
      <c r="B6371" s="15" t="s">
        <v>178</v>
      </c>
      <c r="C6371" s="15" t="s">
        <v>59</v>
      </c>
      <c r="D6371" s="16" t="s">
        <v>48</v>
      </c>
      <c r="E6371" s="16" t="s">
        <v>62</v>
      </c>
      <c r="F6371" s="15" t="s">
        <v>110</v>
      </c>
      <c r="G6371" s="17">
        <v>40006.79</v>
      </c>
      <c r="H6371" s="16">
        <v>3</v>
      </c>
      <c r="I6371" s="17">
        <v>10164.61</v>
      </c>
      <c r="J6371" s="16" t="s">
        <v>31</v>
      </c>
      <c r="K6371" s="16">
        <v>2024</v>
      </c>
    </row>
    <row r="6372" spans="1:11" ht="16.5" customHeight="1" x14ac:dyDescent="0.3">
      <c r="A6372" s="10">
        <v>45563</v>
      </c>
      <c r="B6372" s="11" t="s">
        <v>67</v>
      </c>
      <c r="C6372" s="11" t="s">
        <v>43</v>
      </c>
      <c r="D6372" s="12" t="s">
        <v>13</v>
      </c>
      <c r="E6372" s="12" t="s">
        <v>116</v>
      </c>
      <c r="F6372" s="11" t="s">
        <v>151</v>
      </c>
      <c r="G6372" s="13">
        <v>3463.32</v>
      </c>
      <c r="H6372" s="12">
        <v>3</v>
      </c>
      <c r="I6372" s="13">
        <v>1225.67</v>
      </c>
      <c r="J6372" s="12" t="s">
        <v>41</v>
      </c>
      <c r="K6372" s="12">
        <v>2024</v>
      </c>
    </row>
    <row r="6373" spans="1:11" ht="16.5" customHeight="1" x14ac:dyDescent="0.3">
      <c r="A6373" s="14">
        <v>45718</v>
      </c>
      <c r="B6373" s="15" t="s">
        <v>98</v>
      </c>
      <c r="C6373" s="15" t="s">
        <v>23</v>
      </c>
      <c r="D6373" s="16" t="s">
        <v>28</v>
      </c>
      <c r="E6373" s="16" t="s">
        <v>60</v>
      </c>
      <c r="F6373" s="15" t="s">
        <v>194</v>
      </c>
      <c r="G6373" s="17">
        <v>15250.67</v>
      </c>
      <c r="H6373" s="16">
        <v>2</v>
      </c>
      <c r="I6373" s="18">
        <v>-4729.5600000000004</v>
      </c>
      <c r="J6373" s="16" t="s">
        <v>16</v>
      </c>
      <c r="K6373" s="16">
        <v>2025</v>
      </c>
    </row>
    <row r="6374" spans="1:11" ht="16.5" customHeight="1" x14ac:dyDescent="0.3">
      <c r="A6374" s="10">
        <v>45527</v>
      </c>
      <c r="B6374" s="11" t="s">
        <v>67</v>
      </c>
      <c r="C6374" s="11" t="s">
        <v>43</v>
      </c>
      <c r="D6374" s="12" t="s">
        <v>48</v>
      </c>
      <c r="E6374" s="12" t="s">
        <v>107</v>
      </c>
      <c r="F6374" s="11" t="s">
        <v>131</v>
      </c>
      <c r="G6374" s="13">
        <v>1381.65</v>
      </c>
      <c r="H6374" s="12">
        <v>1</v>
      </c>
      <c r="I6374" s="13">
        <v>158.96</v>
      </c>
      <c r="J6374" s="12" t="s">
        <v>36</v>
      </c>
      <c r="K6374" s="12">
        <v>2024</v>
      </c>
    </row>
    <row r="6375" spans="1:11" ht="16.5" customHeight="1" x14ac:dyDescent="0.3">
      <c r="A6375" s="14">
        <v>45582</v>
      </c>
      <c r="B6375" s="15" t="s">
        <v>90</v>
      </c>
      <c r="C6375" s="15" t="s">
        <v>121</v>
      </c>
      <c r="D6375" s="16" t="s">
        <v>28</v>
      </c>
      <c r="E6375" s="16" t="s">
        <v>29</v>
      </c>
      <c r="F6375" s="15" t="s">
        <v>201</v>
      </c>
      <c r="G6375" s="17">
        <v>16630.16</v>
      </c>
      <c r="H6375" s="16">
        <v>2</v>
      </c>
      <c r="I6375" s="18">
        <v>-1129</v>
      </c>
      <c r="J6375" s="16" t="s">
        <v>96</v>
      </c>
      <c r="K6375" s="16">
        <v>2024</v>
      </c>
    </row>
    <row r="6376" spans="1:11" ht="16.5" customHeight="1" x14ac:dyDescent="0.3">
      <c r="A6376" s="10">
        <v>45613</v>
      </c>
      <c r="B6376" s="11" t="s">
        <v>17</v>
      </c>
      <c r="C6376" s="11" t="s">
        <v>102</v>
      </c>
      <c r="D6376" s="12" t="s">
        <v>48</v>
      </c>
      <c r="E6376" s="12" t="s">
        <v>62</v>
      </c>
      <c r="F6376" s="11" t="s">
        <v>186</v>
      </c>
      <c r="G6376" s="13">
        <v>342557.07</v>
      </c>
      <c r="H6376" s="12">
        <v>3</v>
      </c>
      <c r="I6376" s="13">
        <v>71931.89</v>
      </c>
      <c r="J6376" s="12" t="s">
        <v>46</v>
      </c>
      <c r="K6376" s="12">
        <v>2024</v>
      </c>
    </row>
    <row r="6377" spans="1:11" ht="16.5" customHeight="1" x14ac:dyDescent="0.3">
      <c r="A6377" s="14">
        <v>45698</v>
      </c>
      <c r="B6377" s="15" t="s">
        <v>98</v>
      </c>
      <c r="C6377" s="15" t="s">
        <v>80</v>
      </c>
      <c r="D6377" s="16" t="s">
        <v>28</v>
      </c>
      <c r="E6377" s="16" t="s">
        <v>60</v>
      </c>
      <c r="F6377" s="15" t="s">
        <v>144</v>
      </c>
      <c r="G6377" s="17">
        <v>39899.25</v>
      </c>
      <c r="H6377" s="16">
        <v>8</v>
      </c>
      <c r="I6377" s="18">
        <v>-2065.33</v>
      </c>
      <c r="J6377" s="16" t="s">
        <v>78</v>
      </c>
      <c r="K6377" s="16">
        <v>2025</v>
      </c>
    </row>
    <row r="6378" spans="1:11" ht="16.5" customHeight="1" x14ac:dyDescent="0.3">
      <c r="A6378" s="10">
        <v>45401</v>
      </c>
      <c r="B6378" s="11" t="s">
        <v>132</v>
      </c>
      <c r="C6378" s="11" t="s">
        <v>59</v>
      </c>
      <c r="D6378" s="12" t="s">
        <v>13</v>
      </c>
      <c r="E6378" s="12" t="s">
        <v>116</v>
      </c>
      <c r="F6378" s="11" t="s">
        <v>199</v>
      </c>
      <c r="G6378" s="13">
        <v>6511.16</v>
      </c>
      <c r="H6378" s="12">
        <v>1</v>
      </c>
      <c r="I6378" s="13">
        <v>456.43</v>
      </c>
      <c r="J6378" s="12" t="s">
        <v>105</v>
      </c>
      <c r="K6378" s="12">
        <v>2024</v>
      </c>
    </row>
    <row r="6379" spans="1:11" ht="16.5" customHeight="1" x14ac:dyDescent="0.3">
      <c r="A6379" s="14">
        <v>45462</v>
      </c>
      <c r="B6379" s="15" t="s">
        <v>37</v>
      </c>
      <c r="C6379" s="15" t="s">
        <v>40</v>
      </c>
      <c r="D6379" s="16" t="s">
        <v>13</v>
      </c>
      <c r="E6379" s="16" t="s">
        <v>44</v>
      </c>
      <c r="F6379" s="15" t="s">
        <v>135</v>
      </c>
      <c r="G6379" s="17">
        <v>6695.13</v>
      </c>
      <c r="H6379" s="16">
        <v>1</v>
      </c>
      <c r="I6379" s="17">
        <v>4033.48</v>
      </c>
      <c r="J6379" s="16" t="s">
        <v>26</v>
      </c>
      <c r="K6379" s="16">
        <v>2024</v>
      </c>
    </row>
    <row r="6380" spans="1:11" ht="16.5" customHeight="1" x14ac:dyDescent="0.3">
      <c r="A6380" s="10">
        <v>45651</v>
      </c>
      <c r="B6380" s="11" t="s">
        <v>39</v>
      </c>
      <c r="C6380" s="11" t="s">
        <v>33</v>
      </c>
      <c r="D6380" s="12" t="s">
        <v>13</v>
      </c>
      <c r="E6380" s="12" t="s">
        <v>14</v>
      </c>
      <c r="F6380" s="11" t="s">
        <v>139</v>
      </c>
      <c r="G6380" s="13">
        <v>1339.05</v>
      </c>
      <c r="H6380" s="12">
        <v>7</v>
      </c>
      <c r="I6380" s="13">
        <v>602.64</v>
      </c>
      <c r="J6380" s="12" t="s">
        <v>21</v>
      </c>
      <c r="K6380" s="12">
        <v>2024</v>
      </c>
    </row>
    <row r="6381" spans="1:11" ht="16.5" customHeight="1" x14ac:dyDescent="0.3">
      <c r="A6381" s="14">
        <v>45457</v>
      </c>
      <c r="B6381" s="15" t="s">
        <v>190</v>
      </c>
      <c r="C6381" s="15" t="s">
        <v>102</v>
      </c>
      <c r="D6381" s="16" t="s">
        <v>48</v>
      </c>
      <c r="E6381" s="16" t="s">
        <v>140</v>
      </c>
      <c r="F6381" s="15" t="s">
        <v>192</v>
      </c>
      <c r="G6381" s="17">
        <v>32871.449999999997</v>
      </c>
      <c r="H6381" s="16">
        <v>2</v>
      </c>
      <c r="I6381" s="18">
        <v>-7201.07</v>
      </c>
      <c r="J6381" s="16" t="s">
        <v>26</v>
      </c>
      <c r="K6381" s="16">
        <v>2024</v>
      </c>
    </row>
    <row r="6382" spans="1:11" ht="16.5" customHeight="1" x14ac:dyDescent="0.3">
      <c r="A6382" s="10">
        <v>45639</v>
      </c>
      <c r="B6382" s="11" t="s">
        <v>69</v>
      </c>
      <c r="C6382" s="11" t="s">
        <v>47</v>
      </c>
      <c r="D6382" s="12" t="s">
        <v>28</v>
      </c>
      <c r="E6382" s="12" t="s">
        <v>29</v>
      </c>
      <c r="F6382" s="11" t="s">
        <v>171</v>
      </c>
      <c r="G6382" s="13">
        <v>200755.86</v>
      </c>
      <c r="H6382" s="12">
        <v>5</v>
      </c>
      <c r="I6382" s="13">
        <v>13468.17</v>
      </c>
      <c r="J6382" s="12" t="s">
        <v>21</v>
      </c>
      <c r="K6382" s="12">
        <v>2024</v>
      </c>
    </row>
    <row r="6383" spans="1:11" ht="16.5" customHeight="1" x14ac:dyDescent="0.3">
      <c r="A6383" s="14">
        <v>45487</v>
      </c>
      <c r="B6383" s="15" t="s">
        <v>124</v>
      </c>
      <c r="C6383" s="15" t="s">
        <v>23</v>
      </c>
      <c r="D6383" s="16" t="s">
        <v>13</v>
      </c>
      <c r="E6383" s="16" t="s">
        <v>24</v>
      </c>
      <c r="F6383" s="15" t="s">
        <v>91</v>
      </c>
      <c r="G6383" s="17">
        <v>335.44</v>
      </c>
      <c r="H6383" s="16">
        <v>3</v>
      </c>
      <c r="I6383" s="18">
        <v>-712.66</v>
      </c>
      <c r="J6383" s="16" t="s">
        <v>82</v>
      </c>
      <c r="K6383" s="16">
        <v>2024</v>
      </c>
    </row>
    <row r="6384" spans="1:11" ht="16.5" customHeight="1" x14ac:dyDescent="0.3">
      <c r="A6384" s="10">
        <v>45435</v>
      </c>
      <c r="B6384" s="11" t="s">
        <v>101</v>
      </c>
      <c r="C6384" s="11" t="s">
        <v>93</v>
      </c>
      <c r="D6384" s="12" t="s">
        <v>28</v>
      </c>
      <c r="E6384" s="12" t="s">
        <v>29</v>
      </c>
      <c r="F6384" s="11" t="s">
        <v>171</v>
      </c>
      <c r="G6384" s="13">
        <v>25387.32</v>
      </c>
      <c r="H6384" s="12">
        <v>3</v>
      </c>
      <c r="I6384" s="19">
        <v>-8252.7000000000007</v>
      </c>
      <c r="J6384" s="12" t="s">
        <v>31</v>
      </c>
      <c r="K6384" s="12">
        <v>2024</v>
      </c>
    </row>
    <row r="6385" spans="1:11" ht="16.5" customHeight="1" x14ac:dyDescent="0.3">
      <c r="A6385" s="14">
        <v>45743</v>
      </c>
      <c r="B6385" s="15" t="s">
        <v>88</v>
      </c>
      <c r="C6385" s="15" t="s">
        <v>33</v>
      </c>
      <c r="D6385" s="16" t="s">
        <v>48</v>
      </c>
      <c r="E6385" s="16" t="s">
        <v>140</v>
      </c>
      <c r="F6385" s="15" t="s">
        <v>180</v>
      </c>
      <c r="G6385" s="17">
        <v>18409.52</v>
      </c>
      <c r="H6385" s="16">
        <v>2</v>
      </c>
      <c r="I6385" s="17">
        <v>893.94</v>
      </c>
      <c r="J6385" s="16" t="s">
        <v>16</v>
      </c>
      <c r="K6385" s="16">
        <v>2025</v>
      </c>
    </row>
    <row r="6386" spans="1:11" ht="16.5" customHeight="1" x14ac:dyDescent="0.3">
      <c r="A6386" s="10">
        <v>45483</v>
      </c>
      <c r="B6386" s="11" t="s">
        <v>42</v>
      </c>
      <c r="C6386" s="11" t="s">
        <v>102</v>
      </c>
      <c r="D6386" s="12" t="s">
        <v>13</v>
      </c>
      <c r="E6386" s="12" t="s">
        <v>44</v>
      </c>
      <c r="F6386" s="11" t="s">
        <v>156</v>
      </c>
      <c r="G6386" s="13">
        <v>1569.54</v>
      </c>
      <c r="H6386" s="12">
        <v>3</v>
      </c>
      <c r="I6386" s="13">
        <v>804.2</v>
      </c>
      <c r="J6386" s="12" t="s">
        <v>82</v>
      </c>
      <c r="K6386" s="12">
        <v>2024</v>
      </c>
    </row>
    <row r="6387" spans="1:11" ht="16.5" customHeight="1" x14ac:dyDescent="0.3">
      <c r="A6387" s="14">
        <v>45729</v>
      </c>
      <c r="B6387" s="15" t="s">
        <v>190</v>
      </c>
      <c r="C6387" s="15" t="s">
        <v>33</v>
      </c>
      <c r="D6387" s="16" t="s">
        <v>28</v>
      </c>
      <c r="E6387" s="16" t="s">
        <v>34</v>
      </c>
      <c r="F6387" s="15" t="s">
        <v>92</v>
      </c>
      <c r="G6387" s="17">
        <v>7672.88</v>
      </c>
      <c r="H6387" s="16">
        <v>3</v>
      </c>
      <c r="I6387" s="18">
        <v>-4009.24</v>
      </c>
      <c r="J6387" s="16" t="s">
        <v>16</v>
      </c>
      <c r="K6387" s="16">
        <v>2025</v>
      </c>
    </row>
    <row r="6388" spans="1:11" ht="16.5" customHeight="1" x14ac:dyDescent="0.3">
      <c r="A6388" s="10">
        <v>45417</v>
      </c>
      <c r="B6388" s="11" t="s">
        <v>106</v>
      </c>
      <c r="C6388" s="11" t="s">
        <v>121</v>
      </c>
      <c r="D6388" s="12" t="s">
        <v>28</v>
      </c>
      <c r="E6388" s="12" t="s">
        <v>34</v>
      </c>
      <c r="F6388" s="11" t="s">
        <v>145</v>
      </c>
      <c r="G6388" s="13">
        <v>694.85</v>
      </c>
      <c r="H6388" s="12">
        <v>2</v>
      </c>
      <c r="I6388" s="19">
        <v>-419.38</v>
      </c>
      <c r="J6388" s="12" t="s">
        <v>31</v>
      </c>
      <c r="K6388" s="12">
        <v>2024</v>
      </c>
    </row>
    <row r="6389" spans="1:11" ht="16.5" customHeight="1" x14ac:dyDescent="0.3">
      <c r="A6389" s="14">
        <v>45424</v>
      </c>
      <c r="B6389" s="15" t="s">
        <v>190</v>
      </c>
      <c r="C6389" s="15" t="s">
        <v>93</v>
      </c>
      <c r="D6389" s="16" t="s">
        <v>13</v>
      </c>
      <c r="E6389" s="16" t="s">
        <v>24</v>
      </c>
      <c r="F6389" s="15" t="s">
        <v>84</v>
      </c>
      <c r="G6389" s="17">
        <v>2131.67</v>
      </c>
      <c r="H6389" s="16">
        <v>6</v>
      </c>
      <c r="I6389" s="18">
        <v>-1491.43</v>
      </c>
      <c r="J6389" s="16" t="s">
        <v>31</v>
      </c>
      <c r="K6389" s="16">
        <v>2024</v>
      </c>
    </row>
    <row r="6390" spans="1:11" ht="16.5" customHeight="1" x14ac:dyDescent="0.3">
      <c r="A6390" s="10">
        <v>45491</v>
      </c>
      <c r="B6390" s="11" t="s">
        <v>75</v>
      </c>
      <c r="C6390" s="11" t="s">
        <v>93</v>
      </c>
      <c r="D6390" s="12" t="s">
        <v>13</v>
      </c>
      <c r="E6390" s="12" t="s">
        <v>24</v>
      </c>
      <c r="F6390" s="11" t="s">
        <v>91</v>
      </c>
      <c r="G6390" s="13">
        <v>187.38</v>
      </c>
      <c r="H6390" s="12">
        <v>2</v>
      </c>
      <c r="I6390" s="19">
        <v>-107.97</v>
      </c>
      <c r="J6390" s="12" t="s">
        <v>82</v>
      </c>
      <c r="K6390" s="12">
        <v>2024</v>
      </c>
    </row>
    <row r="6391" spans="1:11" ht="16.5" customHeight="1" x14ac:dyDescent="0.3">
      <c r="A6391" s="14">
        <v>45736</v>
      </c>
      <c r="B6391" s="15" t="s">
        <v>122</v>
      </c>
      <c r="C6391" s="15" t="s">
        <v>121</v>
      </c>
      <c r="D6391" s="16" t="s">
        <v>48</v>
      </c>
      <c r="E6391" s="16" t="s">
        <v>62</v>
      </c>
      <c r="F6391" s="15" t="s">
        <v>81</v>
      </c>
      <c r="G6391" s="17">
        <v>1637.46</v>
      </c>
      <c r="H6391" s="16">
        <v>2</v>
      </c>
      <c r="I6391" s="17">
        <v>159.82</v>
      </c>
      <c r="J6391" s="16" t="s">
        <v>16</v>
      </c>
      <c r="K6391" s="16">
        <v>2025</v>
      </c>
    </row>
    <row r="6392" spans="1:11" ht="16.5" customHeight="1" x14ac:dyDescent="0.3">
      <c r="A6392" s="10">
        <v>45527</v>
      </c>
      <c r="B6392" s="11" t="s">
        <v>85</v>
      </c>
      <c r="C6392" s="11" t="s">
        <v>33</v>
      </c>
      <c r="D6392" s="12" t="s">
        <v>48</v>
      </c>
      <c r="E6392" s="12" t="s">
        <v>62</v>
      </c>
      <c r="F6392" s="11" t="s">
        <v>110</v>
      </c>
      <c r="G6392" s="13">
        <v>5029.38</v>
      </c>
      <c r="H6392" s="12">
        <v>3</v>
      </c>
      <c r="I6392" s="13">
        <v>2595.41</v>
      </c>
      <c r="J6392" s="12" t="s">
        <v>36</v>
      </c>
      <c r="K6392" s="12">
        <v>2024</v>
      </c>
    </row>
    <row r="6393" spans="1:11" ht="16.5" customHeight="1" x14ac:dyDescent="0.3">
      <c r="A6393" s="14">
        <v>45742</v>
      </c>
      <c r="B6393" s="15" t="s">
        <v>90</v>
      </c>
      <c r="C6393" s="15" t="s">
        <v>23</v>
      </c>
      <c r="D6393" s="16" t="s">
        <v>13</v>
      </c>
      <c r="E6393" s="16" t="s">
        <v>24</v>
      </c>
      <c r="F6393" s="15" t="s">
        <v>91</v>
      </c>
      <c r="G6393" s="17">
        <v>19175.43</v>
      </c>
      <c r="H6393" s="16">
        <v>3</v>
      </c>
      <c r="I6393" s="17">
        <v>5288.75</v>
      </c>
      <c r="J6393" s="16" t="s">
        <v>16</v>
      </c>
      <c r="K6393" s="16">
        <v>2025</v>
      </c>
    </row>
    <row r="6394" spans="1:11" ht="16.5" customHeight="1" x14ac:dyDescent="0.3">
      <c r="A6394" s="10">
        <v>45408</v>
      </c>
      <c r="B6394" s="11" t="s">
        <v>39</v>
      </c>
      <c r="C6394" s="11" t="s">
        <v>76</v>
      </c>
      <c r="D6394" s="12" t="s">
        <v>13</v>
      </c>
      <c r="E6394" s="12" t="s">
        <v>44</v>
      </c>
      <c r="F6394" s="11" t="s">
        <v>156</v>
      </c>
      <c r="G6394" s="13">
        <v>1507.38</v>
      </c>
      <c r="H6394" s="12">
        <v>3</v>
      </c>
      <c r="I6394" s="13">
        <v>706.77</v>
      </c>
      <c r="J6394" s="12" t="s">
        <v>105</v>
      </c>
      <c r="K6394" s="12">
        <v>2024</v>
      </c>
    </row>
    <row r="6395" spans="1:11" ht="16.5" customHeight="1" x14ac:dyDescent="0.3">
      <c r="A6395" s="14">
        <v>45507</v>
      </c>
      <c r="B6395" s="15" t="s">
        <v>39</v>
      </c>
      <c r="C6395" s="15" t="s">
        <v>80</v>
      </c>
      <c r="D6395" s="16" t="s">
        <v>48</v>
      </c>
      <c r="E6395" s="16" t="s">
        <v>62</v>
      </c>
      <c r="F6395" s="15" t="s">
        <v>119</v>
      </c>
      <c r="G6395" s="17">
        <v>9215.2099999999991</v>
      </c>
      <c r="H6395" s="16">
        <v>3</v>
      </c>
      <c r="I6395" s="17">
        <v>642.20000000000005</v>
      </c>
      <c r="J6395" s="16" t="s">
        <v>36</v>
      </c>
      <c r="K6395" s="16">
        <v>2024</v>
      </c>
    </row>
    <row r="6396" spans="1:11" ht="16.5" customHeight="1" x14ac:dyDescent="0.3">
      <c r="A6396" s="10">
        <v>45700</v>
      </c>
      <c r="B6396" s="11" t="s">
        <v>22</v>
      </c>
      <c r="C6396" s="11" t="s">
        <v>55</v>
      </c>
      <c r="D6396" s="12" t="s">
        <v>13</v>
      </c>
      <c r="E6396" s="12" t="s">
        <v>112</v>
      </c>
      <c r="F6396" s="11" t="s">
        <v>134</v>
      </c>
      <c r="G6396" s="13">
        <v>575.24</v>
      </c>
      <c r="H6396" s="12">
        <v>2</v>
      </c>
      <c r="I6396" s="13">
        <v>246.57</v>
      </c>
      <c r="J6396" s="12" t="s">
        <v>78</v>
      </c>
      <c r="K6396" s="12">
        <v>2025</v>
      </c>
    </row>
    <row r="6397" spans="1:11" ht="16.5" customHeight="1" x14ac:dyDescent="0.3">
      <c r="A6397" s="14">
        <v>45388</v>
      </c>
      <c r="B6397" s="15" t="s">
        <v>137</v>
      </c>
      <c r="C6397" s="15" t="s">
        <v>99</v>
      </c>
      <c r="D6397" s="16" t="s">
        <v>13</v>
      </c>
      <c r="E6397" s="16" t="s">
        <v>44</v>
      </c>
      <c r="F6397" s="15" t="s">
        <v>97</v>
      </c>
      <c r="G6397" s="17">
        <v>394.58</v>
      </c>
      <c r="H6397" s="16">
        <v>1</v>
      </c>
      <c r="I6397" s="17">
        <v>188.86</v>
      </c>
      <c r="J6397" s="16" t="s">
        <v>105</v>
      </c>
      <c r="K6397" s="16">
        <v>2024</v>
      </c>
    </row>
    <row r="6398" spans="1:11" ht="16.5" customHeight="1" x14ac:dyDescent="0.3">
      <c r="A6398" s="10">
        <v>45616</v>
      </c>
      <c r="B6398" s="11" t="s">
        <v>88</v>
      </c>
      <c r="C6398" s="11" t="s">
        <v>102</v>
      </c>
      <c r="D6398" s="12" t="s">
        <v>13</v>
      </c>
      <c r="E6398" s="12" t="s">
        <v>14</v>
      </c>
      <c r="F6398" s="11" t="s">
        <v>139</v>
      </c>
      <c r="G6398" s="13">
        <v>528.22</v>
      </c>
      <c r="H6398" s="12">
        <v>2</v>
      </c>
      <c r="I6398" s="13">
        <v>169.45</v>
      </c>
      <c r="J6398" s="12" t="s">
        <v>46</v>
      </c>
      <c r="K6398" s="12">
        <v>2024</v>
      </c>
    </row>
    <row r="6399" spans="1:11" ht="16.5" customHeight="1" x14ac:dyDescent="0.3">
      <c r="A6399" s="14">
        <v>45730</v>
      </c>
      <c r="B6399" s="15" t="s">
        <v>67</v>
      </c>
      <c r="C6399" s="15" t="s">
        <v>111</v>
      </c>
      <c r="D6399" s="16" t="s">
        <v>13</v>
      </c>
      <c r="E6399" s="16" t="s">
        <v>112</v>
      </c>
      <c r="F6399" s="15" t="s">
        <v>182</v>
      </c>
      <c r="G6399" s="17">
        <v>1771.29</v>
      </c>
      <c r="H6399" s="16">
        <v>6</v>
      </c>
      <c r="I6399" s="17">
        <v>947.81</v>
      </c>
      <c r="J6399" s="16" t="s">
        <v>16</v>
      </c>
      <c r="K6399" s="16">
        <v>2025</v>
      </c>
    </row>
    <row r="6400" spans="1:11" ht="16.5" customHeight="1" x14ac:dyDescent="0.3">
      <c r="A6400" s="10">
        <v>45663</v>
      </c>
      <c r="B6400" s="11" t="s">
        <v>11</v>
      </c>
      <c r="C6400" s="11" t="s">
        <v>23</v>
      </c>
      <c r="D6400" s="12" t="s">
        <v>13</v>
      </c>
      <c r="E6400" s="12" t="s">
        <v>44</v>
      </c>
      <c r="F6400" s="11" t="s">
        <v>156</v>
      </c>
      <c r="G6400" s="13">
        <v>870.56</v>
      </c>
      <c r="H6400" s="12">
        <v>1</v>
      </c>
      <c r="I6400" s="13">
        <v>410.69</v>
      </c>
      <c r="J6400" s="12" t="s">
        <v>170</v>
      </c>
      <c r="K6400" s="12">
        <v>2025</v>
      </c>
    </row>
    <row r="6401" spans="1:11" ht="16.5" customHeight="1" x14ac:dyDescent="0.3">
      <c r="A6401" s="14">
        <v>45648</v>
      </c>
      <c r="B6401" s="15" t="s">
        <v>150</v>
      </c>
      <c r="C6401" s="15" t="s">
        <v>93</v>
      </c>
      <c r="D6401" s="16" t="s">
        <v>48</v>
      </c>
      <c r="E6401" s="16" t="s">
        <v>62</v>
      </c>
      <c r="F6401" s="15" t="s">
        <v>187</v>
      </c>
      <c r="G6401" s="17">
        <v>72071.95</v>
      </c>
      <c r="H6401" s="16">
        <v>6</v>
      </c>
      <c r="I6401" s="17">
        <v>23284.5</v>
      </c>
      <c r="J6401" s="16" t="s">
        <v>21</v>
      </c>
      <c r="K6401" s="16">
        <v>2024</v>
      </c>
    </row>
    <row r="6402" spans="1:11" ht="16.5" customHeight="1" x14ac:dyDescent="0.3">
      <c r="A6402" s="10">
        <v>45649</v>
      </c>
      <c r="B6402" s="11" t="s">
        <v>164</v>
      </c>
      <c r="C6402" s="11" t="s">
        <v>33</v>
      </c>
      <c r="D6402" s="12" t="s">
        <v>13</v>
      </c>
      <c r="E6402" s="12" t="s">
        <v>19</v>
      </c>
      <c r="F6402" s="11" t="s">
        <v>38</v>
      </c>
      <c r="G6402" s="13">
        <v>825.7</v>
      </c>
      <c r="H6402" s="12">
        <v>3</v>
      </c>
      <c r="I6402" s="13">
        <v>104.25</v>
      </c>
      <c r="J6402" s="12" t="s">
        <v>21</v>
      </c>
      <c r="K6402" s="12">
        <v>2024</v>
      </c>
    </row>
    <row r="6403" spans="1:11" ht="16.5" customHeight="1" x14ac:dyDescent="0.3">
      <c r="A6403" s="14">
        <v>45647</v>
      </c>
      <c r="B6403" s="15" t="s">
        <v>115</v>
      </c>
      <c r="C6403" s="15" t="s">
        <v>23</v>
      </c>
      <c r="D6403" s="16" t="s">
        <v>13</v>
      </c>
      <c r="E6403" s="16" t="s">
        <v>19</v>
      </c>
      <c r="F6403" s="15" t="s">
        <v>128</v>
      </c>
      <c r="G6403" s="17">
        <v>119286.97</v>
      </c>
      <c r="H6403" s="16">
        <v>9</v>
      </c>
      <c r="I6403" s="17">
        <v>10451.120000000001</v>
      </c>
      <c r="J6403" s="16" t="s">
        <v>21</v>
      </c>
      <c r="K6403" s="16">
        <v>2024</v>
      </c>
    </row>
    <row r="6404" spans="1:11" ht="16.5" customHeight="1" x14ac:dyDescent="0.3">
      <c r="A6404" s="10">
        <v>45674</v>
      </c>
      <c r="B6404" s="11" t="s">
        <v>178</v>
      </c>
      <c r="C6404" s="11" t="s">
        <v>52</v>
      </c>
      <c r="D6404" s="12" t="s">
        <v>13</v>
      </c>
      <c r="E6404" s="12" t="s">
        <v>24</v>
      </c>
      <c r="F6404" s="11" t="s">
        <v>84</v>
      </c>
      <c r="G6404" s="13">
        <v>516.36</v>
      </c>
      <c r="H6404" s="12">
        <v>5</v>
      </c>
      <c r="I6404" s="19">
        <v>-810.65</v>
      </c>
      <c r="J6404" s="12" t="s">
        <v>170</v>
      </c>
      <c r="K6404" s="12">
        <v>2025</v>
      </c>
    </row>
    <row r="6405" spans="1:11" ht="16.5" customHeight="1" x14ac:dyDescent="0.3">
      <c r="A6405" s="14">
        <v>45452</v>
      </c>
      <c r="B6405" s="15" t="s">
        <v>137</v>
      </c>
      <c r="C6405" s="15" t="s">
        <v>59</v>
      </c>
      <c r="D6405" s="16" t="s">
        <v>13</v>
      </c>
      <c r="E6405" s="16" t="s">
        <v>24</v>
      </c>
      <c r="F6405" s="15" t="s">
        <v>100</v>
      </c>
      <c r="G6405" s="17">
        <v>9841.94</v>
      </c>
      <c r="H6405" s="16">
        <v>10</v>
      </c>
      <c r="I6405" s="17">
        <v>3243.54</v>
      </c>
      <c r="J6405" s="16" t="s">
        <v>26</v>
      </c>
      <c r="K6405" s="16">
        <v>2024</v>
      </c>
    </row>
    <row r="6406" spans="1:11" ht="16.5" customHeight="1" x14ac:dyDescent="0.3">
      <c r="A6406" s="10">
        <v>45393</v>
      </c>
      <c r="B6406" s="11" t="s">
        <v>17</v>
      </c>
      <c r="C6406" s="11" t="s">
        <v>80</v>
      </c>
      <c r="D6406" s="12" t="s">
        <v>28</v>
      </c>
      <c r="E6406" s="12" t="s">
        <v>34</v>
      </c>
      <c r="F6406" s="11" t="s">
        <v>189</v>
      </c>
      <c r="G6406" s="13">
        <v>38996.800000000003</v>
      </c>
      <c r="H6406" s="12">
        <v>4</v>
      </c>
      <c r="I6406" s="19">
        <v>-5515.89</v>
      </c>
      <c r="J6406" s="12" t="s">
        <v>105</v>
      </c>
      <c r="K6406" s="12">
        <v>2024</v>
      </c>
    </row>
    <row r="6407" spans="1:11" ht="16.5" customHeight="1" x14ac:dyDescent="0.3">
      <c r="A6407" s="14">
        <v>45461</v>
      </c>
      <c r="B6407" s="15" t="s">
        <v>22</v>
      </c>
      <c r="C6407" s="15" t="s">
        <v>80</v>
      </c>
      <c r="D6407" s="16" t="s">
        <v>48</v>
      </c>
      <c r="E6407" s="16" t="s">
        <v>62</v>
      </c>
      <c r="F6407" s="15" t="s">
        <v>81</v>
      </c>
      <c r="G6407" s="17">
        <v>10223.120000000001</v>
      </c>
      <c r="H6407" s="16">
        <v>3</v>
      </c>
      <c r="I6407" s="17">
        <v>597.30999999999995</v>
      </c>
      <c r="J6407" s="16" t="s">
        <v>26</v>
      </c>
      <c r="K6407" s="16">
        <v>2024</v>
      </c>
    </row>
    <row r="6408" spans="1:11" ht="16.5" customHeight="1" x14ac:dyDescent="0.3">
      <c r="A6408" s="10">
        <v>45634</v>
      </c>
      <c r="B6408" s="11" t="s">
        <v>54</v>
      </c>
      <c r="C6408" s="11" t="s">
        <v>99</v>
      </c>
      <c r="D6408" s="12" t="s">
        <v>48</v>
      </c>
      <c r="E6408" s="12" t="s">
        <v>49</v>
      </c>
      <c r="F6408" s="11" t="s">
        <v>94</v>
      </c>
      <c r="G6408" s="13">
        <v>82514.69</v>
      </c>
      <c r="H6408" s="12">
        <v>2</v>
      </c>
      <c r="I6408" s="13">
        <v>22745.759999999998</v>
      </c>
      <c r="J6408" s="12" t="s">
        <v>21</v>
      </c>
      <c r="K6408" s="12">
        <v>2024</v>
      </c>
    </row>
    <row r="6409" spans="1:11" ht="16.5" customHeight="1" x14ac:dyDescent="0.3">
      <c r="A6409" s="14">
        <v>45519</v>
      </c>
      <c r="B6409" s="15" t="s">
        <v>95</v>
      </c>
      <c r="C6409" s="15" t="s">
        <v>153</v>
      </c>
      <c r="D6409" s="16" t="s">
        <v>13</v>
      </c>
      <c r="E6409" s="16" t="s">
        <v>44</v>
      </c>
      <c r="F6409" s="15" t="s">
        <v>97</v>
      </c>
      <c r="G6409" s="17">
        <v>2626.21</v>
      </c>
      <c r="H6409" s="16">
        <v>1</v>
      </c>
      <c r="I6409" s="17">
        <v>1074.58</v>
      </c>
      <c r="J6409" s="16" t="s">
        <v>36</v>
      </c>
      <c r="K6409" s="16">
        <v>2024</v>
      </c>
    </row>
    <row r="6410" spans="1:11" ht="16.5" customHeight="1" x14ac:dyDescent="0.3">
      <c r="A6410" s="10">
        <v>45494</v>
      </c>
      <c r="B6410" s="11" t="s">
        <v>138</v>
      </c>
      <c r="C6410" s="11" t="s">
        <v>121</v>
      </c>
      <c r="D6410" s="12" t="s">
        <v>13</v>
      </c>
      <c r="E6410" s="12" t="s">
        <v>73</v>
      </c>
      <c r="F6410" s="11" t="s">
        <v>167</v>
      </c>
      <c r="G6410" s="13">
        <v>4220.93</v>
      </c>
      <c r="H6410" s="12">
        <v>3</v>
      </c>
      <c r="I6410" s="13">
        <v>1077.81</v>
      </c>
      <c r="J6410" s="12" t="s">
        <v>82</v>
      </c>
      <c r="K6410" s="12">
        <v>2024</v>
      </c>
    </row>
    <row r="6411" spans="1:11" ht="16.5" customHeight="1" x14ac:dyDescent="0.3">
      <c r="A6411" s="14">
        <v>45479</v>
      </c>
      <c r="B6411" s="15" t="s">
        <v>103</v>
      </c>
      <c r="C6411" s="15" t="s">
        <v>52</v>
      </c>
      <c r="D6411" s="16" t="s">
        <v>13</v>
      </c>
      <c r="E6411" s="16" t="s">
        <v>116</v>
      </c>
      <c r="F6411" s="15" t="s">
        <v>191</v>
      </c>
      <c r="G6411" s="17">
        <v>11091.19</v>
      </c>
      <c r="H6411" s="16">
        <v>7</v>
      </c>
      <c r="I6411" s="17">
        <v>4028.23</v>
      </c>
      <c r="J6411" s="16" t="s">
        <v>82</v>
      </c>
      <c r="K6411" s="16">
        <v>2024</v>
      </c>
    </row>
    <row r="6412" spans="1:11" ht="16.5" customHeight="1" x14ac:dyDescent="0.3">
      <c r="A6412" s="10">
        <v>45476</v>
      </c>
      <c r="B6412" s="11" t="s">
        <v>88</v>
      </c>
      <c r="C6412" s="11" t="s">
        <v>80</v>
      </c>
      <c r="D6412" s="12" t="s">
        <v>28</v>
      </c>
      <c r="E6412" s="12" t="s">
        <v>34</v>
      </c>
      <c r="F6412" s="11" t="s">
        <v>35</v>
      </c>
      <c r="G6412" s="13">
        <v>2143.46</v>
      </c>
      <c r="H6412" s="12">
        <v>4</v>
      </c>
      <c r="I6412" s="19">
        <v>-867.63</v>
      </c>
      <c r="J6412" s="12" t="s">
        <v>82</v>
      </c>
      <c r="K6412" s="12">
        <v>2024</v>
      </c>
    </row>
    <row r="6413" spans="1:11" ht="16.5" customHeight="1" x14ac:dyDescent="0.3">
      <c r="A6413" s="14">
        <v>45539</v>
      </c>
      <c r="B6413" s="15" t="s">
        <v>54</v>
      </c>
      <c r="C6413" s="15" t="s">
        <v>12</v>
      </c>
      <c r="D6413" s="16" t="s">
        <v>13</v>
      </c>
      <c r="E6413" s="16" t="s">
        <v>154</v>
      </c>
      <c r="F6413" s="15" t="s">
        <v>195</v>
      </c>
      <c r="G6413" s="17">
        <v>1220.22</v>
      </c>
      <c r="H6413" s="16">
        <v>2</v>
      </c>
      <c r="I6413" s="17">
        <v>310.32</v>
      </c>
      <c r="J6413" s="16" t="s">
        <v>41</v>
      </c>
      <c r="K6413" s="16">
        <v>2024</v>
      </c>
    </row>
    <row r="6414" spans="1:11" ht="16.5" customHeight="1" x14ac:dyDescent="0.3">
      <c r="A6414" s="10">
        <v>45569</v>
      </c>
      <c r="B6414" s="11" t="s">
        <v>132</v>
      </c>
      <c r="C6414" s="11" t="s">
        <v>12</v>
      </c>
      <c r="D6414" s="12" t="s">
        <v>13</v>
      </c>
      <c r="E6414" s="12" t="s">
        <v>56</v>
      </c>
      <c r="F6414" s="11" t="s">
        <v>130</v>
      </c>
      <c r="G6414" s="13">
        <v>4339.05</v>
      </c>
      <c r="H6414" s="12">
        <v>6</v>
      </c>
      <c r="I6414" s="13">
        <v>2011.84</v>
      </c>
      <c r="J6414" s="12" t="s">
        <v>96</v>
      </c>
      <c r="K6414" s="12">
        <v>2024</v>
      </c>
    </row>
    <row r="6415" spans="1:11" ht="16.5" customHeight="1" x14ac:dyDescent="0.3">
      <c r="A6415" s="14">
        <v>45543</v>
      </c>
      <c r="B6415" s="15" t="s">
        <v>32</v>
      </c>
      <c r="C6415" s="15" t="s">
        <v>153</v>
      </c>
      <c r="D6415" s="16" t="s">
        <v>28</v>
      </c>
      <c r="E6415" s="16" t="s">
        <v>34</v>
      </c>
      <c r="F6415" s="15" t="s">
        <v>35</v>
      </c>
      <c r="G6415" s="17">
        <v>3484.81</v>
      </c>
      <c r="H6415" s="16">
        <v>3</v>
      </c>
      <c r="I6415" s="17">
        <v>1146.1300000000001</v>
      </c>
      <c r="J6415" s="16" t="s">
        <v>41</v>
      </c>
      <c r="K6415" s="16">
        <v>2024</v>
      </c>
    </row>
    <row r="6416" spans="1:11" ht="16.5" customHeight="1" x14ac:dyDescent="0.3">
      <c r="A6416" s="10">
        <v>45633</v>
      </c>
      <c r="B6416" s="11" t="s">
        <v>126</v>
      </c>
      <c r="C6416" s="11" t="s">
        <v>102</v>
      </c>
      <c r="D6416" s="12" t="s">
        <v>13</v>
      </c>
      <c r="E6416" s="12" t="s">
        <v>24</v>
      </c>
      <c r="F6416" s="11" t="s">
        <v>25</v>
      </c>
      <c r="G6416" s="13">
        <v>1623.16</v>
      </c>
      <c r="H6416" s="12">
        <v>2</v>
      </c>
      <c r="I6416" s="19">
        <v>-1619.14</v>
      </c>
      <c r="J6416" s="12" t="s">
        <v>21</v>
      </c>
      <c r="K6416" s="12">
        <v>2024</v>
      </c>
    </row>
    <row r="6417" spans="1:11" ht="16.5" customHeight="1" x14ac:dyDescent="0.3">
      <c r="A6417" s="14">
        <v>45600</v>
      </c>
      <c r="B6417" s="15" t="s">
        <v>158</v>
      </c>
      <c r="C6417" s="15" t="s">
        <v>99</v>
      </c>
      <c r="D6417" s="16" t="s">
        <v>48</v>
      </c>
      <c r="E6417" s="16" t="s">
        <v>62</v>
      </c>
      <c r="F6417" s="15" t="s">
        <v>70</v>
      </c>
      <c r="G6417" s="17">
        <v>79336.67</v>
      </c>
      <c r="H6417" s="16">
        <v>8</v>
      </c>
      <c r="I6417" s="17">
        <v>7516.26</v>
      </c>
      <c r="J6417" s="16" t="s">
        <v>46</v>
      </c>
      <c r="K6417" s="16">
        <v>2024</v>
      </c>
    </row>
    <row r="6418" spans="1:11" ht="16.5" customHeight="1" x14ac:dyDescent="0.3">
      <c r="A6418" s="10">
        <v>45672</v>
      </c>
      <c r="B6418" s="11" t="s">
        <v>132</v>
      </c>
      <c r="C6418" s="11" t="s">
        <v>153</v>
      </c>
      <c r="D6418" s="12" t="s">
        <v>13</v>
      </c>
      <c r="E6418" s="12" t="s">
        <v>19</v>
      </c>
      <c r="F6418" s="11" t="s">
        <v>20</v>
      </c>
      <c r="G6418" s="13">
        <v>2796.38</v>
      </c>
      <c r="H6418" s="12">
        <v>1</v>
      </c>
      <c r="I6418" s="13">
        <v>826.82</v>
      </c>
      <c r="J6418" s="12" t="s">
        <v>170</v>
      </c>
      <c r="K6418" s="12">
        <v>2025</v>
      </c>
    </row>
    <row r="6419" spans="1:11" ht="16.5" customHeight="1" x14ac:dyDescent="0.3">
      <c r="A6419" s="14">
        <v>45400</v>
      </c>
      <c r="B6419" s="15" t="s">
        <v>168</v>
      </c>
      <c r="C6419" s="15" t="s">
        <v>12</v>
      </c>
      <c r="D6419" s="16" t="s">
        <v>13</v>
      </c>
      <c r="E6419" s="16" t="s">
        <v>73</v>
      </c>
      <c r="F6419" s="15" t="s">
        <v>74</v>
      </c>
      <c r="G6419" s="17">
        <v>61654.21</v>
      </c>
      <c r="H6419" s="16">
        <v>4</v>
      </c>
      <c r="I6419" s="17">
        <v>17370.62</v>
      </c>
      <c r="J6419" s="16" t="s">
        <v>105</v>
      </c>
      <c r="K6419" s="16">
        <v>2024</v>
      </c>
    </row>
    <row r="6420" spans="1:11" ht="16.5" customHeight="1" x14ac:dyDescent="0.3">
      <c r="A6420" s="10">
        <v>45602</v>
      </c>
      <c r="B6420" s="11" t="s">
        <v>158</v>
      </c>
      <c r="C6420" s="11" t="s">
        <v>55</v>
      </c>
      <c r="D6420" s="12" t="s">
        <v>13</v>
      </c>
      <c r="E6420" s="12" t="s">
        <v>24</v>
      </c>
      <c r="F6420" s="11" t="s">
        <v>125</v>
      </c>
      <c r="G6420" s="13">
        <v>625.35</v>
      </c>
      <c r="H6420" s="12">
        <v>5</v>
      </c>
      <c r="I6420" s="19">
        <v>-847.09</v>
      </c>
      <c r="J6420" s="12" t="s">
        <v>46</v>
      </c>
      <c r="K6420" s="12">
        <v>2024</v>
      </c>
    </row>
    <row r="6421" spans="1:11" ht="16.5" customHeight="1" x14ac:dyDescent="0.3">
      <c r="A6421" s="14">
        <v>45644</v>
      </c>
      <c r="B6421" s="15" t="s">
        <v>183</v>
      </c>
      <c r="C6421" s="15" t="s">
        <v>153</v>
      </c>
      <c r="D6421" s="16" t="s">
        <v>28</v>
      </c>
      <c r="E6421" s="16" t="s">
        <v>29</v>
      </c>
      <c r="F6421" s="15" t="s">
        <v>148</v>
      </c>
      <c r="G6421" s="17">
        <v>21530.65</v>
      </c>
      <c r="H6421" s="16">
        <v>3</v>
      </c>
      <c r="I6421" s="17">
        <v>3952.81</v>
      </c>
      <c r="J6421" s="16" t="s">
        <v>21</v>
      </c>
      <c r="K6421" s="16">
        <v>2024</v>
      </c>
    </row>
    <row r="6422" spans="1:11" ht="16.5" customHeight="1" x14ac:dyDescent="0.3">
      <c r="A6422" s="10">
        <v>45557</v>
      </c>
      <c r="B6422" s="11" t="s">
        <v>133</v>
      </c>
      <c r="C6422" s="11" t="s">
        <v>18</v>
      </c>
      <c r="D6422" s="12" t="s">
        <v>13</v>
      </c>
      <c r="E6422" s="12" t="s">
        <v>24</v>
      </c>
      <c r="F6422" s="11" t="s">
        <v>84</v>
      </c>
      <c r="G6422" s="13">
        <v>1589.37</v>
      </c>
      <c r="H6422" s="12">
        <v>4</v>
      </c>
      <c r="I6422" s="13">
        <v>616.54</v>
      </c>
      <c r="J6422" s="12" t="s">
        <v>41</v>
      </c>
      <c r="K6422" s="12">
        <v>2024</v>
      </c>
    </row>
    <row r="6423" spans="1:11" ht="16.5" customHeight="1" x14ac:dyDescent="0.3">
      <c r="A6423" s="14">
        <v>45521</v>
      </c>
      <c r="B6423" s="15" t="s">
        <v>126</v>
      </c>
      <c r="C6423" s="15" t="s">
        <v>153</v>
      </c>
      <c r="D6423" s="16" t="s">
        <v>13</v>
      </c>
      <c r="E6423" s="16" t="s">
        <v>116</v>
      </c>
      <c r="F6423" s="15" t="s">
        <v>162</v>
      </c>
      <c r="G6423" s="17">
        <v>7115.06</v>
      </c>
      <c r="H6423" s="16">
        <v>1</v>
      </c>
      <c r="I6423" s="17">
        <v>2092.9</v>
      </c>
      <c r="J6423" s="16" t="s">
        <v>36</v>
      </c>
      <c r="K6423" s="16">
        <v>2024</v>
      </c>
    </row>
    <row r="6424" spans="1:11" ht="16.5" customHeight="1" x14ac:dyDescent="0.3">
      <c r="A6424" s="10">
        <v>45481</v>
      </c>
      <c r="B6424" s="11" t="s">
        <v>17</v>
      </c>
      <c r="C6424" s="11" t="s">
        <v>153</v>
      </c>
      <c r="D6424" s="12" t="s">
        <v>28</v>
      </c>
      <c r="E6424" s="12" t="s">
        <v>146</v>
      </c>
      <c r="F6424" s="11" t="s">
        <v>202</v>
      </c>
      <c r="G6424" s="13">
        <v>105195.69</v>
      </c>
      <c r="H6424" s="12">
        <v>4</v>
      </c>
      <c r="I6424" s="13">
        <v>17802.34</v>
      </c>
      <c r="J6424" s="12" t="s">
        <v>82</v>
      </c>
      <c r="K6424" s="12">
        <v>2024</v>
      </c>
    </row>
    <row r="6425" spans="1:11" ht="16.5" customHeight="1" x14ac:dyDescent="0.3">
      <c r="A6425" s="14">
        <v>45560</v>
      </c>
      <c r="B6425" s="15" t="s">
        <v>86</v>
      </c>
      <c r="C6425" s="15" t="s">
        <v>47</v>
      </c>
      <c r="D6425" s="16" t="s">
        <v>13</v>
      </c>
      <c r="E6425" s="16" t="s">
        <v>73</v>
      </c>
      <c r="F6425" s="15" t="s">
        <v>173</v>
      </c>
      <c r="G6425" s="17">
        <v>18475.55</v>
      </c>
      <c r="H6425" s="16">
        <v>4</v>
      </c>
      <c r="I6425" s="17">
        <v>688.74</v>
      </c>
      <c r="J6425" s="16" t="s">
        <v>41</v>
      </c>
      <c r="K6425" s="16">
        <v>2024</v>
      </c>
    </row>
    <row r="6426" spans="1:11" ht="16.5" customHeight="1" x14ac:dyDescent="0.3">
      <c r="A6426" s="10">
        <v>45476</v>
      </c>
      <c r="B6426" s="11" t="s">
        <v>69</v>
      </c>
      <c r="C6426" s="11" t="s">
        <v>65</v>
      </c>
      <c r="D6426" s="12" t="s">
        <v>13</v>
      </c>
      <c r="E6426" s="12" t="s">
        <v>112</v>
      </c>
      <c r="F6426" s="11" t="s">
        <v>134</v>
      </c>
      <c r="G6426" s="13">
        <v>453.47</v>
      </c>
      <c r="H6426" s="12">
        <v>1</v>
      </c>
      <c r="I6426" s="13">
        <v>250.38</v>
      </c>
      <c r="J6426" s="12" t="s">
        <v>82</v>
      </c>
      <c r="K6426" s="12">
        <v>2024</v>
      </c>
    </row>
    <row r="6427" spans="1:11" ht="16.5" customHeight="1" x14ac:dyDescent="0.3">
      <c r="A6427" s="14">
        <v>45613</v>
      </c>
      <c r="B6427" s="15" t="s">
        <v>190</v>
      </c>
      <c r="C6427" s="15" t="s">
        <v>111</v>
      </c>
      <c r="D6427" s="16" t="s">
        <v>28</v>
      </c>
      <c r="E6427" s="16" t="s">
        <v>34</v>
      </c>
      <c r="F6427" s="15" t="s">
        <v>189</v>
      </c>
      <c r="G6427" s="17">
        <v>2320.46</v>
      </c>
      <c r="H6427" s="16">
        <v>10</v>
      </c>
      <c r="I6427" s="18">
        <v>-870.25</v>
      </c>
      <c r="J6427" s="16" t="s">
        <v>46</v>
      </c>
      <c r="K6427" s="16">
        <v>2024</v>
      </c>
    </row>
    <row r="6428" spans="1:11" ht="16.5" customHeight="1" x14ac:dyDescent="0.3">
      <c r="A6428" s="10">
        <v>45724</v>
      </c>
      <c r="B6428" s="11" t="s">
        <v>101</v>
      </c>
      <c r="C6428" s="11" t="s">
        <v>40</v>
      </c>
      <c r="D6428" s="12" t="s">
        <v>48</v>
      </c>
      <c r="E6428" s="12" t="s">
        <v>140</v>
      </c>
      <c r="F6428" s="11" t="s">
        <v>143</v>
      </c>
      <c r="G6428" s="13">
        <v>2348685.4300000002</v>
      </c>
      <c r="H6428" s="12">
        <v>5</v>
      </c>
      <c r="I6428" s="19">
        <v>-176639.82</v>
      </c>
      <c r="J6428" s="12" t="s">
        <v>16</v>
      </c>
      <c r="K6428" s="12">
        <v>2025</v>
      </c>
    </row>
    <row r="6429" spans="1:11" ht="16.5" customHeight="1" x14ac:dyDescent="0.3">
      <c r="A6429" s="14">
        <v>45542</v>
      </c>
      <c r="B6429" s="15" t="s">
        <v>115</v>
      </c>
      <c r="C6429" s="15" t="s">
        <v>121</v>
      </c>
      <c r="D6429" s="16" t="s">
        <v>48</v>
      </c>
      <c r="E6429" s="16" t="s">
        <v>107</v>
      </c>
      <c r="F6429" s="15" t="s">
        <v>159</v>
      </c>
      <c r="G6429" s="17">
        <v>6397.31</v>
      </c>
      <c r="H6429" s="16">
        <v>1</v>
      </c>
      <c r="I6429" s="17">
        <v>2896.4</v>
      </c>
      <c r="J6429" s="16" t="s">
        <v>41</v>
      </c>
      <c r="K6429" s="16">
        <v>2024</v>
      </c>
    </row>
    <row r="6430" spans="1:11" ht="16.5" customHeight="1" x14ac:dyDescent="0.3">
      <c r="A6430" s="10">
        <v>45561</v>
      </c>
      <c r="B6430" s="11" t="s">
        <v>132</v>
      </c>
      <c r="C6430" s="11" t="s">
        <v>111</v>
      </c>
      <c r="D6430" s="12" t="s">
        <v>13</v>
      </c>
      <c r="E6430" s="12" t="s">
        <v>112</v>
      </c>
      <c r="F6430" s="11" t="s">
        <v>188</v>
      </c>
      <c r="G6430" s="13">
        <v>7773.93</v>
      </c>
      <c r="H6430" s="12">
        <v>8</v>
      </c>
      <c r="I6430" s="13">
        <v>3761.82</v>
      </c>
      <c r="J6430" s="12" t="s">
        <v>41</v>
      </c>
      <c r="K6430" s="12">
        <v>2024</v>
      </c>
    </row>
    <row r="6431" spans="1:11" ht="16.5" customHeight="1" x14ac:dyDescent="0.3">
      <c r="A6431" s="14">
        <v>45644</v>
      </c>
      <c r="B6431" s="15" t="s">
        <v>17</v>
      </c>
      <c r="C6431" s="15" t="s">
        <v>43</v>
      </c>
      <c r="D6431" s="16" t="s">
        <v>13</v>
      </c>
      <c r="E6431" s="16" t="s">
        <v>116</v>
      </c>
      <c r="F6431" s="15" t="s">
        <v>179</v>
      </c>
      <c r="G6431" s="17">
        <v>200718.59</v>
      </c>
      <c r="H6431" s="16">
        <v>5</v>
      </c>
      <c r="I6431" s="17">
        <v>63980.72</v>
      </c>
      <c r="J6431" s="16" t="s">
        <v>21</v>
      </c>
      <c r="K6431" s="16">
        <v>2024</v>
      </c>
    </row>
    <row r="6432" spans="1:11" ht="16.5" customHeight="1" x14ac:dyDescent="0.3">
      <c r="A6432" s="10">
        <v>45471</v>
      </c>
      <c r="B6432" s="11" t="s">
        <v>67</v>
      </c>
      <c r="C6432" s="11" t="s">
        <v>18</v>
      </c>
      <c r="D6432" s="12" t="s">
        <v>13</v>
      </c>
      <c r="E6432" s="12" t="s">
        <v>24</v>
      </c>
      <c r="F6432" s="11" t="s">
        <v>91</v>
      </c>
      <c r="G6432" s="13">
        <v>94.33</v>
      </c>
      <c r="H6432" s="12">
        <v>4</v>
      </c>
      <c r="I6432" s="19">
        <v>-152.82</v>
      </c>
      <c r="J6432" s="12" t="s">
        <v>26</v>
      </c>
      <c r="K6432" s="12">
        <v>2024</v>
      </c>
    </row>
    <row r="6433" spans="1:11" ht="16.5" customHeight="1" x14ac:dyDescent="0.3">
      <c r="A6433" s="14">
        <v>45623</v>
      </c>
      <c r="B6433" s="15" t="s">
        <v>176</v>
      </c>
      <c r="C6433" s="15" t="s">
        <v>93</v>
      </c>
      <c r="D6433" s="16" t="s">
        <v>13</v>
      </c>
      <c r="E6433" s="16" t="s">
        <v>24</v>
      </c>
      <c r="F6433" s="15" t="s">
        <v>91</v>
      </c>
      <c r="G6433" s="17">
        <v>2051.5300000000002</v>
      </c>
      <c r="H6433" s="16">
        <v>4</v>
      </c>
      <c r="I6433" s="18">
        <v>-2804.65</v>
      </c>
      <c r="J6433" s="16" t="s">
        <v>46</v>
      </c>
      <c r="K6433" s="16">
        <v>2024</v>
      </c>
    </row>
    <row r="6434" spans="1:11" ht="16.5" customHeight="1" x14ac:dyDescent="0.3">
      <c r="A6434" s="10">
        <v>45640</v>
      </c>
      <c r="B6434" s="11" t="s">
        <v>67</v>
      </c>
      <c r="C6434" s="11" t="s">
        <v>121</v>
      </c>
      <c r="D6434" s="12" t="s">
        <v>13</v>
      </c>
      <c r="E6434" s="12" t="s">
        <v>116</v>
      </c>
      <c r="F6434" s="11" t="s">
        <v>117</v>
      </c>
      <c r="G6434" s="13">
        <v>98051.9</v>
      </c>
      <c r="H6434" s="12">
        <v>2</v>
      </c>
      <c r="I6434" s="13">
        <v>27286.89</v>
      </c>
      <c r="J6434" s="12" t="s">
        <v>21</v>
      </c>
      <c r="K6434" s="12">
        <v>2024</v>
      </c>
    </row>
    <row r="6435" spans="1:11" ht="16.5" customHeight="1" x14ac:dyDescent="0.3">
      <c r="A6435" s="14">
        <v>45639</v>
      </c>
      <c r="B6435" s="15" t="s">
        <v>22</v>
      </c>
      <c r="C6435" s="15" t="s">
        <v>59</v>
      </c>
      <c r="D6435" s="16" t="s">
        <v>13</v>
      </c>
      <c r="E6435" s="16" t="s">
        <v>44</v>
      </c>
      <c r="F6435" s="15" t="s">
        <v>53</v>
      </c>
      <c r="G6435" s="17">
        <v>2170.5</v>
      </c>
      <c r="H6435" s="16">
        <v>2</v>
      </c>
      <c r="I6435" s="17">
        <v>977.33</v>
      </c>
      <c r="J6435" s="16" t="s">
        <v>21</v>
      </c>
      <c r="K6435" s="16">
        <v>2024</v>
      </c>
    </row>
    <row r="6436" spans="1:11" ht="16.5" customHeight="1" x14ac:dyDescent="0.3">
      <c r="A6436" s="10">
        <v>45602</v>
      </c>
      <c r="B6436" s="11" t="s">
        <v>158</v>
      </c>
      <c r="C6436" s="11" t="s">
        <v>102</v>
      </c>
      <c r="D6436" s="12" t="s">
        <v>13</v>
      </c>
      <c r="E6436" s="12" t="s">
        <v>19</v>
      </c>
      <c r="F6436" s="11" t="s">
        <v>174</v>
      </c>
      <c r="G6436" s="13">
        <v>1924.01</v>
      </c>
      <c r="H6436" s="12">
        <v>3</v>
      </c>
      <c r="I6436" s="13">
        <v>200.9</v>
      </c>
      <c r="J6436" s="12" t="s">
        <v>46</v>
      </c>
      <c r="K6436" s="12">
        <v>2024</v>
      </c>
    </row>
    <row r="6437" spans="1:11" ht="16.5" customHeight="1" x14ac:dyDescent="0.3">
      <c r="A6437" s="14">
        <v>45388</v>
      </c>
      <c r="B6437" s="15" t="s">
        <v>71</v>
      </c>
      <c r="C6437" s="15" t="s">
        <v>83</v>
      </c>
      <c r="D6437" s="16" t="s">
        <v>28</v>
      </c>
      <c r="E6437" s="16" t="s">
        <v>29</v>
      </c>
      <c r="F6437" s="15" t="s">
        <v>30</v>
      </c>
      <c r="G6437" s="17">
        <v>104583.93</v>
      </c>
      <c r="H6437" s="16">
        <v>5</v>
      </c>
      <c r="I6437" s="17">
        <v>11481.85</v>
      </c>
      <c r="J6437" s="16" t="s">
        <v>105</v>
      </c>
      <c r="K6437" s="16">
        <v>2024</v>
      </c>
    </row>
    <row r="6438" spans="1:11" ht="16.5" customHeight="1" x14ac:dyDescent="0.3">
      <c r="A6438" s="10">
        <v>45683</v>
      </c>
      <c r="B6438" s="11" t="s">
        <v>126</v>
      </c>
      <c r="C6438" s="11" t="s">
        <v>52</v>
      </c>
      <c r="D6438" s="12" t="s">
        <v>28</v>
      </c>
      <c r="E6438" s="12" t="s">
        <v>146</v>
      </c>
      <c r="F6438" s="11" t="s">
        <v>149</v>
      </c>
      <c r="G6438" s="13">
        <v>101679.33</v>
      </c>
      <c r="H6438" s="12">
        <v>7</v>
      </c>
      <c r="I6438" s="19">
        <v>-30041.01</v>
      </c>
      <c r="J6438" s="12" t="s">
        <v>170</v>
      </c>
      <c r="K6438" s="12">
        <v>2025</v>
      </c>
    </row>
    <row r="6439" spans="1:11" ht="16.5" customHeight="1" x14ac:dyDescent="0.3">
      <c r="A6439" s="14">
        <v>45629</v>
      </c>
      <c r="B6439" s="15" t="s">
        <v>164</v>
      </c>
      <c r="C6439" s="15" t="s">
        <v>47</v>
      </c>
      <c r="D6439" s="16" t="s">
        <v>13</v>
      </c>
      <c r="E6439" s="16" t="s">
        <v>44</v>
      </c>
      <c r="F6439" s="15" t="s">
        <v>72</v>
      </c>
      <c r="G6439" s="17">
        <v>10825.51</v>
      </c>
      <c r="H6439" s="16">
        <v>1</v>
      </c>
      <c r="I6439" s="17">
        <v>5680.75</v>
      </c>
      <c r="J6439" s="16" t="s">
        <v>21</v>
      </c>
      <c r="K6439" s="16">
        <v>2024</v>
      </c>
    </row>
    <row r="6440" spans="1:11" ht="16.5" customHeight="1" x14ac:dyDescent="0.3">
      <c r="A6440" s="10">
        <v>45541</v>
      </c>
      <c r="B6440" s="11" t="s">
        <v>122</v>
      </c>
      <c r="C6440" s="11" t="s">
        <v>47</v>
      </c>
      <c r="D6440" s="12" t="s">
        <v>28</v>
      </c>
      <c r="E6440" s="12" t="s">
        <v>60</v>
      </c>
      <c r="F6440" s="11" t="s">
        <v>144</v>
      </c>
      <c r="G6440" s="13">
        <v>38954.92</v>
      </c>
      <c r="H6440" s="12">
        <v>2</v>
      </c>
      <c r="I6440" s="19">
        <v>-6222.85</v>
      </c>
      <c r="J6440" s="12" t="s">
        <v>41</v>
      </c>
      <c r="K6440" s="12">
        <v>2024</v>
      </c>
    </row>
    <row r="6441" spans="1:11" ht="16.5" customHeight="1" x14ac:dyDescent="0.3">
      <c r="A6441" s="14">
        <v>45636</v>
      </c>
      <c r="B6441" s="15" t="s">
        <v>165</v>
      </c>
      <c r="C6441" s="15" t="s">
        <v>47</v>
      </c>
      <c r="D6441" s="16" t="s">
        <v>13</v>
      </c>
      <c r="E6441" s="16" t="s">
        <v>19</v>
      </c>
      <c r="F6441" s="15" t="s">
        <v>152</v>
      </c>
      <c r="G6441" s="17">
        <v>883.07</v>
      </c>
      <c r="H6441" s="16">
        <v>3</v>
      </c>
      <c r="I6441" s="17">
        <v>248.09</v>
      </c>
      <c r="J6441" s="16" t="s">
        <v>21</v>
      </c>
      <c r="K6441" s="16">
        <v>2024</v>
      </c>
    </row>
    <row r="6442" spans="1:11" ht="16.5" customHeight="1" x14ac:dyDescent="0.3">
      <c r="A6442" s="10">
        <v>45423</v>
      </c>
      <c r="B6442" s="11" t="s">
        <v>126</v>
      </c>
      <c r="C6442" s="11" t="s">
        <v>93</v>
      </c>
      <c r="D6442" s="12" t="s">
        <v>13</v>
      </c>
      <c r="E6442" s="12" t="s">
        <v>116</v>
      </c>
      <c r="F6442" s="11" t="s">
        <v>117</v>
      </c>
      <c r="G6442" s="13">
        <v>10154.92</v>
      </c>
      <c r="H6442" s="12">
        <v>2</v>
      </c>
      <c r="I6442" s="13">
        <v>3372.37</v>
      </c>
      <c r="J6442" s="12" t="s">
        <v>31</v>
      </c>
      <c r="K6442" s="12">
        <v>2024</v>
      </c>
    </row>
    <row r="6443" spans="1:11" ht="16.5" customHeight="1" x14ac:dyDescent="0.3">
      <c r="A6443" s="14">
        <v>45739</v>
      </c>
      <c r="B6443" s="15" t="s">
        <v>120</v>
      </c>
      <c r="C6443" s="15" t="s">
        <v>43</v>
      </c>
      <c r="D6443" s="16" t="s">
        <v>28</v>
      </c>
      <c r="E6443" s="16" t="s">
        <v>29</v>
      </c>
      <c r="F6443" s="15" t="s">
        <v>89</v>
      </c>
      <c r="G6443" s="17">
        <v>16386.599999999999</v>
      </c>
      <c r="H6443" s="16">
        <v>3</v>
      </c>
      <c r="I6443" s="18">
        <v>-1437.04</v>
      </c>
      <c r="J6443" s="16" t="s">
        <v>16</v>
      </c>
      <c r="K6443" s="16">
        <v>2025</v>
      </c>
    </row>
    <row r="6444" spans="1:11" ht="16.5" customHeight="1" x14ac:dyDescent="0.3">
      <c r="A6444" s="10">
        <v>45599</v>
      </c>
      <c r="B6444" s="11" t="s">
        <v>118</v>
      </c>
      <c r="C6444" s="11" t="s">
        <v>102</v>
      </c>
      <c r="D6444" s="12" t="s">
        <v>13</v>
      </c>
      <c r="E6444" s="12" t="s">
        <v>44</v>
      </c>
      <c r="F6444" s="11" t="s">
        <v>156</v>
      </c>
      <c r="G6444" s="13">
        <v>4540.2299999999996</v>
      </c>
      <c r="H6444" s="12">
        <v>5</v>
      </c>
      <c r="I6444" s="13">
        <v>1940.03</v>
      </c>
      <c r="J6444" s="12" t="s">
        <v>46</v>
      </c>
      <c r="K6444" s="12">
        <v>2024</v>
      </c>
    </row>
    <row r="6445" spans="1:11" ht="16.5" customHeight="1" x14ac:dyDescent="0.3">
      <c r="A6445" s="14">
        <v>45541</v>
      </c>
      <c r="B6445" s="15" t="s">
        <v>122</v>
      </c>
      <c r="C6445" s="15" t="s">
        <v>18</v>
      </c>
      <c r="D6445" s="16" t="s">
        <v>13</v>
      </c>
      <c r="E6445" s="16" t="s">
        <v>24</v>
      </c>
      <c r="F6445" s="15" t="s">
        <v>25</v>
      </c>
      <c r="G6445" s="17">
        <v>288.91000000000003</v>
      </c>
      <c r="H6445" s="16">
        <v>1</v>
      </c>
      <c r="I6445" s="18">
        <v>-237.99</v>
      </c>
      <c r="J6445" s="16" t="s">
        <v>41</v>
      </c>
      <c r="K6445" s="16">
        <v>2024</v>
      </c>
    </row>
    <row r="6446" spans="1:11" ht="16.5" customHeight="1" x14ac:dyDescent="0.3">
      <c r="A6446" s="10">
        <v>45557</v>
      </c>
      <c r="B6446" s="11" t="s">
        <v>42</v>
      </c>
      <c r="C6446" s="11" t="s">
        <v>59</v>
      </c>
      <c r="D6446" s="12" t="s">
        <v>13</v>
      </c>
      <c r="E6446" s="12" t="s">
        <v>73</v>
      </c>
      <c r="F6446" s="11" t="s">
        <v>167</v>
      </c>
      <c r="G6446" s="13">
        <v>26095.74</v>
      </c>
      <c r="H6446" s="12">
        <v>2</v>
      </c>
      <c r="I6446" s="19">
        <v>-5034.1400000000003</v>
      </c>
      <c r="J6446" s="12" t="s">
        <v>41</v>
      </c>
      <c r="K6446" s="12">
        <v>2024</v>
      </c>
    </row>
    <row r="6447" spans="1:11" ht="16.5" customHeight="1" x14ac:dyDescent="0.3">
      <c r="A6447" s="14">
        <v>45566</v>
      </c>
      <c r="B6447" s="15" t="s">
        <v>32</v>
      </c>
      <c r="C6447" s="15" t="s">
        <v>102</v>
      </c>
      <c r="D6447" s="16" t="s">
        <v>13</v>
      </c>
      <c r="E6447" s="16" t="s">
        <v>24</v>
      </c>
      <c r="F6447" s="15" t="s">
        <v>91</v>
      </c>
      <c r="G6447" s="17">
        <v>8012.28</v>
      </c>
      <c r="H6447" s="16">
        <v>2</v>
      </c>
      <c r="I6447" s="17">
        <v>3173.07</v>
      </c>
      <c r="J6447" s="16" t="s">
        <v>96</v>
      </c>
      <c r="K6447" s="16">
        <v>2024</v>
      </c>
    </row>
    <row r="6448" spans="1:11" ht="16.5" customHeight="1" x14ac:dyDescent="0.3">
      <c r="A6448" s="10">
        <v>45694</v>
      </c>
      <c r="B6448" s="11" t="s">
        <v>22</v>
      </c>
      <c r="C6448" s="11" t="s">
        <v>33</v>
      </c>
      <c r="D6448" s="12" t="s">
        <v>13</v>
      </c>
      <c r="E6448" s="12" t="s">
        <v>24</v>
      </c>
      <c r="F6448" s="11" t="s">
        <v>100</v>
      </c>
      <c r="G6448" s="13">
        <v>1451.11</v>
      </c>
      <c r="H6448" s="12">
        <v>5</v>
      </c>
      <c r="I6448" s="13">
        <v>491.13</v>
      </c>
      <c r="J6448" s="12" t="s">
        <v>78</v>
      </c>
      <c r="K6448" s="12">
        <v>2025</v>
      </c>
    </row>
    <row r="6449" spans="1:11" ht="16.5" customHeight="1" x14ac:dyDescent="0.3">
      <c r="A6449" s="14">
        <v>45675</v>
      </c>
      <c r="B6449" s="15" t="s">
        <v>88</v>
      </c>
      <c r="C6449" s="15" t="s">
        <v>102</v>
      </c>
      <c r="D6449" s="16" t="s">
        <v>28</v>
      </c>
      <c r="E6449" s="16" t="s">
        <v>34</v>
      </c>
      <c r="F6449" s="15" t="s">
        <v>92</v>
      </c>
      <c r="G6449" s="17">
        <v>772.23</v>
      </c>
      <c r="H6449" s="16">
        <v>2</v>
      </c>
      <c r="I6449" s="17">
        <v>246.64</v>
      </c>
      <c r="J6449" s="16" t="s">
        <v>170</v>
      </c>
      <c r="K6449" s="16">
        <v>2025</v>
      </c>
    </row>
    <row r="6450" spans="1:11" ht="16.5" customHeight="1" x14ac:dyDescent="0.3">
      <c r="A6450" s="10">
        <v>45582</v>
      </c>
      <c r="B6450" s="11" t="s">
        <v>58</v>
      </c>
      <c r="C6450" s="11" t="s">
        <v>111</v>
      </c>
      <c r="D6450" s="12" t="s">
        <v>48</v>
      </c>
      <c r="E6450" s="12" t="s">
        <v>107</v>
      </c>
      <c r="F6450" s="11" t="s">
        <v>108</v>
      </c>
      <c r="G6450" s="13">
        <v>20736.54</v>
      </c>
      <c r="H6450" s="12">
        <v>2</v>
      </c>
      <c r="I6450" s="13">
        <v>3536.83</v>
      </c>
      <c r="J6450" s="12" t="s">
        <v>96</v>
      </c>
      <c r="K6450" s="12">
        <v>2024</v>
      </c>
    </row>
    <row r="6451" spans="1:11" ht="16.5" customHeight="1" x14ac:dyDescent="0.3">
      <c r="A6451" s="14">
        <v>45541</v>
      </c>
      <c r="B6451" s="15" t="s">
        <v>165</v>
      </c>
      <c r="C6451" s="15" t="s">
        <v>102</v>
      </c>
      <c r="D6451" s="16" t="s">
        <v>48</v>
      </c>
      <c r="E6451" s="16" t="s">
        <v>107</v>
      </c>
      <c r="F6451" s="15" t="s">
        <v>175</v>
      </c>
      <c r="G6451" s="17">
        <v>81650.679999999993</v>
      </c>
      <c r="H6451" s="16">
        <v>8</v>
      </c>
      <c r="I6451" s="17">
        <v>37482.449999999997</v>
      </c>
      <c r="J6451" s="16" t="s">
        <v>41</v>
      </c>
      <c r="K6451" s="16">
        <v>2024</v>
      </c>
    </row>
    <row r="6452" spans="1:11" ht="16.5" customHeight="1" x14ac:dyDescent="0.3">
      <c r="A6452" s="10">
        <v>45395</v>
      </c>
      <c r="B6452" s="11" t="s">
        <v>39</v>
      </c>
      <c r="C6452" s="11" t="s">
        <v>33</v>
      </c>
      <c r="D6452" s="12" t="s">
        <v>13</v>
      </c>
      <c r="E6452" s="12" t="s">
        <v>24</v>
      </c>
      <c r="F6452" s="11" t="s">
        <v>100</v>
      </c>
      <c r="G6452" s="13">
        <v>720.62</v>
      </c>
      <c r="H6452" s="12">
        <v>1</v>
      </c>
      <c r="I6452" s="13">
        <v>264.25</v>
      </c>
      <c r="J6452" s="12" t="s">
        <v>105</v>
      </c>
      <c r="K6452" s="12">
        <v>2024</v>
      </c>
    </row>
    <row r="6453" spans="1:11" ht="16.5" customHeight="1" x14ac:dyDescent="0.3">
      <c r="A6453" s="14">
        <v>45552</v>
      </c>
      <c r="B6453" s="15" t="s">
        <v>165</v>
      </c>
      <c r="C6453" s="15" t="s">
        <v>121</v>
      </c>
      <c r="D6453" s="16" t="s">
        <v>48</v>
      </c>
      <c r="E6453" s="16" t="s">
        <v>62</v>
      </c>
      <c r="F6453" s="15" t="s">
        <v>187</v>
      </c>
      <c r="G6453" s="17">
        <v>73114.19</v>
      </c>
      <c r="H6453" s="16">
        <v>6</v>
      </c>
      <c r="I6453" s="18">
        <v>-10071.879999999999</v>
      </c>
      <c r="J6453" s="16" t="s">
        <v>41</v>
      </c>
      <c r="K6453" s="16">
        <v>2024</v>
      </c>
    </row>
    <row r="6454" spans="1:11" ht="16.5" customHeight="1" x14ac:dyDescent="0.3">
      <c r="A6454" s="10">
        <v>45499</v>
      </c>
      <c r="B6454" s="11" t="s">
        <v>132</v>
      </c>
      <c r="C6454" s="11" t="s">
        <v>65</v>
      </c>
      <c r="D6454" s="12" t="s">
        <v>28</v>
      </c>
      <c r="E6454" s="12" t="s">
        <v>34</v>
      </c>
      <c r="F6454" s="11" t="s">
        <v>92</v>
      </c>
      <c r="G6454" s="13">
        <v>2219.0700000000002</v>
      </c>
      <c r="H6454" s="12">
        <v>2</v>
      </c>
      <c r="I6454" s="13">
        <v>733.8</v>
      </c>
      <c r="J6454" s="12" t="s">
        <v>82</v>
      </c>
      <c r="K6454" s="12">
        <v>2024</v>
      </c>
    </row>
    <row r="6455" spans="1:11" ht="16.5" customHeight="1" x14ac:dyDescent="0.3">
      <c r="A6455" s="14">
        <v>45567</v>
      </c>
      <c r="B6455" s="15" t="s">
        <v>39</v>
      </c>
      <c r="C6455" s="15" t="s">
        <v>102</v>
      </c>
      <c r="D6455" s="16" t="s">
        <v>28</v>
      </c>
      <c r="E6455" s="16" t="s">
        <v>29</v>
      </c>
      <c r="F6455" s="15" t="s">
        <v>148</v>
      </c>
      <c r="G6455" s="17">
        <v>33964.67</v>
      </c>
      <c r="H6455" s="16">
        <v>4</v>
      </c>
      <c r="I6455" s="17">
        <v>2348.4</v>
      </c>
      <c r="J6455" s="16" t="s">
        <v>96</v>
      </c>
      <c r="K6455" s="16">
        <v>2024</v>
      </c>
    </row>
    <row r="6456" spans="1:11" ht="16.5" customHeight="1" x14ac:dyDescent="0.3">
      <c r="A6456" s="10">
        <v>45660</v>
      </c>
      <c r="B6456" s="11" t="s">
        <v>86</v>
      </c>
      <c r="C6456" s="11" t="s">
        <v>33</v>
      </c>
      <c r="D6456" s="12" t="s">
        <v>28</v>
      </c>
      <c r="E6456" s="12" t="s">
        <v>60</v>
      </c>
      <c r="F6456" s="11" t="s">
        <v>136</v>
      </c>
      <c r="G6456" s="13">
        <v>4994.8599999999997</v>
      </c>
      <c r="H6456" s="12">
        <v>1</v>
      </c>
      <c r="I6456" s="19">
        <v>-3473.31</v>
      </c>
      <c r="J6456" s="12" t="s">
        <v>170</v>
      </c>
      <c r="K6456" s="12">
        <v>2025</v>
      </c>
    </row>
    <row r="6457" spans="1:11" ht="16.5" customHeight="1" x14ac:dyDescent="0.3">
      <c r="A6457" s="14">
        <v>45651</v>
      </c>
      <c r="B6457" s="15" t="s">
        <v>122</v>
      </c>
      <c r="C6457" s="15" t="s">
        <v>18</v>
      </c>
      <c r="D6457" s="16" t="s">
        <v>28</v>
      </c>
      <c r="E6457" s="16" t="s">
        <v>34</v>
      </c>
      <c r="F6457" s="15" t="s">
        <v>145</v>
      </c>
      <c r="G6457" s="17">
        <v>20344.3</v>
      </c>
      <c r="H6457" s="16">
        <v>2</v>
      </c>
      <c r="I6457" s="17">
        <v>8152.05</v>
      </c>
      <c r="J6457" s="16" t="s">
        <v>21</v>
      </c>
      <c r="K6457" s="16">
        <v>2024</v>
      </c>
    </row>
    <row r="6458" spans="1:11" ht="16.5" customHeight="1" x14ac:dyDescent="0.3">
      <c r="A6458" s="10">
        <v>45490</v>
      </c>
      <c r="B6458" s="11" t="s">
        <v>142</v>
      </c>
      <c r="C6458" s="11" t="s">
        <v>121</v>
      </c>
      <c r="D6458" s="12" t="s">
        <v>13</v>
      </c>
      <c r="E6458" s="12" t="s">
        <v>116</v>
      </c>
      <c r="F6458" s="11" t="s">
        <v>191</v>
      </c>
      <c r="G6458" s="13">
        <v>15673.03</v>
      </c>
      <c r="H6458" s="12">
        <v>2</v>
      </c>
      <c r="I6458" s="13">
        <v>3532.62</v>
      </c>
      <c r="J6458" s="12" t="s">
        <v>82</v>
      </c>
      <c r="K6458" s="12">
        <v>2024</v>
      </c>
    </row>
    <row r="6459" spans="1:11" ht="16.5" customHeight="1" x14ac:dyDescent="0.3">
      <c r="A6459" s="14">
        <v>45530</v>
      </c>
      <c r="B6459" s="15" t="s">
        <v>101</v>
      </c>
      <c r="C6459" s="15" t="s">
        <v>33</v>
      </c>
      <c r="D6459" s="16" t="s">
        <v>48</v>
      </c>
      <c r="E6459" s="16" t="s">
        <v>62</v>
      </c>
      <c r="F6459" s="15" t="s">
        <v>70</v>
      </c>
      <c r="G6459" s="17">
        <v>88259.19</v>
      </c>
      <c r="H6459" s="16">
        <v>6</v>
      </c>
      <c r="I6459" s="17">
        <v>6922.78</v>
      </c>
      <c r="J6459" s="16" t="s">
        <v>36</v>
      </c>
      <c r="K6459" s="16">
        <v>2024</v>
      </c>
    </row>
    <row r="6460" spans="1:11" ht="16.5" customHeight="1" x14ac:dyDescent="0.3">
      <c r="A6460" s="10">
        <v>45399</v>
      </c>
      <c r="B6460" s="11" t="s">
        <v>67</v>
      </c>
      <c r="C6460" s="11" t="s">
        <v>153</v>
      </c>
      <c r="D6460" s="12" t="s">
        <v>28</v>
      </c>
      <c r="E6460" s="12" t="s">
        <v>34</v>
      </c>
      <c r="F6460" s="11" t="s">
        <v>35</v>
      </c>
      <c r="G6460" s="13">
        <v>2202.96</v>
      </c>
      <c r="H6460" s="12">
        <v>3</v>
      </c>
      <c r="I6460" s="13">
        <v>860.06</v>
      </c>
      <c r="J6460" s="12" t="s">
        <v>105</v>
      </c>
      <c r="K6460" s="12">
        <v>2024</v>
      </c>
    </row>
    <row r="6461" spans="1:11" ht="16.5" customHeight="1" x14ac:dyDescent="0.3">
      <c r="A6461" s="14">
        <v>45613</v>
      </c>
      <c r="B6461" s="15" t="s">
        <v>39</v>
      </c>
      <c r="C6461" s="15" t="s">
        <v>65</v>
      </c>
      <c r="D6461" s="16" t="s">
        <v>48</v>
      </c>
      <c r="E6461" s="16" t="s">
        <v>62</v>
      </c>
      <c r="F6461" s="15" t="s">
        <v>110</v>
      </c>
      <c r="G6461" s="17">
        <v>34845.339999999997</v>
      </c>
      <c r="H6461" s="16">
        <v>4</v>
      </c>
      <c r="I6461" s="17">
        <v>10534.45</v>
      </c>
      <c r="J6461" s="16" t="s">
        <v>46</v>
      </c>
      <c r="K6461" s="16">
        <v>2024</v>
      </c>
    </row>
    <row r="6462" spans="1:11" ht="16.5" customHeight="1" x14ac:dyDescent="0.3">
      <c r="A6462" s="10">
        <v>45390</v>
      </c>
      <c r="B6462" s="11" t="s">
        <v>75</v>
      </c>
      <c r="C6462" s="11" t="s">
        <v>93</v>
      </c>
      <c r="D6462" s="12" t="s">
        <v>13</v>
      </c>
      <c r="E6462" s="12" t="s">
        <v>44</v>
      </c>
      <c r="F6462" s="11" t="s">
        <v>72</v>
      </c>
      <c r="G6462" s="13">
        <v>9989.5300000000007</v>
      </c>
      <c r="H6462" s="12">
        <v>2</v>
      </c>
      <c r="I6462" s="13">
        <v>4055.68</v>
      </c>
      <c r="J6462" s="12" t="s">
        <v>105</v>
      </c>
      <c r="K6462" s="12">
        <v>2024</v>
      </c>
    </row>
    <row r="6463" spans="1:11" ht="16.5" customHeight="1" x14ac:dyDescent="0.3">
      <c r="A6463" s="14">
        <v>45726</v>
      </c>
      <c r="B6463" s="15" t="s">
        <v>86</v>
      </c>
      <c r="C6463" s="15" t="s">
        <v>55</v>
      </c>
      <c r="D6463" s="16" t="s">
        <v>28</v>
      </c>
      <c r="E6463" s="16" t="s">
        <v>34</v>
      </c>
      <c r="F6463" s="15" t="s">
        <v>92</v>
      </c>
      <c r="G6463" s="17">
        <v>656.17</v>
      </c>
      <c r="H6463" s="16">
        <v>3</v>
      </c>
      <c r="I6463" s="17">
        <v>144.65</v>
      </c>
      <c r="J6463" s="16" t="s">
        <v>16</v>
      </c>
      <c r="K6463" s="16">
        <v>2025</v>
      </c>
    </row>
    <row r="6464" spans="1:11" ht="16.5" customHeight="1" x14ac:dyDescent="0.3">
      <c r="A6464" s="10">
        <v>45476</v>
      </c>
      <c r="B6464" s="11" t="s">
        <v>86</v>
      </c>
      <c r="C6464" s="11" t="s">
        <v>83</v>
      </c>
      <c r="D6464" s="12" t="s">
        <v>48</v>
      </c>
      <c r="E6464" s="12" t="s">
        <v>62</v>
      </c>
      <c r="F6464" s="11" t="s">
        <v>63</v>
      </c>
      <c r="G6464" s="13">
        <v>11232.98</v>
      </c>
      <c r="H6464" s="12">
        <v>1</v>
      </c>
      <c r="I6464" s="13">
        <v>3091.91</v>
      </c>
      <c r="J6464" s="12" t="s">
        <v>82</v>
      </c>
      <c r="K6464" s="12">
        <v>2024</v>
      </c>
    </row>
    <row r="6465" spans="1:11" ht="16.5" customHeight="1" x14ac:dyDescent="0.3">
      <c r="A6465" s="14">
        <v>45524</v>
      </c>
      <c r="B6465" s="15" t="s">
        <v>42</v>
      </c>
      <c r="C6465" s="15" t="s">
        <v>102</v>
      </c>
      <c r="D6465" s="16" t="s">
        <v>13</v>
      </c>
      <c r="E6465" s="16" t="s">
        <v>24</v>
      </c>
      <c r="F6465" s="15" t="s">
        <v>84</v>
      </c>
      <c r="G6465" s="17">
        <v>581.17999999999995</v>
      </c>
      <c r="H6465" s="16">
        <v>3</v>
      </c>
      <c r="I6465" s="18">
        <v>-434.69</v>
      </c>
      <c r="J6465" s="16" t="s">
        <v>36</v>
      </c>
      <c r="K6465" s="16">
        <v>2024</v>
      </c>
    </row>
    <row r="6466" spans="1:11" ht="16.5" customHeight="1" x14ac:dyDescent="0.3">
      <c r="A6466" s="10">
        <v>45694</v>
      </c>
      <c r="B6466" s="11" t="s">
        <v>79</v>
      </c>
      <c r="C6466" s="11" t="s">
        <v>18</v>
      </c>
      <c r="D6466" s="12" t="s">
        <v>28</v>
      </c>
      <c r="E6466" s="12" t="s">
        <v>34</v>
      </c>
      <c r="F6466" s="11" t="s">
        <v>189</v>
      </c>
      <c r="G6466" s="13">
        <v>1415.68</v>
      </c>
      <c r="H6466" s="12">
        <v>5</v>
      </c>
      <c r="I6466" s="13">
        <v>456.68</v>
      </c>
      <c r="J6466" s="12" t="s">
        <v>78</v>
      </c>
      <c r="K6466" s="12">
        <v>2025</v>
      </c>
    </row>
    <row r="6467" spans="1:11" ht="16.5" customHeight="1" x14ac:dyDescent="0.3">
      <c r="A6467" s="14">
        <v>45551</v>
      </c>
      <c r="B6467" s="15" t="s">
        <v>69</v>
      </c>
      <c r="C6467" s="15" t="s">
        <v>76</v>
      </c>
      <c r="D6467" s="16" t="s">
        <v>13</v>
      </c>
      <c r="E6467" s="16" t="s">
        <v>116</v>
      </c>
      <c r="F6467" s="15" t="s">
        <v>191</v>
      </c>
      <c r="G6467" s="17">
        <v>11358.47</v>
      </c>
      <c r="H6467" s="16">
        <v>2</v>
      </c>
      <c r="I6467" s="17">
        <v>1305</v>
      </c>
      <c r="J6467" s="16" t="s">
        <v>41</v>
      </c>
      <c r="K6467" s="16">
        <v>2024</v>
      </c>
    </row>
    <row r="6468" spans="1:11" ht="16.5" customHeight="1" x14ac:dyDescent="0.3">
      <c r="A6468" s="10">
        <v>45654</v>
      </c>
      <c r="B6468" s="11" t="s">
        <v>165</v>
      </c>
      <c r="C6468" s="11" t="s">
        <v>52</v>
      </c>
      <c r="D6468" s="12" t="s">
        <v>13</v>
      </c>
      <c r="E6468" s="12" t="s">
        <v>24</v>
      </c>
      <c r="F6468" s="11" t="s">
        <v>84</v>
      </c>
      <c r="G6468" s="13">
        <v>1249.25</v>
      </c>
      <c r="H6468" s="12">
        <v>8</v>
      </c>
      <c r="I6468" s="19">
        <v>-973.96</v>
      </c>
      <c r="J6468" s="12" t="s">
        <v>21</v>
      </c>
      <c r="K6468" s="12">
        <v>2024</v>
      </c>
    </row>
    <row r="6469" spans="1:11" ht="16.5" customHeight="1" x14ac:dyDescent="0.3">
      <c r="A6469" s="14">
        <v>45649</v>
      </c>
      <c r="B6469" s="15" t="s">
        <v>69</v>
      </c>
      <c r="C6469" s="15" t="s">
        <v>99</v>
      </c>
      <c r="D6469" s="16" t="s">
        <v>48</v>
      </c>
      <c r="E6469" s="16" t="s">
        <v>62</v>
      </c>
      <c r="F6469" s="15" t="s">
        <v>63</v>
      </c>
      <c r="G6469" s="17">
        <v>54165.98</v>
      </c>
      <c r="H6469" s="16">
        <v>3</v>
      </c>
      <c r="I6469" s="17">
        <v>4350.95</v>
      </c>
      <c r="J6469" s="16" t="s">
        <v>21</v>
      </c>
      <c r="K6469" s="16">
        <v>2024</v>
      </c>
    </row>
    <row r="6470" spans="1:11" ht="16.5" customHeight="1" x14ac:dyDescent="0.3">
      <c r="A6470" s="10">
        <v>45390</v>
      </c>
      <c r="B6470" s="11" t="s">
        <v>27</v>
      </c>
      <c r="C6470" s="11" t="s">
        <v>23</v>
      </c>
      <c r="D6470" s="12" t="s">
        <v>13</v>
      </c>
      <c r="E6470" s="12" t="s">
        <v>73</v>
      </c>
      <c r="F6470" s="11" t="s">
        <v>87</v>
      </c>
      <c r="G6470" s="13">
        <v>1968.82</v>
      </c>
      <c r="H6470" s="12">
        <v>2</v>
      </c>
      <c r="I6470" s="13">
        <v>197.04</v>
      </c>
      <c r="J6470" s="12" t="s">
        <v>105</v>
      </c>
      <c r="K6470" s="12">
        <v>2024</v>
      </c>
    </row>
    <row r="6471" spans="1:11" ht="16.5" customHeight="1" x14ac:dyDescent="0.3">
      <c r="A6471" s="14">
        <v>45386</v>
      </c>
      <c r="B6471" s="15" t="s">
        <v>138</v>
      </c>
      <c r="C6471" s="15" t="s">
        <v>76</v>
      </c>
      <c r="D6471" s="16" t="s">
        <v>13</v>
      </c>
      <c r="E6471" s="16" t="s">
        <v>44</v>
      </c>
      <c r="F6471" s="15" t="s">
        <v>45</v>
      </c>
      <c r="G6471" s="17">
        <v>1064.5899999999999</v>
      </c>
      <c r="H6471" s="16">
        <v>2</v>
      </c>
      <c r="I6471" s="17">
        <v>457.93</v>
      </c>
      <c r="J6471" s="16" t="s">
        <v>105</v>
      </c>
      <c r="K6471" s="16">
        <v>2024</v>
      </c>
    </row>
    <row r="6472" spans="1:11" ht="16.5" customHeight="1" x14ac:dyDescent="0.3">
      <c r="A6472" s="10">
        <v>45611</v>
      </c>
      <c r="B6472" s="11" t="s">
        <v>79</v>
      </c>
      <c r="C6472" s="11" t="s">
        <v>12</v>
      </c>
      <c r="D6472" s="12" t="s">
        <v>13</v>
      </c>
      <c r="E6472" s="12" t="s">
        <v>73</v>
      </c>
      <c r="F6472" s="11" t="s">
        <v>109</v>
      </c>
      <c r="G6472" s="13">
        <v>67530.95</v>
      </c>
      <c r="H6472" s="12">
        <v>4</v>
      </c>
      <c r="I6472" s="13">
        <v>18922.25</v>
      </c>
      <c r="J6472" s="12" t="s">
        <v>46</v>
      </c>
      <c r="K6472" s="12">
        <v>2024</v>
      </c>
    </row>
    <row r="6473" spans="1:11" ht="16.5" customHeight="1" x14ac:dyDescent="0.3">
      <c r="A6473" s="14">
        <v>45628</v>
      </c>
      <c r="B6473" s="15" t="s">
        <v>172</v>
      </c>
      <c r="C6473" s="15" t="s">
        <v>12</v>
      </c>
      <c r="D6473" s="16" t="s">
        <v>13</v>
      </c>
      <c r="E6473" s="16" t="s">
        <v>73</v>
      </c>
      <c r="F6473" s="15" t="s">
        <v>167</v>
      </c>
      <c r="G6473" s="17">
        <v>69292.56</v>
      </c>
      <c r="H6473" s="16">
        <v>8</v>
      </c>
      <c r="I6473" s="18">
        <v>-16473.3</v>
      </c>
      <c r="J6473" s="16" t="s">
        <v>21</v>
      </c>
      <c r="K6473" s="16">
        <v>2024</v>
      </c>
    </row>
    <row r="6474" spans="1:11" ht="16.5" customHeight="1" x14ac:dyDescent="0.3">
      <c r="A6474" s="10">
        <v>45735</v>
      </c>
      <c r="B6474" s="11" t="s">
        <v>190</v>
      </c>
      <c r="C6474" s="11" t="s">
        <v>102</v>
      </c>
      <c r="D6474" s="12" t="s">
        <v>48</v>
      </c>
      <c r="E6474" s="12" t="s">
        <v>62</v>
      </c>
      <c r="F6474" s="11" t="s">
        <v>63</v>
      </c>
      <c r="G6474" s="13">
        <v>8338.32</v>
      </c>
      <c r="H6474" s="12">
        <v>6</v>
      </c>
      <c r="I6474" s="13">
        <v>2166.36</v>
      </c>
      <c r="J6474" s="12" t="s">
        <v>16</v>
      </c>
      <c r="K6474" s="12">
        <v>2025</v>
      </c>
    </row>
    <row r="6475" spans="1:11" ht="16.5" customHeight="1" x14ac:dyDescent="0.3">
      <c r="A6475" s="14">
        <v>45421</v>
      </c>
      <c r="B6475" s="15" t="s">
        <v>79</v>
      </c>
      <c r="C6475" s="15" t="s">
        <v>111</v>
      </c>
      <c r="D6475" s="16" t="s">
        <v>13</v>
      </c>
      <c r="E6475" s="16" t="s">
        <v>19</v>
      </c>
      <c r="F6475" s="15" t="s">
        <v>128</v>
      </c>
      <c r="G6475" s="17">
        <v>2884.74</v>
      </c>
      <c r="H6475" s="16">
        <v>6</v>
      </c>
      <c r="I6475" s="17">
        <v>596.4</v>
      </c>
      <c r="J6475" s="16" t="s">
        <v>31</v>
      </c>
      <c r="K6475" s="16">
        <v>2024</v>
      </c>
    </row>
    <row r="6476" spans="1:11" ht="16.5" customHeight="1" x14ac:dyDescent="0.3">
      <c r="A6476" s="10">
        <v>45559</v>
      </c>
      <c r="B6476" s="11" t="s">
        <v>75</v>
      </c>
      <c r="C6476" s="11" t="s">
        <v>65</v>
      </c>
      <c r="D6476" s="12" t="s">
        <v>13</v>
      </c>
      <c r="E6476" s="12" t="s">
        <v>19</v>
      </c>
      <c r="F6476" s="11" t="s">
        <v>152</v>
      </c>
      <c r="G6476" s="13">
        <v>323.07</v>
      </c>
      <c r="H6476" s="12">
        <v>2</v>
      </c>
      <c r="I6476" s="13">
        <v>157.05000000000001</v>
      </c>
      <c r="J6476" s="12" t="s">
        <v>41</v>
      </c>
      <c r="K6476" s="12">
        <v>2024</v>
      </c>
    </row>
    <row r="6477" spans="1:11" ht="16.5" customHeight="1" x14ac:dyDescent="0.3">
      <c r="A6477" s="14">
        <v>45385</v>
      </c>
      <c r="B6477" s="15" t="s">
        <v>132</v>
      </c>
      <c r="C6477" s="15" t="s">
        <v>52</v>
      </c>
      <c r="D6477" s="16" t="s">
        <v>28</v>
      </c>
      <c r="E6477" s="16" t="s">
        <v>29</v>
      </c>
      <c r="F6477" s="15" t="s">
        <v>184</v>
      </c>
      <c r="G6477" s="17">
        <v>17627.419999999998</v>
      </c>
      <c r="H6477" s="16">
        <v>2</v>
      </c>
      <c r="I6477" s="18">
        <v>-1468.31</v>
      </c>
      <c r="J6477" s="16" t="s">
        <v>105</v>
      </c>
      <c r="K6477" s="16">
        <v>2024</v>
      </c>
    </row>
    <row r="6478" spans="1:11" ht="16.5" customHeight="1" x14ac:dyDescent="0.3">
      <c r="A6478" s="10">
        <v>45547</v>
      </c>
      <c r="B6478" s="11" t="s">
        <v>103</v>
      </c>
      <c r="C6478" s="11" t="s">
        <v>65</v>
      </c>
      <c r="D6478" s="12" t="s">
        <v>13</v>
      </c>
      <c r="E6478" s="12" t="s">
        <v>154</v>
      </c>
      <c r="F6478" s="11" t="s">
        <v>155</v>
      </c>
      <c r="G6478" s="13">
        <v>2606.0500000000002</v>
      </c>
      <c r="H6478" s="12">
        <v>3</v>
      </c>
      <c r="I6478" s="13">
        <v>615.49</v>
      </c>
      <c r="J6478" s="12" t="s">
        <v>41</v>
      </c>
      <c r="K6478" s="12">
        <v>2024</v>
      </c>
    </row>
    <row r="6479" spans="1:11" ht="16.5" customHeight="1" x14ac:dyDescent="0.3">
      <c r="A6479" s="14">
        <v>45668</v>
      </c>
      <c r="B6479" s="15" t="s">
        <v>115</v>
      </c>
      <c r="C6479" s="15" t="s">
        <v>23</v>
      </c>
      <c r="D6479" s="16" t="s">
        <v>13</v>
      </c>
      <c r="E6479" s="16" t="s">
        <v>56</v>
      </c>
      <c r="F6479" s="15" t="s">
        <v>197</v>
      </c>
      <c r="G6479" s="17">
        <v>19481.78</v>
      </c>
      <c r="H6479" s="16">
        <v>3</v>
      </c>
      <c r="I6479" s="17">
        <v>7049.62</v>
      </c>
      <c r="J6479" s="16" t="s">
        <v>170</v>
      </c>
      <c r="K6479" s="16">
        <v>2025</v>
      </c>
    </row>
    <row r="6480" spans="1:11" ht="16.5" customHeight="1" x14ac:dyDescent="0.3">
      <c r="A6480" s="10">
        <v>45730</v>
      </c>
      <c r="B6480" s="11" t="s">
        <v>172</v>
      </c>
      <c r="C6480" s="11" t="s">
        <v>18</v>
      </c>
      <c r="D6480" s="12" t="s">
        <v>13</v>
      </c>
      <c r="E6480" s="12" t="s">
        <v>19</v>
      </c>
      <c r="F6480" s="11" t="s">
        <v>20</v>
      </c>
      <c r="G6480" s="13">
        <v>1592.76</v>
      </c>
      <c r="H6480" s="12">
        <v>11</v>
      </c>
      <c r="I6480" s="13">
        <v>479.31</v>
      </c>
      <c r="J6480" s="12" t="s">
        <v>16</v>
      </c>
      <c r="K6480" s="12">
        <v>2025</v>
      </c>
    </row>
    <row r="6481" spans="1:11" ht="16.5" customHeight="1" x14ac:dyDescent="0.3">
      <c r="A6481" s="14">
        <v>45732</v>
      </c>
      <c r="B6481" s="15" t="s">
        <v>133</v>
      </c>
      <c r="C6481" s="15" t="s">
        <v>59</v>
      </c>
      <c r="D6481" s="16" t="s">
        <v>13</v>
      </c>
      <c r="E6481" s="16" t="s">
        <v>24</v>
      </c>
      <c r="F6481" s="15" t="s">
        <v>125</v>
      </c>
      <c r="G6481" s="17">
        <v>4678.8900000000003</v>
      </c>
      <c r="H6481" s="16">
        <v>6</v>
      </c>
      <c r="I6481" s="17">
        <v>1710.34</v>
      </c>
      <c r="J6481" s="16" t="s">
        <v>16</v>
      </c>
      <c r="K6481" s="16">
        <v>2025</v>
      </c>
    </row>
    <row r="6482" spans="1:11" ht="16.5" customHeight="1" x14ac:dyDescent="0.3">
      <c r="A6482" s="10">
        <v>45522</v>
      </c>
      <c r="B6482" s="11" t="s">
        <v>122</v>
      </c>
      <c r="C6482" s="11" t="s">
        <v>55</v>
      </c>
      <c r="D6482" s="12" t="s">
        <v>48</v>
      </c>
      <c r="E6482" s="12" t="s">
        <v>107</v>
      </c>
      <c r="F6482" s="11" t="s">
        <v>131</v>
      </c>
      <c r="G6482" s="13">
        <v>6767.11</v>
      </c>
      <c r="H6482" s="12">
        <v>1</v>
      </c>
      <c r="I6482" s="13">
        <v>1214.81</v>
      </c>
      <c r="J6482" s="12" t="s">
        <v>36</v>
      </c>
      <c r="K6482" s="12">
        <v>2024</v>
      </c>
    </row>
    <row r="6483" spans="1:11" ht="16.5" customHeight="1" x14ac:dyDescent="0.3">
      <c r="A6483" s="14">
        <v>45717</v>
      </c>
      <c r="B6483" s="15" t="s">
        <v>69</v>
      </c>
      <c r="C6483" s="15" t="s">
        <v>65</v>
      </c>
      <c r="D6483" s="16" t="s">
        <v>28</v>
      </c>
      <c r="E6483" s="16" t="s">
        <v>29</v>
      </c>
      <c r="F6483" s="15" t="s">
        <v>171</v>
      </c>
      <c r="G6483" s="17">
        <v>4920.1099999999997</v>
      </c>
      <c r="H6483" s="16">
        <v>1</v>
      </c>
      <c r="I6483" s="17">
        <v>542.23</v>
      </c>
      <c r="J6483" s="16" t="s">
        <v>16</v>
      </c>
      <c r="K6483" s="16">
        <v>2025</v>
      </c>
    </row>
    <row r="6484" spans="1:11" ht="16.5" customHeight="1" x14ac:dyDescent="0.3">
      <c r="A6484" s="10">
        <v>45436</v>
      </c>
      <c r="B6484" s="11" t="s">
        <v>27</v>
      </c>
      <c r="C6484" s="11" t="s">
        <v>55</v>
      </c>
      <c r="D6484" s="12" t="s">
        <v>28</v>
      </c>
      <c r="E6484" s="12" t="s">
        <v>29</v>
      </c>
      <c r="F6484" s="11" t="s">
        <v>104</v>
      </c>
      <c r="G6484" s="13">
        <v>63057.21</v>
      </c>
      <c r="H6484" s="12">
        <v>5</v>
      </c>
      <c r="I6484" s="19">
        <v>-1018.02</v>
      </c>
      <c r="J6484" s="12" t="s">
        <v>31</v>
      </c>
      <c r="K6484" s="12">
        <v>2024</v>
      </c>
    </row>
    <row r="6485" spans="1:11" ht="16.5" customHeight="1" x14ac:dyDescent="0.3">
      <c r="A6485" s="14">
        <v>45495</v>
      </c>
      <c r="B6485" s="15" t="s">
        <v>150</v>
      </c>
      <c r="C6485" s="15" t="s">
        <v>47</v>
      </c>
      <c r="D6485" s="16" t="s">
        <v>13</v>
      </c>
      <c r="E6485" s="16" t="s">
        <v>24</v>
      </c>
      <c r="F6485" s="15" t="s">
        <v>125</v>
      </c>
      <c r="G6485" s="17">
        <v>741.3</v>
      </c>
      <c r="H6485" s="16">
        <v>1</v>
      </c>
      <c r="I6485" s="17">
        <v>286.8</v>
      </c>
      <c r="J6485" s="16" t="s">
        <v>82</v>
      </c>
      <c r="K6485" s="16">
        <v>2024</v>
      </c>
    </row>
    <row r="6486" spans="1:11" ht="16.5" customHeight="1" x14ac:dyDescent="0.3">
      <c r="A6486" s="10">
        <v>45426</v>
      </c>
      <c r="B6486" s="11" t="s">
        <v>114</v>
      </c>
      <c r="C6486" s="11" t="s">
        <v>59</v>
      </c>
      <c r="D6486" s="12" t="s">
        <v>48</v>
      </c>
      <c r="E6486" s="12" t="s">
        <v>107</v>
      </c>
      <c r="F6486" s="11" t="s">
        <v>157</v>
      </c>
      <c r="G6486" s="13">
        <v>16390.25</v>
      </c>
      <c r="H6486" s="12">
        <v>2</v>
      </c>
      <c r="I6486" s="13">
        <v>2633.59</v>
      </c>
      <c r="J6486" s="12" t="s">
        <v>31</v>
      </c>
      <c r="K6486" s="12">
        <v>2024</v>
      </c>
    </row>
    <row r="6487" spans="1:11" ht="16.5" customHeight="1" x14ac:dyDescent="0.3">
      <c r="A6487" s="14">
        <v>45610</v>
      </c>
      <c r="B6487" s="15" t="s">
        <v>122</v>
      </c>
      <c r="C6487" s="15" t="s">
        <v>111</v>
      </c>
      <c r="D6487" s="16" t="s">
        <v>13</v>
      </c>
      <c r="E6487" s="16" t="s">
        <v>44</v>
      </c>
      <c r="F6487" s="15" t="s">
        <v>97</v>
      </c>
      <c r="G6487" s="17">
        <v>28615.64</v>
      </c>
      <c r="H6487" s="16">
        <v>3</v>
      </c>
      <c r="I6487" s="17">
        <v>13122.53</v>
      </c>
      <c r="J6487" s="16" t="s">
        <v>46</v>
      </c>
      <c r="K6487" s="16">
        <v>2024</v>
      </c>
    </row>
    <row r="6488" spans="1:11" ht="16.5" customHeight="1" x14ac:dyDescent="0.3">
      <c r="A6488" s="10">
        <v>45713</v>
      </c>
      <c r="B6488" s="11" t="s">
        <v>118</v>
      </c>
      <c r="C6488" s="11" t="s">
        <v>102</v>
      </c>
      <c r="D6488" s="12" t="s">
        <v>13</v>
      </c>
      <c r="E6488" s="12" t="s">
        <v>14</v>
      </c>
      <c r="F6488" s="11" t="s">
        <v>129</v>
      </c>
      <c r="G6488" s="13">
        <v>815.98</v>
      </c>
      <c r="H6488" s="12">
        <v>2</v>
      </c>
      <c r="I6488" s="13">
        <v>371.84</v>
      </c>
      <c r="J6488" s="12" t="s">
        <v>78</v>
      </c>
      <c r="K6488" s="12">
        <v>2025</v>
      </c>
    </row>
    <row r="6489" spans="1:11" ht="16.5" customHeight="1" x14ac:dyDescent="0.3">
      <c r="A6489" s="14">
        <v>45630</v>
      </c>
      <c r="B6489" s="15" t="s">
        <v>88</v>
      </c>
      <c r="C6489" s="15" t="s">
        <v>83</v>
      </c>
      <c r="D6489" s="16" t="s">
        <v>13</v>
      </c>
      <c r="E6489" s="16" t="s">
        <v>24</v>
      </c>
      <c r="F6489" s="15" t="s">
        <v>100</v>
      </c>
      <c r="G6489" s="17">
        <v>1197.24</v>
      </c>
      <c r="H6489" s="16">
        <v>2</v>
      </c>
      <c r="I6489" s="17">
        <v>407.79</v>
      </c>
      <c r="J6489" s="16" t="s">
        <v>21</v>
      </c>
      <c r="K6489" s="16">
        <v>2024</v>
      </c>
    </row>
    <row r="6490" spans="1:11" ht="16.5" customHeight="1" x14ac:dyDescent="0.3">
      <c r="A6490" s="10">
        <v>45601</v>
      </c>
      <c r="B6490" s="11" t="s">
        <v>42</v>
      </c>
      <c r="C6490" s="11" t="s">
        <v>80</v>
      </c>
      <c r="D6490" s="12" t="s">
        <v>13</v>
      </c>
      <c r="E6490" s="12" t="s">
        <v>14</v>
      </c>
      <c r="F6490" s="11" t="s">
        <v>193</v>
      </c>
      <c r="G6490" s="13">
        <v>1541.89</v>
      </c>
      <c r="H6490" s="12">
        <v>7</v>
      </c>
      <c r="I6490" s="13">
        <v>339.42</v>
      </c>
      <c r="J6490" s="12" t="s">
        <v>46</v>
      </c>
      <c r="K6490" s="12">
        <v>2024</v>
      </c>
    </row>
    <row r="6491" spans="1:11" ht="16.5" customHeight="1" x14ac:dyDescent="0.3">
      <c r="A6491" s="14">
        <v>45470</v>
      </c>
      <c r="B6491" s="15" t="s">
        <v>168</v>
      </c>
      <c r="C6491" s="15" t="s">
        <v>99</v>
      </c>
      <c r="D6491" s="16" t="s">
        <v>13</v>
      </c>
      <c r="E6491" s="16" t="s">
        <v>44</v>
      </c>
      <c r="F6491" s="15" t="s">
        <v>72</v>
      </c>
      <c r="G6491" s="17">
        <v>15043.72</v>
      </c>
      <c r="H6491" s="16">
        <v>4</v>
      </c>
      <c r="I6491" s="17">
        <v>7171.14</v>
      </c>
      <c r="J6491" s="16" t="s">
        <v>26</v>
      </c>
      <c r="K6491" s="16">
        <v>2024</v>
      </c>
    </row>
    <row r="6492" spans="1:11" ht="16.5" customHeight="1" x14ac:dyDescent="0.3">
      <c r="A6492" s="10">
        <v>45622</v>
      </c>
      <c r="B6492" s="11" t="s">
        <v>118</v>
      </c>
      <c r="C6492" s="11" t="s">
        <v>55</v>
      </c>
      <c r="D6492" s="12" t="s">
        <v>48</v>
      </c>
      <c r="E6492" s="12" t="s">
        <v>107</v>
      </c>
      <c r="F6492" s="11" t="s">
        <v>157</v>
      </c>
      <c r="G6492" s="13">
        <v>1634.42</v>
      </c>
      <c r="H6492" s="12">
        <v>1</v>
      </c>
      <c r="I6492" s="13">
        <v>788.28</v>
      </c>
      <c r="J6492" s="12" t="s">
        <v>46</v>
      </c>
      <c r="K6492" s="12">
        <v>2024</v>
      </c>
    </row>
    <row r="6493" spans="1:11" ht="16.5" customHeight="1" x14ac:dyDescent="0.3">
      <c r="A6493" s="14">
        <v>45713</v>
      </c>
      <c r="B6493" s="15" t="s">
        <v>142</v>
      </c>
      <c r="C6493" s="15" t="s">
        <v>65</v>
      </c>
      <c r="D6493" s="16" t="s">
        <v>28</v>
      </c>
      <c r="E6493" s="16" t="s">
        <v>146</v>
      </c>
      <c r="F6493" s="15" t="s">
        <v>149</v>
      </c>
      <c r="G6493" s="17">
        <v>26874.400000000001</v>
      </c>
      <c r="H6493" s="16">
        <v>2</v>
      </c>
      <c r="I6493" s="17">
        <v>5619.61</v>
      </c>
      <c r="J6493" s="16" t="s">
        <v>78</v>
      </c>
      <c r="K6493" s="16">
        <v>2025</v>
      </c>
    </row>
    <row r="6494" spans="1:11" ht="16.5" customHeight="1" x14ac:dyDescent="0.3">
      <c r="A6494" s="10">
        <v>45424</v>
      </c>
      <c r="B6494" s="11" t="s">
        <v>106</v>
      </c>
      <c r="C6494" s="11" t="s">
        <v>93</v>
      </c>
      <c r="D6494" s="12" t="s">
        <v>13</v>
      </c>
      <c r="E6494" s="12" t="s">
        <v>44</v>
      </c>
      <c r="F6494" s="11" t="s">
        <v>135</v>
      </c>
      <c r="G6494" s="13">
        <v>5135.55</v>
      </c>
      <c r="H6494" s="12">
        <v>2</v>
      </c>
      <c r="I6494" s="13">
        <v>2107.58</v>
      </c>
      <c r="J6494" s="12" t="s">
        <v>31</v>
      </c>
      <c r="K6494" s="12">
        <v>2024</v>
      </c>
    </row>
    <row r="6495" spans="1:11" ht="16.5" customHeight="1" x14ac:dyDescent="0.3">
      <c r="A6495" s="14">
        <v>45742</v>
      </c>
      <c r="B6495" s="15" t="s">
        <v>168</v>
      </c>
      <c r="C6495" s="15" t="s">
        <v>80</v>
      </c>
      <c r="D6495" s="16" t="s">
        <v>48</v>
      </c>
      <c r="E6495" s="16" t="s">
        <v>107</v>
      </c>
      <c r="F6495" s="15" t="s">
        <v>108</v>
      </c>
      <c r="G6495" s="17">
        <v>9835.98</v>
      </c>
      <c r="H6495" s="16">
        <v>3</v>
      </c>
      <c r="I6495" s="17">
        <v>1792.46</v>
      </c>
      <c r="J6495" s="16" t="s">
        <v>16</v>
      </c>
      <c r="K6495" s="16">
        <v>2025</v>
      </c>
    </row>
    <row r="6496" spans="1:11" ht="16.5" customHeight="1" x14ac:dyDescent="0.3">
      <c r="A6496" s="10">
        <v>45591</v>
      </c>
      <c r="B6496" s="11" t="s">
        <v>114</v>
      </c>
      <c r="C6496" s="11" t="s">
        <v>111</v>
      </c>
      <c r="D6496" s="12" t="s">
        <v>13</v>
      </c>
      <c r="E6496" s="12" t="s">
        <v>24</v>
      </c>
      <c r="F6496" s="11" t="s">
        <v>125</v>
      </c>
      <c r="G6496" s="13">
        <v>6330.58</v>
      </c>
      <c r="H6496" s="12">
        <v>4</v>
      </c>
      <c r="I6496" s="13">
        <v>2341.92</v>
      </c>
      <c r="J6496" s="12" t="s">
        <v>96</v>
      </c>
      <c r="K6496" s="12">
        <v>2024</v>
      </c>
    </row>
    <row r="6497" spans="1:11" ht="16.5" customHeight="1" x14ac:dyDescent="0.3">
      <c r="A6497" s="14">
        <v>45497</v>
      </c>
      <c r="B6497" s="15" t="s">
        <v>90</v>
      </c>
      <c r="C6497" s="15" t="s">
        <v>52</v>
      </c>
      <c r="D6497" s="16" t="s">
        <v>13</v>
      </c>
      <c r="E6497" s="16" t="s">
        <v>19</v>
      </c>
      <c r="F6497" s="15" t="s">
        <v>174</v>
      </c>
      <c r="G6497" s="17">
        <v>11318.91</v>
      </c>
      <c r="H6497" s="16">
        <v>4</v>
      </c>
      <c r="I6497" s="17">
        <v>1383.11</v>
      </c>
      <c r="J6497" s="16" t="s">
        <v>82</v>
      </c>
      <c r="K6497" s="16">
        <v>2024</v>
      </c>
    </row>
    <row r="6498" spans="1:11" ht="16.5" customHeight="1" x14ac:dyDescent="0.3">
      <c r="A6498" s="10">
        <v>45724</v>
      </c>
      <c r="B6498" s="11" t="s">
        <v>126</v>
      </c>
      <c r="C6498" s="11" t="s">
        <v>153</v>
      </c>
      <c r="D6498" s="12" t="s">
        <v>28</v>
      </c>
      <c r="E6498" s="12" t="s">
        <v>146</v>
      </c>
      <c r="F6498" s="11" t="s">
        <v>147</v>
      </c>
      <c r="G6498" s="13">
        <v>12911.03</v>
      </c>
      <c r="H6498" s="12">
        <v>1</v>
      </c>
      <c r="I6498" s="13">
        <v>4227.03</v>
      </c>
      <c r="J6498" s="12" t="s">
        <v>16</v>
      </c>
      <c r="K6498" s="12">
        <v>2025</v>
      </c>
    </row>
    <row r="6499" spans="1:11" ht="16.5" customHeight="1" x14ac:dyDescent="0.3">
      <c r="A6499" s="14">
        <v>45698</v>
      </c>
      <c r="B6499" s="15" t="s">
        <v>172</v>
      </c>
      <c r="C6499" s="15" t="s">
        <v>80</v>
      </c>
      <c r="D6499" s="16" t="s">
        <v>13</v>
      </c>
      <c r="E6499" s="16" t="s">
        <v>56</v>
      </c>
      <c r="F6499" s="15" t="s">
        <v>57</v>
      </c>
      <c r="G6499" s="17">
        <v>726.11</v>
      </c>
      <c r="H6499" s="16">
        <v>6</v>
      </c>
      <c r="I6499" s="17">
        <v>279.11</v>
      </c>
      <c r="J6499" s="16" t="s">
        <v>78</v>
      </c>
      <c r="K6499" s="16">
        <v>2025</v>
      </c>
    </row>
    <row r="6500" spans="1:11" ht="16.5" customHeight="1" x14ac:dyDescent="0.3">
      <c r="A6500" s="10">
        <v>45401</v>
      </c>
      <c r="B6500" s="11" t="s">
        <v>172</v>
      </c>
      <c r="C6500" s="11" t="s">
        <v>65</v>
      </c>
      <c r="D6500" s="12" t="s">
        <v>28</v>
      </c>
      <c r="E6500" s="12" t="s">
        <v>34</v>
      </c>
      <c r="F6500" s="11" t="s">
        <v>145</v>
      </c>
      <c r="G6500" s="13">
        <v>6506.49</v>
      </c>
      <c r="H6500" s="12">
        <v>2</v>
      </c>
      <c r="I6500" s="13">
        <v>1110.48</v>
      </c>
      <c r="J6500" s="12" t="s">
        <v>105</v>
      </c>
      <c r="K6500" s="12">
        <v>2024</v>
      </c>
    </row>
    <row r="6501" spans="1:11" ht="16.5" customHeight="1" x14ac:dyDescent="0.3">
      <c r="A6501" s="14">
        <v>45539</v>
      </c>
      <c r="B6501" s="15" t="s">
        <v>120</v>
      </c>
      <c r="C6501" s="15" t="s">
        <v>59</v>
      </c>
      <c r="D6501" s="16" t="s">
        <v>13</v>
      </c>
      <c r="E6501" s="16" t="s">
        <v>19</v>
      </c>
      <c r="F6501" s="15" t="s">
        <v>174</v>
      </c>
      <c r="G6501" s="17">
        <v>1392.76</v>
      </c>
      <c r="H6501" s="16">
        <v>7</v>
      </c>
      <c r="I6501" s="17">
        <v>149.58000000000001</v>
      </c>
      <c r="J6501" s="16" t="s">
        <v>41</v>
      </c>
      <c r="K6501" s="16">
        <v>2024</v>
      </c>
    </row>
    <row r="6502" spans="1:11" ht="16.5" customHeight="1" x14ac:dyDescent="0.3">
      <c r="A6502" s="10">
        <v>45391</v>
      </c>
      <c r="B6502" s="11" t="s">
        <v>114</v>
      </c>
      <c r="C6502" s="11" t="s">
        <v>12</v>
      </c>
      <c r="D6502" s="12" t="s">
        <v>13</v>
      </c>
      <c r="E6502" s="12" t="s">
        <v>19</v>
      </c>
      <c r="F6502" s="11" t="s">
        <v>174</v>
      </c>
      <c r="G6502" s="13">
        <v>4782.2299999999996</v>
      </c>
      <c r="H6502" s="12">
        <v>3</v>
      </c>
      <c r="I6502" s="13">
        <v>1542.43</v>
      </c>
      <c r="J6502" s="12" t="s">
        <v>105</v>
      </c>
      <c r="K6502" s="12">
        <v>2024</v>
      </c>
    </row>
    <row r="6503" spans="1:11" ht="16.5" customHeight="1" x14ac:dyDescent="0.3">
      <c r="A6503" s="14">
        <v>45739</v>
      </c>
      <c r="B6503" s="15" t="s">
        <v>164</v>
      </c>
      <c r="C6503" s="15" t="s">
        <v>18</v>
      </c>
      <c r="D6503" s="16" t="s">
        <v>13</v>
      </c>
      <c r="E6503" s="16" t="s">
        <v>44</v>
      </c>
      <c r="F6503" s="15" t="s">
        <v>97</v>
      </c>
      <c r="G6503" s="17">
        <v>32572.41</v>
      </c>
      <c r="H6503" s="16">
        <v>12</v>
      </c>
      <c r="I6503" s="17">
        <v>14799.89</v>
      </c>
      <c r="J6503" s="16" t="s">
        <v>16</v>
      </c>
      <c r="K6503" s="16">
        <v>2025</v>
      </c>
    </row>
    <row r="6504" spans="1:11" ht="16.5" customHeight="1" x14ac:dyDescent="0.3">
      <c r="A6504" s="10">
        <v>45530</v>
      </c>
      <c r="B6504" s="11" t="s">
        <v>54</v>
      </c>
      <c r="C6504" s="11" t="s">
        <v>93</v>
      </c>
      <c r="D6504" s="12" t="s">
        <v>28</v>
      </c>
      <c r="E6504" s="12" t="s">
        <v>146</v>
      </c>
      <c r="F6504" s="11" t="s">
        <v>149</v>
      </c>
      <c r="G6504" s="13">
        <v>15909.31</v>
      </c>
      <c r="H6504" s="12">
        <v>1</v>
      </c>
      <c r="I6504" s="19">
        <v>-3229.91</v>
      </c>
      <c r="J6504" s="12" t="s">
        <v>36</v>
      </c>
      <c r="K6504" s="12">
        <v>2024</v>
      </c>
    </row>
    <row r="6505" spans="1:11" ht="16.5" customHeight="1" x14ac:dyDescent="0.3">
      <c r="A6505" s="14">
        <v>45540</v>
      </c>
      <c r="B6505" s="15" t="s">
        <v>126</v>
      </c>
      <c r="C6505" s="15" t="s">
        <v>111</v>
      </c>
      <c r="D6505" s="16" t="s">
        <v>48</v>
      </c>
      <c r="E6505" s="16" t="s">
        <v>62</v>
      </c>
      <c r="F6505" s="15" t="s">
        <v>63</v>
      </c>
      <c r="G6505" s="17">
        <v>18775.18</v>
      </c>
      <c r="H6505" s="16">
        <v>2</v>
      </c>
      <c r="I6505" s="17">
        <v>2232.8200000000002</v>
      </c>
      <c r="J6505" s="16" t="s">
        <v>41</v>
      </c>
      <c r="K6505" s="16">
        <v>2024</v>
      </c>
    </row>
    <row r="6506" spans="1:11" ht="16.5" customHeight="1" x14ac:dyDescent="0.3">
      <c r="A6506" s="10">
        <v>45454</v>
      </c>
      <c r="B6506" s="11" t="s">
        <v>32</v>
      </c>
      <c r="C6506" s="11" t="s">
        <v>33</v>
      </c>
      <c r="D6506" s="12" t="s">
        <v>13</v>
      </c>
      <c r="E6506" s="12" t="s">
        <v>44</v>
      </c>
      <c r="F6506" s="11" t="s">
        <v>156</v>
      </c>
      <c r="G6506" s="13">
        <v>7339.89</v>
      </c>
      <c r="H6506" s="12">
        <v>5</v>
      </c>
      <c r="I6506" s="13">
        <v>2230.5</v>
      </c>
      <c r="J6506" s="12" t="s">
        <v>26</v>
      </c>
      <c r="K6506" s="12">
        <v>2024</v>
      </c>
    </row>
    <row r="6507" spans="1:11" ht="16.5" customHeight="1" x14ac:dyDescent="0.3">
      <c r="A6507" s="14">
        <v>45394</v>
      </c>
      <c r="B6507" s="15" t="s">
        <v>75</v>
      </c>
      <c r="C6507" s="15" t="s">
        <v>65</v>
      </c>
      <c r="D6507" s="16" t="s">
        <v>13</v>
      </c>
      <c r="E6507" s="16" t="s">
        <v>44</v>
      </c>
      <c r="F6507" s="15" t="s">
        <v>66</v>
      </c>
      <c r="G6507" s="17">
        <v>542.6</v>
      </c>
      <c r="H6507" s="16">
        <v>1</v>
      </c>
      <c r="I6507" s="17">
        <v>233.18</v>
      </c>
      <c r="J6507" s="16" t="s">
        <v>105</v>
      </c>
      <c r="K6507" s="16">
        <v>2024</v>
      </c>
    </row>
    <row r="6508" spans="1:11" ht="16.5" customHeight="1" x14ac:dyDescent="0.3">
      <c r="A6508" s="10">
        <v>45652</v>
      </c>
      <c r="B6508" s="11" t="s">
        <v>32</v>
      </c>
      <c r="C6508" s="11" t="s">
        <v>43</v>
      </c>
      <c r="D6508" s="12" t="s">
        <v>13</v>
      </c>
      <c r="E6508" s="12" t="s">
        <v>44</v>
      </c>
      <c r="F6508" s="11" t="s">
        <v>45</v>
      </c>
      <c r="G6508" s="13">
        <v>6584.49</v>
      </c>
      <c r="H6508" s="12">
        <v>10</v>
      </c>
      <c r="I6508" s="13">
        <v>3130.51</v>
      </c>
      <c r="J6508" s="12" t="s">
        <v>21</v>
      </c>
      <c r="K6508" s="12">
        <v>2024</v>
      </c>
    </row>
    <row r="6509" spans="1:11" ht="16.5" customHeight="1" x14ac:dyDescent="0.3">
      <c r="A6509" s="14">
        <v>45609</v>
      </c>
      <c r="B6509" s="15" t="s">
        <v>178</v>
      </c>
      <c r="C6509" s="15" t="s">
        <v>65</v>
      </c>
      <c r="D6509" s="16" t="s">
        <v>28</v>
      </c>
      <c r="E6509" s="16" t="s">
        <v>34</v>
      </c>
      <c r="F6509" s="15" t="s">
        <v>92</v>
      </c>
      <c r="G6509" s="17">
        <v>4386.76</v>
      </c>
      <c r="H6509" s="16">
        <v>1</v>
      </c>
      <c r="I6509" s="17">
        <v>817.62</v>
      </c>
      <c r="J6509" s="16" t="s">
        <v>46</v>
      </c>
      <c r="K6509" s="16">
        <v>2024</v>
      </c>
    </row>
    <row r="6510" spans="1:11" ht="16.5" customHeight="1" x14ac:dyDescent="0.3">
      <c r="A6510" s="10">
        <v>45623</v>
      </c>
      <c r="B6510" s="11" t="s">
        <v>39</v>
      </c>
      <c r="C6510" s="11" t="s">
        <v>59</v>
      </c>
      <c r="D6510" s="12" t="s">
        <v>28</v>
      </c>
      <c r="E6510" s="12" t="s">
        <v>34</v>
      </c>
      <c r="F6510" s="11" t="s">
        <v>35</v>
      </c>
      <c r="G6510" s="13">
        <v>6208.54</v>
      </c>
      <c r="H6510" s="12">
        <v>3</v>
      </c>
      <c r="I6510" s="13">
        <v>1458.59</v>
      </c>
      <c r="J6510" s="12" t="s">
        <v>46</v>
      </c>
      <c r="K6510" s="12">
        <v>2024</v>
      </c>
    </row>
    <row r="6511" spans="1:11" ht="16.5" customHeight="1" x14ac:dyDescent="0.3">
      <c r="A6511" s="14">
        <v>45710</v>
      </c>
      <c r="B6511" s="15" t="s">
        <v>11</v>
      </c>
      <c r="C6511" s="15" t="s">
        <v>99</v>
      </c>
      <c r="D6511" s="16" t="s">
        <v>28</v>
      </c>
      <c r="E6511" s="16" t="s">
        <v>29</v>
      </c>
      <c r="F6511" s="15" t="s">
        <v>201</v>
      </c>
      <c r="G6511" s="17">
        <v>48532.95</v>
      </c>
      <c r="H6511" s="16">
        <v>2</v>
      </c>
      <c r="I6511" s="18">
        <v>-659.52</v>
      </c>
      <c r="J6511" s="16" t="s">
        <v>78</v>
      </c>
      <c r="K6511" s="16">
        <v>2025</v>
      </c>
    </row>
    <row r="6512" spans="1:11" ht="16.5" customHeight="1" x14ac:dyDescent="0.3">
      <c r="A6512" s="10">
        <v>45736</v>
      </c>
      <c r="B6512" s="11" t="s">
        <v>126</v>
      </c>
      <c r="C6512" s="11" t="s">
        <v>65</v>
      </c>
      <c r="D6512" s="12" t="s">
        <v>48</v>
      </c>
      <c r="E6512" s="12" t="s">
        <v>62</v>
      </c>
      <c r="F6512" s="11" t="s">
        <v>110</v>
      </c>
      <c r="G6512" s="13">
        <v>49810.79</v>
      </c>
      <c r="H6512" s="12">
        <v>6</v>
      </c>
      <c r="I6512" s="13">
        <v>4925.1499999999996</v>
      </c>
      <c r="J6512" s="12" t="s">
        <v>16</v>
      </c>
      <c r="K6512" s="12">
        <v>2025</v>
      </c>
    </row>
    <row r="6513" spans="1:11" ht="16.5" customHeight="1" x14ac:dyDescent="0.3">
      <c r="A6513" s="14">
        <v>45446</v>
      </c>
      <c r="B6513" s="15" t="s">
        <v>137</v>
      </c>
      <c r="C6513" s="15" t="s">
        <v>40</v>
      </c>
      <c r="D6513" s="16" t="s">
        <v>13</v>
      </c>
      <c r="E6513" s="16" t="s">
        <v>56</v>
      </c>
      <c r="F6513" s="15" t="s">
        <v>77</v>
      </c>
      <c r="G6513" s="17">
        <v>2622.06</v>
      </c>
      <c r="H6513" s="16">
        <v>4</v>
      </c>
      <c r="I6513" s="17">
        <v>1499.6</v>
      </c>
      <c r="J6513" s="16" t="s">
        <v>26</v>
      </c>
      <c r="K6513" s="16">
        <v>2024</v>
      </c>
    </row>
    <row r="6514" spans="1:11" ht="16.5" customHeight="1" x14ac:dyDescent="0.3">
      <c r="A6514" s="10">
        <v>45642</v>
      </c>
      <c r="B6514" s="11" t="s">
        <v>90</v>
      </c>
      <c r="C6514" s="11" t="s">
        <v>55</v>
      </c>
      <c r="D6514" s="12" t="s">
        <v>13</v>
      </c>
      <c r="E6514" s="12" t="s">
        <v>24</v>
      </c>
      <c r="F6514" s="11" t="s">
        <v>125</v>
      </c>
      <c r="G6514" s="13">
        <v>856.54</v>
      </c>
      <c r="H6514" s="12">
        <v>3</v>
      </c>
      <c r="I6514" s="19">
        <v>-604.62</v>
      </c>
      <c r="J6514" s="12" t="s">
        <v>21</v>
      </c>
      <c r="K6514" s="12">
        <v>2024</v>
      </c>
    </row>
    <row r="6515" spans="1:11" ht="16.5" customHeight="1" x14ac:dyDescent="0.3">
      <c r="A6515" s="14">
        <v>45454</v>
      </c>
      <c r="B6515" s="15" t="s">
        <v>71</v>
      </c>
      <c r="C6515" s="15" t="s">
        <v>33</v>
      </c>
      <c r="D6515" s="16" t="s">
        <v>13</v>
      </c>
      <c r="E6515" s="16" t="s">
        <v>73</v>
      </c>
      <c r="F6515" s="15" t="s">
        <v>173</v>
      </c>
      <c r="G6515" s="17">
        <v>19498.5</v>
      </c>
      <c r="H6515" s="16">
        <v>7</v>
      </c>
      <c r="I6515" s="17">
        <v>5216.6400000000003</v>
      </c>
      <c r="J6515" s="16" t="s">
        <v>26</v>
      </c>
      <c r="K6515" s="16">
        <v>2024</v>
      </c>
    </row>
    <row r="6516" spans="1:11" ht="16.5" customHeight="1" x14ac:dyDescent="0.3">
      <c r="A6516" s="10">
        <v>45670</v>
      </c>
      <c r="B6516" s="11" t="s">
        <v>88</v>
      </c>
      <c r="C6516" s="11" t="s">
        <v>43</v>
      </c>
      <c r="D6516" s="12" t="s">
        <v>13</v>
      </c>
      <c r="E6516" s="12" t="s">
        <v>73</v>
      </c>
      <c r="F6516" s="11" t="s">
        <v>87</v>
      </c>
      <c r="G6516" s="13">
        <v>24364.26</v>
      </c>
      <c r="H6516" s="12">
        <v>9</v>
      </c>
      <c r="I6516" s="13">
        <v>6535.95</v>
      </c>
      <c r="J6516" s="12" t="s">
        <v>170</v>
      </c>
      <c r="K6516" s="12">
        <v>2025</v>
      </c>
    </row>
    <row r="6517" spans="1:11" ht="16.5" customHeight="1" x14ac:dyDescent="0.3">
      <c r="A6517" s="14">
        <v>45386</v>
      </c>
      <c r="B6517" s="15" t="s">
        <v>176</v>
      </c>
      <c r="C6517" s="15" t="s">
        <v>18</v>
      </c>
      <c r="D6517" s="16" t="s">
        <v>13</v>
      </c>
      <c r="E6517" s="16" t="s">
        <v>19</v>
      </c>
      <c r="F6517" s="15" t="s">
        <v>128</v>
      </c>
      <c r="G6517" s="17">
        <v>1874.29</v>
      </c>
      <c r="H6517" s="16">
        <v>3</v>
      </c>
      <c r="I6517" s="17">
        <v>648.17999999999995</v>
      </c>
      <c r="J6517" s="16" t="s">
        <v>105</v>
      </c>
      <c r="K6517" s="16">
        <v>2024</v>
      </c>
    </row>
    <row r="6518" spans="1:11" ht="16.5" customHeight="1" x14ac:dyDescent="0.3">
      <c r="A6518" s="10">
        <v>45505</v>
      </c>
      <c r="B6518" s="11" t="s">
        <v>17</v>
      </c>
      <c r="C6518" s="11" t="s">
        <v>23</v>
      </c>
      <c r="D6518" s="12" t="s">
        <v>13</v>
      </c>
      <c r="E6518" s="12" t="s">
        <v>14</v>
      </c>
      <c r="F6518" s="11" t="s">
        <v>129</v>
      </c>
      <c r="G6518" s="13">
        <v>900.12</v>
      </c>
      <c r="H6518" s="12">
        <v>3</v>
      </c>
      <c r="I6518" s="13">
        <v>369.38</v>
      </c>
      <c r="J6518" s="12" t="s">
        <v>36</v>
      </c>
      <c r="K6518" s="12">
        <v>2024</v>
      </c>
    </row>
    <row r="6519" spans="1:11" ht="16.5" customHeight="1" x14ac:dyDescent="0.3">
      <c r="A6519" s="14">
        <v>45456</v>
      </c>
      <c r="B6519" s="15" t="s">
        <v>58</v>
      </c>
      <c r="C6519" s="15" t="s">
        <v>18</v>
      </c>
      <c r="D6519" s="16" t="s">
        <v>13</v>
      </c>
      <c r="E6519" s="16" t="s">
        <v>73</v>
      </c>
      <c r="F6519" s="15" t="s">
        <v>74</v>
      </c>
      <c r="G6519" s="17">
        <v>40046.720000000001</v>
      </c>
      <c r="H6519" s="16">
        <v>8</v>
      </c>
      <c r="I6519" s="18">
        <v>-8845.9500000000007</v>
      </c>
      <c r="J6519" s="16" t="s">
        <v>26</v>
      </c>
      <c r="K6519" s="16">
        <v>2024</v>
      </c>
    </row>
    <row r="6520" spans="1:11" ht="16.5" customHeight="1" x14ac:dyDescent="0.3">
      <c r="A6520" s="10">
        <v>45542</v>
      </c>
      <c r="B6520" s="11" t="s">
        <v>71</v>
      </c>
      <c r="C6520" s="11" t="s">
        <v>43</v>
      </c>
      <c r="D6520" s="12" t="s">
        <v>13</v>
      </c>
      <c r="E6520" s="12" t="s">
        <v>44</v>
      </c>
      <c r="F6520" s="11" t="s">
        <v>135</v>
      </c>
      <c r="G6520" s="13">
        <v>1859.08</v>
      </c>
      <c r="H6520" s="12">
        <v>4</v>
      </c>
      <c r="I6520" s="13">
        <v>690.36</v>
      </c>
      <c r="J6520" s="12" t="s">
        <v>41</v>
      </c>
      <c r="K6520" s="12">
        <v>2024</v>
      </c>
    </row>
    <row r="6521" spans="1:11" ht="16.5" customHeight="1" x14ac:dyDescent="0.3">
      <c r="A6521" s="14">
        <v>45597</v>
      </c>
      <c r="B6521" s="15" t="s">
        <v>17</v>
      </c>
      <c r="C6521" s="15" t="s">
        <v>83</v>
      </c>
      <c r="D6521" s="16" t="s">
        <v>13</v>
      </c>
      <c r="E6521" s="16" t="s">
        <v>112</v>
      </c>
      <c r="F6521" s="15" t="s">
        <v>163</v>
      </c>
      <c r="G6521" s="17">
        <v>831.83</v>
      </c>
      <c r="H6521" s="16">
        <v>2</v>
      </c>
      <c r="I6521" s="17">
        <v>256.67</v>
      </c>
      <c r="J6521" s="16" t="s">
        <v>46</v>
      </c>
      <c r="K6521" s="16">
        <v>2024</v>
      </c>
    </row>
    <row r="6522" spans="1:11" ht="16.5" customHeight="1" x14ac:dyDescent="0.3">
      <c r="A6522" s="10">
        <v>45497</v>
      </c>
      <c r="B6522" s="11" t="s">
        <v>115</v>
      </c>
      <c r="C6522" s="11" t="s">
        <v>83</v>
      </c>
      <c r="D6522" s="12" t="s">
        <v>13</v>
      </c>
      <c r="E6522" s="12" t="s">
        <v>56</v>
      </c>
      <c r="F6522" s="11" t="s">
        <v>204</v>
      </c>
      <c r="G6522" s="13">
        <v>11852.94</v>
      </c>
      <c r="H6522" s="12">
        <v>10</v>
      </c>
      <c r="I6522" s="13">
        <v>4438.28</v>
      </c>
      <c r="J6522" s="12" t="s">
        <v>82</v>
      </c>
      <c r="K6522" s="12">
        <v>2024</v>
      </c>
    </row>
    <row r="6523" spans="1:11" ht="16.5" customHeight="1" x14ac:dyDescent="0.3">
      <c r="A6523" s="14">
        <v>45726</v>
      </c>
      <c r="B6523" s="15" t="s">
        <v>88</v>
      </c>
      <c r="C6523" s="15" t="s">
        <v>153</v>
      </c>
      <c r="D6523" s="16" t="s">
        <v>13</v>
      </c>
      <c r="E6523" s="16" t="s">
        <v>44</v>
      </c>
      <c r="F6523" s="15" t="s">
        <v>45</v>
      </c>
      <c r="G6523" s="17">
        <v>8802.06</v>
      </c>
      <c r="H6523" s="16">
        <v>2</v>
      </c>
      <c r="I6523" s="17">
        <v>4762.5200000000004</v>
      </c>
      <c r="J6523" s="16" t="s">
        <v>16</v>
      </c>
      <c r="K6523" s="16">
        <v>2025</v>
      </c>
    </row>
    <row r="6524" spans="1:11" ht="16.5" customHeight="1" x14ac:dyDescent="0.3">
      <c r="A6524" s="10">
        <v>45719</v>
      </c>
      <c r="B6524" s="11" t="s">
        <v>95</v>
      </c>
      <c r="C6524" s="11" t="s">
        <v>83</v>
      </c>
      <c r="D6524" s="12" t="s">
        <v>28</v>
      </c>
      <c r="E6524" s="12" t="s">
        <v>34</v>
      </c>
      <c r="F6524" s="11" t="s">
        <v>92</v>
      </c>
      <c r="G6524" s="13">
        <v>1518.83</v>
      </c>
      <c r="H6524" s="12">
        <v>1</v>
      </c>
      <c r="I6524" s="13">
        <v>598.76</v>
      </c>
      <c r="J6524" s="12" t="s">
        <v>16</v>
      </c>
      <c r="K6524" s="12">
        <v>2025</v>
      </c>
    </row>
    <row r="6525" spans="1:11" ht="16.5" customHeight="1" x14ac:dyDescent="0.3">
      <c r="A6525" s="14">
        <v>45469</v>
      </c>
      <c r="B6525" s="15" t="s">
        <v>88</v>
      </c>
      <c r="C6525" s="15" t="s">
        <v>18</v>
      </c>
      <c r="D6525" s="16" t="s">
        <v>13</v>
      </c>
      <c r="E6525" s="16" t="s">
        <v>44</v>
      </c>
      <c r="F6525" s="15" t="s">
        <v>66</v>
      </c>
      <c r="G6525" s="17">
        <v>13199.47</v>
      </c>
      <c r="H6525" s="16">
        <v>3</v>
      </c>
      <c r="I6525" s="17">
        <v>6284.33</v>
      </c>
      <c r="J6525" s="16" t="s">
        <v>26</v>
      </c>
      <c r="K6525" s="16">
        <v>2024</v>
      </c>
    </row>
    <row r="6526" spans="1:11" ht="16.5" customHeight="1" x14ac:dyDescent="0.3">
      <c r="A6526" s="10">
        <v>45702</v>
      </c>
      <c r="B6526" s="11" t="s">
        <v>54</v>
      </c>
      <c r="C6526" s="11" t="s">
        <v>93</v>
      </c>
      <c r="D6526" s="12" t="s">
        <v>28</v>
      </c>
      <c r="E6526" s="12" t="s">
        <v>29</v>
      </c>
      <c r="F6526" s="11" t="s">
        <v>184</v>
      </c>
      <c r="G6526" s="13">
        <v>99106.82</v>
      </c>
      <c r="H6526" s="12">
        <v>11</v>
      </c>
      <c r="I6526" s="13">
        <v>17410.48</v>
      </c>
      <c r="J6526" s="12" t="s">
        <v>78</v>
      </c>
      <c r="K6526" s="12">
        <v>2025</v>
      </c>
    </row>
    <row r="6527" spans="1:11" ht="16.5" customHeight="1" x14ac:dyDescent="0.3">
      <c r="A6527" s="14">
        <v>45430</v>
      </c>
      <c r="B6527" s="15" t="s">
        <v>75</v>
      </c>
      <c r="C6527" s="15" t="s">
        <v>102</v>
      </c>
      <c r="D6527" s="16" t="s">
        <v>13</v>
      </c>
      <c r="E6527" s="16" t="s">
        <v>73</v>
      </c>
      <c r="F6527" s="15" t="s">
        <v>167</v>
      </c>
      <c r="G6527" s="17">
        <v>14619.97</v>
      </c>
      <c r="H6527" s="16">
        <v>7</v>
      </c>
      <c r="I6527" s="17">
        <v>1106.22</v>
      </c>
      <c r="J6527" s="16" t="s">
        <v>31</v>
      </c>
      <c r="K6527" s="16">
        <v>2024</v>
      </c>
    </row>
    <row r="6528" spans="1:11" ht="16.5" customHeight="1" x14ac:dyDescent="0.3">
      <c r="A6528" s="10">
        <v>45550</v>
      </c>
      <c r="B6528" s="11" t="s">
        <v>124</v>
      </c>
      <c r="C6528" s="11" t="s">
        <v>93</v>
      </c>
      <c r="D6528" s="12" t="s">
        <v>28</v>
      </c>
      <c r="E6528" s="12" t="s">
        <v>29</v>
      </c>
      <c r="F6528" s="11" t="s">
        <v>201</v>
      </c>
      <c r="G6528" s="13">
        <v>56618.94</v>
      </c>
      <c r="H6528" s="12">
        <v>3</v>
      </c>
      <c r="I6528" s="19">
        <v>-7658.83</v>
      </c>
      <c r="J6528" s="12" t="s">
        <v>41</v>
      </c>
      <c r="K6528" s="12">
        <v>2024</v>
      </c>
    </row>
    <row r="6529" spans="1:11" ht="16.5" customHeight="1" x14ac:dyDescent="0.3">
      <c r="A6529" s="14">
        <v>45451</v>
      </c>
      <c r="B6529" s="15" t="s">
        <v>98</v>
      </c>
      <c r="C6529" s="15" t="s">
        <v>121</v>
      </c>
      <c r="D6529" s="16" t="s">
        <v>13</v>
      </c>
      <c r="E6529" s="16" t="s">
        <v>73</v>
      </c>
      <c r="F6529" s="15" t="s">
        <v>109</v>
      </c>
      <c r="G6529" s="17">
        <v>11418.88</v>
      </c>
      <c r="H6529" s="16">
        <v>3</v>
      </c>
      <c r="I6529" s="17">
        <v>669.06</v>
      </c>
      <c r="J6529" s="16" t="s">
        <v>26</v>
      </c>
      <c r="K6529" s="16">
        <v>2024</v>
      </c>
    </row>
    <row r="6530" spans="1:11" ht="16.5" customHeight="1" x14ac:dyDescent="0.3">
      <c r="A6530" s="10">
        <v>45549</v>
      </c>
      <c r="B6530" s="11" t="s">
        <v>67</v>
      </c>
      <c r="C6530" s="11" t="s">
        <v>65</v>
      </c>
      <c r="D6530" s="12" t="s">
        <v>28</v>
      </c>
      <c r="E6530" s="12" t="s">
        <v>34</v>
      </c>
      <c r="F6530" s="11" t="s">
        <v>35</v>
      </c>
      <c r="G6530" s="13">
        <v>10388.92</v>
      </c>
      <c r="H6530" s="12">
        <v>8</v>
      </c>
      <c r="I6530" s="13">
        <v>5088.67</v>
      </c>
      <c r="J6530" s="12" t="s">
        <v>41</v>
      </c>
      <c r="K6530" s="12">
        <v>2024</v>
      </c>
    </row>
    <row r="6531" spans="1:11" ht="16.5" customHeight="1" x14ac:dyDescent="0.3">
      <c r="A6531" s="14">
        <v>45598</v>
      </c>
      <c r="B6531" s="15" t="s">
        <v>103</v>
      </c>
      <c r="C6531" s="15" t="s">
        <v>153</v>
      </c>
      <c r="D6531" s="16" t="s">
        <v>28</v>
      </c>
      <c r="E6531" s="16" t="s">
        <v>29</v>
      </c>
      <c r="F6531" s="15" t="s">
        <v>89</v>
      </c>
      <c r="G6531" s="17">
        <v>30657.61</v>
      </c>
      <c r="H6531" s="16">
        <v>6</v>
      </c>
      <c r="I6531" s="18">
        <v>-2175.54</v>
      </c>
      <c r="J6531" s="16" t="s">
        <v>46</v>
      </c>
      <c r="K6531" s="16">
        <v>2024</v>
      </c>
    </row>
    <row r="6532" spans="1:11" ht="16.5" customHeight="1" x14ac:dyDescent="0.3">
      <c r="A6532" s="10">
        <v>45529</v>
      </c>
      <c r="B6532" s="11" t="s">
        <v>17</v>
      </c>
      <c r="C6532" s="11" t="s">
        <v>99</v>
      </c>
      <c r="D6532" s="12" t="s">
        <v>13</v>
      </c>
      <c r="E6532" s="12" t="s">
        <v>19</v>
      </c>
      <c r="F6532" s="11" t="s">
        <v>20</v>
      </c>
      <c r="G6532" s="13">
        <v>2701.64</v>
      </c>
      <c r="H6532" s="12">
        <v>5</v>
      </c>
      <c r="I6532" s="13">
        <v>804.45</v>
      </c>
      <c r="J6532" s="12" t="s">
        <v>36</v>
      </c>
      <c r="K6532" s="12">
        <v>2024</v>
      </c>
    </row>
    <row r="6533" spans="1:11" ht="16.5" customHeight="1" x14ac:dyDescent="0.3">
      <c r="A6533" s="14">
        <v>45538</v>
      </c>
      <c r="B6533" s="15" t="s">
        <v>190</v>
      </c>
      <c r="C6533" s="15" t="s">
        <v>47</v>
      </c>
      <c r="D6533" s="16" t="s">
        <v>13</v>
      </c>
      <c r="E6533" s="16" t="s">
        <v>73</v>
      </c>
      <c r="F6533" s="15" t="s">
        <v>109</v>
      </c>
      <c r="G6533" s="17">
        <v>2238.46</v>
      </c>
      <c r="H6533" s="16">
        <v>3</v>
      </c>
      <c r="I6533" s="17">
        <v>75.91</v>
      </c>
      <c r="J6533" s="16" t="s">
        <v>41</v>
      </c>
      <c r="K6533" s="16">
        <v>2024</v>
      </c>
    </row>
    <row r="6534" spans="1:11" ht="16.5" customHeight="1" x14ac:dyDescent="0.3">
      <c r="A6534" s="10">
        <v>45424</v>
      </c>
      <c r="B6534" s="11" t="s">
        <v>58</v>
      </c>
      <c r="C6534" s="11" t="s">
        <v>93</v>
      </c>
      <c r="D6534" s="12" t="s">
        <v>13</v>
      </c>
      <c r="E6534" s="12" t="s">
        <v>116</v>
      </c>
      <c r="F6534" s="11" t="s">
        <v>117</v>
      </c>
      <c r="G6534" s="13">
        <v>9108.32</v>
      </c>
      <c r="H6534" s="12">
        <v>2</v>
      </c>
      <c r="I6534" s="13">
        <v>2888.19</v>
      </c>
      <c r="J6534" s="12" t="s">
        <v>31</v>
      </c>
      <c r="K6534" s="12">
        <v>2024</v>
      </c>
    </row>
    <row r="6535" spans="1:11" ht="16.5" customHeight="1" x14ac:dyDescent="0.3">
      <c r="A6535" s="14">
        <v>45431</v>
      </c>
      <c r="B6535" s="15" t="s">
        <v>90</v>
      </c>
      <c r="C6535" s="15" t="s">
        <v>76</v>
      </c>
      <c r="D6535" s="16" t="s">
        <v>48</v>
      </c>
      <c r="E6535" s="16" t="s">
        <v>62</v>
      </c>
      <c r="F6535" s="15" t="s">
        <v>63</v>
      </c>
      <c r="G6535" s="17">
        <v>39764.269999999997</v>
      </c>
      <c r="H6535" s="16">
        <v>6</v>
      </c>
      <c r="I6535" s="17">
        <v>5265.1</v>
      </c>
      <c r="J6535" s="16" t="s">
        <v>31</v>
      </c>
      <c r="K6535" s="16">
        <v>2024</v>
      </c>
    </row>
    <row r="6536" spans="1:11" ht="16.5" customHeight="1" x14ac:dyDescent="0.3">
      <c r="A6536" s="10">
        <v>45524</v>
      </c>
      <c r="B6536" s="11" t="s">
        <v>101</v>
      </c>
      <c r="C6536" s="11" t="s">
        <v>83</v>
      </c>
      <c r="D6536" s="12" t="s">
        <v>28</v>
      </c>
      <c r="E6536" s="12" t="s">
        <v>146</v>
      </c>
      <c r="F6536" s="11" t="s">
        <v>206</v>
      </c>
      <c r="G6536" s="13">
        <v>12452.75</v>
      </c>
      <c r="H6536" s="12">
        <v>4</v>
      </c>
      <c r="I6536" s="19">
        <v>-755.22</v>
      </c>
      <c r="J6536" s="12" t="s">
        <v>36</v>
      </c>
      <c r="K6536" s="12">
        <v>2024</v>
      </c>
    </row>
    <row r="6537" spans="1:11" ht="16.5" customHeight="1" x14ac:dyDescent="0.3">
      <c r="A6537" s="14">
        <v>45447</v>
      </c>
      <c r="B6537" s="15" t="s">
        <v>178</v>
      </c>
      <c r="C6537" s="15" t="s">
        <v>23</v>
      </c>
      <c r="D6537" s="16" t="s">
        <v>13</v>
      </c>
      <c r="E6537" s="16" t="s">
        <v>19</v>
      </c>
      <c r="F6537" s="15" t="s">
        <v>198</v>
      </c>
      <c r="G6537" s="17">
        <v>18447.71</v>
      </c>
      <c r="H6537" s="16">
        <v>7</v>
      </c>
      <c r="I6537" s="17">
        <v>5803.41</v>
      </c>
      <c r="J6537" s="16" t="s">
        <v>26</v>
      </c>
      <c r="K6537" s="16">
        <v>2024</v>
      </c>
    </row>
    <row r="6538" spans="1:11" ht="16.5" customHeight="1" x14ac:dyDescent="0.3">
      <c r="A6538" s="10">
        <v>45417</v>
      </c>
      <c r="B6538" s="11" t="s">
        <v>138</v>
      </c>
      <c r="C6538" s="11" t="s">
        <v>59</v>
      </c>
      <c r="D6538" s="12" t="s">
        <v>13</v>
      </c>
      <c r="E6538" s="12" t="s">
        <v>44</v>
      </c>
      <c r="F6538" s="11" t="s">
        <v>66</v>
      </c>
      <c r="G6538" s="13">
        <v>3817.3</v>
      </c>
      <c r="H6538" s="12">
        <v>7</v>
      </c>
      <c r="I6538" s="13">
        <v>1736.39</v>
      </c>
      <c r="J6538" s="12" t="s">
        <v>31</v>
      </c>
      <c r="K6538" s="12">
        <v>2024</v>
      </c>
    </row>
    <row r="6539" spans="1:11" ht="16.5" customHeight="1" x14ac:dyDescent="0.3">
      <c r="A6539" s="14">
        <v>45568</v>
      </c>
      <c r="B6539" s="15" t="s">
        <v>164</v>
      </c>
      <c r="C6539" s="15" t="s">
        <v>83</v>
      </c>
      <c r="D6539" s="16" t="s">
        <v>13</v>
      </c>
      <c r="E6539" s="16" t="s">
        <v>154</v>
      </c>
      <c r="F6539" s="15" t="s">
        <v>200</v>
      </c>
      <c r="G6539" s="17">
        <v>1660.01</v>
      </c>
      <c r="H6539" s="16">
        <v>2</v>
      </c>
      <c r="I6539" s="18">
        <v>-343.87</v>
      </c>
      <c r="J6539" s="16" t="s">
        <v>96</v>
      </c>
      <c r="K6539" s="16">
        <v>2024</v>
      </c>
    </row>
    <row r="6540" spans="1:11" ht="16.5" customHeight="1" x14ac:dyDescent="0.3">
      <c r="A6540" s="10">
        <v>45743</v>
      </c>
      <c r="B6540" s="11" t="s">
        <v>22</v>
      </c>
      <c r="C6540" s="11" t="s">
        <v>121</v>
      </c>
      <c r="D6540" s="12" t="s">
        <v>13</v>
      </c>
      <c r="E6540" s="12" t="s">
        <v>24</v>
      </c>
      <c r="F6540" s="11" t="s">
        <v>91</v>
      </c>
      <c r="G6540" s="13">
        <v>1968.37</v>
      </c>
      <c r="H6540" s="12">
        <v>6</v>
      </c>
      <c r="I6540" s="13">
        <v>684.46</v>
      </c>
      <c r="J6540" s="12" t="s">
        <v>16</v>
      </c>
      <c r="K6540" s="12">
        <v>2025</v>
      </c>
    </row>
    <row r="6541" spans="1:11" ht="16.5" customHeight="1" x14ac:dyDescent="0.3">
      <c r="A6541" s="14">
        <v>45692</v>
      </c>
      <c r="B6541" s="15" t="s">
        <v>115</v>
      </c>
      <c r="C6541" s="15" t="s">
        <v>18</v>
      </c>
      <c r="D6541" s="16" t="s">
        <v>13</v>
      </c>
      <c r="E6541" s="16" t="s">
        <v>24</v>
      </c>
      <c r="F6541" s="15" t="s">
        <v>84</v>
      </c>
      <c r="G6541" s="17">
        <v>1480.48</v>
      </c>
      <c r="H6541" s="16">
        <v>1</v>
      </c>
      <c r="I6541" s="18">
        <v>-858.96</v>
      </c>
      <c r="J6541" s="16" t="s">
        <v>78</v>
      </c>
      <c r="K6541" s="16">
        <v>2025</v>
      </c>
    </row>
    <row r="6542" spans="1:11" ht="16.5" customHeight="1" x14ac:dyDescent="0.3">
      <c r="A6542" s="10">
        <v>45630</v>
      </c>
      <c r="B6542" s="11" t="s">
        <v>138</v>
      </c>
      <c r="C6542" s="11" t="s">
        <v>23</v>
      </c>
      <c r="D6542" s="12" t="s">
        <v>13</v>
      </c>
      <c r="E6542" s="12" t="s">
        <v>44</v>
      </c>
      <c r="F6542" s="11" t="s">
        <v>66</v>
      </c>
      <c r="G6542" s="13">
        <v>17925.23</v>
      </c>
      <c r="H6542" s="12">
        <v>8</v>
      </c>
      <c r="I6542" s="13">
        <v>9441.3700000000008</v>
      </c>
      <c r="J6542" s="12" t="s">
        <v>21</v>
      </c>
      <c r="K6542" s="12">
        <v>2024</v>
      </c>
    </row>
    <row r="6543" spans="1:11" ht="16.5" customHeight="1" x14ac:dyDescent="0.3">
      <c r="A6543" s="14">
        <v>45430</v>
      </c>
      <c r="B6543" s="15" t="s">
        <v>64</v>
      </c>
      <c r="C6543" s="15" t="s">
        <v>99</v>
      </c>
      <c r="D6543" s="16" t="s">
        <v>13</v>
      </c>
      <c r="E6543" s="16" t="s">
        <v>73</v>
      </c>
      <c r="F6543" s="15" t="s">
        <v>87</v>
      </c>
      <c r="G6543" s="17">
        <v>49135.25</v>
      </c>
      <c r="H6543" s="16">
        <v>3</v>
      </c>
      <c r="I6543" s="17">
        <v>10741.37</v>
      </c>
      <c r="J6543" s="16" t="s">
        <v>31</v>
      </c>
      <c r="K6543" s="16">
        <v>2024</v>
      </c>
    </row>
    <row r="6544" spans="1:11" ht="16.5" customHeight="1" x14ac:dyDescent="0.3">
      <c r="A6544" s="10">
        <v>45474</v>
      </c>
      <c r="B6544" s="11" t="s">
        <v>51</v>
      </c>
      <c r="C6544" s="11" t="s">
        <v>40</v>
      </c>
      <c r="D6544" s="12" t="s">
        <v>48</v>
      </c>
      <c r="E6544" s="12" t="s">
        <v>107</v>
      </c>
      <c r="F6544" s="11" t="s">
        <v>160</v>
      </c>
      <c r="G6544" s="13">
        <v>33072.160000000003</v>
      </c>
      <c r="H6544" s="12">
        <v>9</v>
      </c>
      <c r="I6544" s="19">
        <v>-2290.69</v>
      </c>
      <c r="J6544" s="12" t="s">
        <v>82</v>
      </c>
      <c r="K6544" s="12">
        <v>2024</v>
      </c>
    </row>
    <row r="6545" spans="1:11" ht="16.5" customHeight="1" x14ac:dyDescent="0.3">
      <c r="A6545" s="14">
        <v>45682</v>
      </c>
      <c r="B6545" s="15" t="s">
        <v>95</v>
      </c>
      <c r="C6545" s="15" t="s">
        <v>47</v>
      </c>
      <c r="D6545" s="16" t="s">
        <v>13</v>
      </c>
      <c r="E6545" s="16" t="s">
        <v>24</v>
      </c>
      <c r="F6545" s="15" t="s">
        <v>84</v>
      </c>
      <c r="G6545" s="17">
        <v>2720.86</v>
      </c>
      <c r="H6545" s="16">
        <v>5</v>
      </c>
      <c r="I6545" s="17">
        <v>1190.3</v>
      </c>
      <c r="J6545" s="16" t="s">
        <v>170</v>
      </c>
      <c r="K6545" s="16">
        <v>2025</v>
      </c>
    </row>
    <row r="6546" spans="1:11" ht="16.5" customHeight="1" x14ac:dyDescent="0.3">
      <c r="A6546" s="10">
        <v>45618</v>
      </c>
      <c r="B6546" s="11" t="s">
        <v>114</v>
      </c>
      <c r="C6546" s="11" t="s">
        <v>47</v>
      </c>
      <c r="D6546" s="12" t="s">
        <v>13</v>
      </c>
      <c r="E6546" s="12" t="s">
        <v>44</v>
      </c>
      <c r="F6546" s="11" t="s">
        <v>156</v>
      </c>
      <c r="G6546" s="13">
        <v>1718.61</v>
      </c>
      <c r="H6546" s="12">
        <v>1</v>
      </c>
      <c r="I6546" s="13">
        <v>763.42</v>
      </c>
      <c r="J6546" s="12" t="s">
        <v>46</v>
      </c>
      <c r="K6546" s="12">
        <v>2024</v>
      </c>
    </row>
    <row r="6547" spans="1:11" ht="16.5" customHeight="1" x14ac:dyDescent="0.3">
      <c r="A6547" s="14">
        <v>45635</v>
      </c>
      <c r="B6547" s="15" t="s">
        <v>51</v>
      </c>
      <c r="C6547" s="15" t="s">
        <v>99</v>
      </c>
      <c r="D6547" s="16" t="s">
        <v>13</v>
      </c>
      <c r="E6547" s="16" t="s">
        <v>24</v>
      </c>
      <c r="F6547" s="15" t="s">
        <v>25</v>
      </c>
      <c r="G6547" s="17">
        <v>980.66</v>
      </c>
      <c r="H6547" s="16">
        <v>2</v>
      </c>
      <c r="I6547" s="18">
        <v>-777.92</v>
      </c>
      <c r="J6547" s="16" t="s">
        <v>21</v>
      </c>
      <c r="K6547" s="16">
        <v>2024</v>
      </c>
    </row>
    <row r="6548" spans="1:11" ht="16.5" customHeight="1" x14ac:dyDescent="0.3">
      <c r="A6548" s="10">
        <v>45464</v>
      </c>
      <c r="B6548" s="11" t="s">
        <v>115</v>
      </c>
      <c r="C6548" s="11" t="s">
        <v>102</v>
      </c>
      <c r="D6548" s="12" t="s">
        <v>13</v>
      </c>
      <c r="E6548" s="12" t="s">
        <v>19</v>
      </c>
      <c r="F6548" s="11" t="s">
        <v>174</v>
      </c>
      <c r="G6548" s="13">
        <v>2267.04</v>
      </c>
      <c r="H6548" s="12">
        <v>3</v>
      </c>
      <c r="I6548" s="13">
        <v>762.5</v>
      </c>
      <c r="J6548" s="12" t="s">
        <v>26</v>
      </c>
      <c r="K6548" s="12">
        <v>2024</v>
      </c>
    </row>
    <row r="6549" spans="1:11" ht="16.5" customHeight="1" x14ac:dyDescent="0.3">
      <c r="A6549" s="14">
        <v>45648</v>
      </c>
      <c r="B6549" s="15" t="s">
        <v>17</v>
      </c>
      <c r="C6549" s="15" t="s">
        <v>33</v>
      </c>
      <c r="D6549" s="16" t="s">
        <v>13</v>
      </c>
      <c r="E6549" s="16" t="s">
        <v>73</v>
      </c>
      <c r="F6549" s="15" t="s">
        <v>109</v>
      </c>
      <c r="G6549" s="17">
        <v>1406.73</v>
      </c>
      <c r="H6549" s="16">
        <v>3</v>
      </c>
      <c r="I6549" s="18">
        <v>-348.18</v>
      </c>
      <c r="J6549" s="16" t="s">
        <v>21</v>
      </c>
      <c r="K6549" s="16">
        <v>2024</v>
      </c>
    </row>
    <row r="6550" spans="1:11" ht="16.5" customHeight="1" x14ac:dyDescent="0.3">
      <c r="A6550" s="10">
        <v>45400</v>
      </c>
      <c r="B6550" s="11" t="s">
        <v>51</v>
      </c>
      <c r="C6550" s="11" t="s">
        <v>59</v>
      </c>
      <c r="D6550" s="12" t="s">
        <v>48</v>
      </c>
      <c r="E6550" s="12" t="s">
        <v>107</v>
      </c>
      <c r="F6550" s="11" t="s">
        <v>108</v>
      </c>
      <c r="G6550" s="13">
        <v>7411.82</v>
      </c>
      <c r="H6550" s="12">
        <v>2</v>
      </c>
      <c r="I6550" s="13">
        <v>1541.59</v>
      </c>
      <c r="J6550" s="12" t="s">
        <v>105</v>
      </c>
      <c r="K6550" s="12">
        <v>2024</v>
      </c>
    </row>
    <row r="6551" spans="1:11" ht="16.5" customHeight="1" x14ac:dyDescent="0.3">
      <c r="A6551" s="14">
        <v>45428</v>
      </c>
      <c r="B6551" s="15" t="s">
        <v>79</v>
      </c>
      <c r="C6551" s="15" t="s">
        <v>153</v>
      </c>
      <c r="D6551" s="16" t="s">
        <v>13</v>
      </c>
      <c r="E6551" s="16" t="s">
        <v>44</v>
      </c>
      <c r="F6551" s="15" t="s">
        <v>66</v>
      </c>
      <c r="G6551" s="17">
        <v>2765.22</v>
      </c>
      <c r="H6551" s="16">
        <v>1</v>
      </c>
      <c r="I6551" s="17">
        <v>1434.19</v>
      </c>
      <c r="J6551" s="16" t="s">
        <v>31</v>
      </c>
      <c r="K6551" s="16">
        <v>2024</v>
      </c>
    </row>
    <row r="6552" spans="1:11" ht="16.5" customHeight="1" x14ac:dyDescent="0.3">
      <c r="A6552" s="10">
        <v>45554</v>
      </c>
      <c r="B6552" s="11" t="s">
        <v>86</v>
      </c>
      <c r="C6552" s="11" t="s">
        <v>111</v>
      </c>
      <c r="D6552" s="12" t="s">
        <v>13</v>
      </c>
      <c r="E6552" s="12" t="s">
        <v>116</v>
      </c>
      <c r="F6552" s="11" t="s">
        <v>151</v>
      </c>
      <c r="G6552" s="13">
        <v>1886.33</v>
      </c>
      <c r="H6552" s="12">
        <v>1</v>
      </c>
      <c r="I6552" s="13">
        <v>911.16</v>
      </c>
      <c r="J6552" s="12" t="s">
        <v>41</v>
      </c>
      <c r="K6552" s="12">
        <v>2024</v>
      </c>
    </row>
    <row r="6553" spans="1:11" ht="16.5" customHeight="1" x14ac:dyDescent="0.3">
      <c r="A6553" s="14">
        <v>45481</v>
      </c>
      <c r="B6553" s="15" t="s">
        <v>150</v>
      </c>
      <c r="C6553" s="15" t="s">
        <v>18</v>
      </c>
      <c r="D6553" s="16" t="s">
        <v>28</v>
      </c>
      <c r="E6553" s="16" t="s">
        <v>29</v>
      </c>
      <c r="F6553" s="15" t="s">
        <v>171</v>
      </c>
      <c r="G6553" s="17">
        <v>74206.13</v>
      </c>
      <c r="H6553" s="16">
        <v>2</v>
      </c>
      <c r="I6553" s="18">
        <v>-10127.19</v>
      </c>
      <c r="J6553" s="16" t="s">
        <v>82</v>
      </c>
      <c r="K6553" s="16">
        <v>2024</v>
      </c>
    </row>
    <row r="6554" spans="1:11" ht="16.5" customHeight="1" x14ac:dyDescent="0.3">
      <c r="A6554" s="10">
        <v>45660</v>
      </c>
      <c r="B6554" s="11" t="s">
        <v>71</v>
      </c>
      <c r="C6554" s="11" t="s">
        <v>23</v>
      </c>
      <c r="D6554" s="12" t="s">
        <v>13</v>
      </c>
      <c r="E6554" s="12" t="s">
        <v>24</v>
      </c>
      <c r="F6554" s="11" t="s">
        <v>91</v>
      </c>
      <c r="G6554" s="13">
        <v>2731.95</v>
      </c>
      <c r="H6554" s="12">
        <v>3</v>
      </c>
      <c r="I6554" s="19">
        <v>-3659.4</v>
      </c>
      <c r="J6554" s="12" t="s">
        <v>170</v>
      </c>
      <c r="K6554" s="12">
        <v>2025</v>
      </c>
    </row>
    <row r="6555" spans="1:11" ht="16.5" customHeight="1" x14ac:dyDescent="0.3">
      <c r="A6555" s="14">
        <v>45662</v>
      </c>
      <c r="B6555" s="15" t="s">
        <v>114</v>
      </c>
      <c r="C6555" s="15" t="s">
        <v>153</v>
      </c>
      <c r="D6555" s="16" t="s">
        <v>13</v>
      </c>
      <c r="E6555" s="16" t="s">
        <v>44</v>
      </c>
      <c r="F6555" s="15" t="s">
        <v>97</v>
      </c>
      <c r="G6555" s="17">
        <v>778.13</v>
      </c>
      <c r="H6555" s="16">
        <v>1</v>
      </c>
      <c r="I6555" s="17">
        <v>447.18</v>
      </c>
      <c r="J6555" s="16" t="s">
        <v>170</v>
      </c>
      <c r="K6555" s="16">
        <v>2025</v>
      </c>
    </row>
    <row r="6556" spans="1:11" ht="16.5" customHeight="1" x14ac:dyDescent="0.3">
      <c r="A6556" s="10">
        <v>45537</v>
      </c>
      <c r="B6556" s="11" t="s">
        <v>126</v>
      </c>
      <c r="C6556" s="11" t="s">
        <v>52</v>
      </c>
      <c r="D6556" s="12" t="s">
        <v>13</v>
      </c>
      <c r="E6556" s="12" t="s">
        <v>44</v>
      </c>
      <c r="F6556" s="11" t="s">
        <v>72</v>
      </c>
      <c r="G6556" s="13">
        <v>17979.400000000001</v>
      </c>
      <c r="H6556" s="12">
        <v>4</v>
      </c>
      <c r="I6556" s="13">
        <v>8145.72</v>
      </c>
      <c r="J6556" s="12" t="s">
        <v>41</v>
      </c>
      <c r="K6556" s="12">
        <v>2024</v>
      </c>
    </row>
    <row r="6557" spans="1:11" ht="16.5" customHeight="1" x14ac:dyDescent="0.3">
      <c r="A6557" s="14">
        <v>45549</v>
      </c>
      <c r="B6557" s="15" t="s">
        <v>142</v>
      </c>
      <c r="C6557" s="15" t="s">
        <v>80</v>
      </c>
      <c r="D6557" s="16" t="s">
        <v>13</v>
      </c>
      <c r="E6557" s="16" t="s">
        <v>112</v>
      </c>
      <c r="F6557" s="15" t="s">
        <v>134</v>
      </c>
      <c r="G6557" s="17">
        <v>2298.94</v>
      </c>
      <c r="H6557" s="16">
        <v>2</v>
      </c>
      <c r="I6557" s="17">
        <v>1126.1300000000001</v>
      </c>
      <c r="J6557" s="16" t="s">
        <v>41</v>
      </c>
      <c r="K6557" s="16">
        <v>2024</v>
      </c>
    </row>
    <row r="6558" spans="1:11" ht="16.5" customHeight="1" x14ac:dyDescent="0.3">
      <c r="A6558" s="10">
        <v>45507</v>
      </c>
      <c r="B6558" s="11" t="s">
        <v>158</v>
      </c>
      <c r="C6558" s="11" t="s">
        <v>99</v>
      </c>
      <c r="D6558" s="12" t="s">
        <v>13</v>
      </c>
      <c r="E6558" s="12" t="s">
        <v>44</v>
      </c>
      <c r="F6558" s="11" t="s">
        <v>156</v>
      </c>
      <c r="G6558" s="13">
        <v>2027.88</v>
      </c>
      <c r="H6558" s="12">
        <v>2</v>
      </c>
      <c r="I6558" s="13">
        <v>613.99</v>
      </c>
      <c r="J6558" s="12" t="s">
        <v>36</v>
      </c>
      <c r="K6558" s="12">
        <v>2024</v>
      </c>
    </row>
    <row r="6559" spans="1:11" ht="16.5" customHeight="1" x14ac:dyDescent="0.3">
      <c r="A6559" s="14">
        <v>45438</v>
      </c>
      <c r="B6559" s="15" t="s">
        <v>126</v>
      </c>
      <c r="C6559" s="15" t="s">
        <v>40</v>
      </c>
      <c r="D6559" s="16" t="s">
        <v>13</v>
      </c>
      <c r="E6559" s="16" t="s">
        <v>116</v>
      </c>
      <c r="F6559" s="15" t="s">
        <v>117</v>
      </c>
      <c r="G6559" s="17">
        <v>19327.38</v>
      </c>
      <c r="H6559" s="16">
        <v>2</v>
      </c>
      <c r="I6559" s="17">
        <v>5534.67</v>
      </c>
      <c r="J6559" s="16" t="s">
        <v>31</v>
      </c>
      <c r="K6559" s="16">
        <v>2024</v>
      </c>
    </row>
    <row r="6560" spans="1:11" ht="16.5" customHeight="1" x14ac:dyDescent="0.3">
      <c r="A6560" s="10">
        <v>45458</v>
      </c>
      <c r="B6560" s="11" t="s">
        <v>124</v>
      </c>
      <c r="C6560" s="11" t="s">
        <v>18</v>
      </c>
      <c r="D6560" s="12" t="s">
        <v>13</v>
      </c>
      <c r="E6560" s="12" t="s">
        <v>24</v>
      </c>
      <c r="F6560" s="11" t="s">
        <v>84</v>
      </c>
      <c r="G6560" s="13">
        <v>187.07</v>
      </c>
      <c r="H6560" s="12">
        <v>1</v>
      </c>
      <c r="I6560" s="13">
        <v>64.95</v>
      </c>
      <c r="J6560" s="12" t="s">
        <v>26</v>
      </c>
      <c r="K6560" s="12">
        <v>2024</v>
      </c>
    </row>
    <row r="6561" spans="1:11" ht="16.5" customHeight="1" x14ac:dyDescent="0.3">
      <c r="A6561" s="14">
        <v>45523</v>
      </c>
      <c r="B6561" s="15" t="s">
        <v>39</v>
      </c>
      <c r="C6561" s="15" t="s">
        <v>18</v>
      </c>
      <c r="D6561" s="16" t="s">
        <v>13</v>
      </c>
      <c r="E6561" s="16" t="s">
        <v>44</v>
      </c>
      <c r="F6561" s="15" t="s">
        <v>53</v>
      </c>
      <c r="G6561" s="17">
        <v>1271.31</v>
      </c>
      <c r="H6561" s="16">
        <v>2</v>
      </c>
      <c r="I6561" s="17">
        <v>602.59</v>
      </c>
      <c r="J6561" s="16" t="s">
        <v>36</v>
      </c>
      <c r="K6561" s="16">
        <v>2024</v>
      </c>
    </row>
    <row r="6562" spans="1:11" ht="16.5" customHeight="1" x14ac:dyDescent="0.3">
      <c r="A6562" s="10">
        <v>45489</v>
      </c>
      <c r="B6562" s="11" t="s">
        <v>64</v>
      </c>
      <c r="C6562" s="11" t="s">
        <v>99</v>
      </c>
      <c r="D6562" s="12" t="s">
        <v>13</v>
      </c>
      <c r="E6562" s="12" t="s">
        <v>44</v>
      </c>
      <c r="F6562" s="11" t="s">
        <v>72</v>
      </c>
      <c r="G6562" s="13">
        <v>1581.81</v>
      </c>
      <c r="H6562" s="12">
        <v>2</v>
      </c>
      <c r="I6562" s="13">
        <v>737.15</v>
      </c>
      <c r="J6562" s="12" t="s">
        <v>82</v>
      </c>
      <c r="K6562" s="12">
        <v>2024</v>
      </c>
    </row>
    <row r="6563" spans="1:11" ht="16.5" customHeight="1" x14ac:dyDescent="0.3">
      <c r="A6563" s="14">
        <v>45463</v>
      </c>
      <c r="B6563" s="15" t="s">
        <v>85</v>
      </c>
      <c r="C6563" s="15" t="s">
        <v>33</v>
      </c>
      <c r="D6563" s="16" t="s">
        <v>48</v>
      </c>
      <c r="E6563" s="16" t="s">
        <v>62</v>
      </c>
      <c r="F6563" s="15" t="s">
        <v>186</v>
      </c>
      <c r="G6563" s="17">
        <v>9424</v>
      </c>
      <c r="H6563" s="16">
        <v>6</v>
      </c>
      <c r="I6563" s="17">
        <v>783.53</v>
      </c>
      <c r="J6563" s="16" t="s">
        <v>26</v>
      </c>
      <c r="K6563" s="16">
        <v>2024</v>
      </c>
    </row>
    <row r="6564" spans="1:11" ht="16.5" customHeight="1" x14ac:dyDescent="0.3">
      <c r="A6564" s="10">
        <v>45482</v>
      </c>
      <c r="B6564" s="11" t="s">
        <v>86</v>
      </c>
      <c r="C6564" s="11" t="s">
        <v>80</v>
      </c>
      <c r="D6564" s="12" t="s">
        <v>13</v>
      </c>
      <c r="E6564" s="12" t="s">
        <v>73</v>
      </c>
      <c r="F6564" s="11" t="s">
        <v>173</v>
      </c>
      <c r="G6564" s="13">
        <v>8741.27</v>
      </c>
      <c r="H6564" s="12">
        <v>1</v>
      </c>
      <c r="I6564" s="13">
        <v>736.9</v>
      </c>
      <c r="J6564" s="12" t="s">
        <v>82</v>
      </c>
      <c r="K6564" s="12">
        <v>2024</v>
      </c>
    </row>
    <row r="6565" spans="1:11" ht="16.5" customHeight="1" x14ac:dyDescent="0.3">
      <c r="A6565" s="14">
        <v>45399</v>
      </c>
      <c r="B6565" s="15" t="s">
        <v>54</v>
      </c>
      <c r="C6565" s="15" t="s">
        <v>12</v>
      </c>
      <c r="D6565" s="16" t="s">
        <v>13</v>
      </c>
      <c r="E6565" s="16" t="s">
        <v>116</v>
      </c>
      <c r="F6565" s="15" t="s">
        <v>162</v>
      </c>
      <c r="G6565" s="17">
        <v>2477.14</v>
      </c>
      <c r="H6565" s="16">
        <v>1</v>
      </c>
      <c r="I6565" s="17">
        <v>213.59</v>
      </c>
      <c r="J6565" s="16" t="s">
        <v>105</v>
      </c>
      <c r="K6565" s="16">
        <v>2024</v>
      </c>
    </row>
    <row r="6566" spans="1:11" ht="16.5" customHeight="1" x14ac:dyDescent="0.3">
      <c r="A6566" s="10">
        <v>45698</v>
      </c>
      <c r="B6566" s="11" t="s">
        <v>178</v>
      </c>
      <c r="C6566" s="11" t="s">
        <v>33</v>
      </c>
      <c r="D6566" s="12" t="s">
        <v>13</v>
      </c>
      <c r="E6566" s="12" t="s">
        <v>116</v>
      </c>
      <c r="F6566" s="11" t="s">
        <v>117</v>
      </c>
      <c r="G6566" s="13">
        <v>3279.66</v>
      </c>
      <c r="H6566" s="12">
        <v>4</v>
      </c>
      <c r="I6566" s="13">
        <v>1253.6600000000001</v>
      </c>
      <c r="J6566" s="12" t="s">
        <v>78</v>
      </c>
      <c r="K6566" s="12">
        <v>2025</v>
      </c>
    </row>
    <row r="6567" spans="1:11" ht="16.5" customHeight="1" x14ac:dyDescent="0.3">
      <c r="A6567" s="14">
        <v>45585</v>
      </c>
      <c r="B6567" s="15" t="s">
        <v>190</v>
      </c>
      <c r="C6567" s="15" t="s">
        <v>55</v>
      </c>
      <c r="D6567" s="16" t="s">
        <v>28</v>
      </c>
      <c r="E6567" s="16" t="s">
        <v>34</v>
      </c>
      <c r="F6567" s="15" t="s">
        <v>145</v>
      </c>
      <c r="G6567" s="17">
        <v>2533.42</v>
      </c>
      <c r="H6567" s="16">
        <v>1</v>
      </c>
      <c r="I6567" s="17">
        <v>630.17999999999995</v>
      </c>
      <c r="J6567" s="16" t="s">
        <v>96</v>
      </c>
      <c r="K6567" s="16">
        <v>2024</v>
      </c>
    </row>
    <row r="6568" spans="1:11" ht="16.5" customHeight="1" x14ac:dyDescent="0.3">
      <c r="A6568" s="10">
        <v>45559</v>
      </c>
      <c r="B6568" s="11" t="s">
        <v>85</v>
      </c>
      <c r="C6568" s="11" t="s">
        <v>18</v>
      </c>
      <c r="D6568" s="12" t="s">
        <v>13</v>
      </c>
      <c r="E6568" s="12" t="s">
        <v>112</v>
      </c>
      <c r="F6568" s="11" t="s">
        <v>134</v>
      </c>
      <c r="G6568" s="13">
        <v>1301.53</v>
      </c>
      <c r="H6568" s="12">
        <v>4</v>
      </c>
      <c r="I6568" s="13">
        <v>496.19</v>
      </c>
      <c r="J6568" s="12" t="s">
        <v>41</v>
      </c>
      <c r="K6568" s="12">
        <v>2024</v>
      </c>
    </row>
    <row r="6569" spans="1:11" ht="16.5" customHeight="1" x14ac:dyDescent="0.3">
      <c r="A6569" s="14">
        <v>45500</v>
      </c>
      <c r="B6569" s="15" t="s">
        <v>98</v>
      </c>
      <c r="C6569" s="15" t="s">
        <v>55</v>
      </c>
      <c r="D6569" s="16" t="s">
        <v>28</v>
      </c>
      <c r="E6569" s="16" t="s">
        <v>29</v>
      </c>
      <c r="F6569" s="15" t="s">
        <v>89</v>
      </c>
      <c r="G6569" s="17">
        <v>52980.74</v>
      </c>
      <c r="H6569" s="16">
        <v>3</v>
      </c>
      <c r="I6569" s="17">
        <v>5719.77</v>
      </c>
      <c r="J6569" s="16" t="s">
        <v>82</v>
      </c>
      <c r="K6569" s="16">
        <v>2024</v>
      </c>
    </row>
    <row r="6570" spans="1:11" ht="16.5" customHeight="1" x14ac:dyDescent="0.3">
      <c r="A6570" s="10">
        <v>45553</v>
      </c>
      <c r="B6570" s="11" t="s">
        <v>32</v>
      </c>
      <c r="C6570" s="11" t="s">
        <v>59</v>
      </c>
      <c r="D6570" s="12" t="s">
        <v>13</v>
      </c>
      <c r="E6570" s="12" t="s">
        <v>116</v>
      </c>
      <c r="F6570" s="11" t="s">
        <v>179</v>
      </c>
      <c r="G6570" s="13">
        <v>35179.370000000003</v>
      </c>
      <c r="H6570" s="12">
        <v>2</v>
      </c>
      <c r="I6570" s="13">
        <v>11337.01</v>
      </c>
      <c r="J6570" s="12" t="s">
        <v>41</v>
      </c>
      <c r="K6570" s="12">
        <v>2024</v>
      </c>
    </row>
    <row r="6571" spans="1:11" ht="16.5" customHeight="1" x14ac:dyDescent="0.3">
      <c r="A6571" s="14">
        <v>45483</v>
      </c>
      <c r="B6571" s="15" t="s">
        <v>27</v>
      </c>
      <c r="C6571" s="15" t="s">
        <v>18</v>
      </c>
      <c r="D6571" s="16" t="s">
        <v>13</v>
      </c>
      <c r="E6571" s="16" t="s">
        <v>73</v>
      </c>
      <c r="F6571" s="15" t="s">
        <v>127</v>
      </c>
      <c r="G6571" s="17">
        <v>36667.839999999997</v>
      </c>
      <c r="H6571" s="16">
        <v>4</v>
      </c>
      <c r="I6571" s="17">
        <v>910.45</v>
      </c>
      <c r="J6571" s="16" t="s">
        <v>82</v>
      </c>
      <c r="K6571" s="16">
        <v>2024</v>
      </c>
    </row>
    <row r="6572" spans="1:11" ht="16.5" customHeight="1" x14ac:dyDescent="0.3">
      <c r="A6572" s="10">
        <v>45654</v>
      </c>
      <c r="B6572" s="11" t="s">
        <v>85</v>
      </c>
      <c r="C6572" s="11" t="s">
        <v>65</v>
      </c>
      <c r="D6572" s="12" t="s">
        <v>28</v>
      </c>
      <c r="E6572" s="12" t="s">
        <v>34</v>
      </c>
      <c r="F6572" s="11" t="s">
        <v>92</v>
      </c>
      <c r="G6572" s="13">
        <v>6873.46</v>
      </c>
      <c r="H6572" s="12">
        <v>6</v>
      </c>
      <c r="I6572" s="13">
        <v>2386.61</v>
      </c>
      <c r="J6572" s="12" t="s">
        <v>21</v>
      </c>
      <c r="K6572" s="12">
        <v>2024</v>
      </c>
    </row>
    <row r="6573" spans="1:11" ht="16.5" customHeight="1" x14ac:dyDescent="0.3">
      <c r="A6573" s="14">
        <v>45471</v>
      </c>
      <c r="B6573" s="15" t="s">
        <v>79</v>
      </c>
      <c r="C6573" s="15" t="s">
        <v>40</v>
      </c>
      <c r="D6573" s="16" t="s">
        <v>13</v>
      </c>
      <c r="E6573" s="16" t="s">
        <v>19</v>
      </c>
      <c r="F6573" s="15" t="s">
        <v>174</v>
      </c>
      <c r="G6573" s="17">
        <v>2145.4699999999998</v>
      </c>
      <c r="H6573" s="16">
        <v>4</v>
      </c>
      <c r="I6573" s="17">
        <v>737.99</v>
      </c>
      <c r="J6573" s="16" t="s">
        <v>26</v>
      </c>
      <c r="K6573" s="16">
        <v>2024</v>
      </c>
    </row>
    <row r="6574" spans="1:11" ht="16.5" customHeight="1" x14ac:dyDescent="0.3">
      <c r="A6574" s="10">
        <v>45466</v>
      </c>
      <c r="B6574" s="11" t="s">
        <v>122</v>
      </c>
      <c r="C6574" s="11" t="s">
        <v>76</v>
      </c>
      <c r="D6574" s="12" t="s">
        <v>13</v>
      </c>
      <c r="E6574" s="12" t="s">
        <v>19</v>
      </c>
      <c r="F6574" s="11" t="s">
        <v>198</v>
      </c>
      <c r="G6574" s="13">
        <v>402.22</v>
      </c>
      <c r="H6574" s="12">
        <v>1</v>
      </c>
      <c r="I6574" s="13">
        <v>46.5</v>
      </c>
      <c r="J6574" s="12" t="s">
        <v>26</v>
      </c>
      <c r="K6574" s="12">
        <v>2024</v>
      </c>
    </row>
    <row r="6575" spans="1:11" ht="16.5" customHeight="1" x14ac:dyDescent="0.3">
      <c r="A6575" s="14">
        <v>45518</v>
      </c>
      <c r="B6575" s="15" t="s">
        <v>54</v>
      </c>
      <c r="C6575" s="15" t="s">
        <v>47</v>
      </c>
      <c r="D6575" s="16" t="s">
        <v>48</v>
      </c>
      <c r="E6575" s="16" t="s">
        <v>62</v>
      </c>
      <c r="F6575" s="15" t="s">
        <v>63</v>
      </c>
      <c r="G6575" s="17">
        <v>19141.05</v>
      </c>
      <c r="H6575" s="16">
        <v>2</v>
      </c>
      <c r="I6575" s="18">
        <v>-3756.68</v>
      </c>
      <c r="J6575" s="16" t="s">
        <v>36</v>
      </c>
      <c r="K6575" s="16">
        <v>2024</v>
      </c>
    </row>
    <row r="6576" spans="1:11" ht="16.5" customHeight="1" x14ac:dyDescent="0.3">
      <c r="A6576" s="10">
        <v>45408</v>
      </c>
      <c r="B6576" s="11" t="s">
        <v>126</v>
      </c>
      <c r="C6576" s="11" t="s">
        <v>55</v>
      </c>
      <c r="D6576" s="12" t="s">
        <v>28</v>
      </c>
      <c r="E6576" s="12" t="s">
        <v>29</v>
      </c>
      <c r="F6576" s="11" t="s">
        <v>148</v>
      </c>
      <c r="G6576" s="13">
        <v>17022.82</v>
      </c>
      <c r="H6576" s="12">
        <v>3</v>
      </c>
      <c r="I6576" s="13">
        <v>1750.28</v>
      </c>
      <c r="J6576" s="12" t="s">
        <v>105</v>
      </c>
      <c r="K6576" s="12">
        <v>2024</v>
      </c>
    </row>
    <row r="6577" spans="1:11" ht="16.5" customHeight="1" x14ac:dyDescent="0.3">
      <c r="A6577" s="14">
        <v>45545</v>
      </c>
      <c r="B6577" s="15" t="s">
        <v>150</v>
      </c>
      <c r="C6577" s="15" t="s">
        <v>80</v>
      </c>
      <c r="D6577" s="16" t="s">
        <v>28</v>
      </c>
      <c r="E6577" s="16" t="s">
        <v>34</v>
      </c>
      <c r="F6577" s="15" t="s">
        <v>189</v>
      </c>
      <c r="G6577" s="17">
        <v>5864.75</v>
      </c>
      <c r="H6577" s="16">
        <v>9</v>
      </c>
      <c r="I6577" s="17">
        <v>1544.86</v>
      </c>
      <c r="J6577" s="16" t="s">
        <v>41</v>
      </c>
      <c r="K6577" s="16">
        <v>2024</v>
      </c>
    </row>
    <row r="6578" spans="1:11" ht="16.5" customHeight="1" x14ac:dyDescent="0.3">
      <c r="A6578" s="10">
        <v>45416</v>
      </c>
      <c r="B6578" s="11" t="s">
        <v>115</v>
      </c>
      <c r="C6578" s="11" t="s">
        <v>52</v>
      </c>
      <c r="D6578" s="12" t="s">
        <v>28</v>
      </c>
      <c r="E6578" s="12" t="s">
        <v>34</v>
      </c>
      <c r="F6578" s="11" t="s">
        <v>189</v>
      </c>
      <c r="G6578" s="13">
        <v>3352.26</v>
      </c>
      <c r="H6578" s="12">
        <v>3</v>
      </c>
      <c r="I6578" s="19">
        <v>-311.42</v>
      </c>
      <c r="J6578" s="12" t="s">
        <v>31</v>
      </c>
      <c r="K6578" s="12">
        <v>2024</v>
      </c>
    </row>
    <row r="6579" spans="1:11" ht="16.5" customHeight="1" x14ac:dyDescent="0.3">
      <c r="A6579" s="14">
        <v>45635</v>
      </c>
      <c r="B6579" s="15" t="s">
        <v>51</v>
      </c>
      <c r="C6579" s="15" t="s">
        <v>121</v>
      </c>
      <c r="D6579" s="16" t="s">
        <v>13</v>
      </c>
      <c r="E6579" s="16" t="s">
        <v>44</v>
      </c>
      <c r="F6579" s="15" t="s">
        <v>97</v>
      </c>
      <c r="G6579" s="17">
        <v>26623.17</v>
      </c>
      <c r="H6579" s="16">
        <v>5</v>
      </c>
      <c r="I6579" s="17">
        <v>12006.99</v>
      </c>
      <c r="J6579" s="16" t="s">
        <v>21</v>
      </c>
      <c r="K6579" s="16">
        <v>2024</v>
      </c>
    </row>
    <row r="6580" spans="1:11" ht="16.5" customHeight="1" x14ac:dyDescent="0.3">
      <c r="A6580" s="10">
        <v>45539</v>
      </c>
      <c r="B6580" s="11" t="s">
        <v>27</v>
      </c>
      <c r="C6580" s="11" t="s">
        <v>18</v>
      </c>
      <c r="D6580" s="12" t="s">
        <v>48</v>
      </c>
      <c r="E6580" s="12" t="s">
        <v>140</v>
      </c>
      <c r="F6580" s="11" t="s">
        <v>192</v>
      </c>
      <c r="G6580" s="13">
        <v>108623.21</v>
      </c>
      <c r="H6580" s="12">
        <v>3</v>
      </c>
      <c r="I6580" s="19">
        <v>-1793.36</v>
      </c>
      <c r="J6580" s="12" t="s">
        <v>41</v>
      </c>
      <c r="K6580" s="12">
        <v>2024</v>
      </c>
    </row>
    <row r="6581" spans="1:11" ht="16.5" customHeight="1" x14ac:dyDescent="0.3">
      <c r="A6581" s="14">
        <v>45616</v>
      </c>
      <c r="B6581" s="15" t="s">
        <v>138</v>
      </c>
      <c r="C6581" s="15" t="s">
        <v>23</v>
      </c>
      <c r="D6581" s="16" t="s">
        <v>13</v>
      </c>
      <c r="E6581" s="16" t="s">
        <v>24</v>
      </c>
      <c r="F6581" s="15" t="s">
        <v>100</v>
      </c>
      <c r="G6581" s="17">
        <v>470.96</v>
      </c>
      <c r="H6581" s="16">
        <v>4</v>
      </c>
      <c r="I6581" s="18">
        <v>-321.93</v>
      </c>
      <c r="J6581" s="16" t="s">
        <v>46</v>
      </c>
      <c r="K6581" s="16">
        <v>2024</v>
      </c>
    </row>
    <row r="6582" spans="1:11" ht="16.5" customHeight="1" x14ac:dyDescent="0.3">
      <c r="A6582" s="10">
        <v>45616</v>
      </c>
      <c r="B6582" s="11" t="s">
        <v>88</v>
      </c>
      <c r="C6582" s="11" t="s">
        <v>65</v>
      </c>
      <c r="D6582" s="12" t="s">
        <v>48</v>
      </c>
      <c r="E6582" s="12" t="s">
        <v>107</v>
      </c>
      <c r="F6582" s="11" t="s">
        <v>160</v>
      </c>
      <c r="G6582" s="13">
        <v>4317.6499999999996</v>
      </c>
      <c r="H6582" s="12">
        <v>1</v>
      </c>
      <c r="I6582" s="19">
        <v>-400.55</v>
      </c>
      <c r="J6582" s="12" t="s">
        <v>46</v>
      </c>
      <c r="K6582" s="12">
        <v>2024</v>
      </c>
    </row>
    <row r="6583" spans="1:11" ht="16.5" customHeight="1" x14ac:dyDescent="0.3">
      <c r="A6583" s="14">
        <v>45731</v>
      </c>
      <c r="B6583" s="15" t="s">
        <v>168</v>
      </c>
      <c r="C6583" s="15" t="s">
        <v>111</v>
      </c>
      <c r="D6583" s="16" t="s">
        <v>28</v>
      </c>
      <c r="E6583" s="16" t="s">
        <v>29</v>
      </c>
      <c r="F6583" s="15" t="s">
        <v>201</v>
      </c>
      <c r="G6583" s="17">
        <v>37065.54</v>
      </c>
      <c r="H6583" s="16">
        <v>2</v>
      </c>
      <c r="I6583" s="18">
        <v>-554.98</v>
      </c>
      <c r="J6583" s="16" t="s">
        <v>16</v>
      </c>
      <c r="K6583" s="16">
        <v>2025</v>
      </c>
    </row>
    <row r="6584" spans="1:11" ht="16.5" customHeight="1" x14ac:dyDescent="0.3">
      <c r="A6584" s="10">
        <v>45560</v>
      </c>
      <c r="B6584" s="11" t="s">
        <v>138</v>
      </c>
      <c r="C6584" s="11" t="s">
        <v>40</v>
      </c>
      <c r="D6584" s="12" t="s">
        <v>13</v>
      </c>
      <c r="E6584" s="12" t="s">
        <v>112</v>
      </c>
      <c r="F6584" s="11" t="s">
        <v>113</v>
      </c>
      <c r="G6584" s="13">
        <v>5115.8599999999997</v>
      </c>
      <c r="H6584" s="12">
        <v>10</v>
      </c>
      <c r="I6584" s="13">
        <v>2250.44</v>
      </c>
      <c r="J6584" s="12" t="s">
        <v>41</v>
      </c>
      <c r="K6584" s="12">
        <v>2024</v>
      </c>
    </row>
    <row r="6585" spans="1:11" ht="16.5" customHeight="1" x14ac:dyDescent="0.3">
      <c r="A6585" s="14">
        <v>45609</v>
      </c>
      <c r="B6585" s="15" t="s">
        <v>122</v>
      </c>
      <c r="C6585" s="15" t="s">
        <v>33</v>
      </c>
      <c r="D6585" s="16" t="s">
        <v>13</v>
      </c>
      <c r="E6585" s="16" t="s">
        <v>24</v>
      </c>
      <c r="F6585" s="15" t="s">
        <v>91</v>
      </c>
      <c r="G6585" s="17">
        <v>2295.56</v>
      </c>
      <c r="H6585" s="16">
        <v>9</v>
      </c>
      <c r="I6585" s="18">
        <v>-1932.82</v>
      </c>
      <c r="J6585" s="16" t="s">
        <v>46</v>
      </c>
      <c r="K6585" s="16">
        <v>2024</v>
      </c>
    </row>
    <row r="6586" spans="1:11" ht="16.5" customHeight="1" x14ac:dyDescent="0.3">
      <c r="A6586" s="10">
        <v>45612</v>
      </c>
      <c r="B6586" s="11" t="s">
        <v>67</v>
      </c>
      <c r="C6586" s="11" t="s">
        <v>121</v>
      </c>
      <c r="D6586" s="12" t="s">
        <v>28</v>
      </c>
      <c r="E6586" s="12" t="s">
        <v>60</v>
      </c>
      <c r="F6586" s="11" t="s">
        <v>136</v>
      </c>
      <c r="G6586" s="13">
        <v>74316.81</v>
      </c>
      <c r="H6586" s="12">
        <v>2</v>
      </c>
      <c r="I6586" s="13">
        <v>4534.6000000000004</v>
      </c>
      <c r="J6586" s="12" t="s">
        <v>46</v>
      </c>
      <c r="K6586" s="12">
        <v>2024</v>
      </c>
    </row>
    <row r="6587" spans="1:11" ht="16.5" customHeight="1" x14ac:dyDescent="0.3">
      <c r="A6587" s="14">
        <v>45475</v>
      </c>
      <c r="B6587" s="15" t="s">
        <v>133</v>
      </c>
      <c r="C6587" s="15" t="s">
        <v>47</v>
      </c>
      <c r="D6587" s="16" t="s">
        <v>13</v>
      </c>
      <c r="E6587" s="16" t="s">
        <v>116</v>
      </c>
      <c r="F6587" s="15" t="s">
        <v>179</v>
      </c>
      <c r="G6587" s="17">
        <v>399.51</v>
      </c>
      <c r="H6587" s="16">
        <v>3</v>
      </c>
      <c r="I6587" s="18">
        <v>-1120.83</v>
      </c>
      <c r="J6587" s="16" t="s">
        <v>82</v>
      </c>
      <c r="K6587" s="16">
        <v>2024</v>
      </c>
    </row>
    <row r="6588" spans="1:11" ht="16.5" customHeight="1" x14ac:dyDescent="0.3">
      <c r="A6588" s="10">
        <v>45505</v>
      </c>
      <c r="B6588" s="11" t="s">
        <v>17</v>
      </c>
      <c r="C6588" s="11" t="s">
        <v>99</v>
      </c>
      <c r="D6588" s="12" t="s">
        <v>13</v>
      </c>
      <c r="E6588" s="12" t="s">
        <v>24</v>
      </c>
      <c r="F6588" s="11" t="s">
        <v>84</v>
      </c>
      <c r="G6588" s="13">
        <v>2702.41</v>
      </c>
      <c r="H6588" s="12">
        <v>6</v>
      </c>
      <c r="I6588" s="13">
        <v>1212.6400000000001</v>
      </c>
      <c r="J6588" s="12" t="s">
        <v>36</v>
      </c>
      <c r="K6588" s="12">
        <v>2024</v>
      </c>
    </row>
    <row r="6589" spans="1:11" ht="16.5" customHeight="1" x14ac:dyDescent="0.3">
      <c r="A6589" s="14">
        <v>45404</v>
      </c>
      <c r="B6589" s="15" t="s">
        <v>172</v>
      </c>
      <c r="C6589" s="15" t="s">
        <v>93</v>
      </c>
      <c r="D6589" s="16" t="s">
        <v>13</v>
      </c>
      <c r="E6589" s="16" t="s">
        <v>24</v>
      </c>
      <c r="F6589" s="15" t="s">
        <v>91</v>
      </c>
      <c r="G6589" s="17">
        <v>9879.98</v>
      </c>
      <c r="H6589" s="16">
        <v>11</v>
      </c>
      <c r="I6589" s="17">
        <v>2650.79</v>
      </c>
      <c r="J6589" s="16" t="s">
        <v>105</v>
      </c>
      <c r="K6589" s="16">
        <v>2024</v>
      </c>
    </row>
    <row r="6590" spans="1:11" ht="16.5" customHeight="1" x14ac:dyDescent="0.3">
      <c r="A6590" s="10">
        <v>45555</v>
      </c>
      <c r="B6590" s="11" t="s">
        <v>133</v>
      </c>
      <c r="C6590" s="11" t="s">
        <v>83</v>
      </c>
      <c r="D6590" s="12" t="s">
        <v>48</v>
      </c>
      <c r="E6590" s="12" t="s">
        <v>107</v>
      </c>
      <c r="F6590" s="11" t="s">
        <v>177</v>
      </c>
      <c r="G6590" s="13">
        <v>7470.24</v>
      </c>
      <c r="H6590" s="12">
        <v>4</v>
      </c>
      <c r="I6590" s="13">
        <v>2859.32</v>
      </c>
      <c r="J6590" s="12" t="s">
        <v>41</v>
      </c>
      <c r="K6590" s="12">
        <v>2024</v>
      </c>
    </row>
    <row r="6591" spans="1:11" ht="16.5" customHeight="1" x14ac:dyDescent="0.3">
      <c r="A6591" s="14">
        <v>45407</v>
      </c>
      <c r="B6591" s="15" t="s">
        <v>142</v>
      </c>
      <c r="C6591" s="15" t="s">
        <v>80</v>
      </c>
      <c r="D6591" s="16" t="s">
        <v>13</v>
      </c>
      <c r="E6591" s="16" t="s">
        <v>56</v>
      </c>
      <c r="F6591" s="15" t="s">
        <v>57</v>
      </c>
      <c r="G6591" s="17">
        <v>1393.24</v>
      </c>
      <c r="H6591" s="16">
        <v>1</v>
      </c>
      <c r="I6591" s="17">
        <v>602.92999999999995</v>
      </c>
      <c r="J6591" s="16" t="s">
        <v>105</v>
      </c>
      <c r="K6591" s="16">
        <v>2024</v>
      </c>
    </row>
    <row r="6592" spans="1:11" ht="16.5" customHeight="1" x14ac:dyDescent="0.3">
      <c r="A6592" s="10">
        <v>45738</v>
      </c>
      <c r="B6592" s="11" t="s">
        <v>86</v>
      </c>
      <c r="C6592" s="11" t="s">
        <v>111</v>
      </c>
      <c r="D6592" s="12" t="s">
        <v>13</v>
      </c>
      <c r="E6592" s="12" t="s">
        <v>44</v>
      </c>
      <c r="F6592" s="11" t="s">
        <v>72</v>
      </c>
      <c r="G6592" s="13">
        <v>502.11</v>
      </c>
      <c r="H6592" s="12">
        <v>1</v>
      </c>
      <c r="I6592" s="13">
        <v>190</v>
      </c>
      <c r="J6592" s="12" t="s">
        <v>16</v>
      </c>
      <c r="K6592" s="12">
        <v>2025</v>
      </c>
    </row>
    <row r="6593" spans="1:11" ht="16.5" customHeight="1" x14ac:dyDescent="0.3">
      <c r="A6593" s="14">
        <v>45558</v>
      </c>
      <c r="B6593" s="15" t="s">
        <v>54</v>
      </c>
      <c r="C6593" s="15" t="s">
        <v>99</v>
      </c>
      <c r="D6593" s="16" t="s">
        <v>28</v>
      </c>
      <c r="E6593" s="16" t="s">
        <v>34</v>
      </c>
      <c r="F6593" s="15" t="s">
        <v>92</v>
      </c>
      <c r="G6593" s="17">
        <v>8454.25</v>
      </c>
      <c r="H6593" s="16">
        <v>11</v>
      </c>
      <c r="I6593" s="17">
        <v>2761.87</v>
      </c>
      <c r="J6593" s="16" t="s">
        <v>41</v>
      </c>
      <c r="K6593" s="16">
        <v>2024</v>
      </c>
    </row>
    <row r="6594" spans="1:11" ht="16.5" customHeight="1" x14ac:dyDescent="0.3">
      <c r="A6594" s="10">
        <v>45449</v>
      </c>
      <c r="B6594" s="11" t="s">
        <v>106</v>
      </c>
      <c r="C6594" s="11" t="s">
        <v>99</v>
      </c>
      <c r="D6594" s="12" t="s">
        <v>13</v>
      </c>
      <c r="E6594" s="12" t="s">
        <v>24</v>
      </c>
      <c r="F6594" s="11" t="s">
        <v>125</v>
      </c>
      <c r="G6594" s="13">
        <v>249.73</v>
      </c>
      <c r="H6594" s="12">
        <v>2</v>
      </c>
      <c r="I6594" s="19">
        <v>-237.54</v>
      </c>
      <c r="J6594" s="12" t="s">
        <v>26</v>
      </c>
      <c r="K6594" s="12">
        <v>2024</v>
      </c>
    </row>
    <row r="6595" spans="1:11" ht="16.5" customHeight="1" x14ac:dyDescent="0.3">
      <c r="A6595" s="14">
        <v>45387</v>
      </c>
      <c r="B6595" s="15" t="s">
        <v>138</v>
      </c>
      <c r="C6595" s="15" t="s">
        <v>43</v>
      </c>
      <c r="D6595" s="16" t="s">
        <v>13</v>
      </c>
      <c r="E6595" s="16" t="s">
        <v>19</v>
      </c>
      <c r="F6595" s="15" t="s">
        <v>128</v>
      </c>
      <c r="G6595" s="17">
        <v>4931.46</v>
      </c>
      <c r="H6595" s="16">
        <v>5</v>
      </c>
      <c r="I6595" s="17">
        <v>1395.97</v>
      </c>
      <c r="J6595" s="16" t="s">
        <v>105</v>
      </c>
      <c r="K6595" s="16">
        <v>2024</v>
      </c>
    </row>
    <row r="6596" spans="1:11" ht="16.5" customHeight="1" x14ac:dyDescent="0.3">
      <c r="A6596" s="10">
        <v>45450</v>
      </c>
      <c r="B6596" s="11" t="s">
        <v>138</v>
      </c>
      <c r="C6596" s="11" t="s">
        <v>52</v>
      </c>
      <c r="D6596" s="12" t="s">
        <v>28</v>
      </c>
      <c r="E6596" s="12" t="s">
        <v>34</v>
      </c>
      <c r="F6596" s="11" t="s">
        <v>145</v>
      </c>
      <c r="G6596" s="13">
        <v>1384.86</v>
      </c>
      <c r="H6596" s="12">
        <v>2</v>
      </c>
      <c r="I6596" s="13">
        <v>360.3</v>
      </c>
      <c r="J6596" s="12" t="s">
        <v>26</v>
      </c>
      <c r="K6596" s="12">
        <v>2024</v>
      </c>
    </row>
    <row r="6597" spans="1:11" ht="16.5" customHeight="1" x14ac:dyDescent="0.3">
      <c r="A6597" s="14">
        <v>45497</v>
      </c>
      <c r="B6597" s="15" t="s">
        <v>85</v>
      </c>
      <c r="C6597" s="15" t="s">
        <v>99</v>
      </c>
      <c r="D6597" s="16" t="s">
        <v>13</v>
      </c>
      <c r="E6597" s="16" t="s">
        <v>24</v>
      </c>
      <c r="F6597" s="15" t="s">
        <v>100</v>
      </c>
      <c r="G6597" s="17">
        <v>832.54</v>
      </c>
      <c r="H6597" s="16">
        <v>1</v>
      </c>
      <c r="I6597" s="17">
        <v>356.23</v>
      </c>
      <c r="J6597" s="16" t="s">
        <v>82</v>
      </c>
      <c r="K6597" s="16">
        <v>2024</v>
      </c>
    </row>
    <row r="6598" spans="1:11" ht="16.5" customHeight="1" x14ac:dyDescent="0.3">
      <c r="A6598" s="10">
        <v>45543</v>
      </c>
      <c r="B6598" s="11" t="s">
        <v>190</v>
      </c>
      <c r="C6598" s="11" t="s">
        <v>153</v>
      </c>
      <c r="D6598" s="12" t="s">
        <v>28</v>
      </c>
      <c r="E6598" s="12" t="s">
        <v>34</v>
      </c>
      <c r="F6598" s="11" t="s">
        <v>92</v>
      </c>
      <c r="G6598" s="13">
        <v>4016.24</v>
      </c>
      <c r="H6598" s="12">
        <v>3</v>
      </c>
      <c r="I6598" s="13">
        <v>1401.06</v>
      </c>
      <c r="J6598" s="12" t="s">
        <v>41</v>
      </c>
      <c r="K6598" s="12">
        <v>2024</v>
      </c>
    </row>
    <row r="6599" spans="1:11" ht="16.5" customHeight="1" x14ac:dyDescent="0.3">
      <c r="A6599" s="14">
        <v>45426</v>
      </c>
      <c r="B6599" s="15" t="s">
        <v>79</v>
      </c>
      <c r="C6599" s="15" t="s">
        <v>23</v>
      </c>
      <c r="D6599" s="16" t="s">
        <v>13</v>
      </c>
      <c r="E6599" s="16" t="s">
        <v>44</v>
      </c>
      <c r="F6599" s="15" t="s">
        <v>135</v>
      </c>
      <c r="G6599" s="17">
        <v>46895.1</v>
      </c>
      <c r="H6599" s="16">
        <v>5</v>
      </c>
      <c r="I6599" s="17">
        <v>20528.04</v>
      </c>
      <c r="J6599" s="16" t="s">
        <v>31</v>
      </c>
      <c r="K6599" s="16">
        <v>2024</v>
      </c>
    </row>
    <row r="6600" spans="1:11" ht="16.5" customHeight="1" x14ac:dyDescent="0.3">
      <c r="A6600" s="10">
        <v>45465</v>
      </c>
      <c r="B6600" s="11" t="s">
        <v>183</v>
      </c>
      <c r="C6600" s="11" t="s">
        <v>18</v>
      </c>
      <c r="D6600" s="12" t="s">
        <v>48</v>
      </c>
      <c r="E6600" s="12" t="s">
        <v>62</v>
      </c>
      <c r="F6600" s="11" t="s">
        <v>63</v>
      </c>
      <c r="G6600" s="13">
        <v>5898.98</v>
      </c>
      <c r="H6600" s="12">
        <v>3</v>
      </c>
      <c r="I6600" s="19">
        <v>-1142.04</v>
      </c>
      <c r="J6600" s="12" t="s">
        <v>26</v>
      </c>
      <c r="K6600" s="12">
        <v>2024</v>
      </c>
    </row>
    <row r="6601" spans="1:11" ht="16.5" customHeight="1" x14ac:dyDescent="0.3">
      <c r="A6601" s="14">
        <v>45469</v>
      </c>
      <c r="B6601" s="15" t="s">
        <v>85</v>
      </c>
      <c r="C6601" s="15" t="s">
        <v>153</v>
      </c>
      <c r="D6601" s="16" t="s">
        <v>13</v>
      </c>
      <c r="E6601" s="16" t="s">
        <v>24</v>
      </c>
      <c r="F6601" s="15" t="s">
        <v>91</v>
      </c>
      <c r="G6601" s="17">
        <v>96.85</v>
      </c>
      <c r="H6601" s="16">
        <v>1</v>
      </c>
      <c r="I6601" s="18">
        <v>-212.72</v>
      </c>
      <c r="J6601" s="16" t="s">
        <v>26</v>
      </c>
      <c r="K6601" s="16">
        <v>2024</v>
      </c>
    </row>
    <row r="6602" spans="1:11" ht="16.5" customHeight="1" x14ac:dyDescent="0.3">
      <c r="A6602" s="10">
        <v>45456</v>
      </c>
      <c r="B6602" s="11" t="s">
        <v>103</v>
      </c>
      <c r="C6602" s="11" t="s">
        <v>111</v>
      </c>
      <c r="D6602" s="12" t="s">
        <v>13</v>
      </c>
      <c r="E6602" s="12" t="s">
        <v>44</v>
      </c>
      <c r="F6602" s="11" t="s">
        <v>45</v>
      </c>
      <c r="G6602" s="13">
        <v>1038.6099999999999</v>
      </c>
      <c r="H6602" s="12">
        <v>3</v>
      </c>
      <c r="I6602" s="13">
        <v>352.47</v>
      </c>
      <c r="J6602" s="12" t="s">
        <v>26</v>
      </c>
      <c r="K6602" s="12">
        <v>2024</v>
      </c>
    </row>
    <row r="6603" spans="1:11" ht="16.5" customHeight="1" x14ac:dyDescent="0.3">
      <c r="A6603" s="14">
        <v>45476</v>
      </c>
      <c r="B6603" s="15" t="s">
        <v>138</v>
      </c>
      <c r="C6603" s="15" t="s">
        <v>121</v>
      </c>
      <c r="D6603" s="16" t="s">
        <v>13</v>
      </c>
      <c r="E6603" s="16" t="s">
        <v>44</v>
      </c>
      <c r="F6603" s="15" t="s">
        <v>156</v>
      </c>
      <c r="G6603" s="17">
        <v>1397.92</v>
      </c>
      <c r="H6603" s="16">
        <v>2</v>
      </c>
      <c r="I6603" s="17">
        <v>432.98</v>
      </c>
      <c r="J6603" s="16" t="s">
        <v>82</v>
      </c>
      <c r="K6603" s="16">
        <v>2024</v>
      </c>
    </row>
    <row r="6604" spans="1:11" ht="16.5" customHeight="1" x14ac:dyDescent="0.3">
      <c r="A6604" s="10">
        <v>45678</v>
      </c>
      <c r="B6604" s="11" t="s">
        <v>11</v>
      </c>
      <c r="C6604" s="11" t="s">
        <v>59</v>
      </c>
      <c r="D6604" s="12" t="s">
        <v>13</v>
      </c>
      <c r="E6604" s="12" t="s">
        <v>44</v>
      </c>
      <c r="F6604" s="11" t="s">
        <v>66</v>
      </c>
      <c r="G6604" s="13">
        <v>5732.04</v>
      </c>
      <c r="H6604" s="12">
        <v>2</v>
      </c>
      <c r="I6604" s="13">
        <v>2843.23</v>
      </c>
      <c r="J6604" s="12" t="s">
        <v>170</v>
      </c>
      <c r="K6604" s="12">
        <v>2025</v>
      </c>
    </row>
    <row r="6605" spans="1:11" ht="16.5" customHeight="1" x14ac:dyDescent="0.3">
      <c r="A6605" s="14">
        <v>45537</v>
      </c>
      <c r="B6605" s="15" t="s">
        <v>37</v>
      </c>
      <c r="C6605" s="15" t="s">
        <v>59</v>
      </c>
      <c r="D6605" s="16" t="s">
        <v>13</v>
      </c>
      <c r="E6605" s="16" t="s">
        <v>73</v>
      </c>
      <c r="F6605" s="15" t="s">
        <v>173</v>
      </c>
      <c r="G6605" s="17">
        <v>7864.28</v>
      </c>
      <c r="H6605" s="16">
        <v>6</v>
      </c>
      <c r="I6605" s="17">
        <v>2046.89</v>
      </c>
      <c r="J6605" s="16" t="s">
        <v>41</v>
      </c>
      <c r="K6605" s="16">
        <v>2024</v>
      </c>
    </row>
    <row r="6606" spans="1:11" ht="16.5" customHeight="1" x14ac:dyDescent="0.3">
      <c r="A6606" s="10">
        <v>45394</v>
      </c>
      <c r="B6606" s="11" t="s">
        <v>101</v>
      </c>
      <c r="C6606" s="11" t="s">
        <v>111</v>
      </c>
      <c r="D6606" s="12" t="s">
        <v>28</v>
      </c>
      <c r="E6606" s="12" t="s">
        <v>60</v>
      </c>
      <c r="F6606" s="11" t="s">
        <v>207</v>
      </c>
      <c r="G6606" s="13">
        <v>7907.76</v>
      </c>
      <c r="H6606" s="12">
        <v>1</v>
      </c>
      <c r="I6606" s="13">
        <v>191.62</v>
      </c>
      <c r="J6606" s="12" t="s">
        <v>105</v>
      </c>
      <c r="K6606" s="12">
        <v>2024</v>
      </c>
    </row>
    <row r="6607" spans="1:11" ht="16.5" customHeight="1" x14ac:dyDescent="0.3">
      <c r="A6607" s="14">
        <v>45445</v>
      </c>
      <c r="B6607" s="15" t="s">
        <v>64</v>
      </c>
      <c r="C6607" s="15" t="s">
        <v>83</v>
      </c>
      <c r="D6607" s="16" t="s">
        <v>13</v>
      </c>
      <c r="E6607" s="16" t="s">
        <v>56</v>
      </c>
      <c r="F6607" s="15" t="s">
        <v>130</v>
      </c>
      <c r="G6607" s="17">
        <v>7768.79</v>
      </c>
      <c r="H6607" s="16">
        <v>10</v>
      </c>
      <c r="I6607" s="17">
        <v>3300.99</v>
      </c>
      <c r="J6607" s="16" t="s">
        <v>26</v>
      </c>
      <c r="K6607" s="16">
        <v>2024</v>
      </c>
    </row>
    <row r="6608" spans="1:11" ht="16.5" customHeight="1" x14ac:dyDescent="0.3">
      <c r="A6608" s="10">
        <v>45653</v>
      </c>
      <c r="B6608" s="11" t="s">
        <v>54</v>
      </c>
      <c r="C6608" s="11" t="s">
        <v>23</v>
      </c>
      <c r="D6608" s="12" t="s">
        <v>13</v>
      </c>
      <c r="E6608" s="12" t="s">
        <v>73</v>
      </c>
      <c r="F6608" s="11" t="s">
        <v>127</v>
      </c>
      <c r="G6608" s="13">
        <v>47644.28</v>
      </c>
      <c r="H6608" s="12">
        <v>2</v>
      </c>
      <c r="I6608" s="19">
        <v>-4356.67</v>
      </c>
      <c r="J6608" s="12" t="s">
        <v>21</v>
      </c>
      <c r="K6608" s="12">
        <v>2024</v>
      </c>
    </row>
    <row r="6609" spans="1:11" ht="16.5" customHeight="1" x14ac:dyDescent="0.3">
      <c r="A6609" s="14">
        <v>45717</v>
      </c>
      <c r="B6609" s="15" t="s">
        <v>22</v>
      </c>
      <c r="C6609" s="15" t="s">
        <v>65</v>
      </c>
      <c r="D6609" s="16" t="s">
        <v>48</v>
      </c>
      <c r="E6609" s="16" t="s">
        <v>49</v>
      </c>
      <c r="F6609" s="15" t="s">
        <v>68</v>
      </c>
      <c r="G6609" s="17">
        <v>242574.95</v>
      </c>
      <c r="H6609" s="16">
        <v>5</v>
      </c>
      <c r="I6609" s="17">
        <v>50779.72</v>
      </c>
      <c r="J6609" s="16" t="s">
        <v>16</v>
      </c>
      <c r="K6609" s="16">
        <v>2025</v>
      </c>
    </row>
    <row r="6610" spans="1:11" ht="16.5" customHeight="1" x14ac:dyDescent="0.3">
      <c r="A6610" s="10">
        <v>45557</v>
      </c>
      <c r="B6610" s="11" t="s">
        <v>124</v>
      </c>
      <c r="C6610" s="11" t="s">
        <v>99</v>
      </c>
      <c r="D6610" s="12" t="s">
        <v>13</v>
      </c>
      <c r="E6610" s="12" t="s">
        <v>24</v>
      </c>
      <c r="F6610" s="11" t="s">
        <v>84</v>
      </c>
      <c r="G6610" s="13">
        <v>874.4</v>
      </c>
      <c r="H6610" s="12">
        <v>1</v>
      </c>
      <c r="I6610" s="13">
        <v>270.94</v>
      </c>
      <c r="J6610" s="12" t="s">
        <v>41</v>
      </c>
      <c r="K6610" s="12">
        <v>2024</v>
      </c>
    </row>
    <row r="6611" spans="1:11" ht="16.5" customHeight="1" x14ac:dyDescent="0.3">
      <c r="A6611" s="14">
        <v>45531</v>
      </c>
      <c r="B6611" s="15" t="s">
        <v>164</v>
      </c>
      <c r="C6611" s="15" t="s">
        <v>12</v>
      </c>
      <c r="D6611" s="16" t="s">
        <v>13</v>
      </c>
      <c r="E6611" s="16" t="s">
        <v>73</v>
      </c>
      <c r="F6611" s="15" t="s">
        <v>109</v>
      </c>
      <c r="G6611" s="17">
        <v>47408.78</v>
      </c>
      <c r="H6611" s="16">
        <v>6</v>
      </c>
      <c r="I6611" s="17">
        <v>3431.78</v>
      </c>
      <c r="J6611" s="16" t="s">
        <v>36</v>
      </c>
      <c r="K6611" s="16">
        <v>2024</v>
      </c>
    </row>
    <row r="6612" spans="1:11" ht="16.5" customHeight="1" x14ac:dyDescent="0.3">
      <c r="A6612" s="10">
        <v>45517</v>
      </c>
      <c r="B6612" s="11" t="s">
        <v>11</v>
      </c>
      <c r="C6612" s="11" t="s">
        <v>83</v>
      </c>
      <c r="D6612" s="12" t="s">
        <v>13</v>
      </c>
      <c r="E6612" s="12" t="s">
        <v>44</v>
      </c>
      <c r="F6612" s="11" t="s">
        <v>156</v>
      </c>
      <c r="G6612" s="13">
        <v>11583.37</v>
      </c>
      <c r="H6612" s="12">
        <v>4</v>
      </c>
      <c r="I6612" s="13">
        <v>5241.3599999999997</v>
      </c>
      <c r="J6612" s="12" t="s">
        <v>36</v>
      </c>
      <c r="K6612" s="12">
        <v>2024</v>
      </c>
    </row>
    <row r="6613" spans="1:11" ht="16.5" customHeight="1" x14ac:dyDescent="0.3">
      <c r="A6613" s="14">
        <v>45542</v>
      </c>
      <c r="B6613" s="15" t="s">
        <v>164</v>
      </c>
      <c r="C6613" s="15" t="s">
        <v>65</v>
      </c>
      <c r="D6613" s="16" t="s">
        <v>28</v>
      </c>
      <c r="E6613" s="16" t="s">
        <v>34</v>
      </c>
      <c r="F6613" s="15" t="s">
        <v>145</v>
      </c>
      <c r="G6613" s="17">
        <v>3423.64</v>
      </c>
      <c r="H6613" s="16">
        <v>1</v>
      </c>
      <c r="I6613" s="17">
        <v>699.76</v>
      </c>
      <c r="J6613" s="16" t="s">
        <v>41</v>
      </c>
      <c r="K6613" s="16">
        <v>2024</v>
      </c>
    </row>
    <row r="6614" spans="1:11" ht="16.5" customHeight="1" x14ac:dyDescent="0.3">
      <c r="A6614" s="10">
        <v>45419</v>
      </c>
      <c r="B6614" s="11" t="s">
        <v>51</v>
      </c>
      <c r="C6614" s="11" t="s">
        <v>153</v>
      </c>
      <c r="D6614" s="12" t="s">
        <v>48</v>
      </c>
      <c r="E6614" s="12" t="s">
        <v>62</v>
      </c>
      <c r="F6614" s="11" t="s">
        <v>110</v>
      </c>
      <c r="G6614" s="13">
        <v>2274.92</v>
      </c>
      <c r="H6614" s="12">
        <v>5</v>
      </c>
      <c r="I6614" s="13">
        <v>1044.02</v>
      </c>
      <c r="J6614" s="12" t="s">
        <v>31</v>
      </c>
      <c r="K6614" s="12">
        <v>2024</v>
      </c>
    </row>
    <row r="6615" spans="1:11" ht="16.5" customHeight="1" x14ac:dyDescent="0.3">
      <c r="A6615" s="14">
        <v>45623</v>
      </c>
      <c r="B6615" s="15" t="s">
        <v>64</v>
      </c>
      <c r="C6615" s="15" t="s">
        <v>76</v>
      </c>
      <c r="D6615" s="16" t="s">
        <v>28</v>
      </c>
      <c r="E6615" s="16" t="s">
        <v>29</v>
      </c>
      <c r="F6615" s="15" t="s">
        <v>184</v>
      </c>
      <c r="G6615" s="17">
        <v>61985.46</v>
      </c>
      <c r="H6615" s="16">
        <v>2</v>
      </c>
      <c r="I6615" s="18">
        <v>-1653.54</v>
      </c>
      <c r="J6615" s="16" t="s">
        <v>46</v>
      </c>
      <c r="K6615" s="16">
        <v>2024</v>
      </c>
    </row>
    <row r="6616" spans="1:11" ht="16.5" customHeight="1" x14ac:dyDescent="0.3">
      <c r="A6616" s="10">
        <v>45618</v>
      </c>
      <c r="B6616" s="11" t="s">
        <v>54</v>
      </c>
      <c r="C6616" s="11" t="s">
        <v>55</v>
      </c>
      <c r="D6616" s="12" t="s">
        <v>13</v>
      </c>
      <c r="E6616" s="12" t="s">
        <v>19</v>
      </c>
      <c r="F6616" s="11" t="s">
        <v>20</v>
      </c>
      <c r="G6616" s="13">
        <v>1117.6500000000001</v>
      </c>
      <c r="H6616" s="12">
        <v>2</v>
      </c>
      <c r="I6616" s="13">
        <v>428.4</v>
      </c>
      <c r="J6616" s="12" t="s">
        <v>46</v>
      </c>
      <c r="K6616" s="12">
        <v>2024</v>
      </c>
    </row>
    <row r="6617" spans="1:11" ht="16.5" customHeight="1" x14ac:dyDescent="0.3">
      <c r="A6617" s="14">
        <v>45500</v>
      </c>
      <c r="B6617" s="15" t="s">
        <v>103</v>
      </c>
      <c r="C6617" s="15" t="s">
        <v>33</v>
      </c>
      <c r="D6617" s="16" t="s">
        <v>13</v>
      </c>
      <c r="E6617" s="16" t="s">
        <v>19</v>
      </c>
      <c r="F6617" s="15" t="s">
        <v>128</v>
      </c>
      <c r="G6617" s="17">
        <v>6191.96</v>
      </c>
      <c r="H6617" s="16">
        <v>4</v>
      </c>
      <c r="I6617" s="17">
        <v>2489.4499999999998</v>
      </c>
      <c r="J6617" s="16" t="s">
        <v>82</v>
      </c>
      <c r="K6617" s="16">
        <v>2024</v>
      </c>
    </row>
    <row r="6618" spans="1:11" ht="16.5" customHeight="1" x14ac:dyDescent="0.3">
      <c r="A6618" s="10">
        <v>45527</v>
      </c>
      <c r="B6618" s="11" t="s">
        <v>79</v>
      </c>
      <c r="C6618" s="11" t="s">
        <v>43</v>
      </c>
      <c r="D6618" s="12" t="s">
        <v>28</v>
      </c>
      <c r="E6618" s="12" t="s">
        <v>34</v>
      </c>
      <c r="F6618" s="11" t="s">
        <v>35</v>
      </c>
      <c r="G6618" s="13">
        <v>10447.36</v>
      </c>
      <c r="H6618" s="12">
        <v>8</v>
      </c>
      <c r="I6618" s="13">
        <v>4082.86</v>
      </c>
      <c r="J6618" s="12" t="s">
        <v>36</v>
      </c>
      <c r="K6618" s="12">
        <v>2024</v>
      </c>
    </row>
    <row r="6619" spans="1:11" ht="16.5" customHeight="1" x14ac:dyDescent="0.3">
      <c r="A6619" s="14">
        <v>45528</v>
      </c>
      <c r="B6619" s="15" t="s">
        <v>178</v>
      </c>
      <c r="C6619" s="15" t="s">
        <v>111</v>
      </c>
      <c r="D6619" s="16" t="s">
        <v>13</v>
      </c>
      <c r="E6619" s="16" t="s">
        <v>24</v>
      </c>
      <c r="F6619" s="15" t="s">
        <v>100</v>
      </c>
      <c r="G6619" s="17">
        <v>409.61</v>
      </c>
      <c r="H6619" s="16">
        <v>1</v>
      </c>
      <c r="I6619" s="17">
        <v>163.75</v>
      </c>
      <c r="J6619" s="16" t="s">
        <v>36</v>
      </c>
      <c r="K6619" s="16">
        <v>2024</v>
      </c>
    </row>
    <row r="6620" spans="1:11" ht="16.5" customHeight="1" x14ac:dyDescent="0.3">
      <c r="A6620" s="10">
        <v>45475</v>
      </c>
      <c r="B6620" s="11" t="s">
        <v>138</v>
      </c>
      <c r="C6620" s="11" t="s">
        <v>83</v>
      </c>
      <c r="D6620" s="12" t="s">
        <v>48</v>
      </c>
      <c r="E6620" s="12" t="s">
        <v>107</v>
      </c>
      <c r="F6620" s="11" t="s">
        <v>177</v>
      </c>
      <c r="G6620" s="13">
        <v>8044.85</v>
      </c>
      <c r="H6620" s="12">
        <v>1</v>
      </c>
      <c r="I6620" s="13">
        <v>577.94000000000005</v>
      </c>
      <c r="J6620" s="12" t="s">
        <v>82</v>
      </c>
      <c r="K6620" s="12">
        <v>2024</v>
      </c>
    </row>
    <row r="6621" spans="1:11" ht="16.5" customHeight="1" x14ac:dyDescent="0.3">
      <c r="A6621" s="14">
        <v>45497</v>
      </c>
      <c r="B6621" s="15" t="s">
        <v>124</v>
      </c>
      <c r="C6621" s="15" t="s">
        <v>43</v>
      </c>
      <c r="D6621" s="16" t="s">
        <v>13</v>
      </c>
      <c r="E6621" s="16" t="s">
        <v>44</v>
      </c>
      <c r="F6621" s="15" t="s">
        <v>72</v>
      </c>
      <c r="G6621" s="17">
        <v>2453.15</v>
      </c>
      <c r="H6621" s="16">
        <v>6</v>
      </c>
      <c r="I6621" s="17">
        <v>1240.71</v>
      </c>
      <c r="J6621" s="16" t="s">
        <v>82</v>
      </c>
      <c r="K6621" s="16">
        <v>2024</v>
      </c>
    </row>
    <row r="6622" spans="1:11" ht="16.5" customHeight="1" x14ac:dyDescent="0.3">
      <c r="A6622" s="10">
        <v>45525</v>
      </c>
      <c r="B6622" s="11" t="s">
        <v>106</v>
      </c>
      <c r="C6622" s="11" t="s">
        <v>80</v>
      </c>
      <c r="D6622" s="12" t="s">
        <v>48</v>
      </c>
      <c r="E6622" s="12" t="s">
        <v>107</v>
      </c>
      <c r="F6622" s="11" t="s">
        <v>175</v>
      </c>
      <c r="G6622" s="13">
        <v>23180.89</v>
      </c>
      <c r="H6622" s="12">
        <v>7</v>
      </c>
      <c r="I6622" s="13">
        <v>9100.19</v>
      </c>
      <c r="J6622" s="12" t="s">
        <v>36</v>
      </c>
      <c r="K6622" s="12">
        <v>2024</v>
      </c>
    </row>
    <row r="6623" spans="1:11" ht="16.5" customHeight="1" x14ac:dyDescent="0.3">
      <c r="A6623" s="14">
        <v>45459</v>
      </c>
      <c r="B6623" s="15" t="s">
        <v>51</v>
      </c>
      <c r="C6623" s="15" t="s">
        <v>40</v>
      </c>
      <c r="D6623" s="16" t="s">
        <v>13</v>
      </c>
      <c r="E6623" s="16" t="s">
        <v>24</v>
      </c>
      <c r="F6623" s="15" t="s">
        <v>100</v>
      </c>
      <c r="G6623" s="17">
        <v>2552.65</v>
      </c>
      <c r="H6623" s="16">
        <v>3</v>
      </c>
      <c r="I6623" s="18">
        <v>-2183.0700000000002</v>
      </c>
      <c r="J6623" s="16" t="s">
        <v>26</v>
      </c>
      <c r="K6623" s="16">
        <v>2024</v>
      </c>
    </row>
    <row r="6624" spans="1:11" ht="16.5" customHeight="1" x14ac:dyDescent="0.3">
      <c r="A6624" s="10">
        <v>45734</v>
      </c>
      <c r="B6624" s="11" t="s">
        <v>54</v>
      </c>
      <c r="C6624" s="11" t="s">
        <v>111</v>
      </c>
      <c r="D6624" s="12" t="s">
        <v>28</v>
      </c>
      <c r="E6624" s="12" t="s">
        <v>34</v>
      </c>
      <c r="F6624" s="11" t="s">
        <v>123</v>
      </c>
      <c r="G6624" s="13">
        <v>1509.87</v>
      </c>
      <c r="H6624" s="12">
        <v>2</v>
      </c>
      <c r="I6624" s="13">
        <v>134.97</v>
      </c>
      <c r="J6624" s="12" t="s">
        <v>16</v>
      </c>
      <c r="K6624" s="12">
        <v>2025</v>
      </c>
    </row>
    <row r="6625" spans="1:11" ht="16.5" customHeight="1" x14ac:dyDescent="0.3">
      <c r="A6625" s="14">
        <v>45737</v>
      </c>
      <c r="B6625" s="15" t="s">
        <v>69</v>
      </c>
      <c r="C6625" s="15" t="s">
        <v>23</v>
      </c>
      <c r="D6625" s="16" t="s">
        <v>28</v>
      </c>
      <c r="E6625" s="16" t="s">
        <v>34</v>
      </c>
      <c r="F6625" s="15" t="s">
        <v>189</v>
      </c>
      <c r="G6625" s="17">
        <v>9706.75</v>
      </c>
      <c r="H6625" s="16">
        <v>2</v>
      </c>
      <c r="I6625" s="17">
        <v>1470.76</v>
      </c>
      <c r="J6625" s="16" t="s">
        <v>16</v>
      </c>
      <c r="K6625" s="16">
        <v>2025</v>
      </c>
    </row>
    <row r="6626" spans="1:11" ht="16.5" customHeight="1" x14ac:dyDescent="0.3">
      <c r="A6626" s="10">
        <v>45458</v>
      </c>
      <c r="B6626" s="11" t="s">
        <v>51</v>
      </c>
      <c r="C6626" s="11" t="s">
        <v>18</v>
      </c>
      <c r="D6626" s="12" t="s">
        <v>13</v>
      </c>
      <c r="E6626" s="12" t="s">
        <v>24</v>
      </c>
      <c r="F6626" s="11" t="s">
        <v>125</v>
      </c>
      <c r="G6626" s="13">
        <v>746.61</v>
      </c>
      <c r="H6626" s="12">
        <v>2</v>
      </c>
      <c r="I6626" s="13">
        <v>275.83</v>
      </c>
      <c r="J6626" s="12" t="s">
        <v>26</v>
      </c>
      <c r="K6626" s="12">
        <v>2024</v>
      </c>
    </row>
    <row r="6627" spans="1:11" ht="16.5" customHeight="1" x14ac:dyDescent="0.3">
      <c r="A6627" s="14">
        <v>45389</v>
      </c>
      <c r="B6627" s="15" t="s">
        <v>103</v>
      </c>
      <c r="C6627" s="15" t="s">
        <v>43</v>
      </c>
      <c r="D6627" s="16" t="s">
        <v>13</v>
      </c>
      <c r="E6627" s="16" t="s">
        <v>19</v>
      </c>
      <c r="F6627" s="15" t="s">
        <v>38</v>
      </c>
      <c r="G6627" s="17">
        <v>5175.22</v>
      </c>
      <c r="H6627" s="16">
        <v>5</v>
      </c>
      <c r="I6627" s="17">
        <v>517.51</v>
      </c>
      <c r="J6627" s="16" t="s">
        <v>105</v>
      </c>
      <c r="K6627" s="16">
        <v>2024</v>
      </c>
    </row>
    <row r="6628" spans="1:11" ht="16.5" customHeight="1" x14ac:dyDescent="0.3">
      <c r="A6628" s="10">
        <v>45629</v>
      </c>
      <c r="B6628" s="11" t="s">
        <v>106</v>
      </c>
      <c r="C6628" s="11" t="s">
        <v>55</v>
      </c>
      <c r="D6628" s="12" t="s">
        <v>48</v>
      </c>
      <c r="E6628" s="12" t="s">
        <v>62</v>
      </c>
      <c r="F6628" s="11" t="s">
        <v>63</v>
      </c>
      <c r="G6628" s="13">
        <v>44969.48</v>
      </c>
      <c r="H6628" s="12">
        <v>2</v>
      </c>
      <c r="I6628" s="19">
        <v>-8945.73</v>
      </c>
      <c r="J6628" s="12" t="s">
        <v>21</v>
      </c>
      <c r="K6628" s="12">
        <v>2024</v>
      </c>
    </row>
    <row r="6629" spans="1:11" ht="16.5" customHeight="1" x14ac:dyDescent="0.3">
      <c r="A6629" s="14">
        <v>45578</v>
      </c>
      <c r="B6629" s="15" t="s">
        <v>98</v>
      </c>
      <c r="C6629" s="15" t="s">
        <v>55</v>
      </c>
      <c r="D6629" s="16" t="s">
        <v>13</v>
      </c>
      <c r="E6629" s="16" t="s">
        <v>24</v>
      </c>
      <c r="F6629" s="15" t="s">
        <v>91</v>
      </c>
      <c r="G6629" s="17">
        <v>810.13</v>
      </c>
      <c r="H6629" s="16">
        <v>3</v>
      </c>
      <c r="I6629" s="17">
        <v>337.45</v>
      </c>
      <c r="J6629" s="16" t="s">
        <v>96</v>
      </c>
      <c r="K6629" s="16">
        <v>2024</v>
      </c>
    </row>
    <row r="6630" spans="1:11" ht="16.5" customHeight="1" x14ac:dyDescent="0.3">
      <c r="A6630" s="10">
        <v>45647</v>
      </c>
      <c r="B6630" s="11" t="s">
        <v>98</v>
      </c>
      <c r="C6630" s="11" t="s">
        <v>12</v>
      </c>
      <c r="D6630" s="12" t="s">
        <v>13</v>
      </c>
      <c r="E6630" s="12" t="s">
        <v>44</v>
      </c>
      <c r="F6630" s="11" t="s">
        <v>156</v>
      </c>
      <c r="G6630" s="13">
        <v>1833.53</v>
      </c>
      <c r="H6630" s="12">
        <v>2</v>
      </c>
      <c r="I6630" s="13">
        <v>906.83</v>
      </c>
      <c r="J6630" s="12" t="s">
        <v>21</v>
      </c>
      <c r="K6630" s="12">
        <v>2024</v>
      </c>
    </row>
    <row r="6631" spans="1:11" ht="16.5" customHeight="1" x14ac:dyDescent="0.3">
      <c r="A6631" s="14">
        <v>45567</v>
      </c>
      <c r="B6631" s="15" t="s">
        <v>88</v>
      </c>
      <c r="C6631" s="15" t="s">
        <v>99</v>
      </c>
      <c r="D6631" s="16" t="s">
        <v>13</v>
      </c>
      <c r="E6631" s="16" t="s">
        <v>73</v>
      </c>
      <c r="F6631" s="15" t="s">
        <v>127</v>
      </c>
      <c r="G6631" s="17">
        <v>3631.36</v>
      </c>
      <c r="H6631" s="16">
        <v>1</v>
      </c>
      <c r="I6631" s="17">
        <v>583.47</v>
      </c>
      <c r="J6631" s="16" t="s">
        <v>96</v>
      </c>
      <c r="K6631" s="16">
        <v>2024</v>
      </c>
    </row>
    <row r="6632" spans="1:11" ht="16.5" customHeight="1" x14ac:dyDescent="0.3">
      <c r="A6632" s="10">
        <v>45651</v>
      </c>
      <c r="B6632" s="11" t="s">
        <v>103</v>
      </c>
      <c r="C6632" s="11" t="s">
        <v>18</v>
      </c>
      <c r="D6632" s="12" t="s">
        <v>28</v>
      </c>
      <c r="E6632" s="12" t="s">
        <v>34</v>
      </c>
      <c r="F6632" s="11" t="s">
        <v>189</v>
      </c>
      <c r="G6632" s="13">
        <v>1033.6500000000001</v>
      </c>
      <c r="H6632" s="12">
        <v>2</v>
      </c>
      <c r="I6632" s="13">
        <v>320.64999999999998</v>
      </c>
      <c r="J6632" s="12" t="s">
        <v>21</v>
      </c>
      <c r="K6632" s="12">
        <v>2024</v>
      </c>
    </row>
    <row r="6633" spans="1:11" ht="16.5" customHeight="1" x14ac:dyDescent="0.3">
      <c r="A6633" s="14">
        <v>45515</v>
      </c>
      <c r="B6633" s="15" t="s">
        <v>114</v>
      </c>
      <c r="C6633" s="15" t="s">
        <v>40</v>
      </c>
      <c r="D6633" s="16" t="s">
        <v>28</v>
      </c>
      <c r="E6633" s="16" t="s">
        <v>60</v>
      </c>
      <c r="F6633" s="15" t="s">
        <v>61</v>
      </c>
      <c r="G6633" s="17">
        <v>12172.82</v>
      </c>
      <c r="H6633" s="16">
        <v>1</v>
      </c>
      <c r="I6633" s="17">
        <v>1261.76</v>
      </c>
      <c r="J6633" s="16" t="s">
        <v>36</v>
      </c>
      <c r="K6633" s="16">
        <v>2024</v>
      </c>
    </row>
    <row r="6634" spans="1:11" ht="16.5" customHeight="1" x14ac:dyDescent="0.3">
      <c r="A6634" s="10">
        <v>45508</v>
      </c>
      <c r="B6634" s="11" t="s">
        <v>22</v>
      </c>
      <c r="C6634" s="11" t="s">
        <v>40</v>
      </c>
      <c r="D6634" s="12" t="s">
        <v>13</v>
      </c>
      <c r="E6634" s="12" t="s">
        <v>24</v>
      </c>
      <c r="F6634" s="11" t="s">
        <v>100</v>
      </c>
      <c r="G6634" s="13">
        <v>328.52</v>
      </c>
      <c r="H6634" s="12">
        <v>1</v>
      </c>
      <c r="I6634" s="19">
        <v>-570.88</v>
      </c>
      <c r="J6634" s="12" t="s">
        <v>36</v>
      </c>
      <c r="K6634" s="12">
        <v>2024</v>
      </c>
    </row>
    <row r="6635" spans="1:11" ht="16.5" customHeight="1" x14ac:dyDescent="0.3">
      <c r="A6635" s="14">
        <v>45471</v>
      </c>
      <c r="B6635" s="15" t="s">
        <v>90</v>
      </c>
      <c r="C6635" s="15" t="s">
        <v>33</v>
      </c>
      <c r="D6635" s="16" t="s">
        <v>28</v>
      </c>
      <c r="E6635" s="16" t="s">
        <v>34</v>
      </c>
      <c r="F6635" s="15" t="s">
        <v>189</v>
      </c>
      <c r="G6635" s="17">
        <v>3467.92</v>
      </c>
      <c r="H6635" s="16">
        <v>6</v>
      </c>
      <c r="I6635" s="17">
        <v>336.79</v>
      </c>
      <c r="J6635" s="16" t="s">
        <v>26</v>
      </c>
      <c r="K6635" s="16">
        <v>2024</v>
      </c>
    </row>
    <row r="6636" spans="1:11" ht="16.5" customHeight="1" x14ac:dyDescent="0.3">
      <c r="A6636" s="10">
        <v>45611</v>
      </c>
      <c r="B6636" s="11" t="s">
        <v>172</v>
      </c>
      <c r="C6636" s="11" t="s">
        <v>121</v>
      </c>
      <c r="D6636" s="12" t="s">
        <v>13</v>
      </c>
      <c r="E6636" s="12" t="s">
        <v>19</v>
      </c>
      <c r="F6636" s="11" t="s">
        <v>152</v>
      </c>
      <c r="G6636" s="13">
        <v>14879.61</v>
      </c>
      <c r="H6636" s="12">
        <v>3</v>
      </c>
      <c r="I6636" s="13">
        <v>1067.1300000000001</v>
      </c>
      <c r="J6636" s="12" t="s">
        <v>46</v>
      </c>
      <c r="K6636" s="12">
        <v>2024</v>
      </c>
    </row>
    <row r="6637" spans="1:11" ht="16.5" customHeight="1" x14ac:dyDescent="0.3">
      <c r="A6637" s="14">
        <v>45611</v>
      </c>
      <c r="B6637" s="15" t="s">
        <v>27</v>
      </c>
      <c r="C6637" s="15" t="s">
        <v>55</v>
      </c>
      <c r="D6637" s="16" t="s">
        <v>13</v>
      </c>
      <c r="E6637" s="16" t="s">
        <v>44</v>
      </c>
      <c r="F6637" s="15" t="s">
        <v>72</v>
      </c>
      <c r="G6637" s="17">
        <v>2193.9899999999998</v>
      </c>
      <c r="H6637" s="16">
        <v>3</v>
      </c>
      <c r="I6637" s="17">
        <v>596.73</v>
      </c>
      <c r="J6637" s="16" t="s">
        <v>46</v>
      </c>
      <c r="K6637" s="16">
        <v>2024</v>
      </c>
    </row>
    <row r="6638" spans="1:11" ht="16.5" customHeight="1" x14ac:dyDescent="0.3">
      <c r="A6638" s="10">
        <v>45408</v>
      </c>
      <c r="B6638" s="11" t="s">
        <v>88</v>
      </c>
      <c r="C6638" s="11" t="s">
        <v>93</v>
      </c>
      <c r="D6638" s="12" t="s">
        <v>13</v>
      </c>
      <c r="E6638" s="12" t="s">
        <v>73</v>
      </c>
      <c r="F6638" s="11" t="s">
        <v>173</v>
      </c>
      <c r="G6638" s="13">
        <v>1210.42</v>
      </c>
      <c r="H6638" s="12">
        <v>3</v>
      </c>
      <c r="I6638" s="13">
        <v>251.24</v>
      </c>
      <c r="J6638" s="12" t="s">
        <v>105</v>
      </c>
      <c r="K6638" s="12">
        <v>2024</v>
      </c>
    </row>
    <row r="6639" spans="1:11" ht="16.5" customHeight="1" x14ac:dyDescent="0.3">
      <c r="A6639" s="14">
        <v>45383</v>
      </c>
      <c r="B6639" s="15" t="s">
        <v>115</v>
      </c>
      <c r="C6639" s="15" t="s">
        <v>18</v>
      </c>
      <c r="D6639" s="16" t="s">
        <v>48</v>
      </c>
      <c r="E6639" s="16" t="s">
        <v>62</v>
      </c>
      <c r="F6639" s="15" t="s">
        <v>185</v>
      </c>
      <c r="G6639" s="17">
        <v>70784.14</v>
      </c>
      <c r="H6639" s="16">
        <v>6</v>
      </c>
      <c r="I6639" s="18">
        <v>-18844.650000000001</v>
      </c>
      <c r="J6639" s="16" t="s">
        <v>105</v>
      </c>
      <c r="K6639" s="16">
        <v>2024</v>
      </c>
    </row>
    <row r="6640" spans="1:11" ht="16.5" customHeight="1" x14ac:dyDescent="0.3">
      <c r="A6640" s="10">
        <v>45551</v>
      </c>
      <c r="B6640" s="11" t="s">
        <v>132</v>
      </c>
      <c r="C6640" s="11" t="s">
        <v>111</v>
      </c>
      <c r="D6640" s="12" t="s">
        <v>28</v>
      </c>
      <c r="E6640" s="12" t="s">
        <v>34</v>
      </c>
      <c r="F6640" s="11" t="s">
        <v>145</v>
      </c>
      <c r="G6640" s="13">
        <v>1886.14</v>
      </c>
      <c r="H6640" s="12">
        <v>2</v>
      </c>
      <c r="I6640" s="13">
        <v>679.77</v>
      </c>
      <c r="J6640" s="12" t="s">
        <v>41</v>
      </c>
      <c r="K6640" s="12">
        <v>2024</v>
      </c>
    </row>
    <row r="6641" spans="1:11" ht="16.5" customHeight="1" x14ac:dyDescent="0.3">
      <c r="A6641" s="14">
        <v>45489</v>
      </c>
      <c r="B6641" s="15" t="s">
        <v>58</v>
      </c>
      <c r="C6641" s="15" t="s">
        <v>102</v>
      </c>
      <c r="D6641" s="16" t="s">
        <v>48</v>
      </c>
      <c r="E6641" s="16" t="s">
        <v>107</v>
      </c>
      <c r="F6641" s="15" t="s">
        <v>175</v>
      </c>
      <c r="G6641" s="17">
        <v>17221.09</v>
      </c>
      <c r="H6641" s="16">
        <v>7</v>
      </c>
      <c r="I6641" s="17">
        <v>6782.37</v>
      </c>
      <c r="J6641" s="16" t="s">
        <v>82</v>
      </c>
      <c r="K6641" s="16">
        <v>2024</v>
      </c>
    </row>
    <row r="6642" spans="1:11" ht="16.5" customHeight="1" x14ac:dyDescent="0.3">
      <c r="A6642" s="10">
        <v>45427</v>
      </c>
      <c r="B6642" s="11" t="s">
        <v>67</v>
      </c>
      <c r="C6642" s="11" t="s">
        <v>121</v>
      </c>
      <c r="D6642" s="12" t="s">
        <v>13</v>
      </c>
      <c r="E6642" s="12" t="s">
        <v>19</v>
      </c>
      <c r="F6642" s="11" t="s">
        <v>174</v>
      </c>
      <c r="G6642" s="13">
        <v>426.64</v>
      </c>
      <c r="H6642" s="12">
        <v>2</v>
      </c>
      <c r="I6642" s="13">
        <v>112.86</v>
      </c>
      <c r="J6642" s="12" t="s">
        <v>31</v>
      </c>
      <c r="K6642" s="12">
        <v>2024</v>
      </c>
    </row>
    <row r="6643" spans="1:11" ht="16.5" customHeight="1" x14ac:dyDescent="0.3">
      <c r="A6643" s="14">
        <v>45458</v>
      </c>
      <c r="B6643" s="15" t="s">
        <v>178</v>
      </c>
      <c r="C6643" s="15" t="s">
        <v>99</v>
      </c>
      <c r="D6643" s="16" t="s">
        <v>13</v>
      </c>
      <c r="E6643" s="16" t="s">
        <v>44</v>
      </c>
      <c r="F6643" s="15" t="s">
        <v>72</v>
      </c>
      <c r="G6643" s="17">
        <v>3395.35</v>
      </c>
      <c r="H6643" s="16">
        <v>4</v>
      </c>
      <c r="I6643" s="17">
        <v>1592.56</v>
      </c>
      <c r="J6643" s="16" t="s">
        <v>26</v>
      </c>
      <c r="K6643" s="16">
        <v>2024</v>
      </c>
    </row>
    <row r="6644" spans="1:11" ht="16.5" customHeight="1" x14ac:dyDescent="0.3">
      <c r="A6644" s="10">
        <v>45416</v>
      </c>
      <c r="B6644" s="11" t="s">
        <v>164</v>
      </c>
      <c r="C6644" s="11" t="s">
        <v>121</v>
      </c>
      <c r="D6644" s="12" t="s">
        <v>13</v>
      </c>
      <c r="E6644" s="12" t="s">
        <v>73</v>
      </c>
      <c r="F6644" s="11" t="s">
        <v>173</v>
      </c>
      <c r="G6644" s="13">
        <v>23752</v>
      </c>
      <c r="H6644" s="12">
        <v>1</v>
      </c>
      <c r="I6644" s="13">
        <v>4106.4399999999996</v>
      </c>
      <c r="J6644" s="12" t="s">
        <v>31</v>
      </c>
      <c r="K6644" s="12">
        <v>2024</v>
      </c>
    </row>
    <row r="6645" spans="1:11" ht="16.5" customHeight="1" x14ac:dyDescent="0.3">
      <c r="A6645" s="14">
        <v>45609</v>
      </c>
      <c r="B6645" s="15" t="s">
        <v>142</v>
      </c>
      <c r="C6645" s="15" t="s">
        <v>111</v>
      </c>
      <c r="D6645" s="16" t="s">
        <v>13</v>
      </c>
      <c r="E6645" s="16" t="s">
        <v>24</v>
      </c>
      <c r="F6645" s="15" t="s">
        <v>84</v>
      </c>
      <c r="G6645" s="17">
        <v>146.53</v>
      </c>
      <c r="H6645" s="16">
        <v>1</v>
      </c>
      <c r="I6645" s="18">
        <v>-255.78</v>
      </c>
      <c r="J6645" s="16" t="s">
        <v>46</v>
      </c>
      <c r="K6645" s="16">
        <v>2024</v>
      </c>
    </row>
    <row r="6646" spans="1:11" ht="16.5" customHeight="1" x14ac:dyDescent="0.3">
      <c r="A6646" s="10">
        <v>45436</v>
      </c>
      <c r="B6646" s="11" t="s">
        <v>190</v>
      </c>
      <c r="C6646" s="11" t="s">
        <v>65</v>
      </c>
      <c r="D6646" s="12" t="s">
        <v>28</v>
      </c>
      <c r="E6646" s="12" t="s">
        <v>34</v>
      </c>
      <c r="F6646" s="11" t="s">
        <v>123</v>
      </c>
      <c r="G6646" s="13">
        <v>5727.72</v>
      </c>
      <c r="H6646" s="12">
        <v>1</v>
      </c>
      <c r="I6646" s="13">
        <v>2007.19</v>
      </c>
      <c r="J6646" s="12" t="s">
        <v>31</v>
      </c>
      <c r="K6646" s="12">
        <v>2024</v>
      </c>
    </row>
    <row r="6647" spans="1:11" ht="16.5" customHeight="1" x14ac:dyDescent="0.3">
      <c r="A6647" s="14">
        <v>45529</v>
      </c>
      <c r="B6647" s="15" t="s">
        <v>85</v>
      </c>
      <c r="C6647" s="15" t="s">
        <v>18</v>
      </c>
      <c r="D6647" s="16" t="s">
        <v>48</v>
      </c>
      <c r="E6647" s="16" t="s">
        <v>62</v>
      </c>
      <c r="F6647" s="15" t="s">
        <v>187</v>
      </c>
      <c r="G6647" s="17">
        <v>101735.61</v>
      </c>
      <c r="H6647" s="16">
        <v>4</v>
      </c>
      <c r="I6647" s="17">
        <v>7420.79</v>
      </c>
      <c r="J6647" s="16" t="s">
        <v>36</v>
      </c>
      <c r="K6647" s="16">
        <v>2024</v>
      </c>
    </row>
    <row r="6648" spans="1:11" ht="16.5" customHeight="1" x14ac:dyDescent="0.3">
      <c r="A6648" s="10">
        <v>45654</v>
      </c>
      <c r="B6648" s="11" t="s">
        <v>86</v>
      </c>
      <c r="C6648" s="11" t="s">
        <v>18</v>
      </c>
      <c r="D6648" s="12" t="s">
        <v>13</v>
      </c>
      <c r="E6648" s="12" t="s">
        <v>56</v>
      </c>
      <c r="F6648" s="11" t="s">
        <v>77</v>
      </c>
      <c r="G6648" s="13">
        <v>25835.02</v>
      </c>
      <c r="H6648" s="12">
        <v>3</v>
      </c>
      <c r="I6648" s="13">
        <v>11954.93</v>
      </c>
      <c r="J6648" s="12" t="s">
        <v>21</v>
      </c>
      <c r="K6648" s="12">
        <v>2024</v>
      </c>
    </row>
    <row r="6649" spans="1:11" ht="16.5" customHeight="1" x14ac:dyDescent="0.3">
      <c r="A6649" s="14">
        <v>45700</v>
      </c>
      <c r="B6649" s="15" t="s">
        <v>122</v>
      </c>
      <c r="C6649" s="15" t="s">
        <v>12</v>
      </c>
      <c r="D6649" s="16" t="s">
        <v>13</v>
      </c>
      <c r="E6649" s="16" t="s">
        <v>44</v>
      </c>
      <c r="F6649" s="15" t="s">
        <v>156</v>
      </c>
      <c r="G6649" s="17">
        <v>2611.79</v>
      </c>
      <c r="H6649" s="16">
        <v>3</v>
      </c>
      <c r="I6649" s="17">
        <v>1262.9000000000001</v>
      </c>
      <c r="J6649" s="16" t="s">
        <v>78</v>
      </c>
      <c r="K6649" s="16">
        <v>2025</v>
      </c>
    </row>
    <row r="6650" spans="1:11" ht="16.5" customHeight="1" x14ac:dyDescent="0.3">
      <c r="A6650" s="10">
        <v>45500</v>
      </c>
      <c r="B6650" s="11" t="s">
        <v>75</v>
      </c>
      <c r="C6650" s="11" t="s">
        <v>52</v>
      </c>
      <c r="D6650" s="12" t="s">
        <v>28</v>
      </c>
      <c r="E6650" s="12" t="s">
        <v>34</v>
      </c>
      <c r="F6650" s="11" t="s">
        <v>123</v>
      </c>
      <c r="G6650" s="13">
        <v>8473.3799999999992</v>
      </c>
      <c r="H6650" s="12">
        <v>1</v>
      </c>
      <c r="I6650" s="13">
        <v>2310.5</v>
      </c>
      <c r="J6650" s="12" t="s">
        <v>82</v>
      </c>
      <c r="K6650" s="12">
        <v>2024</v>
      </c>
    </row>
    <row r="6651" spans="1:11" ht="16.5" customHeight="1" x14ac:dyDescent="0.3">
      <c r="A6651" s="14">
        <v>45521</v>
      </c>
      <c r="B6651" s="15" t="s">
        <v>58</v>
      </c>
      <c r="C6651" s="15" t="s">
        <v>47</v>
      </c>
      <c r="D6651" s="16" t="s">
        <v>28</v>
      </c>
      <c r="E6651" s="16" t="s">
        <v>29</v>
      </c>
      <c r="F6651" s="15" t="s">
        <v>148</v>
      </c>
      <c r="G6651" s="17">
        <v>424976.49</v>
      </c>
      <c r="H6651" s="16">
        <v>11</v>
      </c>
      <c r="I6651" s="18">
        <v>-57494.36</v>
      </c>
      <c r="J6651" s="16" t="s">
        <v>36</v>
      </c>
      <c r="K6651" s="16">
        <v>2024</v>
      </c>
    </row>
    <row r="6652" spans="1:11" ht="16.5" customHeight="1" x14ac:dyDescent="0.3">
      <c r="A6652" s="10">
        <v>45639</v>
      </c>
      <c r="B6652" s="11" t="s">
        <v>54</v>
      </c>
      <c r="C6652" s="11" t="s">
        <v>80</v>
      </c>
      <c r="D6652" s="12" t="s">
        <v>13</v>
      </c>
      <c r="E6652" s="12" t="s">
        <v>24</v>
      </c>
      <c r="F6652" s="11" t="s">
        <v>84</v>
      </c>
      <c r="G6652" s="13">
        <v>20641.23</v>
      </c>
      <c r="H6652" s="12">
        <v>16</v>
      </c>
      <c r="I6652" s="13">
        <v>8303.17</v>
      </c>
      <c r="J6652" s="12" t="s">
        <v>21</v>
      </c>
      <c r="K6652" s="12">
        <v>2024</v>
      </c>
    </row>
    <row r="6653" spans="1:11" ht="16.5" customHeight="1" x14ac:dyDescent="0.3">
      <c r="A6653" s="14">
        <v>45538</v>
      </c>
      <c r="B6653" s="15" t="s">
        <v>126</v>
      </c>
      <c r="C6653" s="15" t="s">
        <v>55</v>
      </c>
      <c r="D6653" s="16" t="s">
        <v>28</v>
      </c>
      <c r="E6653" s="16" t="s">
        <v>60</v>
      </c>
      <c r="F6653" s="15" t="s">
        <v>194</v>
      </c>
      <c r="G6653" s="17">
        <v>5312.62</v>
      </c>
      <c r="H6653" s="16">
        <v>1</v>
      </c>
      <c r="I6653" s="18">
        <v>-1877.28</v>
      </c>
      <c r="J6653" s="16" t="s">
        <v>41</v>
      </c>
      <c r="K6653" s="16">
        <v>2024</v>
      </c>
    </row>
    <row r="6654" spans="1:11" ht="16.5" customHeight="1" x14ac:dyDescent="0.3">
      <c r="A6654" s="10">
        <v>45737</v>
      </c>
      <c r="B6654" s="11" t="s">
        <v>85</v>
      </c>
      <c r="C6654" s="11" t="s">
        <v>59</v>
      </c>
      <c r="D6654" s="12" t="s">
        <v>13</v>
      </c>
      <c r="E6654" s="12" t="s">
        <v>73</v>
      </c>
      <c r="F6654" s="11" t="s">
        <v>87</v>
      </c>
      <c r="G6654" s="13">
        <v>20065</v>
      </c>
      <c r="H6654" s="12">
        <v>5</v>
      </c>
      <c r="I6654" s="13">
        <v>0</v>
      </c>
      <c r="J6654" s="12" t="s">
        <v>16</v>
      </c>
      <c r="K6654" s="12">
        <v>2025</v>
      </c>
    </row>
    <row r="6655" spans="1:11" ht="16.5" customHeight="1" x14ac:dyDescent="0.3">
      <c r="A6655" s="14">
        <v>45547</v>
      </c>
      <c r="B6655" s="15" t="s">
        <v>58</v>
      </c>
      <c r="C6655" s="15" t="s">
        <v>47</v>
      </c>
      <c r="D6655" s="16" t="s">
        <v>48</v>
      </c>
      <c r="E6655" s="16" t="s">
        <v>62</v>
      </c>
      <c r="F6655" s="15" t="s">
        <v>70</v>
      </c>
      <c r="G6655" s="17">
        <v>77174.100000000006</v>
      </c>
      <c r="H6655" s="16">
        <v>5</v>
      </c>
      <c r="I6655" s="17">
        <v>17640.64</v>
      </c>
      <c r="J6655" s="16" t="s">
        <v>41</v>
      </c>
      <c r="K6655" s="16">
        <v>2024</v>
      </c>
    </row>
    <row r="6656" spans="1:11" ht="16.5" customHeight="1" x14ac:dyDescent="0.3">
      <c r="A6656" s="10">
        <v>45610</v>
      </c>
      <c r="B6656" s="11" t="s">
        <v>37</v>
      </c>
      <c r="C6656" s="11" t="s">
        <v>33</v>
      </c>
      <c r="D6656" s="12" t="s">
        <v>28</v>
      </c>
      <c r="E6656" s="12" t="s">
        <v>34</v>
      </c>
      <c r="F6656" s="11" t="s">
        <v>189</v>
      </c>
      <c r="G6656" s="13">
        <v>48707.45</v>
      </c>
      <c r="H6656" s="12">
        <v>3</v>
      </c>
      <c r="I6656" s="13">
        <v>8638.2999999999993</v>
      </c>
      <c r="J6656" s="12" t="s">
        <v>46</v>
      </c>
      <c r="K6656" s="12">
        <v>2024</v>
      </c>
    </row>
    <row r="6657" spans="1:11" ht="16.5" customHeight="1" x14ac:dyDescent="0.3">
      <c r="A6657" s="14">
        <v>45541</v>
      </c>
      <c r="B6657" s="15" t="s">
        <v>88</v>
      </c>
      <c r="C6657" s="15" t="s">
        <v>33</v>
      </c>
      <c r="D6657" s="16" t="s">
        <v>13</v>
      </c>
      <c r="E6657" s="16" t="s">
        <v>44</v>
      </c>
      <c r="F6657" s="15" t="s">
        <v>45</v>
      </c>
      <c r="G6657" s="17">
        <v>543.04</v>
      </c>
      <c r="H6657" s="16">
        <v>1</v>
      </c>
      <c r="I6657" s="17">
        <v>286.95</v>
      </c>
      <c r="J6657" s="16" t="s">
        <v>41</v>
      </c>
      <c r="K6657" s="16">
        <v>2024</v>
      </c>
    </row>
    <row r="6658" spans="1:11" ht="16.5" customHeight="1" x14ac:dyDescent="0.3">
      <c r="A6658" s="10">
        <v>45408</v>
      </c>
      <c r="B6658" s="11" t="s">
        <v>101</v>
      </c>
      <c r="C6658" s="11" t="s">
        <v>55</v>
      </c>
      <c r="D6658" s="12" t="s">
        <v>13</v>
      </c>
      <c r="E6658" s="12" t="s">
        <v>24</v>
      </c>
      <c r="F6658" s="11" t="s">
        <v>125</v>
      </c>
      <c r="G6658" s="13">
        <v>1545.21</v>
      </c>
      <c r="H6658" s="12">
        <v>4</v>
      </c>
      <c r="I6658" s="13">
        <v>647.6</v>
      </c>
      <c r="J6658" s="12" t="s">
        <v>105</v>
      </c>
      <c r="K6658" s="12">
        <v>2024</v>
      </c>
    </row>
    <row r="6659" spans="1:11" ht="16.5" customHeight="1" x14ac:dyDescent="0.3">
      <c r="A6659" s="14">
        <v>45654</v>
      </c>
      <c r="B6659" s="15" t="s">
        <v>54</v>
      </c>
      <c r="C6659" s="15" t="s">
        <v>83</v>
      </c>
      <c r="D6659" s="16" t="s">
        <v>48</v>
      </c>
      <c r="E6659" s="16" t="s">
        <v>62</v>
      </c>
      <c r="F6659" s="15" t="s">
        <v>119</v>
      </c>
      <c r="G6659" s="17">
        <v>10357.84</v>
      </c>
      <c r="H6659" s="16">
        <v>1</v>
      </c>
      <c r="I6659" s="17">
        <v>1190.68</v>
      </c>
      <c r="J6659" s="16" t="s">
        <v>21</v>
      </c>
      <c r="K6659" s="16">
        <v>2024</v>
      </c>
    </row>
    <row r="6660" spans="1:11" ht="16.5" customHeight="1" x14ac:dyDescent="0.3">
      <c r="A6660" s="10">
        <v>45598</v>
      </c>
      <c r="B6660" s="11" t="s">
        <v>106</v>
      </c>
      <c r="C6660" s="11" t="s">
        <v>52</v>
      </c>
      <c r="D6660" s="12" t="s">
        <v>13</v>
      </c>
      <c r="E6660" s="12" t="s">
        <v>24</v>
      </c>
      <c r="F6660" s="11" t="s">
        <v>91</v>
      </c>
      <c r="G6660" s="13">
        <v>379.82</v>
      </c>
      <c r="H6660" s="12">
        <v>3</v>
      </c>
      <c r="I6660" s="19">
        <v>-524.37</v>
      </c>
      <c r="J6660" s="12" t="s">
        <v>46</v>
      </c>
      <c r="K6660" s="12">
        <v>2024</v>
      </c>
    </row>
    <row r="6661" spans="1:11" ht="16.5" customHeight="1" x14ac:dyDescent="0.3">
      <c r="A6661" s="14">
        <v>45394</v>
      </c>
      <c r="B6661" s="15" t="s">
        <v>122</v>
      </c>
      <c r="C6661" s="15" t="s">
        <v>40</v>
      </c>
      <c r="D6661" s="16" t="s">
        <v>13</v>
      </c>
      <c r="E6661" s="16" t="s">
        <v>19</v>
      </c>
      <c r="F6661" s="15" t="s">
        <v>152</v>
      </c>
      <c r="G6661" s="17">
        <v>1844.3</v>
      </c>
      <c r="H6661" s="16">
        <v>1</v>
      </c>
      <c r="I6661" s="17">
        <v>522.98</v>
      </c>
      <c r="J6661" s="16" t="s">
        <v>105</v>
      </c>
      <c r="K6661" s="16">
        <v>2024</v>
      </c>
    </row>
    <row r="6662" spans="1:11" ht="16.5" customHeight="1" x14ac:dyDescent="0.3">
      <c r="A6662" s="10">
        <v>45491</v>
      </c>
      <c r="B6662" s="11" t="s">
        <v>69</v>
      </c>
      <c r="C6662" s="11" t="s">
        <v>47</v>
      </c>
      <c r="D6662" s="12" t="s">
        <v>28</v>
      </c>
      <c r="E6662" s="12" t="s">
        <v>34</v>
      </c>
      <c r="F6662" s="11" t="s">
        <v>35</v>
      </c>
      <c r="G6662" s="13">
        <v>24639.29</v>
      </c>
      <c r="H6662" s="12">
        <v>11</v>
      </c>
      <c r="I6662" s="13">
        <v>4337.8</v>
      </c>
      <c r="J6662" s="12" t="s">
        <v>82</v>
      </c>
      <c r="K6662" s="12">
        <v>2024</v>
      </c>
    </row>
    <row r="6663" spans="1:11" ht="16.5" customHeight="1" x14ac:dyDescent="0.3">
      <c r="A6663" s="14">
        <v>45453</v>
      </c>
      <c r="B6663" s="15" t="s">
        <v>132</v>
      </c>
      <c r="C6663" s="15" t="s">
        <v>18</v>
      </c>
      <c r="D6663" s="16" t="s">
        <v>48</v>
      </c>
      <c r="E6663" s="16" t="s">
        <v>62</v>
      </c>
      <c r="F6663" s="15" t="s">
        <v>70</v>
      </c>
      <c r="G6663" s="17">
        <v>22937.07</v>
      </c>
      <c r="H6663" s="16">
        <v>1</v>
      </c>
      <c r="I6663" s="17">
        <v>6118.33</v>
      </c>
      <c r="J6663" s="16" t="s">
        <v>26</v>
      </c>
      <c r="K6663" s="16">
        <v>2024</v>
      </c>
    </row>
    <row r="6664" spans="1:11" ht="16.5" customHeight="1" x14ac:dyDescent="0.3">
      <c r="A6664" s="10">
        <v>45601</v>
      </c>
      <c r="B6664" s="11" t="s">
        <v>138</v>
      </c>
      <c r="C6664" s="11" t="s">
        <v>93</v>
      </c>
      <c r="D6664" s="12" t="s">
        <v>13</v>
      </c>
      <c r="E6664" s="12" t="s">
        <v>112</v>
      </c>
      <c r="F6664" s="11" t="s">
        <v>188</v>
      </c>
      <c r="G6664" s="13">
        <v>2338.56</v>
      </c>
      <c r="H6664" s="12">
        <v>7</v>
      </c>
      <c r="I6664" s="13">
        <v>858.81</v>
      </c>
      <c r="J6664" s="12" t="s">
        <v>46</v>
      </c>
      <c r="K6664" s="12">
        <v>2024</v>
      </c>
    </row>
    <row r="6665" spans="1:11" ht="16.5" customHeight="1" x14ac:dyDescent="0.3">
      <c r="A6665" s="14">
        <v>45678</v>
      </c>
      <c r="B6665" s="15" t="s">
        <v>158</v>
      </c>
      <c r="C6665" s="15" t="s">
        <v>102</v>
      </c>
      <c r="D6665" s="16" t="s">
        <v>28</v>
      </c>
      <c r="E6665" s="16" t="s">
        <v>34</v>
      </c>
      <c r="F6665" s="15" t="s">
        <v>189</v>
      </c>
      <c r="G6665" s="17">
        <v>16260.83</v>
      </c>
      <c r="H6665" s="16">
        <v>7</v>
      </c>
      <c r="I6665" s="17">
        <v>5617.08</v>
      </c>
      <c r="J6665" s="16" t="s">
        <v>170</v>
      </c>
      <c r="K6665" s="16">
        <v>2025</v>
      </c>
    </row>
    <row r="6666" spans="1:11" ht="16.5" customHeight="1" x14ac:dyDescent="0.3">
      <c r="A6666" s="10">
        <v>45619</v>
      </c>
      <c r="B6666" s="11" t="s">
        <v>118</v>
      </c>
      <c r="C6666" s="11" t="s">
        <v>83</v>
      </c>
      <c r="D6666" s="12" t="s">
        <v>48</v>
      </c>
      <c r="E6666" s="12" t="s">
        <v>62</v>
      </c>
      <c r="F6666" s="11" t="s">
        <v>81</v>
      </c>
      <c r="G6666" s="13">
        <v>105566.89</v>
      </c>
      <c r="H6666" s="12">
        <v>5</v>
      </c>
      <c r="I6666" s="13">
        <v>28071.200000000001</v>
      </c>
      <c r="J6666" s="12" t="s">
        <v>46</v>
      </c>
      <c r="K6666" s="12">
        <v>2024</v>
      </c>
    </row>
    <row r="6667" spans="1:11" ht="16.5" customHeight="1" x14ac:dyDescent="0.3">
      <c r="A6667" s="14">
        <v>45514</v>
      </c>
      <c r="B6667" s="15" t="s">
        <v>150</v>
      </c>
      <c r="C6667" s="15" t="s">
        <v>12</v>
      </c>
      <c r="D6667" s="16" t="s">
        <v>13</v>
      </c>
      <c r="E6667" s="16" t="s">
        <v>73</v>
      </c>
      <c r="F6667" s="15" t="s">
        <v>109</v>
      </c>
      <c r="G6667" s="17">
        <v>4188.7</v>
      </c>
      <c r="H6667" s="16">
        <v>2</v>
      </c>
      <c r="I6667" s="17">
        <v>268.02999999999997</v>
      </c>
      <c r="J6667" s="16" t="s">
        <v>36</v>
      </c>
      <c r="K6667" s="16">
        <v>2024</v>
      </c>
    </row>
    <row r="6668" spans="1:11" ht="16.5" customHeight="1" x14ac:dyDescent="0.3">
      <c r="A6668" s="10">
        <v>45663</v>
      </c>
      <c r="B6668" s="11" t="s">
        <v>124</v>
      </c>
      <c r="C6668" s="11" t="s">
        <v>52</v>
      </c>
      <c r="D6668" s="12" t="s">
        <v>13</v>
      </c>
      <c r="E6668" s="12" t="s">
        <v>73</v>
      </c>
      <c r="F6668" s="11" t="s">
        <v>109</v>
      </c>
      <c r="G6668" s="13">
        <v>19341.28</v>
      </c>
      <c r="H6668" s="12">
        <v>1</v>
      </c>
      <c r="I6668" s="13">
        <v>505.72</v>
      </c>
      <c r="J6668" s="12" t="s">
        <v>170</v>
      </c>
      <c r="K6668" s="12">
        <v>2025</v>
      </c>
    </row>
    <row r="6669" spans="1:11" ht="16.5" customHeight="1" x14ac:dyDescent="0.3">
      <c r="A6669" s="14">
        <v>45633</v>
      </c>
      <c r="B6669" s="15" t="s">
        <v>138</v>
      </c>
      <c r="C6669" s="15" t="s">
        <v>121</v>
      </c>
      <c r="D6669" s="16" t="s">
        <v>13</v>
      </c>
      <c r="E6669" s="16" t="s">
        <v>112</v>
      </c>
      <c r="F6669" s="15" t="s">
        <v>134</v>
      </c>
      <c r="G6669" s="17">
        <v>1699.88</v>
      </c>
      <c r="H6669" s="16">
        <v>6</v>
      </c>
      <c r="I6669" s="17">
        <v>669.08</v>
      </c>
      <c r="J6669" s="16" t="s">
        <v>21</v>
      </c>
      <c r="K6669" s="16">
        <v>2024</v>
      </c>
    </row>
    <row r="6670" spans="1:11" ht="16.5" customHeight="1" x14ac:dyDescent="0.3">
      <c r="A6670" s="10">
        <v>45630</v>
      </c>
      <c r="B6670" s="11" t="s">
        <v>39</v>
      </c>
      <c r="C6670" s="11" t="s">
        <v>99</v>
      </c>
      <c r="D6670" s="12" t="s">
        <v>13</v>
      </c>
      <c r="E6670" s="12" t="s">
        <v>24</v>
      </c>
      <c r="F6670" s="11" t="s">
        <v>84</v>
      </c>
      <c r="G6670" s="13">
        <v>1148.3800000000001</v>
      </c>
      <c r="H6670" s="12">
        <v>3</v>
      </c>
      <c r="I6670" s="13">
        <v>356.18</v>
      </c>
      <c r="J6670" s="12" t="s">
        <v>21</v>
      </c>
      <c r="K6670" s="12">
        <v>2024</v>
      </c>
    </row>
    <row r="6671" spans="1:11" ht="16.5" customHeight="1" x14ac:dyDescent="0.3">
      <c r="A6671" s="14">
        <v>45703</v>
      </c>
      <c r="B6671" s="15" t="s">
        <v>32</v>
      </c>
      <c r="C6671" s="15" t="s">
        <v>102</v>
      </c>
      <c r="D6671" s="16" t="s">
        <v>13</v>
      </c>
      <c r="E6671" s="16" t="s">
        <v>24</v>
      </c>
      <c r="F6671" s="15" t="s">
        <v>100</v>
      </c>
      <c r="G6671" s="17">
        <v>5528.65</v>
      </c>
      <c r="H6671" s="16">
        <v>1</v>
      </c>
      <c r="I6671" s="17">
        <v>1797.97</v>
      </c>
      <c r="J6671" s="16" t="s">
        <v>78</v>
      </c>
      <c r="K6671" s="16">
        <v>2025</v>
      </c>
    </row>
    <row r="6672" spans="1:11" ht="16.5" customHeight="1" x14ac:dyDescent="0.3">
      <c r="A6672" s="10">
        <v>45591</v>
      </c>
      <c r="B6672" s="11" t="s">
        <v>133</v>
      </c>
      <c r="C6672" s="11" t="s">
        <v>33</v>
      </c>
      <c r="D6672" s="12" t="s">
        <v>13</v>
      </c>
      <c r="E6672" s="12" t="s">
        <v>73</v>
      </c>
      <c r="F6672" s="11" t="s">
        <v>167</v>
      </c>
      <c r="G6672" s="13">
        <v>48524.57</v>
      </c>
      <c r="H6672" s="12">
        <v>6</v>
      </c>
      <c r="I6672" s="19">
        <v>-7305.61</v>
      </c>
      <c r="J6672" s="12" t="s">
        <v>96</v>
      </c>
      <c r="K6672" s="12">
        <v>2024</v>
      </c>
    </row>
    <row r="6673" spans="1:11" ht="16.5" customHeight="1" x14ac:dyDescent="0.3">
      <c r="A6673" s="14">
        <v>45600</v>
      </c>
      <c r="B6673" s="15" t="s">
        <v>158</v>
      </c>
      <c r="C6673" s="15" t="s">
        <v>76</v>
      </c>
      <c r="D6673" s="16" t="s">
        <v>48</v>
      </c>
      <c r="E6673" s="16" t="s">
        <v>62</v>
      </c>
      <c r="F6673" s="15" t="s">
        <v>81</v>
      </c>
      <c r="G6673" s="17">
        <v>38008.629999999997</v>
      </c>
      <c r="H6673" s="16">
        <v>2</v>
      </c>
      <c r="I6673" s="17">
        <v>9745.57</v>
      </c>
      <c r="J6673" s="16" t="s">
        <v>46</v>
      </c>
      <c r="K6673" s="16">
        <v>2024</v>
      </c>
    </row>
    <row r="6674" spans="1:11" ht="16.5" customHeight="1" x14ac:dyDescent="0.3">
      <c r="A6674" s="10">
        <v>45496</v>
      </c>
      <c r="B6674" s="11" t="s">
        <v>150</v>
      </c>
      <c r="C6674" s="11" t="s">
        <v>99</v>
      </c>
      <c r="D6674" s="12" t="s">
        <v>13</v>
      </c>
      <c r="E6674" s="12" t="s">
        <v>154</v>
      </c>
      <c r="F6674" s="11" t="s">
        <v>200</v>
      </c>
      <c r="G6674" s="13">
        <v>2578.1799999999998</v>
      </c>
      <c r="H6674" s="12">
        <v>5</v>
      </c>
      <c r="I6674" s="13">
        <v>357.22</v>
      </c>
      <c r="J6674" s="12" t="s">
        <v>82</v>
      </c>
      <c r="K6674" s="12">
        <v>2024</v>
      </c>
    </row>
    <row r="6675" spans="1:11" ht="16.5" customHeight="1" x14ac:dyDescent="0.3">
      <c r="A6675" s="14">
        <v>45558</v>
      </c>
      <c r="B6675" s="15" t="s">
        <v>69</v>
      </c>
      <c r="C6675" s="15" t="s">
        <v>153</v>
      </c>
      <c r="D6675" s="16" t="s">
        <v>13</v>
      </c>
      <c r="E6675" s="16" t="s">
        <v>112</v>
      </c>
      <c r="F6675" s="15" t="s">
        <v>188</v>
      </c>
      <c r="G6675" s="17">
        <v>4192.1099999999997</v>
      </c>
      <c r="H6675" s="16">
        <v>10</v>
      </c>
      <c r="I6675" s="17">
        <v>1411.97</v>
      </c>
      <c r="J6675" s="16" t="s">
        <v>41</v>
      </c>
      <c r="K6675" s="16">
        <v>2024</v>
      </c>
    </row>
    <row r="6676" spans="1:11" ht="16.5" customHeight="1" x14ac:dyDescent="0.3">
      <c r="A6676" s="10">
        <v>45540</v>
      </c>
      <c r="B6676" s="11" t="s">
        <v>22</v>
      </c>
      <c r="C6676" s="11" t="s">
        <v>12</v>
      </c>
      <c r="D6676" s="12" t="s">
        <v>13</v>
      </c>
      <c r="E6676" s="12" t="s">
        <v>44</v>
      </c>
      <c r="F6676" s="11" t="s">
        <v>72</v>
      </c>
      <c r="G6676" s="13">
        <v>2209.92</v>
      </c>
      <c r="H6676" s="12">
        <v>6</v>
      </c>
      <c r="I6676" s="13">
        <v>970.82</v>
      </c>
      <c r="J6676" s="12" t="s">
        <v>41</v>
      </c>
      <c r="K6676" s="12">
        <v>2024</v>
      </c>
    </row>
    <row r="6677" spans="1:11" ht="16.5" customHeight="1" x14ac:dyDescent="0.3">
      <c r="A6677" s="14">
        <v>45515</v>
      </c>
      <c r="B6677" s="15" t="s">
        <v>39</v>
      </c>
      <c r="C6677" s="15" t="s">
        <v>93</v>
      </c>
      <c r="D6677" s="16" t="s">
        <v>28</v>
      </c>
      <c r="E6677" s="16" t="s">
        <v>34</v>
      </c>
      <c r="F6677" s="15" t="s">
        <v>189</v>
      </c>
      <c r="G6677" s="17">
        <v>2450.83</v>
      </c>
      <c r="H6677" s="16">
        <v>1</v>
      </c>
      <c r="I6677" s="18">
        <v>-396.42</v>
      </c>
      <c r="J6677" s="16" t="s">
        <v>36</v>
      </c>
      <c r="K6677" s="16">
        <v>2024</v>
      </c>
    </row>
    <row r="6678" spans="1:11" ht="16.5" customHeight="1" x14ac:dyDescent="0.3">
      <c r="A6678" s="10">
        <v>45400</v>
      </c>
      <c r="B6678" s="11" t="s">
        <v>164</v>
      </c>
      <c r="C6678" s="11" t="s">
        <v>99</v>
      </c>
      <c r="D6678" s="12" t="s">
        <v>13</v>
      </c>
      <c r="E6678" s="12" t="s">
        <v>19</v>
      </c>
      <c r="F6678" s="11" t="s">
        <v>38</v>
      </c>
      <c r="G6678" s="13">
        <v>679.76</v>
      </c>
      <c r="H6678" s="12">
        <v>2</v>
      </c>
      <c r="I6678" s="13">
        <v>327.64</v>
      </c>
      <c r="J6678" s="12" t="s">
        <v>105</v>
      </c>
      <c r="K6678" s="12">
        <v>2024</v>
      </c>
    </row>
    <row r="6679" spans="1:11" ht="16.5" customHeight="1" x14ac:dyDescent="0.3">
      <c r="A6679" s="14">
        <v>45480</v>
      </c>
      <c r="B6679" s="15" t="s">
        <v>133</v>
      </c>
      <c r="C6679" s="15" t="s">
        <v>93</v>
      </c>
      <c r="D6679" s="16" t="s">
        <v>28</v>
      </c>
      <c r="E6679" s="16" t="s">
        <v>34</v>
      </c>
      <c r="F6679" s="15" t="s">
        <v>189</v>
      </c>
      <c r="G6679" s="17">
        <v>1021.42</v>
      </c>
      <c r="H6679" s="16">
        <v>1</v>
      </c>
      <c r="I6679" s="17">
        <v>236.35</v>
      </c>
      <c r="J6679" s="16" t="s">
        <v>82</v>
      </c>
      <c r="K6679" s="16">
        <v>2024</v>
      </c>
    </row>
    <row r="6680" spans="1:11" ht="16.5" customHeight="1" x14ac:dyDescent="0.3">
      <c r="A6680" s="10">
        <v>45630</v>
      </c>
      <c r="B6680" s="11" t="s">
        <v>172</v>
      </c>
      <c r="C6680" s="11" t="s">
        <v>18</v>
      </c>
      <c r="D6680" s="12" t="s">
        <v>48</v>
      </c>
      <c r="E6680" s="12" t="s">
        <v>62</v>
      </c>
      <c r="F6680" s="11" t="s">
        <v>186</v>
      </c>
      <c r="G6680" s="13">
        <v>18470.23</v>
      </c>
      <c r="H6680" s="12">
        <v>6</v>
      </c>
      <c r="I6680" s="13">
        <v>4772</v>
      </c>
      <c r="J6680" s="12" t="s">
        <v>21</v>
      </c>
      <c r="K6680" s="12">
        <v>2024</v>
      </c>
    </row>
    <row r="6681" spans="1:11" ht="16.5" customHeight="1" x14ac:dyDescent="0.3">
      <c r="A6681" s="14">
        <v>45603</v>
      </c>
      <c r="B6681" s="15" t="s">
        <v>178</v>
      </c>
      <c r="C6681" s="15" t="s">
        <v>33</v>
      </c>
      <c r="D6681" s="16" t="s">
        <v>48</v>
      </c>
      <c r="E6681" s="16" t="s">
        <v>107</v>
      </c>
      <c r="F6681" s="15" t="s">
        <v>177</v>
      </c>
      <c r="G6681" s="17">
        <v>33082.080000000002</v>
      </c>
      <c r="H6681" s="16">
        <v>8</v>
      </c>
      <c r="I6681" s="17">
        <v>6853.48</v>
      </c>
      <c r="J6681" s="16" t="s">
        <v>46</v>
      </c>
      <c r="K6681" s="16">
        <v>2024</v>
      </c>
    </row>
    <row r="6682" spans="1:11" ht="16.5" customHeight="1" x14ac:dyDescent="0.3">
      <c r="A6682" s="10">
        <v>45619</v>
      </c>
      <c r="B6682" s="11" t="s">
        <v>133</v>
      </c>
      <c r="C6682" s="11" t="s">
        <v>18</v>
      </c>
      <c r="D6682" s="12" t="s">
        <v>28</v>
      </c>
      <c r="E6682" s="12" t="s">
        <v>146</v>
      </c>
      <c r="F6682" s="11" t="s">
        <v>147</v>
      </c>
      <c r="G6682" s="13">
        <v>78727.39</v>
      </c>
      <c r="H6682" s="12">
        <v>3</v>
      </c>
      <c r="I6682" s="19">
        <v>-35227.760000000002</v>
      </c>
      <c r="J6682" s="12" t="s">
        <v>46</v>
      </c>
      <c r="K6682" s="12">
        <v>2024</v>
      </c>
    </row>
    <row r="6683" spans="1:11" ht="16.5" customHeight="1" x14ac:dyDescent="0.3">
      <c r="A6683" s="14">
        <v>45458</v>
      </c>
      <c r="B6683" s="15" t="s">
        <v>103</v>
      </c>
      <c r="C6683" s="15" t="s">
        <v>83</v>
      </c>
      <c r="D6683" s="16" t="s">
        <v>13</v>
      </c>
      <c r="E6683" s="16" t="s">
        <v>24</v>
      </c>
      <c r="F6683" s="15" t="s">
        <v>91</v>
      </c>
      <c r="G6683" s="17">
        <v>3473.43</v>
      </c>
      <c r="H6683" s="16">
        <v>13</v>
      </c>
      <c r="I6683" s="17">
        <v>1268.32</v>
      </c>
      <c r="J6683" s="16" t="s">
        <v>26</v>
      </c>
      <c r="K6683" s="16">
        <v>2024</v>
      </c>
    </row>
    <row r="6684" spans="1:11" ht="16.5" customHeight="1" x14ac:dyDescent="0.3">
      <c r="A6684" s="10">
        <v>45597</v>
      </c>
      <c r="B6684" s="11" t="s">
        <v>172</v>
      </c>
      <c r="C6684" s="11" t="s">
        <v>40</v>
      </c>
      <c r="D6684" s="12" t="s">
        <v>13</v>
      </c>
      <c r="E6684" s="12" t="s">
        <v>44</v>
      </c>
      <c r="F6684" s="11" t="s">
        <v>72</v>
      </c>
      <c r="G6684" s="13">
        <v>30026.06</v>
      </c>
      <c r="H6684" s="12">
        <v>8</v>
      </c>
      <c r="I6684" s="13">
        <v>11443.69</v>
      </c>
      <c r="J6684" s="12" t="s">
        <v>46</v>
      </c>
      <c r="K6684" s="12">
        <v>2024</v>
      </c>
    </row>
    <row r="6685" spans="1:11" ht="16.5" customHeight="1" x14ac:dyDescent="0.3">
      <c r="A6685" s="14">
        <v>45591</v>
      </c>
      <c r="B6685" s="15" t="s">
        <v>142</v>
      </c>
      <c r="C6685" s="15" t="s">
        <v>99</v>
      </c>
      <c r="D6685" s="16" t="s">
        <v>48</v>
      </c>
      <c r="E6685" s="16" t="s">
        <v>107</v>
      </c>
      <c r="F6685" s="15" t="s">
        <v>108</v>
      </c>
      <c r="G6685" s="17">
        <v>12059.06</v>
      </c>
      <c r="H6685" s="16">
        <v>2</v>
      </c>
      <c r="I6685" s="17">
        <v>4458.07</v>
      </c>
      <c r="J6685" s="16" t="s">
        <v>96</v>
      </c>
      <c r="K6685" s="16">
        <v>2024</v>
      </c>
    </row>
    <row r="6686" spans="1:11" ht="16.5" customHeight="1" x14ac:dyDescent="0.3">
      <c r="A6686" s="10">
        <v>45679</v>
      </c>
      <c r="B6686" s="11" t="s">
        <v>71</v>
      </c>
      <c r="C6686" s="11" t="s">
        <v>18</v>
      </c>
      <c r="D6686" s="12" t="s">
        <v>13</v>
      </c>
      <c r="E6686" s="12" t="s">
        <v>116</v>
      </c>
      <c r="F6686" s="11" t="s">
        <v>162</v>
      </c>
      <c r="G6686" s="13">
        <v>367.82</v>
      </c>
      <c r="H6686" s="12">
        <v>2</v>
      </c>
      <c r="I6686" s="19">
        <v>-930.35</v>
      </c>
      <c r="J6686" s="12" t="s">
        <v>170</v>
      </c>
      <c r="K6686" s="12">
        <v>2025</v>
      </c>
    </row>
    <row r="6687" spans="1:11" ht="16.5" customHeight="1" x14ac:dyDescent="0.3">
      <c r="A6687" s="14">
        <v>45635</v>
      </c>
      <c r="B6687" s="15" t="s">
        <v>86</v>
      </c>
      <c r="C6687" s="15" t="s">
        <v>65</v>
      </c>
      <c r="D6687" s="16" t="s">
        <v>48</v>
      </c>
      <c r="E6687" s="16" t="s">
        <v>62</v>
      </c>
      <c r="F6687" s="15" t="s">
        <v>63</v>
      </c>
      <c r="G6687" s="17">
        <v>30632.98</v>
      </c>
      <c r="H6687" s="16">
        <v>3</v>
      </c>
      <c r="I6687" s="17">
        <v>3193.16</v>
      </c>
      <c r="J6687" s="16" t="s">
        <v>21</v>
      </c>
      <c r="K6687" s="16">
        <v>2024</v>
      </c>
    </row>
    <row r="6688" spans="1:11" ht="16.5" customHeight="1" x14ac:dyDescent="0.3">
      <c r="A6688" s="10">
        <v>45541</v>
      </c>
      <c r="B6688" s="11" t="s">
        <v>11</v>
      </c>
      <c r="C6688" s="11" t="s">
        <v>40</v>
      </c>
      <c r="D6688" s="12" t="s">
        <v>13</v>
      </c>
      <c r="E6688" s="12" t="s">
        <v>24</v>
      </c>
      <c r="F6688" s="11" t="s">
        <v>91</v>
      </c>
      <c r="G6688" s="13">
        <v>591.6</v>
      </c>
      <c r="H6688" s="12">
        <v>2</v>
      </c>
      <c r="I6688" s="13">
        <v>205.45</v>
      </c>
      <c r="J6688" s="12" t="s">
        <v>41</v>
      </c>
      <c r="K6688" s="12">
        <v>2024</v>
      </c>
    </row>
    <row r="6689" spans="1:11" ht="16.5" customHeight="1" x14ac:dyDescent="0.3">
      <c r="A6689" s="14">
        <v>45488</v>
      </c>
      <c r="B6689" s="15" t="s">
        <v>114</v>
      </c>
      <c r="C6689" s="15" t="s">
        <v>55</v>
      </c>
      <c r="D6689" s="16" t="s">
        <v>13</v>
      </c>
      <c r="E6689" s="16" t="s">
        <v>24</v>
      </c>
      <c r="F6689" s="15" t="s">
        <v>84</v>
      </c>
      <c r="G6689" s="17">
        <v>18238.11</v>
      </c>
      <c r="H6689" s="16">
        <v>6</v>
      </c>
      <c r="I6689" s="17">
        <v>8602.9699999999993</v>
      </c>
      <c r="J6689" s="16" t="s">
        <v>82</v>
      </c>
      <c r="K6689" s="16">
        <v>2024</v>
      </c>
    </row>
    <row r="6690" spans="1:11" ht="16.5" customHeight="1" x14ac:dyDescent="0.3">
      <c r="A6690" s="10">
        <v>45634</v>
      </c>
      <c r="B6690" s="11" t="s">
        <v>178</v>
      </c>
      <c r="C6690" s="11" t="s">
        <v>99</v>
      </c>
      <c r="D6690" s="12" t="s">
        <v>13</v>
      </c>
      <c r="E6690" s="12" t="s">
        <v>112</v>
      </c>
      <c r="F6690" s="11" t="s">
        <v>163</v>
      </c>
      <c r="G6690" s="13">
        <v>2998.11</v>
      </c>
      <c r="H6690" s="12">
        <v>3</v>
      </c>
      <c r="I6690" s="13">
        <v>1551.16</v>
      </c>
      <c r="J6690" s="12" t="s">
        <v>21</v>
      </c>
      <c r="K6690" s="12">
        <v>2024</v>
      </c>
    </row>
    <row r="6691" spans="1:11" ht="16.5" customHeight="1" x14ac:dyDescent="0.3">
      <c r="A6691" s="14">
        <v>45554</v>
      </c>
      <c r="B6691" s="15" t="s">
        <v>58</v>
      </c>
      <c r="C6691" s="15" t="s">
        <v>43</v>
      </c>
      <c r="D6691" s="16" t="s">
        <v>13</v>
      </c>
      <c r="E6691" s="16" t="s">
        <v>44</v>
      </c>
      <c r="F6691" s="15" t="s">
        <v>156</v>
      </c>
      <c r="G6691" s="17">
        <v>2676.95</v>
      </c>
      <c r="H6691" s="16">
        <v>6</v>
      </c>
      <c r="I6691" s="17">
        <v>920.36</v>
      </c>
      <c r="J6691" s="16" t="s">
        <v>41</v>
      </c>
      <c r="K6691" s="16">
        <v>2024</v>
      </c>
    </row>
    <row r="6692" spans="1:11" ht="16.5" customHeight="1" x14ac:dyDescent="0.3">
      <c r="A6692" s="10">
        <v>45611</v>
      </c>
      <c r="B6692" s="11" t="s">
        <v>69</v>
      </c>
      <c r="C6692" s="11" t="s">
        <v>59</v>
      </c>
      <c r="D6692" s="12" t="s">
        <v>13</v>
      </c>
      <c r="E6692" s="12" t="s">
        <v>56</v>
      </c>
      <c r="F6692" s="11" t="s">
        <v>130</v>
      </c>
      <c r="G6692" s="13">
        <v>78076.5</v>
      </c>
      <c r="H6692" s="12">
        <v>9</v>
      </c>
      <c r="I6692" s="13">
        <v>29739.93</v>
      </c>
      <c r="J6692" s="12" t="s">
        <v>46</v>
      </c>
      <c r="K6692" s="12">
        <v>2024</v>
      </c>
    </row>
    <row r="6693" spans="1:11" ht="16.5" customHeight="1" x14ac:dyDescent="0.3">
      <c r="A6693" s="14">
        <v>45514</v>
      </c>
      <c r="B6693" s="15" t="s">
        <v>165</v>
      </c>
      <c r="C6693" s="15" t="s">
        <v>65</v>
      </c>
      <c r="D6693" s="16" t="s">
        <v>13</v>
      </c>
      <c r="E6693" s="16" t="s">
        <v>19</v>
      </c>
      <c r="F6693" s="15" t="s">
        <v>198</v>
      </c>
      <c r="G6693" s="17">
        <v>2900.81</v>
      </c>
      <c r="H6693" s="16">
        <v>2</v>
      </c>
      <c r="I6693" s="17">
        <v>1238.49</v>
      </c>
      <c r="J6693" s="16" t="s">
        <v>36</v>
      </c>
      <c r="K6693" s="16">
        <v>2024</v>
      </c>
    </row>
    <row r="6694" spans="1:11" ht="16.5" customHeight="1" x14ac:dyDescent="0.3">
      <c r="A6694" s="10">
        <v>45547</v>
      </c>
      <c r="B6694" s="11" t="s">
        <v>124</v>
      </c>
      <c r="C6694" s="11" t="s">
        <v>59</v>
      </c>
      <c r="D6694" s="12" t="s">
        <v>13</v>
      </c>
      <c r="E6694" s="12" t="s">
        <v>116</v>
      </c>
      <c r="F6694" s="11" t="s">
        <v>179</v>
      </c>
      <c r="G6694" s="13">
        <v>7792.56</v>
      </c>
      <c r="H6694" s="12">
        <v>2</v>
      </c>
      <c r="I6694" s="13">
        <v>776.26</v>
      </c>
      <c r="J6694" s="12" t="s">
        <v>41</v>
      </c>
      <c r="K6694" s="12">
        <v>2024</v>
      </c>
    </row>
    <row r="6695" spans="1:11" ht="16.5" customHeight="1" x14ac:dyDescent="0.3">
      <c r="A6695" s="14">
        <v>45551</v>
      </c>
      <c r="B6695" s="15" t="s">
        <v>120</v>
      </c>
      <c r="C6695" s="15" t="s">
        <v>99</v>
      </c>
      <c r="D6695" s="16" t="s">
        <v>13</v>
      </c>
      <c r="E6695" s="16" t="s">
        <v>44</v>
      </c>
      <c r="F6695" s="15" t="s">
        <v>72</v>
      </c>
      <c r="G6695" s="17">
        <v>3354.54</v>
      </c>
      <c r="H6695" s="16">
        <v>7</v>
      </c>
      <c r="I6695" s="17">
        <v>1450.94</v>
      </c>
      <c r="J6695" s="16" t="s">
        <v>41</v>
      </c>
      <c r="K6695" s="16">
        <v>2024</v>
      </c>
    </row>
    <row r="6696" spans="1:11" ht="16.5" customHeight="1" x14ac:dyDescent="0.3">
      <c r="A6696" s="10">
        <v>45644</v>
      </c>
      <c r="B6696" s="11" t="s">
        <v>95</v>
      </c>
      <c r="C6696" s="11" t="s">
        <v>83</v>
      </c>
      <c r="D6696" s="12" t="s">
        <v>48</v>
      </c>
      <c r="E6696" s="12" t="s">
        <v>62</v>
      </c>
      <c r="F6696" s="11" t="s">
        <v>186</v>
      </c>
      <c r="G6696" s="13">
        <v>3305.86</v>
      </c>
      <c r="H6696" s="12">
        <v>1</v>
      </c>
      <c r="I6696" s="19">
        <v>-976.03</v>
      </c>
      <c r="J6696" s="12" t="s">
        <v>21</v>
      </c>
      <c r="K6696" s="12">
        <v>2024</v>
      </c>
    </row>
    <row r="6697" spans="1:11" ht="16.5" customHeight="1" x14ac:dyDescent="0.3">
      <c r="A6697" s="14">
        <v>45600</v>
      </c>
      <c r="B6697" s="15" t="s">
        <v>133</v>
      </c>
      <c r="C6697" s="15" t="s">
        <v>111</v>
      </c>
      <c r="D6697" s="16" t="s">
        <v>13</v>
      </c>
      <c r="E6697" s="16" t="s">
        <v>19</v>
      </c>
      <c r="F6697" s="15" t="s">
        <v>152</v>
      </c>
      <c r="G6697" s="17">
        <v>1500.13</v>
      </c>
      <c r="H6697" s="16">
        <v>4</v>
      </c>
      <c r="I6697" s="17">
        <v>444.84</v>
      </c>
      <c r="J6697" s="16" t="s">
        <v>46</v>
      </c>
      <c r="K6697" s="16">
        <v>2024</v>
      </c>
    </row>
    <row r="6698" spans="1:11" ht="16.5" customHeight="1" x14ac:dyDescent="0.3">
      <c r="A6698" s="10">
        <v>45608</v>
      </c>
      <c r="B6698" s="11" t="s">
        <v>133</v>
      </c>
      <c r="C6698" s="11" t="s">
        <v>23</v>
      </c>
      <c r="D6698" s="12" t="s">
        <v>48</v>
      </c>
      <c r="E6698" s="12" t="s">
        <v>62</v>
      </c>
      <c r="F6698" s="11" t="s">
        <v>70</v>
      </c>
      <c r="G6698" s="13">
        <v>27236.49</v>
      </c>
      <c r="H6698" s="12">
        <v>3</v>
      </c>
      <c r="I6698" s="13">
        <v>3606.04</v>
      </c>
      <c r="J6698" s="12" t="s">
        <v>46</v>
      </c>
      <c r="K6698" s="12">
        <v>2024</v>
      </c>
    </row>
    <row r="6699" spans="1:11" ht="16.5" customHeight="1" x14ac:dyDescent="0.3">
      <c r="A6699" s="14">
        <v>45586</v>
      </c>
      <c r="B6699" s="15" t="s">
        <v>122</v>
      </c>
      <c r="C6699" s="15" t="s">
        <v>76</v>
      </c>
      <c r="D6699" s="16" t="s">
        <v>13</v>
      </c>
      <c r="E6699" s="16" t="s">
        <v>19</v>
      </c>
      <c r="F6699" s="15" t="s">
        <v>38</v>
      </c>
      <c r="G6699" s="17">
        <v>1381.26</v>
      </c>
      <c r="H6699" s="16">
        <v>1</v>
      </c>
      <c r="I6699" s="17">
        <v>378.21</v>
      </c>
      <c r="J6699" s="16" t="s">
        <v>96</v>
      </c>
      <c r="K6699" s="16">
        <v>2024</v>
      </c>
    </row>
    <row r="6700" spans="1:11" ht="16.5" customHeight="1" x14ac:dyDescent="0.3">
      <c r="A6700" s="10">
        <v>45508</v>
      </c>
      <c r="B6700" s="11" t="s">
        <v>172</v>
      </c>
      <c r="C6700" s="11" t="s">
        <v>65</v>
      </c>
      <c r="D6700" s="12" t="s">
        <v>13</v>
      </c>
      <c r="E6700" s="12" t="s">
        <v>24</v>
      </c>
      <c r="F6700" s="11" t="s">
        <v>84</v>
      </c>
      <c r="G6700" s="13">
        <v>42454.69</v>
      </c>
      <c r="H6700" s="12">
        <v>4</v>
      </c>
      <c r="I6700" s="19">
        <v>-31705.46</v>
      </c>
      <c r="J6700" s="12" t="s">
        <v>36</v>
      </c>
      <c r="K6700" s="12">
        <v>2024</v>
      </c>
    </row>
    <row r="6701" spans="1:11" ht="16.5" customHeight="1" x14ac:dyDescent="0.3">
      <c r="A6701" s="14">
        <v>45521</v>
      </c>
      <c r="B6701" s="15" t="s">
        <v>54</v>
      </c>
      <c r="C6701" s="15" t="s">
        <v>55</v>
      </c>
      <c r="D6701" s="16" t="s">
        <v>28</v>
      </c>
      <c r="E6701" s="16" t="s">
        <v>146</v>
      </c>
      <c r="F6701" s="15" t="s">
        <v>202</v>
      </c>
      <c r="G6701" s="17">
        <v>61203.87</v>
      </c>
      <c r="H6701" s="16">
        <v>4</v>
      </c>
      <c r="I6701" s="17">
        <v>3806.06</v>
      </c>
      <c r="J6701" s="16" t="s">
        <v>36</v>
      </c>
      <c r="K6701" s="16">
        <v>2024</v>
      </c>
    </row>
    <row r="6702" spans="1:11" ht="16.5" customHeight="1" x14ac:dyDescent="0.3">
      <c r="A6702" s="10">
        <v>45543</v>
      </c>
      <c r="B6702" s="11" t="s">
        <v>67</v>
      </c>
      <c r="C6702" s="11" t="s">
        <v>52</v>
      </c>
      <c r="D6702" s="12" t="s">
        <v>13</v>
      </c>
      <c r="E6702" s="12" t="s">
        <v>24</v>
      </c>
      <c r="F6702" s="11" t="s">
        <v>125</v>
      </c>
      <c r="G6702" s="13">
        <v>91313.9</v>
      </c>
      <c r="H6702" s="12">
        <v>5</v>
      </c>
      <c r="I6702" s="19">
        <v>-59461.919999999998</v>
      </c>
      <c r="J6702" s="12" t="s">
        <v>41</v>
      </c>
      <c r="K6702" s="12">
        <v>2024</v>
      </c>
    </row>
    <row r="6703" spans="1:11" ht="16.5" customHeight="1" x14ac:dyDescent="0.3">
      <c r="A6703" s="14">
        <v>45633</v>
      </c>
      <c r="B6703" s="15" t="s">
        <v>75</v>
      </c>
      <c r="C6703" s="15" t="s">
        <v>59</v>
      </c>
      <c r="D6703" s="16" t="s">
        <v>13</v>
      </c>
      <c r="E6703" s="16" t="s">
        <v>73</v>
      </c>
      <c r="F6703" s="15" t="s">
        <v>87</v>
      </c>
      <c r="G6703" s="17">
        <v>19951.47</v>
      </c>
      <c r="H6703" s="16">
        <v>2</v>
      </c>
      <c r="I6703" s="17">
        <v>394.72</v>
      </c>
      <c r="J6703" s="16" t="s">
        <v>21</v>
      </c>
      <c r="K6703" s="16">
        <v>2024</v>
      </c>
    </row>
    <row r="6704" spans="1:11" ht="16.5" customHeight="1" x14ac:dyDescent="0.3">
      <c r="A6704" s="10">
        <v>45725</v>
      </c>
      <c r="B6704" s="11" t="s">
        <v>137</v>
      </c>
      <c r="C6704" s="11" t="s">
        <v>23</v>
      </c>
      <c r="D6704" s="12" t="s">
        <v>28</v>
      </c>
      <c r="E6704" s="12" t="s">
        <v>60</v>
      </c>
      <c r="F6704" s="11" t="s">
        <v>207</v>
      </c>
      <c r="G6704" s="13">
        <v>28621.79</v>
      </c>
      <c r="H6704" s="12">
        <v>2</v>
      </c>
      <c r="I6704" s="13">
        <v>5002.1400000000003</v>
      </c>
      <c r="J6704" s="12" t="s">
        <v>16</v>
      </c>
      <c r="K6704" s="12">
        <v>2025</v>
      </c>
    </row>
    <row r="6705" spans="1:11" ht="16.5" customHeight="1" x14ac:dyDescent="0.3">
      <c r="A6705" s="14">
        <v>45542</v>
      </c>
      <c r="B6705" s="15" t="s">
        <v>22</v>
      </c>
      <c r="C6705" s="15" t="s">
        <v>47</v>
      </c>
      <c r="D6705" s="16" t="s">
        <v>13</v>
      </c>
      <c r="E6705" s="16" t="s">
        <v>73</v>
      </c>
      <c r="F6705" s="15" t="s">
        <v>167</v>
      </c>
      <c r="G6705" s="17">
        <v>13806.1</v>
      </c>
      <c r="H6705" s="16">
        <v>2</v>
      </c>
      <c r="I6705" s="18">
        <v>-2422.65</v>
      </c>
      <c r="J6705" s="16" t="s">
        <v>41</v>
      </c>
      <c r="K6705" s="16">
        <v>2024</v>
      </c>
    </row>
    <row r="6706" spans="1:11" ht="16.5" customHeight="1" x14ac:dyDescent="0.3">
      <c r="A6706" s="10">
        <v>45394</v>
      </c>
      <c r="B6706" s="11" t="s">
        <v>142</v>
      </c>
      <c r="C6706" s="11" t="s">
        <v>52</v>
      </c>
      <c r="D6706" s="12" t="s">
        <v>13</v>
      </c>
      <c r="E6706" s="12" t="s">
        <v>24</v>
      </c>
      <c r="F6706" s="11" t="s">
        <v>84</v>
      </c>
      <c r="G6706" s="13">
        <v>817.82</v>
      </c>
      <c r="H6706" s="12">
        <v>2</v>
      </c>
      <c r="I6706" s="19">
        <v>-1380.73</v>
      </c>
      <c r="J6706" s="12" t="s">
        <v>105</v>
      </c>
      <c r="K6706" s="12">
        <v>2024</v>
      </c>
    </row>
    <row r="6707" spans="1:11" ht="16.5" customHeight="1" x14ac:dyDescent="0.3">
      <c r="A6707" s="14">
        <v>45495</v>
      </c>
      <c r="B6707" s="15" t="s">
        <v>90</v>
      </c>
      <c r="C6707" s="15" t="s">
        <v>121</v>
      </c>
      <c r="D6707" s="16" t="s">
        <v>13</v>
      </c>
      <c r="E6707" s="16" t="s">
        <v>19</v>
      </c>
      <c r="F6707" s="15" t="s">
        <v>152</v>
      </c>
      <c r="G6707" s="17">
        <v>524.59</v>
      </c>
      <c r="H6707" s="16">
        <v>1</v>
      </c>
      <c r="I6707" s="17">
        <v>225.3</v>
      </c>
      <c r="J6707" s="16" t="s">
        <v>82</v>
      </c>
      <c r="K6707" s="16">
        <v>2024</v>
      </c>
    </row>
    <row r="6708" spans="1:11" ht="16.5" customHeight="1" x14ac:dyDescent="0.3">
      <c r="A6708" s="10">
        <v>45598</v>
      </c>
      <c r="B6708" s="11" t="s">
        <v>39</v>
      </c>
      <c r="C6708" s="11" t="s">
        <v>33</v>
      </c>
      <c r="D6708" s="12" t="s">
        <v>48</v>
      </c>
      <c r="E6708" s="12" t="s">
        <v>107</v>
      </c>
      <c r="F6708" s="11" t="s">
        <v>131</v>
      </c>
      <c r="G6708" s="13">
        <v>29634.02</v>
      </c>
      <c r="H6708" s="12">
        <v>6</v>
      </c>
      <c r="I6708" s="19">
        <v>-4021.5</v>
      </c>
      <c r="J6708" s="12" t="s">
        <v>46</v>
      </c>
      <c r="K6708" s="12">
        <v>2024</v>
      </c>
    </row>
    <row r="6709" spans="1:11" ht="16.5" customHeight="1" x14ac:dyDescent="0.3">
      <c r="A6709" s="14">
        <v>45445</v>
      </c>
      <c r="B6709" s="15" t="s">
        <v>67</v>
      </c>
      <c r="C6709" s="15" t="s">
        <v>93</v>
      </c>
      <c r="D6709" s="16" t="s">
        <v>28</v>
      </c>
      <c r="E6709" s="16" t="s">
        <v>146</v>
      </c>
      <c r="F6709" s="15" t="s">
        <v>149</v>
      </c>
      <c r="G6709" s="17">
        <v>106080.48</v>
      </c>
      <c r="H6709" s="16">
        <v>1</v>
      </c>
      <c r="I6709" s="17">
        <v>10146.540000000001</v>
      </c>
      <c r="J6709" s="16" t="s">
        <v>26</v>
      </c>
      <c r="K6709" s="16">
        <v>2024</v>
      </c>
    </row>
    <row r="6710" spans="1:11" ht="16.5" customHeight="1" x14ac:dyDescent="0.3">
      <c r="A6710" s="10">
        <v>45652</v>
      </c>
      <c r="B6710" s="11" t="s">
        <v>120</v>
      </c>
      <c r="C6710" s="11" t="s">
        <v>47</v>
      </c>
      <c r="D6710" s="12" t="s">
        <v>28</v>
      </c>
      <c r="E6710" s="12" t="s">
        <v>29</v>
      </c>
      <c r="F6710" s="11" t="s">
        <v>184</v>
      </c>
      <c r="G6710" s="13">
        <v>228056.01</v>
      </c>
      <c r="H6710" s="12">
        <v>9</v>
      </c>
      <c r="I6710" s="13">
        <v>30011.88</v>
      </c>
      <c r="J6710" s="12" t="s">
        <v>21</v>
      </c>
      <c r="K6710" s="12">
        <v>2024</v>
      </c>
    </row>
    <row r="6711" spans="1:11" ht="16.5" customHeight="1" x14ac:dyDescent="0.3">
      <c r="A6711" s="14">
        <v>45561</v>
      </c>
      <c r="B6711" s="15" t="s">
        <v>58</v>
      </c>
      <c r="C6711" s="15" t="s">
        <v>12</v>
      </c>
      <c r="D6711" s="16" t="s">
        <v>13</v>
      </c>
      <c r="E6711" s="16" t="s">
        <v>24</v>
      </c>
      <c r="F6711" s="15" t="s">
        <v>91</v>
      </c>
      <c r="G6711" s="17">
        <v>952.72</v>
      </c>
      <c r="H6711" s="16">
        <v>5</v>
      </c>
      <c r="I6711" s="17">
        <v>418.75</v>
      </c>
      <c r="J6711" s="16" t="s">
        <v>41</v>
      </c>
      <c r="K6711" s="16">
        <v>2024</v>
      </c>
    </row>
    <row r="6712" spans="1:11" ht="16.5" customHeight="1" x14ac:dyDescent="0.3">
      <c r="A6712" s="10">
        <v>45421</v>
      </c>
      <c r="B6712" s="11" t="s">
        <v>17</v>
      </c>
      <c r="C6712" s="11" t="s">
        <v>80</v>
      </c>
      <c r="D6712" s="12" t="s">
        <v>13</v>
      </c>
      <c r="E6712" s="12" t="s">
        <v>24</v>
      </c>
      <c r="F6712" s="11" t="s">
        <v>125</v>
      </c>
      <c r="G6712" s="13">
        <v>1720.11</v>
      </c>
      <c r="H6712" s="12">
        <v>1</v>
      </c>
      <c r="I6712" s="13">
        <v>610.25</v>
      </c>
      <c r="J6712" s="12" t="s">
        <v>31</v>
      </c>
      <c r="K6712" s="12">
        <v>2024</v>
      </c>
    </row>
    <row r="6713" spans="1:11" ht="16.5" customHeight="1" x14ac:dyDescent="0.3">
      <c r="A6713" s="14">
        <v>45623</v>
      </c>
      <c r="B6713" s="15" t="s">
        <v>103</v>
      </c>
      <c r="C6713" s="15" t="s">
        <v>18</v>
      </c>
      <c r="D6713" s="16" t="s">
        <v>13</v>
      </c>
      <c r="E6713" s="16" t="s">
        <v>116</v>
      </c>
      <c r="F6713" s="15" t="s">
        <v>117</v>
      </c>
      <c r="G6713" s="17">
        <v>43754.46</v>
      </c>
      <c r="H6713" s="16">
        <v>6</v>
      </c>
      <c r="I6713" s="17">
        <v>4100.3900000000003</v>
      </c>
      <c r="J6713" s="16" t="s">
        <v>46</v>
      </c>
      <c r="K6713" s="16">
        <v>2024</v>
      </c>
    </row>
    <row r="6714" spans="1:11" ht="16.5" customHeight="1" x14ac:dyDescent="0.3">
      <c r="A6714" s="10">
        <v>45497</v>
      </c>
      <c r="B6714" s="11" t="s">
        <v>79</v>
      </c>
      <c r="C6714" s="11" t="s">
        <v>76</v>
      </c>
      <c r="D6714" s="12" t="s">
        <v>28</v>
      </c>
      <c r="E6714" s="12" t="s">
        <v>29</v>
      </c>
      <c r="F6714" s="11" t="s">
        <v>30</v>
      </c>
      <c r="G6714" s="13">
        <v>11216.94</v>
      </c>
      <c r="H6714" s="12">
        <v>1</v>
      </c>
      <c r="I6714" s="13">
        <v>3807.01</v>
      </c>
      <c r="J6714" s="12" t="s">
        <v>82</v>
      </c>
      <c r="K6714" s="12">
        <v>2024</v>
      </c>
    </row>
    <row r="6715" spans="1:11" ht="16.5" customHeight="1" x14ac:dyDescent="0.3">
      <c r="A6715" s="14">
        <v>45485</v>
      </c>
      <c r="B6715" s="15" t="s">
        <v>32</v>
      </c>
      <c r="C6715" s="15" t="s">
        <v>153</v>
      </c>
      <c r="D6715" s="16" t="s">
        <v>13</v>
      </c>
      <c r="E6715" s="16" t="s">
        <v>24</v>
      </c>
      <c r="F6715" s="15" t="s">
        <v>84</v>
      </c>
      <c r="G6715" s="17">
        <v>825.89</v>
      </c>
      <c r="H6715" s="16">
        <v>4</v>
      </c>
      <c r="I6715" s="18">
        <v>-687.16</v>
      </c>
      <c r="J6715" s="16" t="s">
        <v>82</v>
      </c>
      <c r="K6715" s="16">
        <v>2024</v>
      </c>
    </row>
    <row r="6716" spans="1:11" ht="16.5" customHeight="1" x14ac:dyDescent="0.3">
      <c r="A6716" s="10">
        <v>45589</v>
      </c>
      <c r="B6716" s="11" t="s">
        <v>114</v>
      </c>
      <c r="C6716" s="11" t="s">
        <v>153</v>
      </c>
      <c r="D6716" s="12" t="s">
        <v>13</v>
      </c>
      <c r="E6716" s="12" t="s">
        <v>19</v>
      </c>
      <c r="F6716" s="11" t="s">
        <v>152</v>
      </c>
      <c r="G6716" s="13">
        <v>720.37</v>
      </c>
      <c r="H6716" s="12">
        <v>2</v>
      </c>
      <c r="I6716" s="13">
        <v>76.84</v>
      </c>
      <c r="J6716" s="12" t="s">
        <v>96</v>
      </c>
      <c r="K6716" s="12">
        <v>2024</v>
      </c>
    </row>
    <row r="6717" spans="1:11" ht="16.5" customHeight="1" x14ac:dyDescent="0.3">
      <c r="A6717" s="14">
        <v>45396</v>
      </c>
      <c r="B6717" s="15" t="s">
        <v>32</v>
      </c>
      <c r="C6717" s="15" t="s">
        <v>23</v>
      </c>
      <c r="D6717" s="16" t="s">
        <v>13</v>
      </c>
      <c r="E6717" s="16" t="s">
        <v>24</v>
      </c>
      <c r="F6717" s="15" t="s">
        <v>100</v>
      </c>
      <c r="G6717" s="17">
        <v>2521</v>
      </c>
      <c r="H6717" s="16">
        <v>8</v>
      </c>
      <c r="I6717" s="17">
        <v>947.32</v>
      </c>
      <c r="J6717" s="16" t="s">
        <v>105</v>
      </c>
      <c r="K6717" s="16">
        <v>2024</v>
      </c>
    </row>
    <row r="6718" spans="1:11" ht="16.5" customHeight="1" x14ac:dyDescent="0.3">
      <c r="A6718" s="10">
        <v>45397</v>
      </c>
      <c r="B6718" s="11" t="s">
        <v>75</v>
      </c>
      <c r="C6718" s="11" t="s">
        <v>93</v>
      </c>
      <c r="D6718" s="12" t="s">
        <v>13</v>
      </c>
      <c r="E6718" s="12" t="s">
        <v>73</v>
      </c>
      <c r="F6718" s="11" t="s">
        <v>127</v>
      </c>
      <c r="G6718" s="13">
        <v>19129.75</v>
      </c>
      <c r="H6718" s="12">
        <v>2</v>
      </c>
      <c r="I6718" s="19">
        <v>-3377.53</v>
      </c>
      <c r="J6718" s="12" t="s">
        <v>105</v>
      </c>
      <c r="K6718" s="12">
        <v>2024</v>
      </c>
    </row>
    <row r="6719" spans="1:11" ht="16.5" customHeight="1" x14ac:dyDescent="0.3">
      <c r="A6719" s="14">
        <v>45402</v>
      </c>
      <c r="B6719" s="15" t="s">
        <v>172</v>
      </c>
      <c r="C6719" s="15" t="s">
        <v>59</v>
      </c>
      <c r="D6719" s="16" t="s">
        <v>48</v>
      </c>
      <c r="E6719" s="16" t="s">
        <v>62</v>
      </c>
      <c r="F6719" s="15" t="s">
        <v>63</v>
      </c>
      <c r="G6719" s="17">
        <v>9758.9</v>
      </c>
      <c r="H6719" s="16">
        <v>3</v>
      </c>
      <c r="I6719" s="18">
        <v>-2023.7</v>
      </c>
      <c r="J6719" s="16" t="s">
        <v>105</v>
      </c>
      <c r="K6719" s="16">
        <v>2024</v>
      </c>
    </row>
    <row r="6720" spans="1:11" ht="16.5" customHeight="1" x14ac:dyDescent="0.3">
      <c r="A6720" s="10">
        <v>45497</v>
      </c>
      <c r="B6720" s="11" t="s">
        <v>32</v>
      </c>
      <c r="C6720" s="11" t="s">
        <v>59</v>
      </c>
      <c r="D6720" s="12" t="s">
        <v>28</v>
      </c>
      <c r="E6720" s="12" t="s">
        <v>34</v>
      </c>
      <c r="F6720" s="11" t="s">
        <v>189</v>
      </c>
      <c r="G6720" s="13">
        <v>1123.82</v>
      </c>
      <c r="H6720" s="12">
        <v>1</v>
      </c>
      <c r="I6720" s="13">
        <v>582.88</v>
      </c>
      <c r="J6720" s="12" t="s">
        <v>82</v>
      </c>
      <c r="K6720" s="12">
        <v>2024</v>
      </c>
    </row>
    <row r="6721" spans="1:11" ht="16.5" customHeight="1" x14ac:dyDescent="0.3">
      <c r="A6721" s="14">
        <v>45401</v>
      </c>
      <c r="B6721" s="15" t="s">
        <v>51</v>
      </c>
      <c r="C6721" s="15" t="s">
        <v>65</v>
      </c>
      <c r="D6721" s="16" t="s">
        <v>28</v>
      </c>
      <c r="E6721" s="16" t="s">
        <v>34</v>
      </c>
      <c r="F6721" s="15" t="s">
        <v>92</v>
      </c>
      <c r="G6721" s="17">
        <v>717.81</v>
      </c>
      <c r="H6721" s="16">
        <v>1</v>
      </c>
      <c r="I6721" s="17">
        <v>224.53</v>
      </c>
      <c r="J6721" s="16" t="s">
        <v>105</v>
      </c>
      <c r="K6721" s="16">
        <v>2024</v>
      </c>
    </row>
    <row r="6722" spans="1:11" ht="16.5" customHeight="1" x14ac:dyDescent="0.3">
      <c r="A6722" s="10">
        <v>45644</v>
      </c>
      <c r="B6722" s="11" t="s">
        <v>98</v>
      </c>
      <c r="C6722" s="11" t="s">
        <v>43</v>
      </c>
      <c r="D6722" s="12" t="s">
        <v>13</v>
      </c>
      <c r="E6722" s="12" t="s">
        <v>44</v>
      </c>
      <c r="F6722" s="11" t="s">
        <v>156</v>
      </c>
      <c r="G6722" s="13">
        <v>845.64</v>
      </c>
      <c r="H6722" s="12">
        <v>2</v>
      </c>
      <c r="I6722" s="13">
        <v>247.13</v>
      </c>
      <c r="J6722" s="12" t="s">
        <v>21</v>
      </c>
      <c r="K6722" s="12">
        <v>2024</v>
      </c>
    </row>
    <row r="6723" spans="1:11" ht="16.5" customHeight="1" x14ac:dyDescent="0.3">
      <c r="A6723" s="14">
        <v>45619</v>
      </c>
      <c r="B6723" s="15" t="s">
        <v>133</v>
      </c>
      <c r="C6723" s="15" t="s">
        <v>102</v>
      </c>
      <c r="D6723" s="16" t="s">
        <v>48</v>
      </c>
      <c r="E6723" s="16" t="s">
        <v>107</v>
      </c>
      <c r="F6723" s="15" t="s">
        <v>175</v>
      </c>
      <c r="G6723" s="17">
        <v>4089.9</v>
      </c>
      <c r="H6723" s="16">
        <v>4</v>
      </c>
      <c r="I6723" s="18">
        <v>-184.93</v>
      </c>
      <c r="J6723" s="16" t="s">
        <v>46</v>
      </c>
      <c r="K6723" s="16">
        <v>2024</v>
      </c>
    </row>
    <row r="6724" spans="1:11" ht="16.5" customHeight="1" x14ac:dyDescent="0.3">
      <c r="A6724" s="10">
        <v>45634</v>
      </c>
      <c r="B6724" s="11" t="s">
        <v>98</v>
      </c>
      <c r="C6724" s="11" t="s">
        <v>102</v>
      </c>
      <c r="D6724" s="12" t="s">
        <v>48</v>
      </c>
      <c r="E6724" s="12" t="s">
        <v>107</v>
      </c>
      <c r="F6724" s="11" t="s">
        <v>175</v>
      </c>
      <c r="G6724" s="13">
        <v>2932.57</v>
      </c>
      <c r="H6724" s="12">
        <v>1</v>
      </c>
      <c r="I6724" s="13">
        <v>773.86</v>
      </c>
      <c r="J6724" s="12" t="s">
        <v>21</v>
      </c>
      <c r="K6724" s="12">
        <v>2024</v>
      </c>
    </row>
    <row r="6725" spans="1:11" ht="16.5" customHeight="1" x14ac:dyDescent="0.3">
      <c r="A6725" s="14">
        <v>45475</v>
      </c>
      <c r="B6725" s="15" t="s">
        <v>64</v>
      </c>
      <c r="C6725" s="15" t="s">
        <v>40</v>
      </c>
      <c r="D6725" s="16" t="s">
        <v>48</v>
      </c>
      <c r="E6725" s="16" t="s">
        <v>62</v>
      </c>
      <c r="F6725" s="15" t="s">
        <v>63</v>
      </c>
      <c r="G6725" s="17">
        <v>3110.47</v>
      </c>
      <c r="H6725" s="16">
        <v>1</v>
      </c>
      <c r="I6725" s="17">
        <v>791.97</v>
      </c>
      <c r="J6725" s="16" t="s">
        <v>82</v>
      </c>
      <c r="K6725" s="16">
        <v>2024</v>
      </c>
    </row>
    <row r="6726" spans="1:11" ht="16.5" customHeight="1" x14ac:dyDescent="0.3">
      <c r="A6726" s="10">
        <v>45489</v>
      </c>
      <c r="B6726" s="11" t="s">
        <v>22</v>
      </c>
      <c r="C6726" s="11" t="s">
        <v>52</v>
      </c>
      <c r="D6726" s="12" t="s">
        <v>28</v>
      </c>
      <c r="E6726" s="12" t="s">
        <v>146</v>
      </c>
      <c r="F6726" s="11" t="s">
        <v>147</v>
      </c>
      <c r="G6726" s="13">
        <v>8398.2800000000007</v>
      </c>
      <c r="H6726" s="12">
        <v>2</v>
      </c>
      <c r="I6726" s="13">
        <v>1804.12</v>
      </c>
      <c r="J6726" s="12" t="s">
        <v>82</v>
      </c>
      <c r="K6726" s="12">
        <v>2024</v>
      </c>
    </row>
    <row r="6727" spans="1:11" ht="16.5" customHeight="1" x14ac:dyDescent="0.3">
      <c r="A6727" s="14">
        <v>45732</v>
      </c>
      <c r="B6727" s="15" t="s">
        <v>69</v>
      </c>
      <c r="C6727" s="15" t="s">
        <v>83</v>
      </c>
      <c r="D6727" s="16" t="s">
        <v>13</v>
      </c>
      <c r="E6727" s="16" t="s">
        <v>112</v>
      </c>
      <c r="F6727" s="15" t="s">
        <v>188</v>
      </c>
      <c r="G6727" s="17">
        <v>486.83</v>
      </c>
      <c r="H6727" s="16">
        <v>2</v>
      </c>
      <c r="I6727" s="17">
        <v>147.77000000000001</v>
      </c>
      <c r="J6727" s="16" t="s">
        <v>16</v>
      </c>
      <c r="K6727" s="16">
        <v>2025</v>
      </c>
    </row>
    <row r="6728" spans="1:11" ht="16.5" customHeight="1" x14ac:dyDescent="0.3">
      <c r="A6728" s="10">
        <v>45551</v>
      </c>
      <c r="B6728" s="11" t="s">
        <v>150</v>
      </c>
      <c r="C6728" s="11" t="s">
        <v>153</v>
      </c>
      <c r="D6728" s="12" t="s">
        <v>28</v>
      </c>
      <c r="E6728" s="12" t="s">
        <v>34</v>
      </c>
      <c r="F6728" s="11" t="s">
        <v>92</v>
      </c>
      <c r="G6728" s="13">
        <v>713.91</v>
      </c>
      <c r="H6728" s="12">
        <v>1</v>
      </c>
      <c r="I6728" s="19">
        <v>-640.02</v>
      </c>
      <c r="J6728" s="12" t="s">
        <v>41</v>
      </c>
      <c r="K6728" s="12">
        <v>2024</v>
      </c>
    </row>
    <row r="6729" spans="1:11" ht="16.5" customHeight="1" x14ac:dyDescent="0.3">
      <c r="A6729" s="14">
        <v>45445</v>
      </c>
      <c r="B6729" s="15" t="s">
        <v>158</v>
      </c>
      <c r="C6729" s="15" t="s">
        <v>43</v>
      </c>
      <c r="D6729" s="16" t="s">
        <v>13</v>
      </c>
      <c r="E6729" s="16" t="s">
        <v>24</v>
      </c>
      <c r="F6729" s="15" t="s">
        <v>91</v>
      </c>
      <c r="G6729" s="17">
        <v>299.33</v>
      </c>
      <c r="H6729" s="16">
        <v>8</v>
      </c>
      <c r="I6729" s="18">
        <v>-208.76</v>
      </c>
      <c r="J6729" s="16" t="s">
        <v>26</v>
      </c>
      <c r="K6729" s="16">
        <v>2024</v>
      </c>
    </row>
    <row r="6730" spans="1:11" ht="16.5" customHeight="1" x14ac:dyDescent="0.3">
      <c r="A6730" s="10">
        <v>45560</v>
      </c>
      <c r="B6730" s="11" t="s">
        <v>124</v>
      </c>
      <c r="C6730" s="11" t="s">
        <v>47</v>
      </c>
      <c r="D6730" s="12" t="s">
        <v>13</v>
      </c>
      <c r="E6730" s="12" t="s">
        <v>24</v>
      </c>
      <c r="F6730" s="11" t="s">
        <v>91</v>
      </c>
      <c r="G6730" s="13">
        <v>570.05999999999995</v>
      </c>
      <c r="H6730" s="12">
        <v>7</v>
      </c>
      <c r="I6730" s="19">
        <v>-456.97</v>
      </c>
      <c r="J6730" s="12" t="s">
        <v>41</v>
      </c>
      <c r="K6730" s="12">
        <v>2024</v>
      </c>
    </row>
    <row r="6731" spans="1:11" ht="16.5" customHeight="1" x14ac:dyDescent="0.3">
      <c r="A6731" s="14">
        <v>45467</v>
      </c>
      <c r="B6731" s="15" t="s">
        <v>51</v>
      </c>
      <c r="C6731" s="15" t="s">
        <v>47</v>
      </c>
      <c r="D6731" s="16" t="s">
        <v>13</v>
      </c>
      <c r="E6731" s="16" t="s">
        <v>73</v>
      </c>
      <c r="F6731" s="15" t="s">
        <v>167</v>
      </c>
      <c r="G6731" s="17">
        <v>12914.62</v>
      </c>
      <c r="H6731" s="16">
        <v>4</v>
      </c>
      <c r="I6731" s="17">
        <v>3137.63</v>
      </c>
      <c r="J6731" s="16" t="s">
        <v>26</v>
      </c>
      <c r="K6731" s="16">
        <v>2024</v>
      </c>
    </row>
    <row r="6732" spans="1:11" ht="16.5" customHeight="1" x14ac:dyDescent="0.3">
      <c r="A6732" s="10">
        <v>45425</v>
      </c>
      <c r="B6732" s="11" t="s">
        <v>64</v>
      </c>
      <c r="C6732" s="11" t="s">
        <v>40</v>
      </c>
      <c r="D6732" s="12" t="s">
        <v>48</v>
      </c>
      <c r="E6732" s="12" t="s">
        <v>62</v>
      </c>
      <c r="F6732" s="11" t="s">
        <v>119</v>
      </c>
      <c r="G6732" s="13">
        <v>18959.419999999998</v>
      </c>
      <c r="H6732" s="12">
        <v>1</v>
      </c>
      <c r="I6732" s="13">
        <v>5731.69</v>
      </c>
      <c r="J6732" s="12" t="s">
        <v>31</v>
      </c>
      <c r="K6732" s="12">
        <v>2024</v>
      </c>
    </row>
    <row r="6733" spans="1:11" ht="16.5" customHeight="1" x14ac:dyDescent="0.3">
      <c r="A6733" s="14">
        <v>45574</v>
      </c>
      <c r="B6733" s="15" t="s">
        <v>190</v>
      </c>
      <c r="C6733" s="15" t="s">
        <v>33</v>
      </c>
      <c r="D6733" s="16" t="s">
        <v>13</v>
      </c>
      <c r="E6733" s="16" t="s">
        <v>56</v>
      </c>
      <c r="F6733" s="15" t="s">
        <v>77</v>
      </c>
      <c r="G6733" s="17">
        <v>6229.42</v>
      </c>
      <c r="H6733" s="16">
        <v>4</v>
      </c>
      <c r="I6733" s="17">
        <v>2753.33</v>
      </c>
      <c r="J6733" s="16" t="s">
        <v>96</v>
      </c>
      <c r="K6733" s="16">
        <v>2024</v>
      </c>
    </row>
    <row r="6734" spans="1:11" ht="16.5" customHeight="1" x14ac:dyDescent="0.3">
      <c r="A6734" s="10">
        <v>45476</v>
      </c>
      <c r="B6734" s="11" t="s">
        <v>98</v>
      </c>
      <c r="C6734" s="11" t="s">
        <v>40</v>
      </c>
      <c r="D6734" s="12" t="s">
        <v>48</v>
      </c>
      <c r="E6734" s="12" t="s">
        <v>62</v>
      </c>
      <c r="F6734" s="11" t="s">
        <v>119</v>
      </c>
      <c r="G6734" s="13">
        <v>8299.19</v>
      </c>
      <c r="H6734" s="12">
        <v>6</v>
      </c>
      <c r="I6734" s="13">
        <v>851.74</v>
      </c>
      <c r="J6734" s="12" t="s">
        <v>82</v>
      </c>
      <c r="K6734" s="12">
        <v>2024</v>
      </c>
    </row>
    <row r="6735" spans="1:11" ht="16.5" customHeight="1" x14ac:dyDescent="0.3">
      <c r="A6735" s="14">
        <v>45403</v>
      </c>
      <c r="B6735" s="15" t="s">
        <v>106</v>
      </c>
      <c r="C6735" s="15" t="s">
        <v>121</v>
      </c>
      <c r="D6735" s="16" t="s">
        <v>13</v>
      </c>
      <c r="E6735" s="16" t="s">
        <v>44</v>
      </c>
      <c r="F6735" s="15" t="s">
        <v>45</v>
      </c>
      <c r="G6735" s="17">
        <v>2378.21</v>
      </c>
      <c r="H6735" s="16">
        <v>5</v>
      </c>
      <c r="I6735" s="17">
        <v>1185.31</v>
      </c>
      <c r="J6735" s="16" t="s">
        <v>105</v>
      </c>
      <c r="K6735" s="16">
        <v>2024</v>
      </c>
    </row>
    <row r="6736" spans="1:11" ht="16.5" customHeight="1" x14ac:dyDescent="0.3">
      <c r="A6736" s="10">
        <v>45613</v>
      </c>
      <c r="B6736" s="11" t="s">
        <v>64</v>
      </c>
      <c r="C6736" s="11" t="s">
        <v>55</v>
      </c>
      <c r="D6736" s="12" t="s">
        <v>13</v>
      </c>
      <c r="E6736" s="12" t="s">
        <v>116</v>
      </c>
      <c r="F6736" s="11" t="s">
        <v>199</v>
      </c>
      <c r="G6736" s="13">
        <v>78229.84</v>
      </c>
      <c r="H6736" s="12">
        <v>5</v>
      </c>
      <c r="I6736" s="13">
        <v>21279.19</v>
      </c>
      <c r="J6736" s="12" t="s">
        <v>46</v>
      </c>
      <c r="K6736" s="12">
        <v>2024</v>
      </c>
    </row>
    <row r="6737" spans="1:11" ht="16.5" customHeight="1" x14ac:dyDescent="0.3">
      <c r="A6737" s="14">
        <v>45440</v>
      </c>
      <c r="B6737" s="15" t="s">
        <v>90</v>
      </c>
      <c r="C6737" s="15" t="s">
        <v>65</v>
      </c>
      <c r="D6737" s="16" t="s">
        <v>13</v>
      </c>
      <c r="E6737" s="16" t="s">
        <v>44</v>
      </c>
      <c r="F6737" s="15" t="s">
        <v>66</v>
      </c>
      <c r="G6737" s="17">
        <v>7933.33</v>
      </c>
      <c r="H6737" s="16">
        <v>4</v>
      </c>
      <c r="I6737" s="17">
        <v>3466.39</v>
      </c>
      <c r="J6737" s="16" t="s">
        <v>31</v>
      </c>
      <c r="K6737" s="16">
        <v>2024</v>
      </c>
    </row>
    <row r="6738" spans="1:11" ht="16.5" customHeight="1" x14ac:dyDescent="0.3">
      <c r="A6738" s="10">
        <v>45512</v>
      </c>
      <c r="B6738" s="11" t="s">
        <v>168</v>
      </c>
      <c r="C6738" s="11" t="s">
        <v>80</v>
      </c>
      <c r="D6738" s="12" t="s">
        <v>13</v>
      </c>
      <c r="E6738" s="12" t="s">
        <v>19</v>
      </c>
      <c r="F6738" s="11" t="s">
        <v>198</v>
      </c>
      <c r="G6738" s="13">
        <v>912.54</v>
      </c>
      <c r="H6738" s="12">
        <v>2</v>
      </c>
      <c r="I6738" s="13">
        <v>162.16</v>
      </c>
      <c r="J6738" s="12" t="s">
        <v>36</v>
      </c>
      <c r="K6738" s="12">
        <v>2024</v>
      </c>
    </row>
    <row r="6739" spans="1:11" ht="16.5" customHeight="1" x14ac:dyDescent="0.3">
      <c r="A6739" s="14">
        <v>45485</v>
      </c>
      <c r="B6739" s="15" t="s">
        <v>138</v>
      </c>
      <c r="C6739" s="15" t="s">
        <v>76</v>
      </c>
      <c r="D6739" s="16" t="s">
        <v>13</v>
      </c>
      <c r="E6739" s="16" t="s">
        <v>14</v>
      </c>
      <c r="F6739" s="15" t="s">
        <v>193</v>
      </c>
      <c r="G6739" s="17">
        <v>432.83</v>
      </c>
      <c r="H6739" s="16">
        <v>3</v>
      </c>
      <c r="I6739" s="17">
        <v>9.8000000000000007</v>
      </c>
      <c r="J6739" s="16" t="s">
        <v>82</v>
      </c>
      <c r="K6739" s="16">
        <v>2024</v>
      </c>
    </row>
    <row r="6740" spans="1:11" ht="16.5" customHeight="1" x14ac:dyDescent="0.3">
      <c r="A6740" s="10">
        <v>45546</v>
      </c>
      <c r="B6740" s="11" t="s">
        <v>137</v>
      </c>
      <c r="C6740" s="11" t="s">
        <v>18</v>
      </c>
      <c r="D6740" s="12" t="s">
        <v>13</v>
      </c>
      <c r="E6740" s="12" t="s">
        <v>24</v>
      </c>
      <c r="F6740" s="11" t="s">
        <v>100</v>
      </c>
      <c r="G6740" s="13">
        <v>194.76</v>
      </c>
      <c r="H6740" s="12">
        <v>4</v>
      </c>
      <c r="I6740" s="19">
        <v>-277.57</v>
      </c>
      <c r="J6740" s="12" t="s">
        <v>41</v>
      </c>
      <c r="K6740" s="12">
        <v>2024</v>
      </c>
    </row>
    <row r="6741" spans="1:11" ht="16.5" customHeight="1" x14ac:dyDescent="0.3">
      <c r="A6741" s="14">
        <v>45728</v>
      </c>
      <c r="B6741" s="15" t="s">
        <v>164</v>
      </c>
      <c r="C6741" s="15" t="s">
        <v>18</v>
      </c>
      <c r="D6741" s="16" t="s">
        <v>28</v>
      </c>
      <c r="E6741" s="16" t="s">
        <v>60</v>
      </c>
      <c r="F6741" s="15" t="s">
        <v>61</v>
      </c>
      <c r="G6741" s="17">
        <v>20519.66</v>
      </c>
      <c r="H6741" s="16">
        <v>2</v>
      </c>
      <c r="I6741" s="18">
        <v>-3391.83</v>
      </c>
      <c r="J6741" s="16" t="s">
        <v>16</v>
      </c>
      <c r="K6741" s="16">
        <v>2025</v>
      </c>
    </row>
    <row r="6742" spans="1:11" ht="16.5" customHeight="1" x14ac:dyDescent="0.3">
      <c r="A6742" s="10">
        <v>45400</v>
      </c>
      <c r="B6742" s="11" t="s">
        <v>98</v>
      </c>
      <c r="C6742" s="11" t="s">
        <v>80</v>
      </c>
      <c r="D6742" s="12" t="s">
        <v>48</v>
      </c>
      <c r="E6742" s="12" t="s">
        <v>62</v>
      </c>
      <c r="F6742" s="11" t="s">
        <v>110</v>
      </c>
      <c r="G6742" s="13">
        <v>1469.08</v>
      </c>
      <c r="H6742" s="12">
        <v>4</v>
      </c>
      <c r="I6742" s="13">
        <v>116.11</v>
      </c>
      <c r="J6742" s="12" t="s">
        <v>105</v>
      </c>
      <c r="K6742" s="12">
        <v>2024</v>
      </c>
    </row>
    <row r="6743" spans="1:11" ht="16.5" customHeight="1" x14ac:dyDescent="0.3">
      <c r="A6743" s="14">
        <v>45743</v>
      </c>
      <c r="B6743" s="15" t="s">
        <v>17</v>
      </c>
      <c r="C6743" s="15" t="s">
        <v>47</v>
      </c>
      <c r="D6743" s="16" t="s">
        <v>13</v>
      </c>
      <c r="E6743" s="16" t="s">
        <v>73</v>
      </c>
      <c r="F6743" s="15" t="s">
        <v>127</v>
      </c>
      <c r="G6743" s="17">
        <v>2306.31</v>
      </c>
      <c r="H6743" s="16">
        <v>2</v>
      </c>
      <c r="I6743" s="17">
        <v>182.21</v>
      </c>
      <c r="J6743" s="16" t="s">
        <v>16</v>
      </c>
      <c r="K6743" s="16">
        <v>2025</v>
      </c>
    </row>
    <row r="6744" spans="1:11" ht="16.5" customHeight="1" x14ac:dyDescent="0.3">
      <c r="A6744" s="10">
        <v>45540</v>
      </c>
      <c r="B6744" s="11" t="s">
        <v>39</v>
      </c>
      <c r="C6744" s="11" t="s">
        <v>23</v>
      </c>
      <c r="D6744" s="12" t="s">
        <v>13</v>
      </c>
      <c r="E6744" s="12" t="s">
        <v>73</v>
      </c>
      <c r="F6744" s="11" t="s">
        <v>87</v>
      </c>
      <c r="G6744" s="13">
        <v>18395.36</v>
      </c>
      <c r="H6744" s="12">
        <v>4</v>
      </c>
      <c r="I6744" s="13">
        <v>4187.21</v>
      </c>
      <c r="J6744" s="12" t="s">
        <v>41</v>
      </c>
      <c r="K6744" s="12">
        <v>2024</v>
      </c>
    </row>
    <row r="6745" spans="1:11" ht="16.5" customHeight="1" x14ac:dyDescent="0.3">
      <c r="A6745" s="14">
        <v>45735</v>
      </c>
      <c r="B6745" s="15" t="s">
        <v>88</v>
      </c>
      <c r="C6745" s="15" t="s">
        <v>23</v>
      </c>
      <c r="D6745" s="16" t="s">
        <v>28</v>
      </c>
      <c r="E6745" s="16" t="s">
        <v>60</v>
      </c>
      <c r="F6745" s="15" t="s">
        <v>207</v>
      </c>
      <c r="G6745" s="17">
        <v>47071.45</v>
      </c>
      <c r="H6745" s="16">
        <v>4</v>
      </c>
      <c r="I6745" s="17">
        <v>0</v>
      </c>
      <c r="J6745" s="16" t="s">
        <v>16</v>
      </c>
      <c r="K6745" s="16">
        <v>2025</v>
      </c>
    </row>
    <row r="6746" spans="1:11" ht="16.5" customHeight="1" x14ac:dyDescent="0.3">
      <c r="A6746" s="10">
        <v>45458</v>
      </c>
      <c r="B6746" s="11" t="s">
        <v>126</v>
      </c>
      <c r="C6746" s="11" t="s">
        <v>59</v>
      </c>
      <c r="D6746" s="12" t="s">
        <v>28</v>
      </c>
      <c r="E6746" s="12" t="s">
        <v>29</v>
      </c>
      <c r="F6746" s="11" t="s">
        <v>171</v>
      </c>
      <c r="G6746" s="13">
        <v>60330.43</v>
      </c>
      <c r="H6746" s="12">
        <v>4</v>
      </c>
      <c r="I6746" s="13">
        <v>0</v>
      </c>
      <c r="J6746" s="12" t="s">
        <v>26</v>
      </c>
      <c r="K6746" s="12">
        <v>2024</v>
      </c>
    </row>
    <row r="6747" spans="1:11" ht="16.5" customHeight="1" x14ac:dyDescent="0.3">
      <c r="A6747" s="14">
        <v>45445</v>
      </c>
      <c r="B6747" s="15" t="s">
        <v>176</v>
      </c>
      <c r="C6747" s="15" t="s">
        <v>83</v>
      </c>
      <c r="D6747" s="16" t="s">
        <v>48</v>
      </c>
      <c r="E6747" s="16" t="s">
        <v>107</v>
      </c>
      <c r="F6747" s="15" t="s">
        <v>160</v>
      </c>
      <c r="G6747" s="17">
        <v>9825.14</v>
      </c>
      <c r="H6747" s="16">
        <v>9</v>
      </c>
      <c r="I6747" s="17">
        <v>111.89</v>
      </c>
      <c r="J6747" s="16" t="s">
        <v>26</v>
      </c>
      <c r="K6747" s="16">
        <v>2024</v>
      </c>
    </row>
    <row r="6748" spans="1:11" ht="16.5" customHeight="1" x14ac:dyDescent="0.3">
      <c r="A6748" s="10">
        <v>45544</v>
      </c>
      <c r="B6748" s="11" t="s">
        <v>101</v>
      </c>
      <c r="C6748" s="11" t="s">
        <v>18</v>
      </c>
      <c r="D6748" s="12" t="s">
        <v>13</v>
      </c>
      <c r="E6748" s="12" t="s">
        <v>24</v>
      </c>
      <c r="F6748" s="11" t="s">
        <v>125</v>
      </c>
      <c r="G6748" s="13">
        <v>4913.49</v>
      </c>
      <c r="H6748" s="12">
        <v>6</v>
      </c>
      <c r="I6748" s="13">
        <v>1691.39</v>
      </c>
      <c r="J6748" s="12" t="s">
        <v>41</v>
      </c>
      <c r="K6748" s="12">
        <v>2024</v>
      </c>
    </row>
    <row r="6749" spans="1:11" ht="16.5" customHeight="1" x14ac:dyDescent="0.3">
      <c r="A6749" s="14">
        <v>45665</v>
      </c>
      <c r="B6749" s="15" t="s">
        <v>138</v>
      </c>
      <c r="C6749" s="15" t="s">
        <v>153</v>
      </c>
      <c r="D6749" s="16" t="s">
        <v>13</v>
      </c>
      <c r="E6749" s="16" t="s">
        <v>44</v>
      </c>
      <c r="F6749" s="15" t="s">
        <v>156</v>
      </c>
      <c r="G6749" s="17">
        <v>2974.48</v>
      </c>
      <c r="H6749" s="16">
        <v>4</v>
      </c>
      <c r="I6749" s="17">
        <v>1710.55</v>
      </c>
      <c r="J6749" s="16" t="s">
        <v>170</v>
      </c>
      <c r="K6749" s="16">
        <v>2025</v>
      </c>
    </row>
    <row r="6750" spans="1:11" ht="16.5" customHeight="1" x14ac:dyDescent="0.3">
      <c r="A6750" s="10">
        <v>45692</v>
      </c>
      <c r="B6750" s="11" t="s">
        <v>142</v>
      </c>
      <c r="C6750" s="11" t="s">
        <v>12</v>
      </c>
      <c r="D6750" s="12" t="s">
        <v>13</v>
      </c>
      <c r="E6750" s="12" t="s">
        <v>73</v>
      </c>
      <c r="F6750" s="11" t="s">
        <v>173</v>
      </c>
      <c r="G6750" s="13">
        <v>54073.68</v>
      </c>
      <c r="H6750" s="12">
        <v>3</v>
      </c>
      <c r="I6750" s="19">
        <v>-10289.35</v>
      </c>
      <c r="J6750" s="12" t="s">
        <v>78</v>
      </c>
      <c r="K6750" s="12">
        <v>2025</v>
      </c>
    </row>
    <row r="6751" spans="1:11" ht="16.5" customHeight="1" x14ac:dyDescent="0.3">
      <c r="A6751" s="14">
        <v>45592</v>
      </c>
      <c r="B6751" s="15" t="s">
        <v>124</v>
      </c>
      <c r="C6751" s="15" t="s">
        <v>23</v>
      </c>
      <c r="D6751" s="16" t="s">
        <v>28</v>
      </c>
      <c r="E6751" s="16" t="s">
        <v>34</v>
      </c>
      <c r="F6751" s="15" t="s">
        <v>92</v>
      </c>
      <c r="G6751" s="17">
        <v>6089.27</v>
      </c>
      <c r="H6751" s="16">
        <v>4</v>
      </c>
      <c r="I6751" s="17">
        <v>1985.47</v>
      </c>
      <c r="J6751" s="16" t="s">
        <v>96</v>
      </c>
      <c r="K6751" s="16">
        <v>2024</v>
      </c>
    </row>
    <row r="6752" spans="1:11" ht="16.5" customHeight="1" x14ac:dyDescent="0.3">
      <c r="A6752" s="10">
        <v>45598</v>
      </c>
      <c r="B6752" s="11" t="s">
        <v>17</v>
      </c>
      <c r="C6752" s="11" t="s">
        <v>153</v>
      </c>
      <c r="D6752" s="12" t="s">
        <v>13</v>
      </c>
      <c r="E6752" s="12" t="s">
        <v>73</v>
      </c>
      <c r="F6752" s="11" t="s">
        <v>87</v>
      </c>
      <c r="G6752" s="13">
        <v>5623.38</v>
      </c>
      <c r="H6752" s="12">
        <v>4</v>
      </c>
      <c r="I6752" s="13">
        <v>463.13</v>
      </c>
      <c r="J6752" s="12" t="s">
        <v>46</v>
      </c>
      <c r="K6752" s="12">
        <v>2024</v>
      </c>
    </row>
    <row r="6753" spans="1:11" ht="16.5" customHeight="1" x14ac:dyDescent="0.3">
      <c r="A6753" s="14">
        <v>45691</v>
      </c>
      <c r="B6753" s="15" t="s">
        <v>98</v>
      </c>
      <c r="C6753" s="15" t="s">
        <v>47</v>
      </c>
      <c r="D6753" s="16" t="s">
        <v>13</v>
      </c>
      <c r="E6753" s="16" t="s">
        <v>14</v>
      </c>
      <c r="F6753" s="15" t="s">
        <v>161</v>
      </c>
      <c r="G6753" s="17">
        <v>474.35</v>
      </c>
      <c r="H6753" s="16">
        <v>5</v>
      </c>
      <c r="I6753" s="17">
        <v>152.1</v>
      </c>
      <c r="J6753" s="16" t="s">
        <v>78</v>
      </c>
      <c r="K6753" s="16">
        <v>2025</v>
      </c>
    </row>
    <row r="6754" spans="1:11" ht="16.5" customHeight="1" x14ac:dyDescent="0.3">
      <c r="A6754" s="10">
        <v>45542</v>
      </c>
      <c r="B6754" s="11" t="s">
        <v>138</v>
      </c>
      <c r="C6754" s="11" t="s">
        <v>18</v>
      </c>
      <c r="D6754" s="12" t="s">
        <v>13</v>
      </c>
      <c r="E6754" s="12" t="s">
        <v>19</v>
      </c>
      <c r="F6754" s="11" t="s">
        <v>174</v>
      </c>
      <c r="G6754" s="13">
        <v>913.09</v>
      </c>
      <c r="H6754" s="12">
        <v>4</v>
      </c>
      <c r="I6754" s="13">
        <v>256.99</v>
      </c>
      <c r="J6754" s="12" t="s">
        <v>41</v>
      </c>
      <c r="K6754" s="12">
        <v>2024</v>
      </c>
    </row>
    <row r="6755" spans="1:11" ht="16.5" customHeight="1" x14ac:dyDescent="0.3">
      <c r="A6755" s="14">
        <v>45407</v>
      </c>
      <c r="B6755" s="15" t="s">
        <v>126</v>
      </c>
      <c r="C6755" s="15" t="s">
        <v>65</v>
      </c>
      <c r="D6755" s="16" t="s">
        <v>48</v>
      </c>
      <c r="E6755" s="16" t="s">
        <v>62</v>
      </c>
      <c r="F6755" s="15" t="s">
        <v>70</v>
      </c>
      <c r="G6755" s="17">
        <v>48650.57</v>
      </c>
      <c r="H6755" s="16">
        <v>4</v>
      </c>
      <c r="I6755" s="18">
        <v>-11009.94</v>
      </c>
      <c r="J6755" s="16" t="s">
        <v>105</v>
      </c>
      <c r="K6755" s="16">
        <v>2024</v>
      </c>
    </row>
    <row r="6756" spans="1:11" ht="16.5" customHeight="1" x14ac:dyDescent="0.3">
      <c r="A6756" s="10">
        <v>45444</v>
      </c>
      <c r="B6756" s="11" t="s">
        <v>86</v>
      </c>
      <c r="C6756" s="11" t="s">
        <v>102</v>
      </c>
      <c r="D6756" s="12" t="s">
        <v>13</v>
      </c>
      <c r="E6756" s="12" t="s">
        <v>19</v>
      </c>
      <c r="F6756" s="11" t="s">
        <v>128</v>
      </c>
      <c r="G6756" s="13">
        <v>344.33</v>
      </c>
      <c r="H6756" s="12">
        <v>1</v>
      </c>
      <c r="I6756" s="13">
        <v>51.07</v>
      </c>
      <c r="J6756" s="12" t="s">
        <v>26</v>
      </c>
      <c r="K6756" s="12">
        <v>2024</v>
      </c>
    </row>
    <row r="6757" spans="1:11" ht="16.5" customHeight="1" x14ac:dyDescent="0.3">
      <c r="A6757" s="14">
        <v>45676</v>
      </c>
      <c r="B6757" s="15" t="s">
        <v>115</v>
      </c>
      <c r="C6757" s="15" t="s">
        <v>76</v>
      </c>
      <c r="D6757" s="16" t="s">
        <v>48</v>
      </c>
      <c r="E6757" s="16" t="s">
        <v>107</v>
      </c>
      <c r="F6757" s="15" t="s">
        <v>108</v>
      </c>
      <c r="G6757" s="17">
        <v>52098.47</v>
      </c>
      <c r="H6757" s="16">
        <v>6</v>
      </c>
      <c r="I6757" s="17">
        <v>7511.08</v>
      </c>
      <c r="J6757" s="16" t="s">
        <v>170</v>
      </c>
      <c r="K6757" s="16">
        <v>2025</v>
      </c>
    </row>
    <row r="6758" spans="1:11" ht="16.5" customHeight="1" x14ac:dyDescent="0.3">
      <c r="A6758" s="10">
        <v>45532</v>
      </c>
      <c r="B6758" s="11" t="s">
        <v>86</v>
      </c>
      <c r="C6758" s="11" t="s">
        <v>55</v>
      </c>
      <c r="D6758" s="12" t="s">
        <v>13</v>
      </c>
      <c r="E6758" s="12" t="s">
        <v>73</v>
      </c>
      <c r="F6758" s="11" t="s">
        <v>74</v>
      </c>
      <c r="G6758" s="13">
        <v>5823.48</v>
      </c>
      <c r="H6758" s="12">
        <v>7</v>
      </c>
      <c r="I6758" s="13">
        <v>1398.96</v>
      </c>
      <c r="J6758" s="12" t="s">
        <v>36</v>
      </c>
      <c r="K6758" s="12">
        <v>2024</v>
      </c>
    </row>
    <row r="6759" spans="1:11" ht="16.5" customHeight="1" x14ac:dyDescent="0.3">
      <c r="A6759" s="14">
        <v>45569</v>
      </c>
      <c r="B6759" s="15" t="s">
        <v>17</v>
      </c>
      <c r="C6759" s="15" t="s">
        <v>23</v>
      </c>
      <c r="D6759" s="16" t="s">
        <v>13</v>
      </c>
      <c r="E6759" s="16" t="s">
        <v>19</v>
      </c>
      <c r="F6759" s="15" t="s">
        <v>128</v>
      </c>
      <c r="G6759" s="17">
        <v>3486.95</v>
      </c>
      <c r="H6759" s="16">
        <v>5</v>
      </c>
      <c r="I6759" s="17">
        <v>1470.88</v>
      </c>
      <c r="J6759" s="16" t="s">
        <v>96</v>
      </c>
      <c r="K6759" s="16">
        <v>2024</v>
      </c>
    </row>
    <row r="6760" spans="1:11" ht="16.5" customHeight="1" x14ac:dyDescent="0.3">
      <c r="A6760" s="10">
        <v>45576</v>
      </c>
      <c r="B6760" s="11" t="s">
        <v>115</v>
      </c>
      <c r="C6760" s="11" t="s">
        <v>18</v>
      </c>
      <c r="D6760" s="12" t="s">
        <v>13</v>
      </c>
      <c r="E6760" s="12" t="s">
        <v>14</v>
      </c>
      <c r="F6760" s="11" t="s">
        <v>129</v>
      </c>
      <c r="G6760" s="13">
        <v>11083.19</v>
      </c>
      <c r="H6760" s="12">
        <v>11</v>
      </c>
      <c r="I6760" s="13">
        <v>117.35</v>
      </c>
      <c r="J6760" s="12" t="s">
        <v>96</v>
      </c>
      <c r="K6760" s="12">
        <v>2024</v>
      </c>
    </row>
    <row r="6761" spans="1:11" ht="16.5" customHeight="1" x14ac:dyDescent="0.3">
      <c r="A6761" s="14">
        <v>45654</v>
      </c>
      <c r="B6761" s="15" t="s">
        <v>124</v>
      </c>
      <c r="C6761" s="15" t="s">
        <v>18</v>
      </c>
      <c r="D6761" s="16" t="s">
        <v>48</v>
      </c>
      <c r="E6761" s="16" t="s">
        <v>140</v>
      </c>
      <c r="F6761" s="15" t="s">
        <v>143</v>
      </c>
      <c r="G6761" s="17">
        <v>45504.160000000003</v>
      </c>
      <c r="H6761" s="16">
        <v>4</v>
      </c>
      <c r="I6761" s="18">
        <v>-33323.660000000003</v>
      </c>
      <c r="J6761" s="16" t="s">
        <v>21</v>
      </c>
      <c r="K6761" s="16">
        <v>2024</v>
      </c>
    </row>
    <row r="6762" spans="1:11" ht="16.5" customHeight="1" x14ac:dyDescent="0.3">
      <c r="A6762" s="10">
        <v>45741</v>
      </c>
      <c r="B6762" s="11" t="s">
        <v>64</v>
      </c>
      <c r="C6762" s="11" t="s">
        <v>93</v>
      </c>
      <c r="D6762" s="12" t="s">
        <v>13</v>
      </c>
      <c r="E6762" s="12" t="s">
        <v>44</v>
      </c>
      <c r="F6762" s="11" t="s">
        <v>72</v>
      </c>
      <c r="G6762" s="13">
        <v>27685.45</v>
      </c>
      <c r="H6762" s="12">
        <v>6</v>
      </c>
      <c r="I6762" s="13">
        <v>11528.24</v>
      </c>
      <c r="J6762" s="12" t="s">
        <v>16</v>
      </c>
      <c r="K6762" s="12">
        <v>2025</v>
      </c>
    </row>
    <row r="6763" spans="1:11" ht="16.5" customHeight="1" x14ac:dyDescent="0.3">
      <c r="A6763" s="14">
        <v>45456</v>
      </c>
      <c r="B6763" s="15" t="s">
        <v>190</v>
      </c>
      <c r="C6763" s="15" t="s">
        <v>102</v>
      </c>
      <c r="D6763" s="16" t="s">
        <v>13</v>
      </c>
      <c r="E6763" s="16" t="s">
        <v>73</v>
      </c>
      <c r="F6763" s="15" t="s">
        <v>87</v>
      </c>
      <c r="G6763" s="17">
        <v>24393.37</v>
      </c>
      <c r="H6763" s="16">
        <v>3</v>
      </c>
      <c r="I6763" s="18">
        <v>-6013.87</v>
      </c>
      <c r="J6763" s="16" t="s">
        <v>26</v>
      </c>
      <c r="K6763" s="16">
        <v>2024</v>
      </c>
    </row>
    <row r="6764" spans="1:11" ht="16.5" customHeight="1" x14ac:dyDescent="0.3">
      <c r="A6764" s="10">
        <v>45736</v>
      </c>
      <c r="B6764" s="11" t="s">
        <v>37</v>
      </c>
      <c r="C6764" s="11" t="s">
        <v>18</v>
      </c>
      <c r="D6764" s="12" t="s">
        <v>13</v>
      </c>
      <c r="E6764" s="12" t="s">
        <v>24</v>
      </c>
      <c r="F6764" s="11" t="s">
        <v>25</v>
      </c>
      <c r="G6764" s="13">
        <v>81405.789999999994</v>
      </c>
      <c r="H6764" s="12">
        <v>3</v>
      </c>
      <c r="I6764" s="13">
        <v>43080.79</v>
      </c>
      <c r="J6764" s="12" t="s">
        <v>16</v>
      </c>
      <c r="K6764" s="12">
        <v>2025</v>
      </c>
    </row>
    <row r="6765" spans="1:11" ht="16.5" customHeight="1" x14ac:dyDescent="0.3">
      <c r="A6765" s="14">
        <v>45414</v>
      </c>
      <c r="B6765" s="15" t="s">
        <v>106</v>
      </c>
      <c r="C6765" s="15" t="s">
        <v>83</v>
      </c>
      <c r="D6765" s="16" t="s">
        <v>28</v>
      </c>
      <c r="E6765" s="16" t="s">
        <v>34</v>
      </c>
      <c r="F6765" s="15" t="s">
        <v>92</v>
      </c>
      <c r="G6765" s="17">
        <v>1537.07</v>
      </c>
      <c r="H6765" s="16">
        <v>3</v>
      </c>
      <c r="I6765" s="18">
        <v>-1087.26</v>
      </c>
      <c r="J6765" s="16" t="s">
        <v>31</v>
      </c>
      <c r="K6765" s="16">
        <v>2024</v>
      </c>
    </row>
    <row r="6766" spans="1:11" ht="16.5" customHeight="1" x14ac:dyDescent="0.3">
      <c r="A6766" s="10">
        <v>45459</v>
      </c>
      <c r="B6766" s="11" t="s">
        <v>126</v>
      </c>
      <c r="C6766" s="11" t="s">
        <v>23</v>
      </c>
      <c r="D6766" s="12" t="s">
        <v>13</v>
      </c>
      <c r="E6766" s="12" t="s">
        <v>44</v>
      </c>
      <c r="F6766" s="11" t="s">
        <v>66</v>
      </c>
      <c r="G6766" s="13">
        <v>511.69</v>
      </c>
      <c r="H6766" s="12">
        <v>1</v>
      </c>
      <c r="I6766" s="13">
        <v>135.61000000000001</v>
      </c>
      <c r="J6766" s="12" t="s">
        <v>26</v>
      </c>
      <c r="K6766" s="12">
        <v>2024</v>
      </c>
    </row>
    <row r="6767" spans="1:11" ht="16.5" customHeight="1" x14ac:dyDescent="0.3">
      <c r="A6767" s="14">
        <v>45550</v>
      </c>
      <c r="B6767" s="15" t="s">
        <v>101</v>
      </c>
      <c r="C6767" s="15" t="s">
        <v>43</v>
      </c>
      <c r="D6767" s="16" t="s">
        <v>28</v>
      </c>
      <c r="E6767" s="16" t="s">
        <v>60</v>
      </c>
      <c r="F6767" s="15" t="s">
        <v>207</v>
      </c>
      <c r="G6767" s="17">
        <v>6374.27</v>
      </c>
      <c r="H6767" s="16">
        <v>1</v>
      </c>
      <c r="I6767" s="18">
        <v>-3580.8</v>
      </c>
      <c r="J6767" s="16" t="s">
        <v>41</v>
      </c>
      <c r="K6767" s="16">
        <v>2024</v>
      </c>
    </row>
    <row r="6768" spans="1:11" ht="16.5" customHeight="1" x14ac:dyDescent="0.3">
      <c r="A6768" s="10">
        <v>45601</v>
      </c>
      <c r="B6768" s="11" t="s">
        <v>106</v>
      </c>
      <c r="C6768" s="11" t="s">
        <v>47</v>
      </c>
      <c r="D6768" s="12" t="s">
        <v>13</v>
      </c>
      <c r="E6768" s="12" t="s">
        <v>73</v>
      </c>
      <c r="F6768" s="11" t="s">
        <v>87</v>
      </c>
      <c r="G6768" s="13">
        <v>5174.88</v>
      </c>
      <c r="H6768" s="12">
        <v>2</v>
      </c>
      <c r="I6768" s="19">
        <v>-359.42</v>
      </c>
      <c r="J6768" s="12" t="s">
        <v>46</v>
      </c>
      <c r="K6768" s="12">
        <v>2024</v>
      </c>
    </row>
    <row r="6769" spans="1:11" ht="16.5" customHeight="1" x14ac:dyDescent="0.3">
      <c r="A6769" s="14">
        <v>45539</v>
      </c>
      <c r="B6769" s="15" t="s">
        <v>124</v>
      </c>
      <c r="C6769" s="15" t="s">
        <v>18</v>
      </c>
      <c r="D6769" s="16" t="s">
        <v>48</v>
      </c>
      <c r="E6769" s="16" t="s">
        <v>62</v>
      </c>
      <c r="F6769" s="15" t="s">
        <v>119</v>
      </c>
      <c r="G6769" s="17">
        <v>754.69</v>
      </c>
      <c r="H6769" s="16">
        <v>1</v>
      </c>
      <c r="I6769" s="17">
        <v>202.4</v>
      </c>
      <c r="J6769" s="16" t="s">
        <v>41</v>
      </c>
      <c r="K6769" s="16">
        <v>2024</v>
      </c>
    </row>
    <row r="6770" spans="1:11" ht="16.5" customHeight="1" x14ac:dyDescent="0.3">
      <c r="A6770" s="10">
        <v>45597</v>
      </c>
      <c r="B6770" s="11" t="s">
        <v>114</v>
      </c>
      <c r="C6770" s="11" t="s">
        <v>47</v>
      </c>
      <c r="D6770" s="12" t="s">
        <v>48</v>
      </c>
      <c r="E6770" s="12" t="s">
        <v>107</v>
      </c>
      <c r="F6770" s="11" t="s">
        <v>131</v>
      </c>
      <c r="G6770" s="13">
        <v>15693.81</v>
      </c>
      <c r="H6770" s="12">
        <v>2</v>
      </c>
      <c r="I6770" s="13">
        <v>3354.9</v>
      </c>
      <c r="J6770" s="12" t="s">
        <v>46</v>
      </c>
      <c r="K6770" s="12">
        <v>2024</v>
      </c>
    </row>
    <row r="6771" spans="1:11" ht="16.5" customHeight="1" x14ac:dyDescent="0.3">
      <c r="A6771" s="14">
        <v>45631</v>
      </c>
      <c r="B6771" s="15" t="s">
        <v>168</v>
      </c>
      <c r="C6771" s="15" t="s">
        <v>33</v>
      </c>
      <c r="D6771" s="16" t="s">
        <v>28</v>
      </c>
      <c r="E6771" s="16" t="s">
        <v>60</v>
      </c>
      <c r="F6771" s="15" t="s">
        <v>144</v>
      </c>
      <c r="G6771" s="17">
        <v>54730.01</v>
      </c>
      <c r="H6771" s="16">
        <v>2</v>
      </c>
      <c r="I6771" s="18">
        <v>-32801.74</v>
      </c>
      <c r="J6771" s="16" t="s">
        <v>21</v>
      </c>
      <c r="K6771" s="16">
        <v>2024</v>
      </c>
    </row>
    <row r="6772" spans="1:11" ht="16.5" customHeight="1" x14ac:dyDescent="0.3">
      <c r="A6772" s="10">
        <v>45702</v>
      </c>
      <c r="B6772" s="11" t="s">
        <v>101</v>
      </c>
      <c r="C6772" s="11" t="s">
        <v>76</v>
      </c>
      <c r="D6772" s="12" t="s">
        <v>28</v>
      </c>
      <c r="E6772" s="12" t="s">
        <v>34</v>
      </c>
      <c r="F6772" s="11" t="s">
        <v>35</v>
      </c>
      <c r="G6772" s="13">
        <v>24888.03</v>
      </c>
      <c r="H6772" s="12">
        <v>2</v>
      </c>
      <c r="I6772" s="13">
        <v>3435.6</v>
      </c>
      <c r="J6772" s="12" t="s">
        <v>78</v>
      </c>
      <c r="K6772" s="12">
        <v>2025</v>
      </c>
    </row>
    <row r="6773" spans="1:11" ht="16.5" customHeight="1" x14ac:dyDescent="0.3">
      <c r="A6773" s="14">
        <v>45559</v>
      </c>
      <c r="B6773" s="15" t="s">
        <v>17</v>
      </c>
      <c r="C6773" s="15" t="s">
        <v>153</v>
      </c>
      <c r="D6773" s="16" t="s">
        <v>13</v>
      </c>
      <c r="E6773" s="16" t="s">
        <v>73</v>
      </c>
      <c r="F6773" s="15" t="s">
        <v>167</v>
      </c>
      <c r="G6773" s="17">
        <v>116202.56</v>
      </c>
      <c r="H6773" s="16">
        <v>7</v>
      </c>
      <c r="I6773" s="17">
        <v>27215.61</v>
      </c>
      <c r="J6773" s="16" t="s">
        <v>41</v>
      </c>
      <c r="K6773" s="16">
        <v>2024</v>
      </c>
    </row>
    <row r="6774" spans="1:11" ht="16.5" customHeight="1" x14ac:dyDescent="0.3">
      <c r="A6774" s="10">
        <v>45518</v>
      </c>
      <c r="B6774" s="11" t="s">
        <v>32</v>
      </c>
      <c r="C6774" s="11" t="s">
        <v>47</v>
      </c>
      <c r="D6774" s="12" t="s">
        <v>48</v>
      </c>
      <c r="E6774" s="12" t="s">
        <v>107</v>
      </c>
      <c r="F6774" s="11" t="s">
        <v>131</v>
      </c>
      <c r="G6774" s="13">
        <v>7662.76</v>
      </c>
      <c r="H6774" s="12">
        <v>3</v>
      </c>
      <c r="I6774" s="19">
        <v>-1040.98</v>
      </c>
      <c r="J6774" s="12" t="s">
        <v>36</v>
      </c>
      <c r="K6774" s="12">
        <v>2024</v>
      </c>
    </row>
    <row r="6775" spans="1:11" ht="16.5" customHeight="1" x14ac:dyDescent="0.3">
      <c r="A6775" s="14">
        <v>45508</v>
      </c>
      <c r="B6775" s="15" t="s">
        <v>32</v>
      </c>
      <c r="C6775" s="15" t="s">
        <v>65</v>
      </c>
      <c r="D6775" s="16" t="s">
        <v>13</v>
      </c>
      <c r="E6775" s="16" t="s">
        <v>73</v>
      </c>
      <c r="F6775" s="15" t="s">
        <v>167</v>
      </c>
      <c r="G6775" s="17">
        <v>3424.24</v>
      </c>
      <c r="H6775" s="16">
        <v>2</v>
      </c>
      <c r="I6775" s="17">
        <v>953.51</v>
      </c>
      <c r="J6775" s="16" t="s">
        <v>36</v>
      </c>
      <c r="K6775" s="16">
        <v>2024</v>
      </c>
    </row>
    <row r="6776" spans="1:11" ht="16.5" customHeight="1" x14ac:dyDescent="0.3">
      <c r="A6776" s="10">
        <v>45532</v>
      </c>
      <c r="B6776" s="11" t="s">
        <v>75</v>
      </c>
      <c r="C6776" s="11" t="s">
        <v>40</v>
      </c>
      <c r="D6776" s="12" t="s">
        <v>48</v>
      </c>
      <c r="E6776" s="12" t="s">
        <v>62</v>
      </c>
      <c r="F6776" s="11" t="s">
        <v>81</v>
      </c>
      <c r="G6776" s="13">
        <v>14362.96</v>
      </c>
      <c r="H6776" s="12">
        <v>3</v>
      </c>
      <c r="I6776" s="13">
        <v>1032.06</v>
      </c>
      <c r="J6776" s="12" t="s">
        <v>36</v>
      </c>
      <c r="K6776" s="12">
        <v>2024</v>
      </c>
    </row>
    <row r="6777" spans="1:11" ht="16.5" customHeight="1" x14ac:dyDescent="0.3">
      <c r="A6777" s="14">
        <v>45642</v>
      </c>
      <c r="B6777" s="15" t="s">
        <v>32</v>
      </c>
      <c r="C6777" s="15" t="s">
        <v>40</v>
      </c>
      <c r="D6777" s="16" t="s">
        <v>48</v>
      </c>
      <c r="E6777" s="16" t="s">
        <v>62</v>
      </c>
      <c r="F6777" s="15" t="s">
        <v>187</v>
      </c>
      <c r="G6777" s="17">
        <v>66255.55</v>
      </c>
      <c r="H6777" s="16">
        <v>5</v>
      </c>
      <c r="I6777" s="17">
        <v>9108.7999999999993</v>
      </c>
      <c r="J6777" s="16" t="s">
        <v>21</v>
      </c>
      <c r="K6777" s="16">
        <v>2024</v>
      </c>
    </row>
    <row r="6778" spans="1:11" ht="16.5" customHeight="1" x14ac:dyDescent="0.3">
      <c r="A6778" s="10">
        <v>45640</v>
      </c>
      <c r="B6778" s="11" t="s">
        <v>11</v>
      </c>
      <c r="C6778" s="11" t="s">
        <v>40</v>
      </c>
      <c r="D6778" s="12" t="s">
        <v>13</v>
      </c>
      <c r="E6778" s="12" t="s">
        <v>44</v>
      </c>
      <c r="F6778" s="11" t="s">
        <v>97</v>
      </c>
      <c r="G6778" s="13">
        <v>3320.7</v>
      </c>
      <c r="H6778" s="12">
        <v>6</v>
      </c>
      <c r="I6778" s="13">
        <v>1784</v>
      </c>
      <c r="J6778" s="12" t="s">
        <v>21</v>
      </c>
      <c r="K6778" s="12">
        <v>2024</v>
      </c>
    </row>
    <row r="6779" spans="1:11" ht="16.5" customHeight="1" x14ac:dyDescent="0.3">
      <c r="A6779" s="14">
        <v>45538</v>
      </c>
      <c r="B6779" s="15" t="s">
        <v>79</v>
      </c>
      <c r="C6779" s="15" t="s">
        <v>12</v>
      </c>
      <c r="D6779" s="16" t="s">
        <v>13</v>
      </c>
      <c r="E6779" s="16" t="s">
        <v>19</v>
      </c>
      <c r="F6779" s="15" t="s">
        <v>128</v>
      </c>
      <c r="G6779" s="17">
        <v>893.09</v>
      </c>
      <c r="H6779" s="16">
        <v>5</v>
      </c>
      <c r="I6779" s="17">
        <v>92.73</v>
      </c>
      <c r="J6779" s="16" t="s">
        <v>41</v>
      </c>
      <c r="K6779" s="16">
        <v>2024</v>
      </c>
    </row>
    <row r="6780" spans="1:11" ht="16.5" customHeight="1" x14ac:dyDescent="0.3">
      <c r="A6780" s="10">
        <v>45553</v>
      </c>
      <c r="B6780" s="11" t="s">
        <v>101</v>
      </c>
      <c r="C6780" s="11" t="s">
        <v>12</v>
      </c>
      <c r="D6780" s="12" t="s">
        <v>13</v>
      </c>
      <c r="E6780" s="12" t="s">
        <v>73</v>
      </c>
      <c r="F6780" s="11" t="s">
        <v>87</v>
      </c>
      <c r="G6780" s="13">
        <v>1189.45</v>
      </c>
      <c r="H6780" s="12">
        <v>2</v>
      </c>
      <c r="I6780" s="13">
        <v>26.99</v>
      </c>
      <c r="J6780" s="12" t="s">
        <v>41</v>
      </c>
      <c r="K6780" s="12">
        <v>2024</v>
      </c>
    </row>
    <row r="6781" spans="1:11" ht="16.5" customHeight="1" x14ac:dyDescent="0.3">
      <c r="A6781" s="14">
        <v>45730</v>
      </c>
      <c r="B6781" s="15" t="s">
        <v>190</v>
      </c>
      <c r="C6781" s="15" t="s">
        <v>23</v>
      </c>
      <c r="D6781" s="16" t="s">
        <v>13</v>
      </c>
      <c r="E6781" s="16" t="s">
        <v>24</v>
      </c>
      <c r="F6781" s="15" t="s">
        <v>25</v>
      </c>
      <c r="G6781" s="17">
        <v>2636.65</v>
      </c>
      <c r="H6781" s="16">
        <v>1</v>
      </c>
      <c r="I6781" s="17">
        <v>1351.79</v>
      </c>
      <c r="J6781" s="16" t="s">
        <v>16</v>
      </c>
      <c r="K6781" s="16">
        <v>2025</v>
      </c>
    </row>
    <row r="6782" spans="1:11" ht="16.5" customHeight="1" x14ac:dyDescent="0.3">
      <c r="A6782" s="10">
        <v>45583</v>
      </c>
      <c r="B6782" s="11" t="s">
        <v>120</v>
      </c>
      <c r="C6782" s="11" t="s">
        <v>55</v>
      </c>
      <c r="D6782" s="12" t="s">
        <v>48</v>
      </c>
      <c r="E6782" s="12" t="s">
        <v>140</v>
      </c>
      <c r="F6782" s="11" t="s">
        <v>143</v>
      </c>
      <c r="G6782" s="13">
        <v>7063.85</v>
      </c>
      <c r="H6782" s="12">
        <v>2</v>
      </c>
      <c r="I6782" s="19">
        <v>-4730.9799999999996</v>
      </c>
      <c r="J6782" s="12" t="s">
        <v>96</v>
      </c>
      <c r="K6782" s="12">
        <v>2024</v>
      </c>
    </row>
    <row r="6783" spans="1:11" ht="16.5" customHeight="1" x14ac:dyDescent="0.3">
      <c r="A6783" s="14">
        <v>45559</v>
      </c>
      <c r="B6783" s="15" t="s">
        <v>88</v>
      </c>
      <c r="C6783" s="15" t="s">
        <v>93</v>
      </c>
      <c r="D6783" s="16" t="s">
        <v>13</v>
      </c>
      <c r="E6783" s="16" t="s">
        <v>24</v>
      </c>
      <c r="F6783" s="15" t="s">
        <v>125</v>
      </c>
      <c r="G6783" s="17">
        <v>410.9</v>
      </c>
      <c r="H6783" s="16">
        <v>1</v>
      </c>
      <c r="I6783" s="17">
        <v>120.74</v>
      </c>
      <c r="J6783" s="16" t="s">
        <v>41</v>
      </c>
      <c r="K6783" s="16">
        <v>2024</v>
      </c>
    </row>
    <row r="6784" spans="1:11" ht="16.5" customHeight="1" x14ac:dyDescent="0.3">
      <c r="A6784" s="10">
        <v>45507</v>
      </c>
      <c r="B6784" s="11" t="s">
        <v>142</v>
      </c>
      <c r="C6784" s="11" t="s">
        <v>33</v>
      </c>
      <c r="D6784" s="12" t="s">
        <v>28</v>
      </c>
      <c r="E6784" s="12" t="s">
        <v>34</v>
      </c>
      <c r="F6784" s="11" t="s">
        <v>145</v>
      </c>
      <c r="G6784" s="13">
        <v>4796.99</v>
      </c>
      <c r="H6784" s="12">
        <v>3</v>
      </c>
      <c r="I6784" s="13">
        <v>1723.11</v>
      </c>
      <c r="J6784" s="12" t="s">
        <v>36</v>
      </c>
      <c r="K6784" s="12">
        <v>2024</v>
      </c>
    </row>
    <row r="6785" spans="1:11" ht="16.5" customHeight="1" x14ac:dyDescent="0.3">
      <c r="A6785" s="14">
        <v>45419</v>
      </c>
      <c r="B6785" s="15" t="s">
        <v>122</v>
      </c>
      <c r="C6785" s="15" t="s">
        <v>23</v>
      </c>
      <c r="D6785" s="16" t="s">
        <v>13</v>
      </c>
      <c r="E6785" s="16" t="s">
        <v>44</v>
      </c>
      <c r="F6785" s="15" t="s">
        <v>135</v>
      </c>
      <c r="G6785" s="17">
        <v>578.58000000000004</v>
      </c>
      <c r="H6785" s="16">
        <v>2</v>
      </c>
      <c r="I6785" s="17">
        <v>244.16</v>
      </c>
      <c r="J6785" s="16" t="s">
        <v>31</v>
      </c>
      <c r="K6785" s="16">
        <v>2024</v>
      </c>
    </row>
    <row r="6786" spans="1:11" ht="16.5" customHeight="1" x14ac:dyDescent="0.3">
      <c r="A6786" s="10">
        <v>45544</v>
      </c>
      <c r="B6786" s="11" t="s">
        <v>150</v>
      </c>
      <c r="C6786" s="11" t="s">
        <v>121</v>
      </c>
      <c r="D6786" s="12" t="s">
        <v>13</v>
      </c>
      <c r="E6786" s="12" t="s">
        <v>116</v>
      </c>
      <c r="F6786" s="11" t="s">
        <v>199</v>
      </c>
      <c r="G6786" s="13">
        <v>95532.67</v>
      </c>
      <c r="H6786" s="12">
        <v>4</v>
      </c>
      <c r="I6786" s="13">
        <v>27128.78</v>
      </c>
      <c r="J6786" s="12" t="s">
        <v>41</v>
      </c>
      <c r="K6786" s="12">
        <v>2024</v>
      </c>
    </row>
    <row r="6787" spans="1:11" ht="16.5" customHeight="1" x14ac:dyDescent="0.3">
      <c r="A6787" s="14">
        <v>45717</v>
      </c>
      <c r="B6787" s="15" t="s">
        <v>37</v>
      </c>
      <c r="C6787" s="15" t="s">
        <v>102</v>
      </c>
      <c r="D6787" s="16" t="s">
        <v>28</v>
      </c>
      <c r="E6787" s="16" t="s">
        <v>34</v>
      </c>
      <c r="F6787" s="15" t="s">
        <v>123</v>
      </c>
      <c r="G6787" s="17">
        <v>526.54999999999995</v>
      </c>
      <c r="H6787" s="16">
        <v>2</v>
      </c>
      <c r="I6787" s="17">
        <v>123.09</v>
      </c>
      <c r="J6787" s="16" t="s">
        <v>16</v>
      </c>
      <c r="K6787" s="16">
        <v>2025</v>
      </c>
    </row>
    <row r="6788" spans="1:11" ht="16.5" customHeight="1" x14ac:dyDescent="0.3">
      <c r="A6788" s="10">
        <v>45506</v>
      </c>
      <c r="B6788" s="11" t="s">
        <v>124</v>
      </c>
      <c r="C6788" s="11" t="s">
        <v>47</v>
      </c>
      <c r="D6788" s="12" t="s">
        <v>13</v>
      </c>
      <c r="E6788" s="12" t="s">
        <v>112</v>
      </c>
      <c r="F6788" s="11" t="s">
        <v>134</v>
      </c>
      <c r="G6788" s="13">
        <v>4392.07</v>
      </c>
      <c r="H6788" s="12">
        <v>4</v>
      </c>
      <c r="I6788" s="13">
        <v>1437.72</v>
      </c>
      <c r="J6788" s="12" t="s">
        <v>36</v>
      </c>
      <c r="K6788" s="12">
        <v>2024</v>
      </c>
    </row>
    <row r="6789" spans="1:11" ht="16.5" customHeight="1" x14ac:dyDescent="0.3">
      <c r="A6789" s="14">
        <v>45620</v>
      </c>
      <c r="B6789" s="15" t="s">
        <v>32</v>
      </c>
      <c r="C6789" s="15" t="s">
        <v>99</v>
      </c>
      <c r="D6789" s="16" t="s">
        <v>28</v>
      </c>
      <c r="E6789" s="16" t="s">
        <v>34</v>
      </c>
      <c r="F6789" s="15" t="s">
        <v>189</v>
      </c>
      <c r="G6789" s="17">
        <v>10735.83</v>
      </c>
      <c r="H6789" s="16">
        <v>4</v>
      </c>
      <c r="I6789" s="17">
        <v>3693.5</v>
      </c>
      <c r="J6789" s="16" t="s">
        <v>46</v>
      </c>
      <c r="K6789" s="16">
        <v>2024</v>
      </c>
    </row>
    <row r="6790" spans="1:11" ht="16.5" customHeight="1" x14ac:dyDescent="0.3">
      <c r="A6790" s="10">
        <v>45520</v>
      </c>
      <c r="B6790" s="11" t="s">
        <v>58</v>
      </c>
      <c r="C6790" s="11" t="s">
        <v>23</v>
      </c>
      <c r="D6790" s="12" t="s">
        <v>28</v>
      </c>
      <c r="E6790" s="12" t="s">
        <v>34</v>
      </c>
      <c r="F6790" s="11" t="s">
        <v>35</v>
      </c>
      <c r="G6790" s="13">
        <v>4409.25</v>
      </c>
      <c r="H6790" s="12">
        <v>7</v>
      </c>
      <c r="I6790" s="13">
        <v>1959.5</v>
      </c>
      <c r="J6790" s="12" t="s">
        <v>36</v>
      </c>
      <c r="K6790" s="12">
        <v>2024</v>
      </c>
    </row>
    <row r="6791" spans="1:11" ht="16.5" customHeight="1" x14ac:dyDescent="0.3">
      <c r="A6791" s="14">
        <v>45566</v>
      </c>
      <c r="B6791" s="15" t="s">
        <v>95</v>
      </c>
      <c r="C6791" s="15" t="s">
        <v>111</v>
      </c>
      <c r="D6791" s="16" t="s">
        <v>28</v>
      </c>
      <c r="E6791" s="16" t="s">
        <v>34</v>
      </c>
      <c r="F6791" s="15" t="s">
        <v>123</v>
      </c>
      <c r="G6791" s="17">
        <v>7106.45</v>
      </c>
      <c r="H6791" s="16">
        <v>5</v>
      </c>
      <c r="I6791" s="17">
        <v>3678.72</v>
      </c>
      <c r="J6791" s="16" t="s">
        <v>96</v>
      </c>
      <c r="K6791" s="16">
        <v>2024</v>
      </c>
    </row>
    <row r="6792" spans="1:11" ht="16.5" customHeight="1" x14ac:dyDescent="0.3">
      <c r="A6792" s="10">
        <v>45669</v>
      </c>
      <c r="B6792" s="11" t="s">
        <v>85</v>
      </c>
      <c r="C6792" s="11" t="s">
        <v>43</v>
      </c>
      <c r="D6792" s="12" t="s">
        <v>13</v>
      </c>
      <c r="E6792" s="12" t="s">
        <v>24</v>
      </c>
      <c r="F6792" s="11" t="s">
        <v>125</v>
      </c>
      <c r="G6792" s="13">
        <v>821.73</v>
      </c>
      <c r="H6792" s="12">
        <v>8</v>
      </c>
      <c r="I6792" s="19">
        <v>-1328.55</v>
      </c>
      <c r="J6792" s="12" t="s">
        <v>170</v>
      </c>
      <c r="K6792" s="12">
        <v>2025</v>
      </c>
    </row>
    <row r="6793" spans="1:11" ht="16.5" customHeight="1" x14ac:dyDescent="0.3">
      <c r="A6793" s="14">
        <v>45545</v>
      </c>
      <c r="B6793" s="15" t="s">
        <v>22</v>
      </c>
      <c r="C6793" s="15" t="s">
        <v>65</v>
      </c>
      <c r="D6793" s="16" t="s">
        <v>13</v>
      </c>
      <c r="E6793" s="16" t="s">
        <v>24</v>
      </c>
      <c r="F6793" s="15" t="s">
        <v>25</v>
      </c>
      <c r="G6793" s="17">
        <v>313.93</v>
      </c>
      <c r="H6793" s="16">
        <v>5</v>
      </c>
      <c r="I6793" s="18">
        <v>-242.84</v>
      </c>
      <c r="J6793" s="16" t="s">
        <v>41</v>
      </c>
      <c r="K6793" s="16">
        <v>2024</v>
      </c>
    </row>
    <row r="6794" spans="1:11" ht="16.5" customHeight="1" x14ac:dyDescent="0.3">
      <c r="A6794" s="10">
        <v>45622</v>
      </c>
      <c r="B6794" s="11" t="s">
        <v>42</v>
      </c>
      <c r="C6794" s="11" t="s">
        <v>153</v>
      </c>
      <c r="D6794" s="12" t="s">
        <v>48</v>
      </c>
      <c r="E6794" s="12" t="s">
        <v>107</v>
      </c>
      <c r="F6794" s="11" t="s">
        <v>108</v>
      </c>
      <c r="G6794" s="13">
        <v>12007.07</v>
      </c>
      <c r="H6794" s="12">
        <v>3</v>
      </c>
      <c r="I6794" s="13">
        <v>176.76</v>
      </c>
      <c r="J6794" s="12" t="s">
        <v>46</v>
      </c>
      <c r="K6794" s="12">
        <v>2024</v>
      </c>
    </row>
    <row r="6795" spans="1:11" ht="16.5" customHeight="1" x14ac:dyDescent="0.3">
      <c r="A6795" s="14">
        <v>45640</v>
      </c>
      <c r="B6795" s="15" t="s">
        <v>132</v>
      </c>
      <c r="C6795" s="15" t="s">
        <v>99</v>
      </c>
      <c r="D6795" s="16" t="s">
        <v>48</v>
      </c>
      <c r="E6795" s="16" t="s">
        <v>62</v>
      </c>
      <c r="F6795" s="15" t="s">
        <v>70</v>
      </c>
      <c r="G6795" s="17">
        <v>17699.03</v>
      </c>
      <c r="H6795" s="16">
        <v>8</v>
      </c>
      <c r="I6795" s="17">
        <v>1826.25</v>
      </c>
      <c r="J6795" s="16" t="s">
        <v>21</v>
      </c>
      <c r="K6795" s="16">
        <v>2024</v>
      </c>
    </row>
    <row r="6796" spans="1:11" ht="16.5" customHeight="1" x14ac:dyDescent="0.3">
      <c r="A6796" s="10">
        <v>45408</v>
      </c>
      <c r="B6796" s="11" t="s">
        <v>17</v>
      </c>
      <c r="C6796" s="11" t="s">
        <v>33</v>
      </c>
      <c r="D6796" s="12" t="s">
        <v>48</v>
      </c>
      <c r="E6796" s="12" t="s">
        <v>107</v>
      </c>
      <c r="F6796" s="11" t="s">
        <v>160</v>
      </c>
      <c r="G6796" s="13">
        <v>31485.39</v>
      </c>
      <c r="H6796" s="12">
        <v>3</v>
      </c>
      <c r="I6796" s="13">
        <v>6783.62</v>
      </c>
      <c r="J6796" s="12" t="s">
        <v>105</v>
      </c>
      <c r="K6796" s="12">
        <v>2024</v>
      </c>
    </row>
    <row r="6797" spans="1:11" ht="16.5" customHeight="1" x14ac:dyDescent="0.3">
      <c r="A6797" s="14">
        <v>45509</v>
      </c>
      <c r="B6797" s="15" t="s">
        <v>142</v>
      </c>
      <c r="C6797" s="15" t="s">
        <v>111</v>
      </c>
      <c r="D6797" s="16" t="s">
        <v>13</v>
      </c>
      <c r="E6797" s="16" t="s">
        <v>24</v>
      </c>
      <c r="F6797" s="15" t="s">
        <v>125</v>
      </c>
      <c r="G6797" s="17">
        <v>3997.48</v>
      </c>
      <c r="H6797" s="16">
        <v>5</v>
      </c>
      <c r="I6797" s="17">
        <v>1585.74</v>
      </c>
      <c r="J6797" s="16" t="s">
        <v>36</v>
      </c>
      <c r="K6797" s="16">
        <v>2024</v>
      </c>
    </row>
    <row r="6798" spans="1:11" ht="16.5" customHeight="1" x14ac:dyDescent="0.3">
      <c r="A6798" s="10">
        <v>45448</v>
      </c>
      <c r="B6798" s="11" t="s">
        <v>124</v>
      </c>
      <c r="C6798" s="11" t="s">
        <v>80</v>
      </c>
      <c r="D6798" s="12" t="s">
        <v>13</v>
      </c>
      <c r="E6798" s="12" t="s">
        <v>24</v>
      </c>
      <c r="F6798" s="11" t="s">
        <v>100</v>
      </c>
      <c r="G6798" s="13">
        <v>222.66</v>
      </c>
      <c r="H6798" s="12">
        <v>2</v>
      </c>
      <c r="I6798" s="19">
        <v>-189.72</v>
      </c>
      <c r="J6798" s="12" t="s">
        <v>26</v>
      </c>
      <c r="K6798" s="12">
        <v>2024</v>
      </c>
    </row>
    <row r="6799" spans="1:11" ht="16.5" customHeight="1" x14ac:dyDescent="0.3">
      <c r="A6799" s="14">
        <v>45448</v>
      </c>
      <c r="B6799" s="15" t="s">
        <v>142</v>
      </c>
      <c r="C6799" s="15" t="s">
        <v>59</v>
      </c>
      <c r="D6799" s="16" t="s">
        <v>48</v>
      </c>
      <c r="E6799" s="16" t="s">
        <v>107</v>
      </c>
      <c r="F6799" s="15" t="s">
        <v>177</v>
      </c>
      <c r="G6799" s="17">
        <v>33203.24</v>
      </c>
      <c r="H6799" s="16">
        <v>8</v>
      </c>
      <c r="I6799" s="17">
        <v>4047.65</v>
      </c>
      <c r="J6799" s="16" t="s">
        <v>26</v>
      </c>
      <c r="K6799" s="16">
        <v>2024</v>
      </c>
    </row>
    <row r="6800" spans="1:11" ht="16.5" customHeight="1" x14ac:dyDescent="0.3">
      <c r="A6800" s="10">
        <v>45608</v>
      </c>
      <c r="B6800" s="11" t="s">
        <v>115</v>
      </c>
      <c r="C6800" s="11" t="s">
        <v>52</v>
      </c>
      <c r="D6800" s="12" t="s">
        <v>48</v>
      </c>
      <c r="E6800" s="12" t="s">
        <v>62</v>
      </c>
      <c r="F6800" s="11" t="s">
        <v>187</v>
      </c>
      <c r="G6800" s="13">
        <v>6654.33</v>
      </c>
      <c r="H6800" s="12">
        <v>1</v>
      </c>
      <c r="I6800" s="13">
        <v>608.47</v>
      </c>
      <c r="J6800" s="12" t="s">
        <v>46</v>
      </c>
      <c r="K6800" s="12">
        <v>2024</v>
      </c>
    </row>
    <row r="6801" spans="1:11" ht="16.5" customHeight="1" x14ac:dyDescent="0.3">
      <c r="A6801" s="14">
        <v>45610</v>
      </c>
      <c r="B6801" s="15" t="s">
        <v>17</v>
      </c>
      <c r="C6801" s="15" t="s">
        <v>83</v>
      </c>
      <c r="D6801" s="16" t="s">
        <v>13</v>
      </c>
      <c r="E6801" s="16" t="s">
        <v>44</v>
      </c>
      <c r="F6801" s="15" t="s">
        <v>135</v>
      </c>
      <c r="G6801" s="17">
        <v>3496.61</v>
      </c>
      <c r="H6801" s="16">
        <v>6</v>
      </c>
      <c r="I6801" s="17">
        <v>1328.49</v>
      </c>
      <c r="J6801" s="16" t="s">
        <v>46</v>
      </c>
      <c r="K6801" s="16">
        <v>2024</v>
      </c>
    </row>
    <row r="6802" spans="1:11" ht="16.5" customHeight="1" x14ac:dyDescent="0.3">
      <c r="A6802" s="10">
        <v>45512</v>
      </c>
      <c r="B6802" s="11" t="s">
        <v>90</v>
      </c>
      <c r="C6802" s="11" t="s">
        <v>43</v>
      </c>
      <c r="D6802" s="12" t="s">
        <v>13</v>
      </c>
      <c r="E6802" s="12" t="s">
        <v>24</v>
      </c>
      <c r="F6802" s="11" t="s">
        <v>84</v>
      </c>
      <c r="G6802" s="13">
        <v>286.31</v>
      </c>
      <c r="H6802" s="12">
        <v>2</v>
      </c>
      <c r="I6802" s="19">
        <v>-259.10000000000002</v>
      </c>
      <c r="J6802" s="12" t="s">
        <v>36</v>
      </c>
      <c r="K6802" s="12">
        <v>2024</v>
      </c>
    </row>
    <row r="6803" spans="1:11" ht="16.5" customHeight="1" x14ac:dyDescent="0.3">
      <c r="A6803" s="14">
        <v>45547</v>
      </c>
      <c r="B6803" s="15" t="s">
        <v>114</v>
      </c>
      <c r="C6803" s="15" t="s">
        <v>55</v>
      </c>
      <c r="D6803" s="16" t="s">
        <v>28</v>
      </c>
      <c r="E6803" s="16" t="s">
        <v>146</v>
      </c>
      <c r="F6803" s="15" t="s">
        <v>149</v>
      </c>
      <c r="G6803" s="17">
        <v>217630.77</v>
      </c>
      <c r="H6803" s="16">
        <v>5</v>
      </c>
      <c r="I6803" s="18">
        <v>-26179.21</v>
      </c>
      <c r="J6803" s="16" t="s">
        <v>41</v>
      </c>
      <c r="K6803" s="16">
        <v>2024</v>
      </c>
    </row>
    <row r="6804" spans="1:11" ht="16.5" customHeight="1" x14ac:dyDescent="0.3">
      <c r="A6804" s="10">
        <v>45621</v>
      </c>
      <c r="B6804" s="11" t="s">
        <v>158</v>
      </c>
      <c r="C6804" s="11" t="s">
        <v>43</v>
      </c>
      <c r="D6804" s="12" t="s">
        <v>13</v>
      </c>
      <c r="E6804" s="12" t="s">
        <v>24</v>
      </c>
      <c r="F6804" s="11" t="s">
        <v>125</v>
      </c>
      <c r="G6804" s="13">
        <v>120648.27</v>
      </c>
      <c r="H6804" s="12">
        <v>5</v>
      </c>
      <c r="I6804" s="19">
        <v>-194281.94</v>
      </c>
      <c r="J6804" s="12" t="s">
        <v>46</v>
      </c>
      <c r="K6804" s="12">
        <v>2024</v>
      </c>
    </row>
    <row r="6805" spans="1:11" ht="16.5" customHeight="1" x14ac:dyDescent="0.3">
      <c r="A6805" s="14">
        <v>45568</v>
      </c>
      <c r="B6805" s="15" t="s">
        <v>118</v>
      </c>
      <c r="C6805" s="15" t="s">
        <v>47</v>
      </c>
      <c r="D6805" s="16" t="s">
        <v>28</v>
      </c>
      <c r="E6805" s="16" t="s">
        <v>60</v>
      </c>
      <c r="F6805" s="15" t="s">
        <v>169</v>
      </c>
      <c r="G6805" s="17">
        <v>159932.79999999999</v>
      </c>
      <c r="H6805" s="16">
        <v>7</v>
      </c>
      <c r="I6805" s="18">
        <v>-89364.47</v>
      </c>
      <c r="J6805" s="16" t="s">
        <v>96</v>
      </c>
      <c r="K6805" s="16">
        <v>2024</v>
      </c>
    </row>
    <row r="6806" spans="1:11" ht="16.5" customHeight="1" x14ac:dyDescent="0.3">
      <c r="A6806" s="10">
        <v>45740</v>
      </c>
      <c r="B6806" s="11" t="s">
        <v>88</v>
      </c>
      <c r="C6806" s="11" t="s">
        <v>76</v>
      </c>
      <c r="D6806" s="12" t="s">
        <v>13</v>
      </c>
      <c r="E6806" s="12" t="s">
        <v>116</v>
      </c>
      <c r="F6806" s="11" t="s">
        <v>117</v>
      </c>
      <c r="G6806" s="13">
        <v>10185.64</v>
      </c>
      <c r="H6806" s="12">
        <v>2</v>
      </c>
      <c r="I6806" s="13">
        <v>3528.53</v>
      </c>
      <c r="J6806" s="12" t="s">
        <v>16</v>
      </c>
      <c r="K6806" s="12">
        <v>2025</v>
      </c>
    </row>
    <row r="6807" spans="1:11" ht="16.5" customHeight="1" x14ac:dyDescent="0.3">
      <c r="A6807" s="14">
        <v>45619</v>
      </c>
      <c r="B6807" s="15" t="s">
        <v>120</v>
      </c>
      <c r="C6807" s="15" t="s">
        <v>47</v>
      </c>
      <c r="D6807" s="16" t="s">
        <v>13</v>
      </c>
      <c r="E6807" s="16" t="s">
        <v>24</v>
      </c>
      <c r="F6807" s="15" t="s">
        <v>100</v>
      </c>
      <c r="G6807" s="17">
        <v>1427.93</v>
      </c>
      <c r="H6807" s="16">
        <v>2</v>
      </c>
      <c r="I6807" s="17">
        <v>486.42</v>
      </c>
      <c r="J6807" s="16" t="s">
        <v>46</v>
      </c>
      <c r="K6807" s="16">
        <v>2024</v>
      </c>
    </row>
    <row r="6808" spans="1:11" ht="16.5" customHeight="1" x14ac:dyDescent="0.3">
      <c r="A6808" s="10">
        <v>45527</v>
      </c>
      <c r="B6808" s="11" t="s">
        <v>75</v>
      </c>
      <c r="C6808" s="11" t="s">
        <v>102</v>
      </c>
      <c r="D6808" s="12" t="s">
        <v>13</v>
      </c>
      <c r="E6808" s="12" t="s">
        <v>14</v>
      </c>
      <c r="F6808" s="11" t="s">
        <v>129</v>
      </c>
      <c r="G6808" s="13">
        <v>1124.1300000000001</v>
      </c>
      <c r="H6808" s="12">
        <v>8</v>
      </c>
      <c r="I6808" s="13">
        <v>397.09</v>
      </c>
      <c r="J6808" s="12" t="s">
        <v>36</v>
      </c>
      <c r="K6808" s="12">
        <v>2024</v>
      </c>
    </row>
    <row r="6809" spans="1:11" ht="16.5" customHeight="1" x14ac:dyDescent="0.3">
      <c r="A6809" s="14">
        <v>45650</v>
      </c>
      <c r="B6809" s="15" t="s">
        <v>85</v>
      </c>
      <c r="C6809" s="15" t="s">
        <v>153</v>
      </c>
      <c r="D6809" s="16" t="s">
        <v>48</v>
      </c>
      <c r="E6809" s="16" t="s">
        <v>107</v>
      </c>
      <c r="F6809" s="15" t="s">
        <v>159</v>
      </c>
      <c r="G6809" s="17">
        <v>4405.38</v>
      </c>
      <c r="H6809" s="16">
        <v>4</v>
      </c>
      <c r="I6809" s="17">
        <v>848.77</v>
      </c>
      <c r="J6809" s="16" t="s">
        <v>21</v>
      </c>
      <c r="K6809" s="16">
        <v>2024</v>
      </c>
    </row>
    <row r="6810" spans="1:11" ht="16.5" customHeight="1" x14ac:dyDescent="0.3">
      <c r="A6810" s="10">
        <v>45645</v>
      </c>
      <c r="B6810" s="11" t="s">
        <v>69</v>
      </c>
      <c r="C6810" s="11" t="s">
        <v>43</v>
      </c>
      <c r="D6810" s="12" t="s">
        <v>13</v>
      </c>
      <c r="E6810" s="12" t="s">
        <v>24</v>
      </c>
      <c r="F6810" s="11" t="s">
        <v>100</v>
      </c>
      <c r="G6810" s="13">
        <v>649.5</v>
      </c>
      <c r="H6810" s="12">
        <v>2</v>
      </c>
      <c r="I6810" s="13">
        <v>265.35000000000002</v>
      </c>
      <c r="J6810" s="12" t="s">
        <v>21</v>
      </c>
      <c r="K6810" s="12">
        <v>2024</v>
      </c>
    </row>
    <row r="6811" spans="1:11" ht="16.5" customHeight="1" x14ac:dyDescent="0.3">
      <c r="A6811" s="14">
        <v>45453</v>
      </c>
      <c r="B6811" s="15" t="s">
        <v>88</v>
      </c>
      <c r="C6811" s="15" t="s">
        <v>121</v>
      </c>
      <c r="D6811" s="16" t="s">
        <v>13</v>
      </c>
      <c r="E6811" s="16" t="s">
        <v>19</v>
      </c>
      <c r="F6811" s="15" t="s">
        <v>128</v>
      </c>
      <c r="G6811" s="17">
        <v>567.37</v>
      </c>
      <c r="H6811" s="16">
        <v>6</v>
      </c>
      <c r="I6811" s="17">
        <v>280.33</v>
      </c>
      <c r="J6811" s="16" t="s">
        <v>26</v>
      </c>
      <c r="K6811" s="16">
        <v>2024</v>
      </c>
    </row>
    <row r="6812" spans="1:11" ht="16.5" customHeight="1" x14ac:dyDescent="0.3">
      <c r="A6812" s="10">
        <v>45526</v>
      </c>
      <c r="B6812" s="11" t="s">
        <v>114</v>
      </c>
      <c r="C6812" s="11" t="s">
        <v>93</v>
      </c>
      <c r="D6812" s="12" t="s">
        <v>48</v>
      </c>
      <c r="E6812" s="12" t="s">
        <v>62</v>
      </c>
      <c r="F6812" s="11" t="s">
        <v>119</v>
      </c>
      <c r="G6812" s="13">
        <v>5869.06</v>
      </c>
      <c r="H6812" s="12">
        <v>3</v>
      </c>
      <c r="I6812" s="13">
        <v>774.85</v>
      </c>
      <c r="J6812" s="12" t="s">
        <v>36</v>
      </c>
      <c r="K6812" s="12">
        <v>2024</v>
      </c>
    </row>
    <row r="6813" spans="1:11" ht="16.5" customHeight="1" x14ac:dyDescent="0.3">
      <c r="A6813" s="14">
        <v>45635</v>
      </c>
      <c r="B6813" s="15" t="s">
        <v>75</v>
      </c>
      <c r="C6813" s="15" t="s">
        <v>99</v>
      </c>
      <c r="D6813" s="16" t="s">
        <v>48</v>
      </c>
      <c r="E6813" s="16" t="s">
        <v>107</v>
      </c>
      <c r="F6813" s="15" t="s">
        <v>159</v>
      </c>
      <c r="G6813" s="17">
        <v>7225.42</v>
      </c>
      <c r="H6813" s="16">
        <v>3</v>
      </c>
      <c r="I6813" s="17">
        <v>1591.54</v>
      </c>
      <c r="J6813" s="16" t="s">
        <v>21</v>
      </c>
      <c r="K6813" s="16">
        <v>2024</v>
      </c>
    </row>
    <row r="6814" spans="1:11" ht="16.5" customHeight="1" x14ac:dyDescent="0.3">
      <c r="A6814" s="10">
        <v>45495</v>
      </c>
      <c r="B6814" s="11" t="s">
        <v>37</v>
      </c>
      <c r="C6814" s="11" t="s">
        <v>40</v>
      </c>
      <c r="D6814" s="12" t="s">
        <v>13</v>
      </c>
      <c r="E6814" s="12" t="s">
        <v>19</v>
      </c>
      <c r="F6814" s="11" t="s">
        <v>20</v>
      </c>
      <c r="G6814" s="13">
        <v>1769.9</v>
      </c>
      <c r="H6814" s="12">
        <v>8</v>
      </c>
      <c r="I6814" s="13">
        <v>269.69</v>
      </c>
      <c r="J6814" s="12" t="s">
        <v>82</v>
      </c>
      <c r="K6814" s="12">
        <v>2024</v>
      </c>
    </row>
    <row r="6815" spans="1:11" ht="16.5" customHeight="1" x14ac:dyDescent="0.3">
      <c r="A6815" s="14">
        <v>45608</v>
      </c>
      <c r="B6815" s="15" t="s">
        <v>64</v>
      </c>
      <c r="C6815" s="15" t="s">
        <v>40</v>
      </c>
      <c r="D6815" s="16" t="s">
        <v>28</v>
      </c>
      <c r="E6815" s="16" t="s">
        <v>34</v>
      </c>
      <c r="F6815" s="15" t="s">
        <v>123</v>
      </c>
      <c r="G6815" s="17">
        <v>8873.44</v>
      </c>
      <c r="H6815" s="16">
        <v>2</v>
      </c>
      <c r="I6815" s="17">
        <v>1439.47</v>
      </c>
      <c r="J6815" s="16" t="s">
        <v>46</v>
      </c>
      <c r="K6815" s="16">
        <v>2024</v>
      </c>
    </row>
    <row r="6816" spans="1:11" ht="16.5" customHeight="1" x14ac:dyDescent="0.3">
      <c r="A6816" s="10">
        <v>45480</v>
      </c>
      <c r="B6816" s="11" t="s">
        <v>126</v>
      </c>
      <c r="C6816" s="11" t="s">
        <v>18</v>
      </c>
      <c r="D6816" s="12" t="s">
        <v>28</v>
      </c>
      <c r="E6816" s="12" t="s">
        <v>34</v>
      </c>
      <c r="F6816" s="11" t="s">
        <v>189</v>
      </c>
      <c r="G6816" s="13">
        <v>6504.18</v>
      </c>
      <c r="H6816" s="12">
        <v>8</v>
      </c>
      <c r="I6816" s="13">
        <v>2655.42</v>
      </c>
      <c r="J6816" s="12" t="s">
        <v>82</v>
      </c>
      <c r="K6816" s="12">
        <v>2024</v>
      </c>
    </row>
    <row r="6817" spans="1:11" ht="16.5" customHeight="1" x14ac:dyDescent="0.3">
      <c r="A6817" s="14">
        <v>45543</v>
      </c>
      <c r="B6817" s="15" t="s">
        <v>168</v>
      </c>
      <c r="C6817" s="15" t="s">
        <v>83</v>
      </c>
      <c r="D6817" s="16" t="s">
        <v>28</v>
      </c>
      <c r="E6817" s="16" t="s">
        <v>29</v>
      </c>
      <c r="F6817" s="15" t="s">
        <v>30</v>
      </c>
      <c r="G6817" s="17">
        <v>44270.19</v>
      </c>
      <c r="H6817" s="16">
        <v>2</v>
      </c>
      <c r="I6817" s="17">
        <v>4022.74</v>
      </c>
      <c r="J6817" s="16" t="s">
        <v>41</v>
      </c>
      <c r="K6817" s="16">
        <v>2024</v>
      </c>
    </row>
    <row r="6818" spans="1:11" ht="16.5" customHeight="1" x14ac:dyDescent="0.3">
      <c r="A6818" s="10">
        <v>45511</v>
      </c>
      <c r="B6818" s="11" t="s">
        <v>178</v>
      </c>
      <c r="C6818" s="11" t="s">
        <v>102</v>
      </c>
      <c r="D6818" s="12" t="s">
        <v>13</v>
      </c>
      <c r="E6818" s="12" t="s">
        <v>73</v>
      </c>
      <c r="F6818" s="11" t="s">
        <v>109</v>
      </c>
      <c r="G6818" s="13">
        <v>2233.4899999999998</v>
      </c>
      <c r="H6818" s="12">
        <v>1</v>
      </c>
      <c r="I6818" s="13">
        <v>240.07</v>
      </c>
      <c r="J6818" s="12" t="s">
        <v>36</v>
      </c>
      <c r="K6818" s="12">
        <v>2024</v>
      </c>
    </row>
    <row r="6819" spans="1:11" ht="16.5" customHeight="1" x14ac:dyDescent="0.3">
      <c r="A6819" s="14">
        <v>45639</v>
      </c>
      <c r="B6819" s="15" t="s">
        <v>158</v>
      </c>
      <c r="C6819" s="15" t="s">
        <v>23</v>
      </c>
      <c r="D6819" s="16" t="s">
        <v>13</v>
      </c>
      <c r="E6819" s="16" t="s">
        <v>19</v>
      </c>
      <c r="F6819" s="15" t="s">
        <v>174</v>
      </c>
      <c r="G6819" s="17">
        <v>1313.71</v>
      </c>
      <c r="H6819" s="16">
        <v>6</v>
      </c>
      <c r="I6819" s="17">
        <v>616.53</v>
      </c>
      <c r="J6819" s="16" t="s">
        <v>21</v>
      </c>
      <c r="K6819" s="16">
        <v>2024</v>
      </c>
    </row>
    <row r="6820" spans="1:11" ht="16.5" customHeight="1" x14ac:dyDescent="0.3">
      <c r="A6820" s="10">
        <v>45638</v>
      </c>
      <c r="B6820" s="11" t="s">
        <v>126</v>
      </c>
      <c r="C6820" s="11" t="s">
        <v>23</v>
      </c>
      <c r="D6820" s="12" t="s">
        <v>13</v>
      </c>
      <c r="E6820" s="12" t="s">
        <v>73</v>
      </c>
      <c r="F6820" s="11" t="s">
        <v>109</v>
      </c>
      <c r="G6820" s="13">
        <v>3101.18</v>
      </c>
      <c r="H6820" s="12">
        <v>1</v>
      </c>
      <c r="I6820" s="13">
        <v>711.83</v>
      </c>
      <c r="J6820" s="12" t="s">
        <v>21</v>
      </c>
      <c r="K6820" s="12">
        <v>2024</v>
      </c>
    </row>
    <row r="6821" spans="1:11" ht="16.5" customHeight="1" x14ac:dyDescent="0.3">
      <c r="A6821" s="14">
        <v>45550</v>
      </c>
      <c r="B6821" s="15" t="s">
        <v>165</v>
      </c>
      <c r="C6821" s="15" t="s">
        <v>12</v>
      </c>
      <c r="D6821" s="16" t="s">
        <v>48</v>
      </c>
      <c r="E6821" s="16" t="s">
        <v>49</v>
      </c>
      <c r="F6821" s="15" t="s">
        <v>205</v>
      </c>
      <c r="G6821" s="17">
        <v>71806.45</v>
      </c>
      <c r="H6821" s="16">
        <v>1</v>
      </c>
      <c r="I6821" s="17">
        <v>28960.7</v>
      </c>
      <c r="J6821" s="16" t="s">
        <v>41</v>
      </c>
      <c r="K6821" s="16">
        <v>2024</v>
      </c>
    </row>
    <row r="6822" spans="1:11" ht="16.5" customHeight="1" x14ac:dyDescent="0.3">
      <c r="A6822" s="10">
        <v>45440</v>
      </c>
      <c r="B6822" s="11" t="s">
        <v>122</v>
      </c>
      <c r="C6822" s="11" t="s">
        <v>52</v>
      </c>
      <c r="D6822" s="12" t="s">
        <v>28</v>
      </c>
      <c r="E6822" s="12" t="s">
        <v>34</v>
      </c>
      <c r="F6822" s="11" t="s">
        <v>123</v>
      </c>
      <c r="G6822" s="13">
        <v>41369.699999999997</v>
      </c>
      <c r="H6822" s="12">
        <v>5</v>
      </c>
      <c r="I6822" s="13">
        <v>5409.67</v>
      </c>
      <c r="J6822" s="12" t="s">
        <v>31</v>
      </c>
      <c r="K6822" s="12">
        <v>2024</v>
      </c>
    </row>
    <row r="6823" spans="1:11" ht="16.5" customHeight="1" x14ac:dyDescent="0.3">
      <c r="A6823" s="14">
        <v>45593</v>
      </c>
      <c r="B6823" s="15" t="s">
        <v>178</v>
      </c>
      <c r="C6823" s="15" t="s">
        <v>47</v>
      </c>
      <c r="D6823" s="16" t="s">
        <v>13</v>
      </c>
      <c r="E6823" s="16" t="s">
        <v>73</v>
      </c>
      <c r="F6823" s="15" t="s">
        <v>127</v>
      </c>
      <c r="G6823" s="17">
        <v>35318.58</v>
      </c>
      <c r="H6823" s="16">
        <v>2</v>
      </c>
      <c r="I6823" s="17">
        <v>340.07</v>
      </c>
      <c r="J6823" s="16" t="s">
        <v>96</v>
      </c>
      <c r="K6823" s="16">
        <v>2024</v>
      </c>
    </row>
    <row r="6824" spans="1:11" ht="16.5" customHeight="1" x14ac:dyDescent="0.3">
      <c r="A6824" s="10">
        <v>45403</v>
      </c>
      <c r="B6824" s="11" t="s">
        <v>11</v>
      </c>
      <c r="C6824" s="11" t="s">
        <v>47</v>
      </c>
      <c r="D6824" s="12" t="s">
        <v>13</v>
      </c>
      <c r="E6824" s="12" t="s">
        <v>24</v>
      </c>
      <c r="F6824" s="11" t="s">
        <v>100</v>
      </c>
      <c r="G6824" s="13">
        <v>2926.38</v>
      </c>
      <c r="H6824" s="12">
        <v>3</v>
      </c>
      <c r="I6824" s="19">
        <v>-2037.83</v>
      </c>
      <c r="J6824" s="12" t="s">
        <v>105</v>
      </c>
      <c r="K6824" s="12">
        <v>2024</v>
      </c>
    </row>
    <row r="6825" spans="1:11" ht="16.5" customHeight="1" x14ac:dyDescent="0.3">
      <c r="A6825" s="14">
        <v>45644</v>
      </c>
      <c r="B6825" s="15" t="s">
        <v>150</v>
      </c>
      <c r="C6825" s="15" t="s">
        <v>153</v>
      </c>
      <c r="D6825" s="16" t="s">
        <v>13</v>
      </c>
      <c r="E6825" s="16" t="s">
        <v>116</v>
      </c>
      <c r="F6825" s="15" t="s">
        <v>199</v>
      </c>
      <c r="G6825" s="17">
        <v>814.75</v>
      </c>
      <c r="H6825" s="16">
        <v>2</v>
      </c>
      <c r="I6825" s="17">
        <v>213.79</v>
      </c>
      <c r="J6825" s="16" t="s">
        <v>21</v>
      </c>
      <c r="K6825" s="16">
        <v>2024</v>
      </c>
    </row>
    <row r="6826" spans="1:11" ht="16.5" customHeight="1" x14ac:dyDescent="0.3">
      <c r="A6826" s="10">
        <v>45718</v>
      </c>
      <c r="B6826" s="11" t="s">
        <v>165</v>
      </c>
      <c r="C6826" s="11" t="s">
        <v>93</v>
      </c>
      <c r="D6826" s="12" t="s">
        <v>13</v>
      </c>
      <c r="E6826" s="12" t="s">
        <v>44</v>
      </c>
      <c r="F6826" s="11" t="s">
        <v>66</v>
      </c>
      <c r="G6826" s="13">
        <v>27871.8</v>
      </c>
      <c r="H6826" s="12">
        <v>8</v>
      </c>
      <c r="I6826" s="13">
        <v>9784.81</v>
      </c>
      <c r="J6826" s="12" t="s">
        <v>16</v>
      </c>
      <c r="K6826" s="12">
        <v>2025</v>
      </c>
    </row>
    <row r="6827" spans="1:11" ht="16.5" customHeight="1" x14ac:dyDescent="0.3">
      <c r="A6827" s="14">
        <v>45405</v>
      </c>
      <c r="B6827" s="15" t="s">
        <v>98</v>
      </c>
      <c r="C6827" s="15" t="s">
        <v>52</v>
      </c>
      <c r="D6827" s="16" t="s">
        <v>13</v>
      </c>
      <c r="E6827" s="16" t="s">
        <v>24</v>
      </c>
      <c r="F6827" s="15" t="s">
        <v>84</v>
      </c>
      <c r="G6827" s="17">
        <v>946.5</v>
      </c>
      <c r="H6827" s="16">
        <v>3</v>
      </c>
      <c r="I6827" s="17">
        <v>392.07</v>
      </c>
      <c r="J6827" s="16" t="s">
        <v>105</v>
      </c>
      <c r="K6827" s="16">
        <v>2024</v>
      </c>
    </row>
    <row r="6828" spans="1:11" ht="16.5" customHeight="1" x14ac:dyDescent="0.3">
      <c r="A6828" s="10">
        <v>45694</v>
      </c>
      <c r="B6828" s="11" t="s">
        <v>103</v>
      </c>
      <c r="C6828" s="11" t="s">
        <v>102</v>
      </c>
      <c r="D6828" s="12" t="s">
        <v>13</v>
      </c>
      <c r="E6828" s="12" t="s">
        <v>116</v>
      </c>
      <c r="F6828" s="11" t="s">
        <v>117</v>
      </c>
      <c r="G6828" s="13">
        <v>133639.79</v>
      </c>
      <c r="H6828" s="12">
        <v>5</v>
      </c>
      <c r="I6828" s="13">
        <v>30833.16</v>
      </c>
      <c r="J6828" s="12" t="s">
        <v>78</v>
      </c>
      <c r="K6828" s="12">
        <v>2025</v>
      </c>
    </row>
    <row r="6829" spans="1:11" ht="16.5" customHeight="1" x14ac:dyDescent="0.3">
      <c r="A6829" s="14">
        <v>45488</v>
      </c>
      <c r="B6829" s="15" t="s">
        <v>190</v>
      </c>
      <c r="C6829" s="15" t="s">
        <v>65</v>
      </c>
      <c r="D6829" s="16" t="s">
        <v>48</v>
      </c>
      <c r="E6829" s="16" t="s">
        <v>107</v>
      </c>
      <c r="F6829" s="15" t="s">
        <v>175</v>
      </c>
      <c r="G6829" s="17">
        <v>8000.11</v>
      </c>
      <c r="H6829" s="16">
        <v>7</v>
      </c>
      <c r="I6829" s="17">
        <v>2722.08</v>
      </c>
      <c r="J6829" s="16" t="s">
        <v>82</v>
      </c>
      <c r="K6829" s="16">
        <v>2024</v>
      </c>
    </row>
    <row r="6830" spans="1:11" ht="16.5" customHeight="1" x14ac:dyDescent="0.3">
      <c r="A6830" s="10">
        <v>45644</v>
      </c>
      <c r="B6830" s="11" t="s">
        <v>22</v>
      </c>
      <c r="C6830" s="11" t="s">
        <v>153</v>
      </c>
      <c r="D6830" s="12" t="s">
        <v>48</v>
      </c>
      <c r="E6830" s="12" t="s">
        <v>107</v>
      </c>
      <c r="F6830" s="11" t="s">
        <v>175</v>
      </c>
      <c r="G6830" s="13">
        <v>19670.14</v>
      </c>
      <c r="H6830" s="12">
        <v>13</v>
      </c>
      <c r="I6830" s="13">
        <v>5955.46</v>
      </c>
      <c r="J6830" s="12" t="s">
        <v>21</v>
      </c>
      <c r="K6830" s="12">
        <v>2024</v>
      </c>
    </row>
    <row r="6831" spans="1:11" ht="16.5" customHeight="1" x14ac:dyDescent="0.3">
      <c r="A6831" s="14">
        <v>45603</v>
      </c>
      <c r="B6831" s="15" t="s">
        <v>101</v>
      </c>
      <c r="C6831" s="15" t="s">
        <v>121</v>
      </c>
      <c r="D6831" s="16" t="s">
        <v>28</v>
      </c>
      <c r="E6831" s="16" t="s">
        <v>29</v>
      </c>
      <c r="F6831" s="15" t="s">
        <v>148</v>
      </c>
      <c r="G6831" s="17">
        <v>90240.24</v>
      </c>
      <c r="H6831" s="16">
        <v>2</v>
      </c>
      <c r="I6831" s="17">
        <v>24224.58</v>
      </c>
      <c r="J6831" s="16" t="s">
        <v>46</v>
      </c>
      <c r="K6831" s="16">
        <v>2024</v>
      </c>
    </row>
    <row r="6832" spans="1:11" ht="16.5" customHeight="1" x14ac:dyDescent="0.3">
      <c r="A6832" s="10">
        <v>45598</v>
      </c>
      <c r="B6832" s="11" t="s">
        <v>71</v>
      </c>
      <c r="C6832" s="11" t="s">
        <v>99</v>
      </c>
      <c r="D6832" s="12" t="s">
        <v>13</v>
      </c>
      <c r="E6832" s="12" t="s">
        <v>154</v>
      </c>
      <c r="F6832" s="11" t="s">
        <v>195</v>
      </c>
      <c r="G6832" s="13">
        <v>1978.87</v>
      </c>
      <c r="H6832" s="12">
        <v>5</v>
      </c>
      <c r="I6832" s="19">
        <v>-405.54</v>
      </c>
      <c r="J6832" s="12" t="s">
        <v>46</v>
      </c>
      <c r="K6832" s="12">
        <v>2024</v>
      </c>
    </row>
    <row r="6833" spans="1:11" ht="16.5" customHeight="1" x14ac:dyDescent="0.3">
      <c r="A6833" s="14">
        <v>45720</v>
      </c>
      <c r="B6833" s="15" t="s">
        <v>101</v>
      </c>
      <c r="C6833" s="15" t="s">
        <v>80</v>
      </c>
      <c r="D6833" s="16" t="s">
        <v>28</v>
      </c>
      <c r="E6833" s="16" t="s">
        <v>29</v>
      </c>
      <c r="F6833" s="15" t="s">
        <v>30</v>
      </c>
      <c r="G6833" s="17">
        <v>40647.39</v>
      </c>
      <c r="H6833" s="16">
        <v>2</v>
      </c>
      <c r="I6833" s="17">
        <v>4476.83</v>
      </c>
      <c r="J6833" s="16" t="s">
        <v>16</v>
      </c>
      <c r="K6833" s="16">
        <v>2025</v>
      </c>
    </row>
    <row r="6834" spans="1:11" ht="16.5" customHeight="1" x14ac:dyDescent="0.3">
      <c r="A6834" s="10">
        <v>45393</v>
      </c>
      <c r="B6834" s="11" t="s">
        <v>114</v>
      </c>
      <c r="C6834" s="11" t="s">
        <v>76</v>
      </c>
      <c r="D6834" s="12" t="s">
        <v>48</v>
      </c>
      <c r="E6834" s="12" t="s">
        <v>140</v>
      </c>
      <c r="F6834" s="11" t="s">
        <v>203</v>
      </c>
      <c r="G6834" s="13">
        <v>5549.74</v>
      </c>
      <c r="H6834" s="12">
        <v>3</v>
      </c>
      <c r="I6834" s="13">
        <v>1874.8</v>
      </c>
      <c r="J6834" s="12" t="s">
        <v>105</v>
      </c>
      <c r="K6834" s="12">
        <v>2024</v>
      </c>
    </row>
    <row r="6835" spans="1:11" ht="16.5" customHeight="1" x14ac:dyDescent="0.3">
      <c r="A6835" s="14">
        <v>45406</v>
      </c>
      <c r="B6835" s="15" t="s">
        <v>165</v>
      </c>
      <c r="C6835" s="15" t="s">
        <v>102</v>
      </c>
      <c r="D6835" s="16" t="s">
        <v>28</v>
      </c>
      <c r="E6835" s="16" t="s">
        <v>146</v>
      </c>
      <c r="F6835" s="15" t="s">
        <v>149</v>
      </c>
      <c r="G6835" s="17">
        <v>28848.09</v>
      </c>
      <c r="H6835" s="16">
        <v>6</v>
      </c>
      <c r="I6835" s="18">
        <v>-15163.7</v>
      </c>
      <c r="J6835" s="16" t="s">
        <v>105</v>
      </c>
      <c r="K6835" s="16">
        <v>2024</v>
      </c>
    </row>
    <row r="6836" spans="1:11" ht="16.5" customHeight="1" x14ac:dyDescent="0.3">
      <c r="A6836" s="10">
        <v>45448</v>
      </c>
      <c r="B6836" s="11" t="s">
        <v>106</v>
      </c>
      <c r="C6836" s="11" t="s">
        <v>47</v>
      </c>
      <c r="D6836" s="12" t="s">
        <v>13</v>
      </c>
      <c r="E6836" s="12" t="s">
        <v>73</v>
      </c>
      <c r="F6836" s="11" t="s">
        <v>127</v>
      </c>
      <c r="G6836" s="13">
        <v>8737.75</v>
      </c>
      <c r="H6836" s="12">
        <v>3</v>
      </c>
      <c r="I6836" s="19">
        <v>-1645.11</v>
      </c>
      <c r="J6836" s="12" t="s">
        <v>26</v>
      </c>
      <c r="K6836" s="12">
        <v>2024</v>
      </c>
    </row>
    <row r="6837" spans="1:11" ht="16.5" customHeight="1" x14ac:dyDescent="0.3">
      <c r="A6837" s="14">
        <v>45607</v>
      </c>
      <c r="B6837" s="15" t="s">
        <v>86</v>
      </c>
      <c r="C6837" s="15" t="s">
        <v>121</v>
      </c>
      <c r="D6837" s="16" t="s">
        <v>28</v>
      </c>
      <c r="E6837" s="16" t="s">
        <v>146</v>
      </c>
      <c r="F6837" s="15" t="s">
        <v>147</v>
      </c>
      <c r="G6837" s="17">
        <v>44101.54</v>
      </c>
      <c r="H6837" s="16">
        <v>2</v>
      </c>
      <c r="I6837" s="17">
        <v>3299.1</v>
      </c>
      <c r="J6837" s="16" t="s">
        <v>46</v>
      </c>
      <c r="K6837" s="16">
        <v>2024</v>
      </c>
    </row>
    <row r="6838" spans="1:11" ht="16.5" customHeight="1" x14ac:dyDescent="0.3">
      <c r="A6838" s="10">
        <v>45434</v>
      </c>
      <c r="B6838" s="11" t="s">
        <v>137</v>
      </c>
      <c r="C6838" s="11" t="s">
        <v>18</v>
      </c>
      <c r="D6838" s="12" t="s">
        <v>13</v>
      </c>
      <c r="E6838" s="12" t="s">
        <v>19</v>
      </c>
      <c r="F6838" s="11" t="s">
        <v>152</v>
      </c>
      <c r="G6838" s="13">
        <v>425.16</v>
      </c>
      <c r="H6838" s="12">
        <v>2</v>
      </c>
      <c r="I6838" s="13">
        <v>144.97999999999999</v>
      </c>
      <c r="J6838" s="12" t="s">
        <v>31</v>
      </c>
      <c r="K6838" s="12">
        <v>2024</v>
      </c>
    </row>
    <row r="6839" spans="1:11" ht="16.5" customHeight="1" x14ac:dyDescent="0.3">
      <c r="A6839" s="14">
        <v>45414</v>
      </c>
      <c r="B6839" s="15" t="s">
        <v>164</v>
      </c>
      <c r="C6839" s="15" t="s">
        <v>40</v>
      </c>
      <c r="D6839" s="16" t="s">
        <v>13</v>
      </c>
      <c r="E6839" s="16" t="s">
        <v>24</v>
      </c>
      <c r="F6839" s="15" t="s">
        <v>25</v>
      </c>
      <c r="G6839" s="17">
        <v>712.84</v>
      </c>
      <c r="H6839" s="16">
        <v>1</v>
      </c>
      <c r="I6839" s="17">
        <v>248.01</v>
      </c>
      <c r="J6839" s="16" t="s">
        <v>31</v>
      </c>
      <c r="K6839" s="16">
        <v>2024</v>
      </c>
    </row>
    <row r="6840" spans="1:11" ht="16.5" customHeight="1" x14ac:dyDescent="0.3">
      <c r="A6840" s="10">
        <v>45723</v>
      </c>
      <c r="B6840" s="11" t="s">
        <v>86</v>
      </c>
      <c r="C6840" s="11" t="s">
        <v>55</v>
      </c>
      <c r="D6840" s="12" t="s">
        <v>28</v>
      </c>
      <c r="E6840" s="12" t="s">
        <v>29</v>
      </c>
      <c r="F6840" s="11" t="s">
        <v>104</v>
      </c>
      <c r="G6840" s="13">
        <v>33774.050000000003</v>
      </c>
      <c r="H6840" s="12">
        <v>3</v>
      </c>
      <c r="I6840" s="19">
        <v>-3307.67</v>
      </c>
      <c r="J6840" s="12" t="s">
        <v>16</v>
      </c>
      <c r="K6840" s="12">
        <v>2025</v>
      </c>
    </row>
    <row r="6841" spans="1:11" ht="16.5" customHeight="1" x14ac:dyDescent="0.3">
      <c r="A6841" s="14">
        <v>45559</v>
      </c>
      <c r="B6841" s="15" t="s">
        <v>88</v>
      </c>
      <c r="C6841" s="15" t="s">
        <v>47</v>
      </c>
      <c r="D6841" s="16" t="s">
        <v>13</v>
      </c>
      <c r="E6841" s="16" t="s">
        <v>73</v>
      </c>
      <c r="F6841" s="15" t="s">
        <v>167</v>
      </c>
      <c r="G6841" s="17">
        <v>3818.37</v>
      </c>
      <c r="H6841" s="16">
        <v>6</v>
      </c>
      <c r="I6841" s="17">
        <v>68.11</v>
      </c>
      <c r="J6841" s="16" t="s">
        <v>41</v>
      </c>
      <c r="K6841" s="16">
        <v>2024</v>
      </c>
    </row>
    <row r="6842" spans="1:11" ht="16.5" customHeight="1" x14ac:dyDescent="0.3">
      <c r="A6842" s="10">
        <v>45631</v>
      </c>
      <c r="B6842" s="11" t="s">
        <v>178</v>
      </c>
      <c r="C6842" s="11" t="s">
        <v>102</v>
      </c>
      <c r="D6842" s="12" t="s">
        <v>13</v>
      </c>
      <c r="E6842" s="12" t="s">
        <v>44</v>
      </c>
      <c r="F6842" s="11" t="s">
        <v>66</v>
      </c>
      <c r="G6842" s="13">
        <v>2141.8200000000002</v>
      </c>
      <c r="H6842" s="12">
        <v>3</v>
      </c>
      <c r="I6842" s="13">
        <v>1211.6500000000001</v>
      </c>
      <c r="J6842" s="12" t="s">
        <v>21</v>
      </c>
      <c r="K6842" s="12">
        <v>2024</v>
      </c>
    </row>
    <row r="6843" spans="1:11" ht="16.5" customHeight="1" x14ac:dyDescent="0.3">
      <c r="A6843" s="14">
        <v>45421</v>
      </c>
      <c r="B6843" s="15" t="s">
        <v>183</v>
      </c>
      <c r="C6843" s="15" t="s">
        <v>83</v>
      </c>
      <c r="D6843" s="16" t="s">
        <v>13</v>
      </c>
      <c r="E6843" s="16" t="s">
        <v>24</v>
      </c>
      <c r="F6843" s="15" t="s">
        <v>91</v>
      </c>
      <c r="G6843" s="17">
        <v>46106.64</v>
      </c>
      <c r="H6843" s="16">
        <v>5</v>
      </c>
      <c r="I6843" s="17">
        <v>14345.36</v>
      </c>
      <c r="J6843" s="16" t="s">
        <v>31</v>
      </c>
      <c r="K6843" s="16">
        <v>2024</v>
      </c>
    </row>
    <row r="6844" spans="1:11" ht="16.5" customHeight="1" x14ac:dyDescent="0.3">
      <c r="A6844" s="10">
        <v>45453</v>
      </c>
      <c r="B6844" s="11" t="s">
        <v>138</v>
      </c>
      <c r="C6844" s="11" t="s">
        <v>99</v>
      </c>
      <c r="D6844" s="12" t="s">
        <v>13</v>
      </c>
      <c r="E6844" s="12" t="s">
        <v>19</v>
      </c>
      <c r="F6844" s="11" t="s">
        <v>38</v>
      </c>
      <c r="G6844" s="13">
        <v>5456.19</v>
      </c>
      <c r="H6844" s="12">
        <v>2</v>
      </c>
      <c r="I6844" s="13">
        <v>433.41</v>
      </c>
      <c r="J6844" s="12" t="s">
        <v>26</v>
      </c>
      <c r="K6844" s="12">
        <v>2024</v>
      </c>
    </row>
    <row r="6845" spans="1:11" ht="16.5" customHeight="1" x14ac:dyDescent="0.3">
      <c r="A6845" s="14">
        <v>45611</v>
      </c>
      <c r="B6845" s="15" t="s">
        <v>183</v>
      </c>
      <c r="C6845" s="15" t="s">
        <v>153</v>
      </c>
      <c r="D6845" s="16" t="s">
        <v>13</v>
      </c>
      <c r="E6845" s="16" t="s">
        <v>73</v>
      </c>
      <c r="F6845" s="15" t="s">
        <v>109</v>
      </c>
      <c r="G6845" s="17">
        <v>6761.53</v>
      </c>
      <c r="H6845" s="16">
        <v>2</v>
      </c>
      <c r="I6845" s="17">
        <v>552.21</v>
      </c>
      <c r="J6845" s="16" t="s">
        <v>46</v>
      </c>
      <c r="K6845" s="16">
        <v>2024</v>
      </c>
    </row>
    <row r="6846" spans="1:11" ht="16.5" customHeight="1" x14ac:dyDescent="0.3">
      <c r="A6846" s="10">
        <v>45450</v>
      </c>
      <c r="B6846" s="11" t="s">
        <v>101</v>
      </c>
      <c r="C6846" s="11" t="s">
        <v>83</v>
      </c>
      <c r="D6846" s="12" t="s">
        <v>28</v>
      </c>
      <c r="E6846" s="12" t="s">
        <v>34</v>
      </c>
      <c r="F6846" s="11" t="s">
        <v>145</v>
      </c>
      <c r="G6846" s="13">
        <v>283.74</v>
      </c>
      <c r="H6846" s="12">
        <v>1</v>
      </c>
      <c r="I6846" s="13">
        <v>50.15</v>
      </c>
      <c r="J6846" s="12" t="s">
        <v>26</v>
      </c>
      <c r="K6846" s="12">
        <v>2024</v>
      </c>
    </row>
    <row r="6847" spans="1:11" ht="16.5" customHeight="1" x14ac:dyDescent="0.3">
      <c r="A6847" s="14">
        <v>45662</v>
      </c>
      <c r="B6847" s="15" t="s">
        <v>22</v>
      </c>
      <c r="C6847" s="15" t="s">
        <v>12</v>
      </c>
      <c r="D6847" s="16" t="s">
        <v>13</v>
      </c>
      <c r="E6847" s="16" t="s">
        <v>56</v>
      </c>
      <c r="F6847" s="15" t="s">
        <v>204</v>
      </c>
      <c r="G6847" s="17">
        <v>3922.05</v>
      </c>
      <c r="H6847" s="16">
        <v>3</v>
      </c>
      <c r="I6847" s="17">
        <v>2012.28</v>
      </c>
      <c r="J6847" s="16" t="s">
        <v>170</v>
      </c>
      <c r="K6847" s="16">
        <v>2025</v>
      </c>
    </row>
    <row r="6848" spans="1:11" ht="16.5" customHeight="1" x14ac:dyDescent="0.3">
      <c r="A6848" s="10">
        <v>45642</v>
      </c>
      <c r="B6848" s="11" t="s">
        <v>137</v>
      </c>
      <c r="C6848" s="11" t="s">
        <v>43</v>
      </c>
      <c r="D6848" s="12" t="s">
        <v>13</v>
      </c>
      <c r="E6848" s="12" t="s">
        <v>24</v>
      </c>
      <c r="F6848" s="11" t="s">
        <v>91</v>
      </c>
      <c r="G6848" s="13">
        <v>15221.2</v>
      </c>
      <c r="H6848" s="12">
        <v>5</v>
      </c>
      <c r="I6848" s="13">
        <v>5564.71</v>
      </c>
      <c r="J6848" s="12" t="s">
        <v>21</v>
      </c>
      <c r="K6848" s="12">
        <v>2024</v>
      </c>
    </row>
    <row r="6849" spans="1:11" ht="16.5" customHeight="1" x14ac:dyDescent="0.3">
      <c r="A6849" s="14">
        <v>45738</v>
      </c>
      <c r="B6849" s="15" t="s">
        <v>114</v>
      </c>
      <c r="C6849" s="15" t="s">
        <v>23</v>
      </c>
      <c r="D6849" s="16" t="s">
        <v>13</v>
      </c>
      <c r="E6849" s="16" t="s">
        <v>24</v>
      </c>
      <c r="F6849" s="15" t="s">
        <v>91</v>
      </c>
      <c r="G6849" s="17">
        <v>199.91</v>
      </c>
      <c r="H6849" s="16">
        <v>1</v>
      </c>
      <c r="I6849" s="18">
        <v>-133.69999999999999</v>
      </c>
      <c r="J6849" s="16" t="s">
        <v>16</v>
      </c>
      <c r="K6849" s="16">
        <v>2025</v>
      </c>
    </row>
    <row r="6850" spans="1:11" ht="16.5" customHeight="1" x14ac:dyDescent="0.3">
      <c r="A6850" s="10">
        <v>45520</v>
      </c>
      <c r="B6850" s="11" t="s">
        <v>17</v>
      </c>
      <c r="C6850" s="11" t="s">
        <v>43</v>
      </c>
      <c r="D6850" s="12" t="s">
        <v>13</v>
      </c>
      <c r="E6850" s="12" t="s">
        <v>19</v>
      </c>
      <c r="F6850" s="11" t="s">
        <v>198</v>
      </c>
      <c r="G6850" s="13">
        <v>3950.3</v>
      </c>
      <c r="H6850" s="12">
        <v>2</v>
      </c>
      <c r="I6850" s="13">
        <v>1067.06</v>
      </c>
      <c r="J6850" s="12" t="s">
        <v>36</v>
      </c>
      <c r="K6850" s="12">
        <v>2024</v>
      </c>
    </row>
    <row r="6851" spans="1:11" ht="16.5" customHeight="1" x14ac:dyDescent="0.3">
      <c r="A6851" s="14">
        <v>45638</v>
      </c>
      <c r="B6851" s="15" t="s">
        <v>22</v>
      </c>
      <c r="C6851" s="15" t="s">
        <v>76</v>
      </c>
      <c r="D6851" s="16" t="s">
        <v>48</v>
      </c>
      <c r="E6851" s="16" t="s">
        <v>107</v>
      </c>
      <c r="F6851" s="15" t="s">
        <v>175</v>
      </c>
      <c r="G6851" s="17">
        <v>5184.3</v>
      </c>
      <c r="H6851" s="16">
        <v>2</v>
      </c>
      <c r="I6851" s="17">
        <v>1423.13</v>
      </c>
      <c r="J6851" s="16" t="s">
        <v>21</v>
      </c>
      <c r="K6851" s="16">
        <v>2024</v>
      </c>
    </row>
    <row r="6852" spans="1:11" ht="16.5" customHeight="1" x14ac:dyDescent="0.3">
      <c r="A6852" s="10">
        <v>45510</v>
      </c>
      <c r="B6852" s="11" t="s">
        <v>124</v>
      </c>
      <c r="C6852" s="11" t="s">
        <v>59</v>
      </c>
      <c r="D6852" s="12" t="s">
        <v>28</v>
      </c>
      <c r="E6852" s="12" t="s">
        <v>34</v>
      </c>
      <c r="F6852" s="11" t="s">
        <v>145</v>
      </c>
      <c r="G6852" s="13">
        <v>9940.82</v>
      </c>
      <c r="H6852" s="12">
        <v>2</v>
      </c>
      <c r="I6852" s="13">
        <v>781.66</v>
      </c>
      <c r="J6852" s="12" t="s">
        <v>36</v>
      </c>
      <c r="K6852" s="12">
        <v>2024</v>
      </c>
    </row>
    <row r="6853" spans="1:11" ht="16.5" customHeight="1" x14ac:dyDescent="0.3">
      <c r="A6853" s="14">
        <v>45553</v>
      </c>
      <c r="B6853" s="15" t="s">
        <v>54</v>
      </c>
      <c r="C6853" s="15" t="s">
        <v>65</v>
      </c>
      <c r="D6853" s="16" t="s">
        <v>48</v>
      </c>
      <c r="E6853" s="16" t="s">
        <v>107</v>
      </c>
      <c r="F6853" s="15" t="s">
        <v>175</v>
      </c>
      <c r="G6853" s="17">
        <v>96021.87</v>
      </c>
      <c r="H6853" s="16">
        <v>3</v>
      </c>
      <c r="I6853" s="17">
        <v>24591.5</v>
      </c>
      <c r="J6853" s="16" t="s">
        <v>41</v>
      </c>
      <c r="K6853" s="16">
        <v>2024</v>
      </c>
    </row>
    <row r="6854" spans="1:11" ht="16.5" customHeight="1" x14ac:dyDescent="0.3">
      <c r="A6854" s="10">
        <v>45424</v>
      </c>
      <c r="B6854" s="11" t="s">
        <v>27</v>
      </c>
      <c r="C6854" s="11" t="s">
        <v>55</v>
      </c>
      <c r="D6854" s="12" t="s">
        <v>13</v>
      </c>
      <c r="E6854" s="12" t="s">
        <v>24</v>
      </c>
      <c r="F6854" s="11" t="s">
        <v>100</v>
      </c>
      <c r="G6854" s="13">
        <v>10315.370000000001</v>
      </c>
      <c r="H6854" s="12">
        <v>5</v>
      </c>
      <c r="I6854" s="13">
        <v>3489.22</v>
      </c>
      <c r="J6854" s="12" t="s">
        <v>31</v>
      </c>
      <c r="K6854" s="12">
        <v>2024</v>
      </c>
    </row>
    <row r="6855" spans="1:11" ht="16.5" customHeight="1" x14ac:dyDescent="0.3">
      <c r="A6855" s="14">
        <v>45698</v>
      </c>
      <c r="B6855" s="15" t="s">
        <v>172</v>
      </c>
      <c r="C6855" s="15" t="s">
        <v>18</v>
      </c>
      <c r="D6855" s="16" t="s">
        <v>28</v>
      </c>
      <c r="E6855" s="16" t="s">
        <v>34</v>
      </c>
      <c r="F6855" s="15" t="s">
        <v>92</v>
      </c>
      <c r="G6855" s="17">
        <v>5403.64</v>
      </c>
      <c r="H6855" s="16">
        <v>5</v>
      </c>
      <c r="I6855" s="17">
        <v>2296.4299999999998</v>
      </c>
      <c r="J6855" s="16" t="s">
        <v>78</v>
      </c>
      <c r="K6855" s="16">
        <v>2025</v>
      </c>
    </row>
    <row r="6856" spans="1:11" ht="16.5" customHeight="1" x14ac:dyDescent="0.3">
      <c r="A6856" s="10">
        <v>45490</v>
      </c>
      <c r="B6856" s="11" t="s">
        <v>32</v>
      </c>
      <c r="C6856" s="11" t="s">
        <v>121</v>
      </c>
      <c r="D6856" s="12" t="s">
        <v>28</v>
      </c>
      <c r="E6856" s="12" t="s">
        <v>34</v>
      </c>
      <c r="F6856" s="11" t="s">
        <v>145</v>
      </c>
      <c r="G6856" s="13">
        <v>23786.959999999999</v>
      </c>
      <c r="H6856" s="12">
        <v>7</v>
      </c>
      <c r="I6856" s="13">
        <v>2938.71</v>
      </c>
      <c r="J6856" s="12" t="s">
        <v>82</v>
      </c>
      <c r="K6856" s="12">
        <v>2024</v>
      </c>
    </row>
    <row r="6857" spans="1:11" ht="16.5" customHeight="1" x14ac:dyDescent="0.3">
      <c r="A6857" s="14">
        <v>45505</v>
      </c>
      <c r="B6857" s="15" t="s">
        <v>150</v>
      </c>
      <c r="C6857" s="15" t="s">
        <v>43</v>
      </c>
      <c r="D6857" s="16" t="s">
        <v>48</v>
      </c>
      <c r="E6857" s="16" t="s">
        <v>62</v>
      </c>
      <c r="F6857" s="15" t="s">
        <v>187</v>
      </c>
      <c r="G6857" s="17">
        <v>29530.53</v>
      </c>
      <c r="H6857" s="16">
        <v>2</v>
      </c>
      <c r="I6857" s="18">
        <v>-6089.52</v>
      </c>
      <c r="J6857" s="16" t="s">
        <v>36</v>
      </c>
      <c r="K6857" s="16">
        <v>2024</v>
      </c>
    </row>
    <row r="6858" spans="1:11" ht="16.5" customHeight="1" x14ac:dyDescent="0.3">
      <c r="A6858" s="10">
        <v>45592</v>
      </c>
      <c r="B6858" s="11" t="s">
        <v>164</v>
      </c>
      <c r="C6858" s="11" t="s">
        <v>76</v>
      </c>
      <c r="D6858" s="12" t="s">
        <v>28</v>
      </c>
      <c r="E6858" s="12" t="s">
        <v>34</v>
      </c>
      <c r="F6858" s="11" t="s">
        <v>145</v>
      </c>
      <c r="G6858" s="13">
        <v>9429.61</v>
      </c>
      <c r="H6858" s="12">
        <v>3</v>
      </c>
      <c r="I6858" s="13">
        <v>4272.34</v>
      </c>
      <c r="J6858" s="12" t="s">
        <v>96</v>
      </c>
      <c r="K6858" s="12">
        <v>2024</v>
      </c>
    </row>
    <row r="6859" spans="1:11" ht="16.5" customHeight="1" x14ac:dyDescent="0.3">
      <c r="A6859" s="14">
        <v>45507</v>
      </c>
      <c r="B6859" s="15" t="s">
        <v>176</v>
      </c>
      <c r="C6859" s="15" t="s">
        <v>47</v>
      </c>
      <c r="D6859" s="16" t="s">
        <v>13</v>
      </c>
      <c r="E6859" s="16" t="s">
        <v>24</v>
      </c>
      <c r="F6859" s="15" t="s">
        <v>91</v>
      </c>
      <c r="G6859" s="17">
        <v>1943.33</v>
      </c>
      <c r="H6859" s="16">
        <v>2</v>
      </c>
      <c r="I6859" s="17">
        <v>573.12</v>
      </c>
      <c r="J6859" s="16" t="s">
        <v>36</v>
      </c>
      <c r="K6859" s="16">
        <v>2024</v>
      </c>
    </row>
    <row r="6860" spans="1:11" ht="16.5" customHeight="1" x14ac:dyDescent="0.3">
      <c r="A6860" s="10">
        <v>45739</v>
      </c>
      <c r="B6860" s="11" t="s">
        <v>120</v>
      </c>
      <c r="C6860" s="11" t="s">
        <v>47</v>
      </c>
      <c r="D6860" s="12" t="s">
        <v>13</v>
      </c>
      <c r="E6860" s="12" t="s">
        <v>19</v>
      </c>
      <c r="F6860" s="11" t="s">
        <v>20</v>
      </c>
      <c r="G6860" s="13">
        <v>349.4</v>
      </c>
      <c r="H6860" s="12">
        <v>2</v>
      </c>
      <c r="I6860" s="13">
        <v>97.76</v>
      </c>
      <c r="J6860" s="12" t="s">
        <v>16</v>
      </c>
      <c r="K6860" s="12">
        <v>2025</v>
      </c>
    </row>
    <row r="6861" spans="1:11" ht="16.5" customHeight="1" x14ac:dyDescent="0.3">
      <c r="A6861" s="14">
        <v>45477</v>
      </c>
      <c r="B6861" s="15" t="s">
        <v>190</v>
      </c>
      <c r="C6861" s="15" t="s">
        <v>93</v>
      </c>
      <c r="D6861" s="16" t="s">
        <v>13</v>
      </c>
      <c r="E6861" s="16" t="s">
        <v>73</v>
      </c>
      <c r="F6861" s="15" t="s">
        <v>167</v>
      </c>
      <c r="G6861" s="17">
        <v>2271.46</v>
      </c>
      <c r="H6861" s="16">
        <v>1</v>
      </c>
      <c r="I6861" s="18">
        <v>-382.77</v>
      </c>
      <c r="J6861" s="16" t="s">
        <v>82</v>
      </c>
      <c r="K6861" s="16">
        <v>2024</v>
      </c>
    </row>
    <row r="6862" spans="1:11" ht="16.5" customHeight="1" x14ac:dyDescent="0.3">
      <c r="A6862" s="10">
        <v>45475</v>
      </c>
      <c r="B6862" s="11" t="s">
        <v>58</v>
      </c>
      <c r="C6862" s="11" t="s">
        <v>93</v>
      </c>
      <c r="D6862" s="12" t="s">
        <v>13</v>
      </c>
      <c r="E6862" s="12" t="s">
        <v>24</v>
      </c>
      <c r="F6862" s="11" t="s">
        <v>91</v>
      </c>
      <c r="G6862" s="13">
        <v>1477.78</v>
      </c>
      <c r="H6862" s="12">
        <v>4</v>
      </c>
      <c r="I6862" s="13">
        <v>608.6</v>
      </c>
      <c r="J6862" s="12" t="s">
        <v>82</v>
      </c>
      <c r="K6862" s="12">
        <v>2024</v>
      </c>
    </row>
    <row r="6863" spans="1:11" ht="16.5" customHeight="1" x14ac:dyDescent="0.3">
      <c r="A6863" s="14">
        <v>45434</v>
      </c>
      <c r="B6863" s="15" t="s">
        <v>11</v>
      </c>
      <c r="C6863" s="15" t="s">
        <v>47</v>
      </c>
      <c r="D6863" s="16" t="s">
        <v>48</v>
      </c>
      <c r="E6863" s="16" t="s">
        <v>62</v>
      </c>
      <c r="F6863" s="15" t="s">
        <v>70</v>
      </c>
      <c r="G6863" s="17">
        <v>31500.38</v>
      </c>
      <c r="H6863" s="16">
        <v>4</v>
      </c>
      <c r="I6863" s="17">
        <v>9052.42</v>
      </c>
      <c r="J6863" s="16" t="s">
        <v>31</v>
      </c>
      <c r="K6863" s="16">
        <v>2024</v>
      </c>
    </row>
    <row r="6864" spans="1:11" ht="16.5" customHeight="1" x14ac:dyDescent="0.3">
      <c r="A6864" s="10">
        <v>45700</v>
      </c>
      <c r="B6864" s="11" t="s">
        <v>88</v>
      </c>
      <c r="C6864" s="11" t="s">
        <v>47</v>
      </c>
      <c r="D6864" s="12" t="s">
        <v>48</v>
      </c>
      <c r="E6864" s="12" t="s">
        <v>62</v>
      </c>
      <c r="F6864" s="11" t="s">
        <v>110</v>
      </c>
      <c r="G6864" s="13">
        <v>10497.57</v>
      </c>
      <c r="H6864" s="12">
        <v>1</v>
      </c>
      <c r="I6864" s="13">
        <v>2833.34</v>
      </c>
      <c r="J6864" s="12" t="s">
        <v>78</v>
      </c>
      <c r="K6864" s="12">
        <v>2025</v>
      </c>
    </row>
    <row r="6865" spans="1:11" ht="16.5" customHeight="1" x14ac:dyDescent="0.3">
      <c r="A6865" s="14">
        <v>45633</v>
      </c>
      <c r="B6865" s="15" t="s">
        <v>95</v>
      </c>
      <c r="C6865" s="15" t="s">
        <v>59</v>
      </c>
      <c r="D6865" s="16" t="s">
        <v>13</v>
      </c>
      <c r="E6865" s="16" t="s">
        <v>116</v>
      </c>
      <c r="F6865" s="15" t="s">
        <v>191</v>
      </c>
      <c r="G6865" s="17">
        <v>268.97000000000003</v>
      </c>
      <c r="H6865" s="16">
        <v>1</v>
      </c>
      <c r="I6865" s="18">
        <v>-714.81</v>
      </c>
      <c r="J6865" s="16" t="s">
        <v>21</v>
      </c>
      <c r="K6865" s="16">
        <v>2024</v>
      </c>
    </row>
    <row r="6866" spans="1:11" ht="16.5" customHeight="1" x14ac:dyDescent="0.3">
      <c r="A6866" s="10">
        <v>45627</v>
      </c>
      <c r="B6866" s="11" t="s">
        <v>95</v>
      </c>
      <c r="C6866" s="11" t="s">
        <v>153</v>
      </c>
      <c r="D6866" s="12" t="s">
        <v>13</v>
      </c>
      <c r="E6866" s="12" t="s">
        <v>44</v>
      </c>
      <c r="F6866" s="11" t="s">
        <v>72</v>
      </c>
      <c r="G6866" s="13">
        <v>989.54</v>
      </c>
      <c r="H6866" s="12">
        <v>3</v>
      </c>
      <c r="I6866" s="13">
        <v>369.59</v>
      </c>
      <c r="J6866" s="12" t="s">
        <v>21</v>
      </c>
      <c r="K6866" s="12">
        <v>2024</v>
      </c>
    </row>
    <row r="6867" spans="1:11" ht="16.5" customHeight="1" x14ac:dyDescent="0.3">
      <c r="A6867" s="14">
        <v>45637</v>
      </c>
      <c r="B6867" s="15" t="s">
        <v>79</v>
      </c>
      <c r="C6867" s="15" t="s">
        <v>121</v>
      </c>
      <c r="D6867" s="16" t="s">
        <v>13</v>
      </c>
      <c r="E6867" s="16" t="s">
        <v>24</v>
      </c>
      <c r="F6867" s="15" t="s">
        <v>84</v>
      </c>
      <c r="G6867" s="17">
        <v>365.23</v>
      </c>
      <c r="H6867" s="16">
        <v>1</v>
      </c>
      <c r="I6867" s="17">
        <v>194.15</v>
      </c>
      <c r="J6867" s="16" t="s">
        <v>21</v>
      </c>
      <c r="K6867" s="16">
        <v>2024</v>
      </c>
    </row>
    <row r="6868" spans="1:11" ht="16.5" customHeight="1" x14ac:dyDescent="0.3">
      <c r="A6868" s="10">
        <v>45542</v>
      </c>
      <c r="B6868" s="11" t="s">
        <v>101</v>
      </c>
      <c r="C6868" s="11" t="s">
        <v>23</v>
      </c>
      <c r="D6868" s="12" t="s">
        <v>13</v>
      </c>
      <c r="E6868" s="12" t="s">
        <v>154</v>
      </c>
      <c r="F6868" s="11" t="s">
        <v>196</v>
      </c>
      <c r="G6868" s="13">
        <v>4698.1499999999996</v>
      </c>
      <c r="H6868" s="12">
        <v>3</v>
      </c>
      <c r="I6868" s="13">
        <v>144.16999999999999</v>
      </c>
      <c r="J6868" s="12" t="s">
        <v>41</v>
      </c>
      <c r="K6868" s="12">
        <v>2024</v>
      </c>
    </row>
    <row r="6869" spans="1:11" ht="16.5" customHeight="1" x14ac:dyDescent="0.3">
      <c r="A6869" s="14">
        <v>45469</v>
      </c>
      <c r="B6869" s="15" t="s">
        <v>158</v>
      </c>
      <c r="C6869" s="15" t="s">
        <v>80</v>
      </c>
      <c r="D6869" s="16" t="s">
        <v>13</v>
      </c>
      <c r="E6869" s="16" t="s">
        <v>44</v>
      </c>
      <c r="F6869" s="15" t="s">
        <v>135</v>
      </c>
      <c r="G6869" s="17">
        <v>26016.27</v>
      </c>
      <c r="H6869" s="16">
        <v>11</v>
      </c>
      <c r="I6869" s="17">
        <v>12404.12</v>
      </c>
      <c r="J6869" s="16" t="s">
        <v>26</v>
      </c>
      <c r="K6869" s="16">
        <v>2024</v>
      </c>
    </row>
    <row r="6870" spans="1:11" ht="16.5" customHeight="1" x14ac:dyDescent="0.3">
      <c r="A6870" s="10">
        <v>45605</v>
      </c>
      <c r="B6870" s="11" t="s">
        <v>95</v>
      </c>
      <c r="C6870" s="11" t="s">
        <v>111</v>
      </c>
      <c r="D6870" s="12" t="s">
        <v>13</v>
      </c>
      <c r="E6870" s="12" t="s">
        <v>73</v>
      </c>
      <c r="F6870" s="11" t="s">
        <v>167</v>
      </c>
      <c r="G6870" s="13">
        <v>66989</v>
      </c>
      <c r="H6870" s="12">
        <v>3</v>
      </c>
      <c r="I6870" s="13">
        <v>9297.0300000000007</v>
      </c>
      <c r="J6870" s="12" t="s">
        <v>46</v>
      </c>
      <c r="K6870" s="12">
        <v>2024</v>
      </c>
    </row>
    <row r="6871" spans="1:11" ht="16.5" customHeight="1" x14ac:dyDescent="0.3">
      <c r="A6871" s="14">
        <v>45607</v>
      </c>
      <c r="B6871" s="15" t="s">
        <v>88</v>
      </c>
      <c r="C6871" s="15" t="s">
        <v>47</v>
      </c>
      <c r="D6871" s="16" t="s">
        <v>13</v>
      </c>
      <c r="E6871" s="16" t="s">
        <v>19</v>
      </c>
      <c r="F6871" s="15" t="s">
        <v>174</v>
      </c>
      <c r="G6871" s="17">
        <v>2136.87</v>
      </c>
      <c r="H6871" s="16">
        <v>2</v>
      </c>
      <c r="I6871" s="17">
        <v>571.57000000000005</v>
      </c>
      <c r="J6871" s="16" t="s">
        <v>46</v>
      </c>
      <c r="K6871" s="16">
        <v>2024</v>
      </c>
    </row>
    <row r="6872" spans="1:11" ht="16.5" customHeight="1" x14ac:dyDescent="0.3">
      <c r="A6872" s="10">
        <v>45402</v>
      </c>
      <c r="B6872" s="11" t="s">
        <v>86</v>
      </c>
      <c r="C6872" s="11" t="s">
        <v>65</v>
      </c>
      <c r="D6872" s="12" t="s">
        <v>13</v>
      </c>
      <c r="E6872" s="12" t="s">
        <v>19</v>
      </c>
      <c r="F6872" s="11" t="s">
        <v>128</v>
      </c>
      <c r="G6872" s="13">
        <v>1735.94</v>
      </c>
      <c r="H6872" s="12">
        <v>6</v>
      </c>
      <c r="I6872" s="13">
        <v>536.15</v>
      </c>
      <c r="J6872" s="12" t="s">
        <v>105</v>
      </c>
      <c r="K6872" s="12">
        <v>2024</v>
      </c>
    </row>
    <row r="6873" spans="1:11" ht="16.5" customHeight="1" x14ac:dyDescent="0.3">
      <c r="A6873" s="14">
        <v>45479</v>
      </c>
      <c r="B6873" s="15" t="s">
        <v>95</v>
      </c>
      <c r="C6873" s="15" t="s">
        <v>18</v>
      </c>
      <c r="D6873" s="16" t="s">
        <v>28</v>
      </c>
      <c r="E6873" s="16" t="s">
        <v>146</v>
      </c>
      <c r="F6873" s="15" t="s">
        <v>166</v>
      </c>
      <c r="G6873" s="17">
        <v>8679.01</v>
      </c>
      <c r="H6873" s="16">
        <v>1</v>
      </c>
      <c r="I6873" s="17">
        <v>584.4</v>
      </c>
      <c r="J6873" s="16" t="s">
        <v>82</v>
      </c>
      <c r="K6873" s="16">
        <v>2024</v>
      </c>
    </row>
    <row r="6874" spans="1:11" ht="16.5" customHeight="1" x14ac:dyDescent="0.3">
      <c r="A6874" s="10">
        <v>45427</v>
      </c>
      <c r="B6874" s="11" t="s">
        <v>183</v>
      </c>
      <c r="C6874" s="11" t="s">
        <v>83</v>
      </c>
      <c r="D6874" s="12" t="s">
        <v>28</v>
      </c>
      <c r="E6874" s="12" t="s">
        <v>29</v>
      </c>
      <c r="F6874" s="11" t="s">
        <v>171</v>
      </c>
      <c r="G6874" s="13">
        <v>92415.15</v>
      </c>
      <c r="H6874" s="12">
        <v>7</v>
      </c>
      <c r="I6874" s="19">
        <v>-5691.17</v>
      </c>
      <c r="J6874" s="12" t="s">
        <v>31</v>
      </c>
      <c r="K6874" s="12">
        <v>2024</v>
      </c>
    </row>
    <row r="6875" spans="1:11" ht="16.5" customHeight="1" x14ac:dyDescent="0.3">
      <c r="A6875" s="14">
        <v>45576</v>
      </c>
      <c r="B6875" s="15" t="s">
        <v>42</v>
      </c>
      <c r="C6875" s="15" t="s">
        <v>52</v>
      </c>
      <c r="D6875" s="16" t="s">
        <v>28</v>
      </c>
      <c r="E6875" s="16" t="s">
        <v>29</v>
      </c>
      <c r="F6875" s="15" t="s">
        <v>30</v>
      </c>
      <c r="G6875" s="17">
        <v>30067.42</v>
      </c>
      <c r="H6875" s="16">
        <v>5</v>
      </c>
      <c r="I6875" s="18">
        <v>-1591.1</v>
      </c>
      <c r="J6875" s="16" t="s">
        <v>96</v>
      </c>
      <c r="K6875" s="16">
        <v>2024</v>
      </c>
    </row>
    <row r="6876" spans="1:11" ht="16.5" customHeight="1" x14ac:dyDescent="0.3">
      <c r="A6876" s="10">
        <v>45487</v>
      </c>
      <c r="B6876" s="11" t="s">
        <v>75</v>
      </c>
      <c r="C6876" s="11" t="s">
        <v>40</v>
      </c>
      <c r="D6876" s="12" t="s">
        <v>48</v>
      </c>
      <c r="E6876" s="12" t="s">
        <v>107</v>
      </c>
      <c r="F6876" s="11" t="s">
        <v>175</v>
      </c>
      <c r="G6876" s="13">
        <v>188103.44</v>
      </c>
      <c r="H6876" s="12">
        <v>6</v>
      </c>
      <c r="I6876" s="13">
        <v>64277.93</v>
      </c>
      <c r="J6876" s="12" t="s">
        <v>82</v>
      </c>
      <c r="K6876" s="12">
        <v>2024</v>
      </c>
    </row>
    <row r="6877" spans="1:11" ht="16.5" customHeight="1" x14ac:dyDescent="0.3">
      <c r="A6877" s="14">
        <v>45637</v>
      </c>
      <c r="B6877" s="15" t="s">
        <v>120</v>
      </c>
      <c r="C6877" s="15" t="s">
        <v>83</v>
      </c>
      <c r="D6877" s="16" t="s">
        <v>28</v>
      </c>
      <c r="E6877" s="16" t="s">
        <v>34</v>
      </c>
      <c r="F6877" s="15" t="s">
        <v>35</v>
      </c>
      <c r="G6877" s="17">
        <v>694.6</v>
      </c>
      <c r="H6877" s="16">
        <v>4</v>
      </c>
      <c r="I6877" s="18">
        <v>-373.51</v>
      </c>
      <c r="J6877" s="16" t="s">
        <v>21</v>
      </c>
      <c r="K6877" s="16">
        <v>2024</v>
      </c>
    </row>
    <row r="6878" spans="1:11" ht="16.5" customHeight="1" x14ac:dyDescent="0.3">
      <c r="A6878" s="10">
        <v>45554</v>
      </c>
      <c r="B6878" s="11" t="s">
        <v>120</v>
      </c>
      <c r="C6878" s="11" t="s">
        <v>55</v>
      </c>
      <c r="D6878" s="12" t="s">
        <v>13</v>
      </c>
      <c r="E6878" s="12" t="s">
        <v>44</v>
      </c>
      <c r="F6878" s="11" t="s">
        <v>97</v>
      </c>
      <c r="G6878" s="13">
        <v>6920.85</v>
      </c>
      <c r="H6878" s="12">
        <v>3</v>
      </c>
      <c r="I6878" s="13">
        <v>3766.7</v>
      </c>
      <c r="J6878" s="12" t="s">
        <v>41</v>
      </c>
      <c r="K6878" s="12">
        <v>2024</v>
      </c>
    </row>
    <row r="6879" spans="1:11" ht="16.5" customHeight="1" x14ac:dyDescent="0.3">
      <c r="A6879" s="14">
        <v>45613</v>
      </c>
      <c r="B6879" s="15" t="s">
        <v>190</v>
      </c>
      <c r="C6879" s="15" t="s">
        <v>12</v>
      </c>
      <c r="D6879" s="16" t="s">
        <v>13</v>
      </c>
      <c r="E6879" s="16" t="s">
        <v>24</v>
      </c>
      <c r="F6879" s="15" t="s">
        <v>91</v>
      </c>
      <c r="G6879" s="17">
        <v>63408.22</v>
      </c>
      <c r="H6879" s="16">
        <v>2</v>
      </c>
      <c r="I6879" s="18">
        <v>-36160.43</v>
      </c>
      <c r="J6879" s="16" t="s">
        <v>46</v>
      </c>
      <c r="K6879" s="16">
        <v>2024</v>
      </c>
    </row>
    <row r="6880" spans="1:11" ht="16.5" customHeight="1" x14ac:dyDescent="0.3">
      <c r="A6880" s="10">
        <v>45463</v>
      </c>
      <c r="B6880" s="11" t="s">
        <v>142</v>
      </c>
      <c r="C6880" s="11" t="s">
        <v>52</v>
      </c>
      <c r="D6880" s="12" t="s">
        <v>13</v>
      </c>
      <c r="E6880" s="12" t="s">
        <v>73</v>
      </c>
      <c r="F6880" s="11" t="s">
        <v>173</v>
      </c>
      <c r="G6880" s="13">
        <v>592.42999999999995</v>
      </c>
      <c r="H6880" s="12">
        <v>1</v>
      </c>
      <c r="I6880" s="13">
        <v>49.87</v>
      </c>
      <c r="J6880" s="12" t="s">
        <v>26</v>
      </c>
      <c r="K6880" s="12">
        <v>2024</v>
      </c>
    </row>
    <row r="6881" spans="1:11" ht="16.5" customHeight="1" x14ac:dyDescent="0.3">
      <c r="A6881" s="14">
        <v>45479</v>
      </c>
      <c r="B6881" s="15" t="s">
        <v>58</v>
      </c>
      <c r="C6881" s="15" t="s">
        <v>47</v>
      </c>
      <c r="D6881" s="16" t="s">
        <v>13</v>
      </c>
      <c r="E6881" s="16" t="s">
        <v>24</v>
      </c>
      <c r="F6881" s="15" t="s">
        <v>84</v>
      </c>
      <c r="G6881" s="17">
        <v>640.26</v>
      </c>
      <c r="H6881" s="16">
        <v>2</v>
      </c>
      <c r="I6881" s="17">
        <v>223.08</v>
      </c>
      <c r="J6881" s="16" t="s">
        <v>82</v>
      </c>
      <c r="K6881" s="16">
        <v>2024</v>
      </c>
    </row>
    <row r="6882" spans="1:11" ht="16.5" customHeight="1" x14ac:dyDescent="0.3">
      <c r="A6882" s="10">
        <v>45640</v>
      </c>
      <c r="B6882" s="11" t="s">
        <v>79</v>
      </c>
      <c r="C6882" s="11" t="s">
        <v>121</v>
      </c>
      <c r="D6882" s="12" t="s">
        <v>13</v>
      </c>
      <c r="E6882" s="12" t="s">
        <v>112</v>
      </c>
      <c r="F6882" s="11" t="s">
        <v>188</v>
      </c>
      <c r="G6882" s="13">
        <v>745.55</v>
      </c>
      <c r="H6882" s="12">
        <v>2</v>
      </c>
      <c r="I6882" s="13">
        <v>241.14</v>
      </c>
      <c r="J6882" s="12" t="s">
        <v>21</v>
      </c>
      <c r="K6882" s="12">
        <v>2024</v>
      </c>
    </row>
    <row r="6883" spans="1:11" ht="16.5" customHeight="1" x14ac:dyDescent="0.3">
      <c r="A6883" s="14">
        <v>45599</v>
      </c>
      <c r="B6883" s="15" t="s">
        <v>114</v>
      </c>
      <c r="C6883" s="15" t="s">
        <v>55</v>
      </c>
      <c r="D6883" s="16" t="s">
        <v>13</v>
      </c>
      <c r="E6883" s="16" t="s">
        <v>116</v>
      </c>
      <c r="F6883" s="15" t="s">
        <v>199</v>
      </c>
      <c r="G6883" s="17">
        <v>28248.97</v>
      </c>
      <c r="H6883" s="16">
        <v>4</v>
      </c>
      <c r="I6883" s="17">
        <v>7283.54</v>
      </c>
      <c r="J6883" s="16" t="s">
        <v>46</v>
      </c>
      <c r="K6883" s="16">
        <v>2024</v>
      </c>
    </row>
    <row r="6884" spans="1:11" ht="16.5" customHeight="1" x14ac:dyDescent="0.3">
      <c r="A6884" s="10">
        <v>45600</v>
      </c>
      <c r="B6884" s="11" t="s">
        <v>137</v>
      </c>
      <c r="C6884" s="11" t="s">
        <v>80</v>
      </c>
      <c r="D6884" s="12" t="s">
        <v>13</v>
      </c>
      <c r="E6884" s="12" t="s">
        <v>44</v>
      </c>
      <c r="F6884" s="11" t="s">
        <v>66</v>
      </c>
      <c r="G6884" s="13">
        <v>3029.28</v>
      </c>
      <c r="H6884" s="12">
        <v>2</v>
      </c>
      <c r="I6884" s="13">
        <v>1042.69</v>
      </c>
      <c r="J6884" s="12" t="s">
        <v>46</v>
      </c>
      <c r="K6884" s="12">
        <v>2024</v>
      </c>
    </row>
    <row r="6885" spans="1:11" ht="16.5" customHeight="1" x14ac:dyDescent="0.3">
      <c r="A6885" s="14">
        <v>45519</v>
      </c>
      <c r="B6885" s="15" t="s">
        <v>64</v>
      </c>
      <c r="C6885" s="15" t="s">
        <v>59</v>
      </c>
      <c r="D6885" s="16" t="s">
        <v>48</v>
      </c>
      <c r="E6885" s="16" t="s">
        <v>62</v>
      </c>
      <c r="F6885" s="15" t="s">
        <v>185</v>
      </c>
      <c r="G6885" s="17">
        <v>29100.07</v>
      </c>
      <c r="H6885" s="16">
        <v>1</v>
      </c>
      <c r="I6885" s="17">
        <v>8860.7199999999993</v>
      </c>
      <c r="J6885" s="16" t="s">
        <v>36</v>
      </c>
      <c r="K6885" s="16">
        <v>2024</v>
      </c>
    </row>
    <row r="6886" spans="1:11" ht="16.5" customHeight="1" x14ac:dyDescent="0.3">
      <c r="A6886" s="10">
        <v>45645</v>
      </c>
      <c r="B6886" s="11" t="s">
        <v>39</v>
      </c>
      <c r="C6886" s="11" t="s">
        <v>55</v>
      </c>
      <c r="D6886" s="12" t="s">
        <v>13</v>
      </c>
      <c r="E6886" s="12" t="s">
        <v>112</v>
      </c>
      <c r="F6886" s="11" t="s">
        <v>113</v>
      </c>
      <c r="G6886" s="13">
        <v>1725.45</v>
      </c>
      <c r="H6886" s="12">
        <v>4</v>
      </c>
      <c r="I6886" s="13">
        <v>505.21</v>
      </c>
      <c r="J6886" s="12" t="s">
        <v>21</v>
      </c>
      <c r="K6886" s="12">
        <v>2024</v>
      </c>
    </row>
    <row r="6887" spans="1:11" ht="16.5" customHeight="1" x14ac:dyDescent="0.3">
      <c r="A6887" s="14">
        <v>45420</v>
      </c>
      <c r="B6887" s="15" t="s">
        <v>75</v>
      </c>
      <c r="C6887" s="15" t="s">
        <v>59</v>
      </c>
      <c r="D6887" s="16" t="s">
        <v>48</v>
      </c>
      <c r="E6887" s="16" t="s">
        <v>49</v>
      </c>
      <c r="F6887" s="15" t="s">
        <v>68</v>
      </c>
      <c r="G6887" s="17">
        <v>54810.11</v>
      </c>
      <c r="H6887" s="16">
        <v>3</v>
      </c>
      <c r="I6887" s="17">
        <v>9024.92</v>
      </c>
      <c r="J6887" s="16" t="s">
        <v>31</v>
      </c>
      <c r="K6887" s="16">
        <v>2024</v>
      </c>
    </row>
    <row r="6888" spans="1:11" ht="16.5" customHeight="1" x14ac:dyDescent="0.3">
      <c r="A6888" s="10">
        <v>45651</v>
      </c>
      <c r="B6888" s="11" t="s">
        <v>183</v>
      </c>
      <c r="C6888" s="11" t="s">
        <v>47</v>
      </c>
      <c r="D6888" s="12" t="s">
        <v>13</v>
      </c>
      <c r="E6888" s="12" t="s">
        <v>44</v>
      </c>
      <c r="F6888" s="11" t="s">
        <v>97</v>
      </c>
      <c r="G6888" s="13">
        <v>4293</v>
      </c>
      <c r="H6888" s="12">
        <v>6</v>
      </c>
      <c r="I6888" s="13">
        <v>1877.18</v>
      </c>
      <c r="J6888" s="12" t="s">
        <v>21</v>
      </c>
      <c r="K6888" s="12">
        <v>2024</v>
      </c>
    </row>
    <row r="6889" spans="1:11" ht="16.5" customHeight="1" x14ac:dyDescent="0.3">
      <c r="A6889" s="14">
        <v>45438</v>
      </c>
      <c r="B6889" s="15" t="s">
        <v>98</v>
      </c>
      <c r="C6889" s="15" t="s">
        <v>111</v>
      </c>
      <c r="D6889" s="16" t="s">
        <v>13</v>
      </c>
      <c r="E6889" s="16" t="s">
        <v>44</v>
      </c>
      <c r="F6889" s="15" t="s">
        <v>135</v>
      </c>
      <c r="G6889" s="17">
        <v>11968.61</v>
      </c>
      <c r="H6889" s="16">
        <v>8</v>
      </c>
      <c r="I6889" s="17">
        <v>3598.32</v>
      </c>
      <c r="J6889" s="16" t="s">
        <v>31</v>
      </c>
      <c r="K6889" s="16">
        <v>2024</v>
      </c>
    </row>
    <row r="6890" spans="1:11" ht="16.5" customHeight="1" x14ac:dyDescent="0.3">
      <c r="A6890" s="10">
        <v>45612</v>
      </c>
      <c r="B6890" s="11" t="s">
        <v>114</v>
      </c>
      <c r="C6890" s="11" t="s">
        <v>65</v>
      </c>
      <c r="D6890" s="12" t="s">
        <v>13</v>
      </c>
      <c r="E6890" s="12" t="s">
        <v>116</v>
      </c>
      <c r="F6890" s="11" t="s">
        <v>179</v>
      </c>
      <c r="G6890" s="13">
        <v>5610.43</v>
      </c>
      <c r="H6890" s="12">
        <v>9</v>
      </c>
      <c r="I6890" s="13">
        <v>1566.94</v>
      </c>
      <c r="J6890" s="12" t="s">
        <v>46</v>
      </c>
      <c r="K6890" s="12">
        <v>2024</v>
      </c>
    </row>
    <row r="6891" spans="1:11" ht="16.5" customHeight="1" x14ac:dyDescent="0.3">
      <c r="A6891" s="14">
        <v>45527</v>
      </c>
      <c r="B6891" s="15" t="s">
        <v>32</v>
      </c>
      <c r="C6891" s="15" t="s">
        <v>43</v>
      </c>
      <c r="D6891" s="16" t="s">
        <v>13</v>
      </c>
      <c r="E6891" s="16" t="s">
        <v>24</v>
      </c>
      <c r="F6891" s="15" t="s">
        <v>91</v>
      </c>
      <c r="G6891" s="17">
        <v>1243.28</v>
      </c>
      <c r="H6891" s="16">
        <v>3</v>
      </c>
      <c r="I6891" s="17">
        <v>623.12</v>
      </c>
      <c r="J6891" s="16" t="s">
        <v>36</v>
      </c>
      <c r="K6891" s="16">
        <v>2024</v>
      </c>
    </row>
    <row r="6892" spans="1:11" ht="16.5" customHeight="1" x14ac:dyDescent="0.3">
      <c r="A6892" s="10">
        <v>45649</v>
      </c>
      <c r="B6892" s="11" t="s">
        <v>88</v>
      </c>
      <c r="C6892" s="11" t="s">
        <v>99</v>
      </c>
      <c r="D6892" s="12" t="s">
        <v>48</v>
      </c>
      <c r="E6892" s="12" t="s">
        <v>107</v>
      </c>
      <c r="F6892" s="11" t="s">
        <v>175</v>
      </c>
      <c r="G6892" s="13">
        <v>15772.61</v>
      </c>
      <c r="H6892" s="12">
        <v>3</v>
      </c>
      <c r="I6892" s="19">
        <v>-600.62</v>
      </c>
      <c r="J6892" s="12" t="s">
        <v>21</v>
      </c>
      <c r="K6892" s="12">
        <v>2024</v>
      </c>
    </row>
    <row r="6893" spans="1:11" ht="16.5" customHeight="1" x14ac:dyDescent="0.3">
      <c r="A6893" s="14">
        <v>45574</v>
      </c>
      <c r="B6893" s="15" t="s">
        <v>190</v>
      </c>
      <c r="C6893" s="15" t="s">
        <v>40</v>
      </c>
      <c r="D6893" s="16" t="s">
        <v>13</v>
      </c>
      <c r="E6893" s="16" t="s">
        <v>44</v>
      </c>
      <c r="F6893" s="15" t="s">
        <v>72</v>
      </c>
      <c r="G6893" s="17">
        <v>4084.44</v>
      </c>
      <c r="H6893" s="16">
        <v>4</v>
      </c>
      <c r="I6893" s="17">
        <v>1730.92</v>
      </c>
      <c r="J6893" s="16" t="s">
        <v>96</v>
      </c>
      <c r="K6893" s="16">
        <v>2024</v>
      </c>
    </row>
    <row r="6894" spans="1:11" ht="16.5" customHeight="1" x14ac:dyDescent="0.3">
      <c r="A6894" s="10">
        <v>45740</v>
      </c>
      <c r="B6894" s="11" t="s">
        <v>142</v>
      </c>
      <c r="C6894" s="11" t="s">
        <v>59</v>
      </c>
      <c r="D6894" s="12" t="s">
        <v>13</v>
      </c>
      <c r="E6894" s="12" t="s">
        <v>19</v>
      </c>
      <c r="F6894" s="11" t="s">
        <v>38</v>
      </c>
      <c r="G6894" s="13">
        <v>2409.34</v>
      </c>
      <c r="H6894" s="12">
        <v>5</v>
      </c>
      <c r="I6894" s="13">
        <v>883.54</v>
      </c>
      <c r="J6894" s="12" t="s">
        <v>16</v>
      </c>
      <c r="K6894" s="12">
        <v>2025</v>
      </c>
    </row>
    <row r="6895" spans="1:11" ht="16.5" customHeight="1" x14ac:dyDescent="0.3">
      <c r="A6895" s="14">
        <v>45525</v>
      </c>
      <c r="B6895" s="15" t="s">
        <v>58</v>
      </c>
      <c r="C6895" s="15" t="s">
        <v>121</v>
      </c>
      <c r="D6895" s="16" t="s">
        <v>13</v>
      </c>
      <c r="E6895" s="16" t="s">
        <v>112</v>
      </c>
      <c r="F6895" s="15" t="s">
        <v>113</v>
      </c>
      <c r="G6895" s="17">
        <v>396.75</v>
      </c>
      <c r="H6895" s="16">
        <v>1</v>
      </c>
      <c r="I6895" s="17">
        <v>173.29</v>
      </c>
      <c r="J6895" s="16" t="s">
        <v>36</v>
      </c>
      <c r="K6895" s="16">
        <v>2024</v>
      </c>
    </row>
    <row r="6896" spans="1:11" ht="16.5" customHeight="1" x14ac:dyDescent="0.3">
      <c r="A6896" s="10">
        <v>45629</v>
      </c>
      <c r="B6896" s="11" t="s">
        <v>176</v>
      </c>
      <c r="C6896" s="11" t="s">
        <v>47</v>
      </c>
      <c r="D6896" s="12" t="s">
        <v>13</v>
      </c>
      <c r="E6896" s="12" t="s">
        <v>19</v>
      </c>
      <c r="F6896" s="11" t="s">
        <v>198</v>
      </c>
      <c r="G6896" s="13">
        <v>1196.96</v>
      </c>
      <c r="H6896" s="12">
        <v>8</v>
      </c>
      <c r="I6896" s="13">
        <v>436.55</v>
      </c>
      <c r="J6896" s="12" t="s">
        <v>21</v>
      </c>
      <c r="K6896" s="12">
        <v>2024</v>
      </c>
    </row>
    <row r="6897" spans="1:11" ht="16.5" customHeight="1" x14ac:dyDescent="0.3">
      <c r="A6897" s="14">
        <v>45551</v>
      </c>
      <c r="B6897" s="15" t="s">
        <v>126</v>
      </c>
      <c r="C6897" s="15" t="s">
        <v>43</v>
      </c>
      <c r="D6897" s="16" t="s">
        <v>13</v>
      </c>
      <c r="E6897" s="16" t="s">
        <v>154</v>
      </c>
      <c r="F6897" s="15" t="s">
        <v>200</v>
      </c>
      <c r="G6897" s="17">
        <v>3517.86</v>
      </c>
      <c r="H6897" s="16">
        <v>3</v>
      </c>
      <c r="I6897" s="17">
        <v>1103.24</v>
      </c>
      <c r="J6897" s="16" t="s">
        <v>41</v>
      </c>
      <c r="K6897" s="16">
        <v>2024</v>
      </c>
    </row>
    <row r="6898" spans="1:11" ht="16.5" customHeight="1" x14ac:dyDescent="0.3">
      <c r="A6898" s="10">
        <v>45392</v>
      </c>
      <c r="B6898" s="11" t="s">
        <v>88</v>
      </c>
      <c r="C6898" s="11" t="s">
        <v>33</v>
      </c>
      <c r="D6898" s="12" t="s">
        <v>28</v>
      </c>
      <c r="E6898" s="12" t="s">
        <v>34</v>
      </c>
      <c r="F6898" s="11" t="s">
        <v>123</v>
      </c>
      <c r="G6898" s="13">
        <v>749.45</v>
      </c>
      <c r="H6898" s="12">
        <v>1</v>
      </c>
      <c r="I6898" s="13">
        <v>268.52999999999997</v>
      </c>
      <c r="J6898" s="12" t="s">
        <v>105</v>
      </c>
      <c r="K6898" s="12">
        <v>2024</v>
      </c>
    </row>
    <row r="6899" spans="1:11" ht="16.5" customHeight="1" x14ac:dyDescent="0.3">
      <c r="A6899" s="14">
        <v>45386</v>
      </c>
      <c r="B6899" s="15" t="s">
        <v>85</v>
      </c>
      <c r="C6899" s="15" t="s">
        <v>83</v>
      </c>
      <c r="D6899" s="16" t="s">
        <v>13</v>
      </c>
      <c r="E6899" s="16" t="s">
        <v>44</v>
      </c>
      <c r="F6899" s="15" t="s">
        <v>135</v>
      </c>
      <c r="G6899" s="17">
        <v>881.9</v>
      </c>
      <c r="H6899" s="16">
        <v>2</v>
      </c>
      <c r="I6899" s="17">
        <v>297.85000000000002</v>
      </c>
      <c r="J6899" s="16" t="s">
        <v>105</v>
      </c>
      <c r="K6899" s="16">
        <v>2024</v>
      </c>
    </row>
    <row r="6900" spans="1:11" ht="16.5" customHeight="1" x14ac:dyDescent="0.3">
      <c r="A6900" s="10">
        <v>45716</v>
      </c>
      <c r="B6900" s="11" t="s">
        <v>176</v>
      </c>
      <c r="C6900" s="11" t="s">
        <v>76</v>
      </c>
      <c r="D6900" s="12" t="s">
        <v>13</v>
      </c>
      <c r="E6900" s="12" t="s">
        <v>44</v>
      </c>
      <c r="F6900" s="11" t="s">
        <v>156</v>
      </c>
      <c r="G6900" s="13">
        <v>1476.92</v>
      </c>
      <c r="H6900" s="12">
        <v>3</v>
      </c>
      <c r="I6900" s="13">
        <v>600.32000000000005</v>
      </c>
      <c r="J6900" s="12" t="s">
        <v>78</v>
      </c>
      <c r="K6900" s="12">
        <v>2025</v>
      </c>
    </row>
    <row r="6901" spans="1:11" ht="16.5" customHeight="1" x14ac:dyDescent="0.3">
      <c r="A6901" s="14">
        <v>45599</v>
      </c>
      <c r="B6901" s="15" t="s">
        <v>124</v>
      </c>
      <c r="C6901" s="15" t="s">
        <v>18</v>
      </c>
      <c r="D6901" s="16" t="s">
        <v>13</v>
      </c>
      <c r="E6901" s="16" t="s">
        <v>154</v>
      </c>
      <c r="F6901" s="15" t="s">
        <v>155</v>
      </c>
      <c r="G6901" s="17">
        <v>3714.05</v>
      </c>
      <c r="H6901" s="16">
        <v>4</v>
      </c>
      <c r="I6901" s="17">
        <v>299.61</v>
      </c>
      <c r="J6901" s="16" t="s">
        <v>46</v>
      </c>
      <c r="K6901" s="16">
        <v>2024</v>
      </c>
    </row>
    <row r="6902" spans="1:11" ht="16.5" customHeight="1" x14ac:dyDescent="0.3">
      <c r="A6902" s="10">
        <v>45480</v>
      </c>
      <c r="B6902" s="11" t="s">
        <v>103</v>
      </c>
      <c r="C6902" s="11" t="s">
        <v>52</v>
      </c>
      <c r="D6902" s="12" t="s">
        <v>13</v>
      </c>
      <c r="E6902" s="12" t="s">
        <v>24</v>
      </c>
      <c r="F6902" s="11" t="s">
        <v>25</v>
      </c>
      <c r="G6902" s="13">
        <v>1592.5</v>
      </c>
      <c r="H6902" s="12">
        <v>2</v>
      </c>
      <c r="I6902" s="13">
        <v>599.4</v>
      </c>
      <c r="J6902" s="12" t="s">
        <v>82</v>
      </c>
      <c r="K6902" s="12">
        <v>2024</v>
      </c>
    </row>
    <row r="6903" spans="1:11" ht="16.5" customHeight="1" x14ac:dyDescent="0.3">
      <c r="A6903" s="14">
        <v>45385</v>
      </c>
      <c r="B6903" s="15" t="s">
        <v>150</v>
      </c>
      <c r="C6903" s="15" t="s">
        <v>153</v>
      </c>
      <c r="D6903" s="16" t="s">
        <v>13</v>
      </c>
      <c r="E6903" s="16" t="s">
        <v>19</v>
      </c>
      <c r="F6903" s="15" t="s">
        <v>38</v>
      </c>
      <c r="G6903" s="17">
        <v>5199.28</v>
      </c>
      <c r="H6903" s="16">
        <v>2</v>
      </c>
      <c r="I6903" s="17">
        <v>1400.8</v>
      </c>
      <c r="J6903" s="16" t="s">
        <v>105</v>
      </c>
      <c r="K6903" s="16">
        <v>2024</v>
      </c>
    </row>
    <row r="6904" spans="1:11" ht="16.5" customHeight="1" x14ac:dyDescent="0.3">
      <c r="A6904" s="10">
        <v>45586</v>
      </c>
      <c r="B6904" s="11" t="s">
        <v>22</v>
      </c>
      <c r="C6904" s="11" t="s">
        <v>43</v>
      </c>
      <c r="D6904" s="12" t="s">
        <v>13</v>
      </c>
      <c r="E6904" s="12" t="s">
        <v>24</v>
      </c>
      <c r="F6904" s="11" t="s">
        <v>100</v>
      </c>
      <c r="G6904" s="13">
        <v>83219.759999999995</v>
      </c>
      <c r="H6904" s="12">
        <v>1</v>
      </c>
      <c r="I6904" s="13">
        <v>34235.54</v>
      </c>
      <c r="J6904" s="12" t="s">
        <v>96</v>
      </c>
      <c r="K6904" s="12">
        <v>2024</v>
      </c>
    </row>
    <row r="6905" spans="1:11" ht="16.5" customHeight="1" x14ac:dyDescent="0.3">
      <c r="A6905" s="14">
        <v>45471</v>
      </c>
      <c r="B6905" s="15" t="s">
        <v>120</v>
      </c>
      <c r="C6905" s="15" t="s">
        <v>18</v>
      </c>
      <c r="D6905" s="16" t="s">
        <v>48</v>
      </c>
      <c r="E6905" s="16" t="s">
        <v>62</v>
      </c>
      <c r="F6905" s="15" t="s">
        <v>185</v>
      </c>
      <c r="G6905" s="17">
        <v>77881.210000000006</v>
      </c>
      <c r="H6905" s="16">
        <v>3</v>
      </c>
      <c r="I6905" s="17">
        <v>7043.46</v>
      </c>
      <c r="J6905" s="16" t="s">
        <v>26</v>
      </c>
      <c r="K6905" s="16">
        <v>2024</v>
      </c>
    </row>
    <row r="6906" spans="1:11" ht="16.5" customHeight="1" x14ac:dyDescent="0.3">
      <c r="A6906" s="10">
        <v>45462</v>
      </c>
      <c r="B6906" s="11" t="s">
        <v>58</v>
      </c>
      <c r="C6906" s="11" t="s">
        <v>83</v>
      </c>
      <c r="D6906" s="12" t="s">
        <v>28</v>
      </c>
      <c r="E6906" s="12" t="s">
        <v>34</v>
      </c>
      <c r="F6906" s="11" t="s">
        <v>123</v>
      </c>
      <c r="G6906" s="13">
        <v>484.79</v>
      </c>
      <c r="H6906" s="12">
        <v>3</v>
      </c>
      <c r="I6906" s="13">
        <v>175.75</v>
      </c>
      <c r="J6906" s="12" t="s">
        <v>26</v>
      </c>
      <c r="K6906" s="12">
        <v>2024</v>
      </c>
    </row>
    <row r="6907" spans="1:11" ht="16.5" customHeight="1" x14ac:dyDescent="0.3">
      <c r="A6907" s="14">
        <v>45452</v>
      </c>
      <c r="B6907" s="15" t="s">
        <v>124</v>
      </c>
      <c r="C6907" s="15" t="s">
        <v>80</v>
      </c>
      <c r="D6907" s="16" t="s">
        <v>48</v>
      </c>
      <c r="E6907" s="16" t="s">
        <v>49</v>
      </c>
      <c r="F6907" s="15" t="s">
        <v>94</v>
      </c>
      <c r="G6907" s="17">
        <v>67643.12</v>
      </c>
      <c r="H6907" s="16">
        <v>3</v>
      </c>
      <c r="I6907" s="17">
        <v>24429.85</v>
      </c>
      <c r="J6907" s="16" t="s">
        <v>26</v>
      </c>
      <c r="K6907" s="16">
        <v>2024</v>
      </c>
    </row>
    <row r="6908" spans="1:11" ht="16.5" customHeight="1" x14ac:dyDescent="0.3">
      <c r="A6908" s="10">
        <v>45731</v>
      </c>
      <c r="B6908" s="11" t="s">
        <v>106</v>
      </c>
      <c r="C6908" s="11" t="s">
        <v>65</v>
      </c>
      <c r="D6908" s="12" t="s">
        <v>13</v>
      </c>
      <c r="E6908" s="12" t="s">
        <v>44</v>
      </c>
      <c r="F6908" s="11" t="s">
        <v>135</v>
      </c>
      <c r="G6908" s="13">
        <v>10190.64</v>
      </c>
      <c r="H6908" s="12">
        <v>2</v>
      </c>
      <c r="I6908" s="13">
        <v>4701.71</v>
      </c>
      <c r="J6908" s="12" t="s">
        <v>16</v>
      </c>
      <c r="K6908" s="12">
        <v>2025</v>
      </c>
    </row>
    <row r="6909" spans="1:11" ht="16.5" customHeight="1" x14ac:dyDescent="0.3">
      <c r="A6909" s="14">
        <v>45597</v>
      </c>
      <c r="B6909" s="15" t="s">
        <v>42</v>
      </c>
      <c r="C6909" s="15" t="s">
        <v>43</v>
      </c>
      <c r="D6909" s="16" t="s">
        <v>13</v>
      </c>
      <c r="E6909" s="16" t="s">
        <v>44</v>
      </c>
      <c r="F6909" s="15" t="s">
        <v>45</v>
      </c>
      <c r="G6909" s="17">
        <v>1915.61</v>
      </c>
      <c r="H6909" s="16">
        <v>2</v>
      </c>
      <c r="I6909" s="17">
        <v>732.82</v>
      </c>
      <c r="J6909" s="16" t="s">
        <v>46</v>
      </c>
      <c r="K6909" s="16">
        <v>2024</v>
      </c>
    </row>
    <row r="6910" spans="1:11" ht="16.5" customHeight="1" x14ac:dyDescent="0.3">
      <c r="A6910" s="10">
        <v>45393</v>
      </c>
      <c r="B6910" s="11" t="s">
        <v>138</v>
      </c>
      <c r="C6910" s="11" t="s">
        <v>12</v>
      </c>
      <c r="D6910" s="12" t="s">
        <v>13</v>
      </c>
      <c r="E6910" s="12" t="s">
        <v>19</v>
      </c>
      <c r="F6910" s="11" t="s">
        <v>128</v>
      </c>
      <c r="G6910" s="13">
        <v>6318.06</v>
      </c>
      <c r="H6910" s="12">
        <v>4</v>
      </c>
      <c r="I6910" s="13">
        <v>1783.78</v>
      </c>
      <c r="J6910" s="12" t="s">
        <v>105</v>
      </c>
      <c r="K6910" s="12">
        <v>2024</v>
      </c>
    </row>
    <row r="6911" spans="1:11" ht="16.5" customHeight="1" x14ac:dyDescent="0.3">
      <c r="A6911" s="14">
        <v>45405</v>
      </c>
      <c r="B6911" s="15" t="s">
        <v>118</v>
      </c>
      <c r="C6911" s="15" t="s">
        <v>33</v>
      </c>
      <c r="D6911" s="16" t="s">
        <v>13</v>
      </c>
      <c r="E6911" s="16" t="s">
        <v>24</v>
      </c>
      <c r="F6911" s="15" t="s">
        <v>25</v>
      </c>
      <c r="G6911" s="17">
        <v>1120.6300000000001</v>
      </c>
      <c r="H6911" s="16">
        <v>4</v>
      </c>
      <c r="I6911" s="18">
        <v>-756.45</v>
      </c>
      <c r="J6911" s="16" t="s">
        <v>105</v>
      </c>
      <c r="K6911" s="16">
        <v>2024</v>
      </c>
    </row>
    <row r="6912" spans="1:11" ht="16.5" customHeight="1" x14ac:dyDescent="0.3">
      <c r="A6912" s="10">
        <v>45636</v>
      </c>
      <c r="B6912" s="11" t="s">
        <v>176</v>
      </c>
      <c r="C6912" s="11" t="s">
        <v>83</v>
      </c>
      <c r="D6912" s="12" t="s">
        <v>48</v>
      </c>
      <c r="E6912" s="12" t="s">
        <v>62</v>
      </c>
      <c r="F6912" s="11" t="s">
        <v>110</v>
      </c>
      <c r="G6912" s="13">
        <v>66258.559999999998</v>
      </c>
      <c r="H6912" s="12">
        <v>5</v>
      </c>
      <c r="I6912" s="13">
        <v>15835.04</v>
      </c>
      <c r="J6912" s="12" t="s">
        <v>21</v>
      </c>
      <c r="K6912" s="12">
        <v>2024</v>
      </c>
    </row>
    <row r="6913" spans="1:11" ht="16.5" customHeight="1" x14ac:dyDescent="0.3">
      <c r="A6913" s="14">
        <v>45624</v>
      </c>
      <c r="B6913" s="15" t="s">
        <v>58</v>
      </c>
      <c r="C6913" s="15" t="s">
        <v>23</v>
      </c>
      <c r="D6913" s="16" t="s">
        <v>13</v>
      </c>
      <c r="E6913" s="16" t="s">
        <v>24</v>
      </c>
      <c r="F6913" s="15" t="s">
        <v>84</v>
      </c>
      <c r="G6913" s="17">
        <v>1777.36</v>
      </c>
      <c r="H6913" s="16">
        <v>7</v>
      </c>
      <c r="I6913" s="17">
        <v>639.87</v>
      </c>
      <c r="J6913" s="16" t="s">
        <v>46</v>
      </c>
      <c r="K6913" s="16">
        <v>2024</v>
      </c>
    </row>
    <row r="6914" spans="1:11" ht="16.5" customHeight="1" x14ac:dyDescent="0.3">
      <c r="A6914" s="10">
        <v>45610</v>
      </c>
      <c r="B6914" s="11" t="s">
        <v>90</v>
      </c>
      <c r="C6914" s="11" t="s">
        <v>43</v>
      </c>
      <c r="D6914" s="12" t="s">
        <v>28</v>
      </c>
      <c r="E6914" s="12" t="s">
        <v>34</v>
      </c>
      <c r="F6914" s="11" t="s">
        <v>92</v>
      </c>
      <c r="G6914" s="13">
        <v>7914.28</v>
      </c>
      <c r="H6914" s="12">
        <v>6</v>
      </c>
      <c r="I6914" s="13">
        <v>2744.11</v>
      </c>
      <c r="J6914" s="12" t="s">
        <v>46</v>
      </c>
      <c r="K6914" s="12">
        <v>2024</v>
      </c>
    </row>
    <row r="6915" spans="1:11" ht="16.5" customHeight="1" x14ac:dyDescent="0.3">
      <c r="A6915" s="14">
        <v>45630</v>
      </c>
      <c r="B6915" s="15" t="s">
        <v>137</v>
      </c>
      <c r="C6915" s="15" t="s">
        <v>43</v>
      </c>
      <c r="D6915" s="16" t="s">
        <v>13</v>
      </c>
      <c r="E6915" s="16" t="s">
        <v>154</v>
      </c>
      <c r="F6915" s="15" t="s">
        <v>181</v>
      </c>
      <c r="G6915" s="17">
        <v>532.21</v>
      </c>
      <c r="H6915" s="16">
        <v>1</v>
      </c>
      <c r="I6915" s="18">
        <v>-148.18</v>
      </c>
      <c r="J6915" s="16" t="s">
        <v>21</v>
      </c>
      <c r="K6915" s="16">
        <v>2024</v>
      </c>
    </row>
    <row r="6916" spans="1:11" ht="16.5" customHeight="1" x14ac:dyDescent="0.3">
      <c r="A6916" s="10">
        <v>45509</v>
      </c>
      <c r="B6916" s="11" t="s">
        <v>95</v>
      </c>
      <c r="C6916" s="11" t="s">
        <v>18</v>
      </c>
      <c r="D6916" s="12" t="s">
        <v>13</v>
      </c>
      <c r="E6916" s="12" t="s">
        <v>14</v>
      </c>
      <c r="F6916" s="11" t="s">
        <v>15</v>
      </c>
      <c r="G6916" s="13">
        <v>413.78</v>
      </c>
      <c r="H6916" s="12">
        <v>2</v>
      </c>
      <c r="I6916" s="19">
        <v>-76.010000000000005</v>
      </c>
      <c r="J6916" s="12" t="s">
        <v>36</v>
      </c>
      <c r="K6916" s="12">
        <v>2024</v>
      </c>
    </row>
    <row r="6917" spans="1:11" ht="16.5" customHeight="1" x14ac:dyDescent="0.3">
      <c r="A6917" s="14">
        <v>45425</v>
      </c>
      <c r="B6917" s="15" t="s">
        <v>11</v>
      </c>
      <c r="C6917" s="15" t="s">
        <v>40</v>
      </c>
      <c r="D6917" s="16" t="s">
        <v>48</v>
      </c>
      <c r="E6917" s="16" t="s">
        <v>62</v>
      </c>
      <c r="F6917" s="15" t="s">
        <v>119</v>
      </c>
      <c r="G6917" s="17">
        <v>6570.74</v>
      </c>
      <c r="H6917" s="16">
        <v>4</v>
      </c>
      <c r="I6917" s="17">
        <v>520.76</v>
      </c>
      <c r="J6917" s="16" t="s">
        <v>31</v>
      </c>
      <c r="K6917" s="16">
        <v>2024</v>
      </c>
    </row>
    <row r="6918" spans="1:11" ht="16.5" customHeight="1" x14ac:dyDescent="0.3">
      <c r="A6918" s="10">
        <v>45510</v>
      </c>
      <c r="B6918" s="11" t="s">
        <v>132</v>
      </c>
      <c r="C6918" s="11" t="s">
        <v>93</v>
      </c>
      <c r="D6918" s="12" t="s">
        <v>13</v>
      </c>
      <c r="E6918" s="12" t="s">
        <v>19</v>
      </c>
      <c r="F6918" s="11" t="s">
        <v>38</v>
      </c>
      <c r="G6918" s="13">
        <v>973.66</v>
      </c>
      <c r="H6918" s="12">
        <v>2</v>
      </c>
      <c r="I6918" s="13">
        <v>284.10000000000002</v>
      </c>
      <c r="J6918" s="12" t="s">
        <v>36</v>
      </c>
      <c r="K6918" s="12">
        <v>2024</v>
      </c>
    </row>
    <row r="6919" spans="1:11" ht="16.5" customHeight="1" x14ac:dyDescent="0.3">
      <c r="A6919" s="14">
        <v>45673</v>
      </c>
      <c r="B6919" s="15" t="s">
        <v>54</v>
      </c>
      <c r="C6919" s="15" t="s">
        <v>111</v>
      </c>
      <c r="D6919" s="16" t="s">
        <v>28</v>
      </c>
      <c r="E6919" s="16" t="s">
        <v>29</v>
      </c>
      <c r="F6919" s="15" t="s">
        <v>104</v>
      </c>
      <c r="G6919" s="17">
        <v>15035.57</v>
      </c>
      <c r="H6919" s="16">
        <v>3</v>
      </c>
      <c r="I6919" s="17">
        <v>178.98</v>
      </c>
      <c r="J6919" s="16" t="s">
        <v>170</v>
      </c>
      <c r="K6919" s="16">
        <v>2025</v>
      </c>
    </row>
    <row r="6920" spans="1:11" ht="16.5" customHeight="1" x14ac:dyDescent="0.3">
      <c r="A6920" s="10">
        <v>45648</v>
      </c>
      <c r="B6920" s="11" t="s">
        <v>120</v>
      </c>
      <c r="C6920" s="11" t="s">
        <v>40</v>
      </c>
      <c r="D6920" s="12" t="s">
        <v>13</v>
      </c>
      <c r="E6920" s="12" t="s">
        <v>19</v>
      </c>
      <c r="F6920" s="11" t="s">
        <v>128</v>
      </c>
      <c r="G6920" s="13">
        <v>4689.43</v>
      </c>
      <c r="H6920" s="12">
        <v>1</v>
      </c>
      <c r="I6920" s="13">
        <v>401.05</v>
      </c>
      <c r="J6920" s="12" t="s">
        <v>21</v>
      </c>
      <c r="K6920" s="12">
        <v>2024</v>
      </c>
    </row>
    <row r="6921" spans="1:11" ht="16.5" customHeight="1" x14ac:dyDescent="0.3">
      <c r="A6921" s="14">
        <v>45500</v>
      </c>
      <c r="B6921" s="15" t="s">
        <v>88</v>
      </c>
      <c r="C6921" s="15" t="s">
        <v>121</v>
      </c>
      <c r="D6921" s="16" t="s">
        <v>13</v>
      </c>
      <c r="E6921" s="16" t="s">
        <v>44</v>
      </c>
      <c r="F6921" s="15" t="s">
        <v>72</v>
      </c>
      <c r="G6921" s="17">
        <v>909.05</v>
      </c>
      <c r="H6921" s="16">
        <v>1</v>
      </c>
      <c r="I6921" s="17">
        <v>406.3</v>
      </c>
      <c r="J6921" s="16" t="s">
        <v>82</v>
      </c>
      <c r="K6921" s="16">
        <v>2024</v>
      </c>
    </row>
    <row r="6922" spans="1:11" ht="16.5" customHeight="1" x14ac:dyDescent="0.3">
      <c r="A6922" s="10">
        <v>45419</v>
      </c>
      <c r="B6922" s="11" t="s">
        <v>58</v>
      </c>
      <c r="C6922" s="11" t="s">
        <v>33</v>
      </c>
      <c r="D6922" s="12" t="s">
        <v>13</v>
      </c>
      <c r="E6922" s="12" t="s">
        <v>24</v>
      </c>
      <c r="F6922" s="11" t="s">
        <v>84</v>
      </c>
      <c r="G6922" s="13">
        <v>423.37</v>
      </c>
      <c r="H6922" s="12">
        <v>2</v>
      </c>
      <c r="I6922" s="13">
        <v>148.84</v>
      </c>
      <c r="J6922" s="12" t="s">
        <v>31</v>
      </c>
      <c r="K6922" s="12">
        <v>2024</v>
      </c>
    </row>
    <row r="6923" spans="1:11" ht="16.5" customHeight="1" x14ac:dyDescent="0.3">
      <c r="A6923" s="14">
        <v>45465</v>
      </c>
      <c r="B6923" s="15" t="s">
        <v>69</v>
      </c>
      <c r="C6923" s="15" t="s">
        <v>40</v>
      </c>
      <c r="D6923" s="16" t="s">
        <v>13</v>
      </c>
      <c r="E6923" s="16" t="s">
        <v>24</v>
      </c>
      <c r="F6923" s="15" t="s">
        <v>84</v>
      </c>
      <c r="G6923" s="17">
        <v>1263.31</v>
      </c>
      <c r="H6923" s="16">
        <v>2</v>
      </c>
      <c r="I6923" s="17">
        <v>597.72</v>
      </c>
      <c r="J6923" s="16" t="s">
        <v>26</v>
      </c>
      <c r="K6923" s="16">
        <v>2024</v>
      </c>
    </row>
    <row r="6924" spans="1:11" ht="16.5" customHeight="1" x14ac:dyDescent="0.3">
      <c r="A6924" s="10">
        <v>45602</v>
      </c>
      <c r="B6924" s="11" t="s">
        <v>69</v>
      </c>
      <c r="C6924" s="11" t="s">
        <v>47</v>
      </c>
      <c r="D6924" s="12" t="s">
        <v>13</v>
      </c>
      <c r="E6924" s="12" t="s">
        <v>19</v>
      </c>
      <c r="F6924" s="11" t="s">
        <v>174</v>
      </c>
      <c r="G6924" s="13">
        <v>5883.24</v>
      </c>
      <c r="H6924" s="12">
        <v>3</v>
      </c>
      <c r="I6924" s="13">
        <v>614.42999999999995</v>
      </c>
      <c r="J6924" s="12" t="s">
        <v>46</v>
      </c>
      <c r="K6924" s="12">
        <v>2024</v>
      </c>
    </row>
    <row r="6925" spans="1:11" ht="16.5" customHeight="1" x14ac:dyDescent="0.3">
      <c r="A6925" s="14">
        <v>45404</v>
      </c>
      <c r="B6925" s="15" t="s">
        <v>54</v>
      </c>
      <c r="C6925" s="15" t="s">
        <v>59</v>
      </c>
      <c r="D6925" s="16" t="s">
        <v>13</v>
      </c>
      <c r="E6925" s="16" t="s">
        <v>73</v>
      </c>
      <c r="F6925" s="15" t="s">
        <v>109</v>
      </c>
      <c r="G6925" s="17">
        <v>6257.63</v>
      </c>
      <c r="H6925" s="16">
        <v>6</v>
      </c>
      <c r="I6925" s="17">
        <v>1663.89</v>
      </c>
      <c r="J6925" s="16" t="s">
        <v>105</v>
      </c>
      <c r="K6925" s="16">
        <v>2024</v>
      </c>
    </row>
    <row r="6926" spans="1:11" ht="16.5" customHeight="1" x14ac:dyDescent="0.3">
      <c r="A6926" s="10">
        <v>45616</v>
      </c>
      <c r="B6926" s="11" t="s">
        <v>98</v>
      </c>
      <c r="C6926" s="11" t="s">
        <v>43</v>
      </c>
      <c r="D6926" s="12" t="s">
        <v>28</v>
      </c>
      <c r="E6926" s="12" t="s">
        <v>34</v>
      </c>
      <c r="F6926" s="11" t="s">
        <v>189</v>
      </c>
      <c r="G6926" s="13">
        <v>2241.4299999999998</v>
      </c>
      <c r="H6926" s="12">
        <v>1</v>
      </c>
      <c r="I6926" s="13">
        <v>612.03</v>
      </c>
      <c r="J6926" s="12" t="s">
        <v>46</v>
      </c>
      <c r="K6926" s="12">
        <v>2024</v>
      </c>
    </row>
    <row r="6927" spans="1:11" ht="16.5" customHeight="1" x14ac:dyDescent="0.3">
      <c r="A6927" s="14">
        <v>45554</v>
      </c>
      <c r="B6927" s="15" t="s">
        <v>158</v>
      </c>
      <c r="C6927" s="15" t="s">
        <v>23</v>
      </c>
      <c r="D6927" s="16" t="s">
        <v>28</v>
      </c>
      <c r="E6927" s="16" t="s">
        <v>34</v>
      </c>
      <c r="F6927" s="15" t="s">
        <v>189</v>
      </c>
      <c r="G6927" s="17">
        <v>1381.83</v>
      </c>
      <c r="H6927" s="16">
        <v>2</v>
      </c>
      <c r="I6927" s="17">
        <v>85.18</v>
      </c>
      <c r="J6927" s="16" t="s">
        <v>41</v>
      </c>
      <c r="K6927" s="16">
        <v>2024</v>
      </c>
    </row>
    <row r="6928" spans="1:11" ht="16.5" customHeight="1" x14ac:dyDescent="0.3">
      <c r="A6928" s="10">
        <v>45450</v>
      </c>
      <c r="B6928" s="11" t="s">
        <v>27</v>
      </c>
      <c r="C6928" s="11" t="s">
        <v>33</v>
      </c>
      <c r="D6928" s="12" t="s">
        <v>48</v>
      </c>
      <c r="E6928" s="12" t="s">
        <v>62</v>
      </c>
      <c r="F6928" s="11" t="s">
        <v>187</v>
      </c>
      <c r="G6928" s="13">
        <v>11905.52</v>
      </c>
      <c r="H6928" s="12">
        <v>4</v>
      </c>
      <c r="I6928" s="19">
        <v>-2259.67</v>
      </c>
      <c r="J6928" s="12" t="s">
        <v>26</v>
      </c>
      <c r="K6928" s="12">
        <v>2024</v>
      </c>
    </row>
    <row r="6929" spans="1:11" ht="16.5" customHeight="1" x14ac:dyDescent="0.3">
      <c r="A6929" s="14">
        <v>45426</v>
      </c>
      <c r="B6929" s="15" t="s">
        <v>32</v>
      </c>
      <c r="C6929" s="15" t="s">
        <v>83</v>
      </c>
      <c r="D6929" s="16" t="s">
        <v>13</v>
      </c>
      <c r="E6929" s="16" t="s">
        <v>116</v>
      </c>
      <c r="F6929" s="15" t="s">
        <v>117</v>
      </c>
      <c r="G6929" s="17">
        <v>3885.54</v>
      </c>
      <c r="H6929" s="16">
        <v>3</v>
      </c>
      <c r="I6929" s="17">
        <v>1502.99</v>
      </c>
      <c r="J6929" s="16" t="s">
        <v>31</v>
      </c>
      <c r="K6929" s="16">
        <v>2024</v>
      </c>
    </row>
    <row r="6930" spans="1:11" ht="16.5" customHeight="1" x14ac:dyDescent="0.3">
      <c r="A6930" s="10">
        <v>45694</v>
      </c>
      <c r="B6930" s="11" t="s">
        <v>32</v>
      </c>
      <c r="C6930" s="11" t="s">
        <v>43</v>
      </c>
      <c r="D6930" s="12" t="s">
        <v>13</v>
      </c>
      <c r="E6930" s="12" t="s">
        <v>44</v>
      </c>
      <c r="F6930" s="11" t="s">
        <v>156</v>
      </c>
      <c r="G6930" s="13">
        <v>1496.1</v>
      </c>
      <c r="H6930" s="12">
        <v>4</v>
      </c>
      <c r="I6930" s="13">
        <v>761.1</v>
      </c>
      <c r="J6930" s="12" t="s">
        <v>78</v>
      </c>
      <c r="K6930" s="12">
        <v>2025</v>
      </c>
    </row>
    <row r="6931" spans="1:11" ht="16.5" customHeight="1" x14ac:dyDescent="0.3">
      <c r="A6931" s="14">
        <v>45598</v>
      </c>
      <c r="B6931" s="15" t="s">
        <v>42</v>
      </c>
      <c r="C6931" s="15" t="s">
        <v>121</v>
      </c>
      <c r="D6931" s="16" t="s">
        <v>48</v>
      </c>
      <c r="E6931" s="16" t="s">
        <v>62</v>
      </c>
      <c r="F6931" s="15" t="s">
        <v>63</v>
      </c>
      <c r="G6931" s="17">
        <v>48847.360000000001</v>
      </c>
      <c r="H6931" s="16">
        <v>3</v>
      </c>
      <c r="I6931" s="17">
        <v>13799.31</v>
      </c>
      <c r="J6931" s="16" t="s">
        <v>46</v>
      </c>
      <c r="K6931" s="16">
        <v>2024</v>
      </c>
    </row>
    <row r="6932" spans="1:11" ht="16.5" customHeight="1" x14ac:dyDescent="0.3">
      <c r="A6932" s="10">
        <v>45647</v>
      </c>
      <c r="B6932" s="11" t="s">
        <v>85</v>
      </c>
      <c r="C6932" s="11" t="s">
        <v>18</v>
      </c>
      <c r="D6932" s="12" t="s">
        <v>13</v>
      </c>
      <c r="E6932" s="12" t="s">
        <v>24</v>
      </c>
      <c r="F6932" s="11" t="s">
        <v>25</v>
      </c>
      <c r="G6932" s="13">
        <v>628.74</v>
      </c>
      <c r="H6932" s="12">
        <v>1</v>
      </c>
      <c r="I6932" s="13">
        <v>210.41</v>
      </c>
      <c r="J6932" s="12" t="s">
        <v>21</v>
      </c>
      <c r="K6932" s="12">
        <v>2024</v>
      </c>
    </row>
    <row r="6933" spans="1:11" ht="16.5" customHeight="1" x14ac:dyDescent="0.3">
      <c r="A6933" s="14">
        <v>45654</v>
      </c>
      <c r="B6933" s="15" t="s">
        <v>118</v>
      </c>
      <c r="C6933" s="15" t="s">
        <v>65</v>
      </c>
      <c r="D6933" s="16" t="s">
        <v>13</v>
      </c>
      <c r="E6933" s="16" t="s">
        <v>14</v>
      </c>
      <c r="F6933" s="15" t="s">
        <v>193</v>
      </c>
      <c r="G6933" s="17">
        <v>483.27</v>
      </c>
      <c r="H6933" s="16">
        <v>4</v>
      </c>
      <c r="I6933" s="17">
        <v>20.010000000000002</v>
      </c>
      <c r="J6933" s="16" t="s">
        <v>21</v>
      </c>
      <c r="K6933" s="16">
        <v>2024</v>
      </c>
    </row>
    <row r="6934" spans="1:11" ht="16.5" customHeight="1" x14ac:dyDescent="0.3">
      <c r="A6934" s="10">
        <v>45449</v>
      </c>
      <c r="B6934" s="11" t="s">
        <v>98</v>
      </c>
      <c r="C6934" s="11" t="s">
        <v>18</v>
      </c>
      <c r="D6934" s="12" t="s">
        <v>48</v>
      </c>
      <c r="E6934" s="12" t="s">
        <v>107</v>
      </c>
      <c r="F6934" s="11" t="s">
        <v>160</v>
      </c>
      <c r="G6934" s="13">
        <v>1980.24</v>
      </c>
      <c r="H6934" s="12">
        <v>1</v>
      </c>
      <c r="I6934" s="13">
        <v>680.4</v>
      </c>
      <c r="J6934" s="12" t="s">
        <v>26</v>
      </c>
      <c r="K6934" s="12">
        <v>2024</v>
      </c>
    </row>
    <row r="6935" spans="1:11" ht="16.5" customHeight="1" x14ac:dyDescent="0.3">
      <c r="A6935" s="14">
        <v>45609</v>
      </c>
      <c r="B6935" s="15" t="s">
        <v>54</v>
      </c>
      <c r="C6935" s="15" t="s">
        <v>83</v>
      </c>
      <c r="D6935" s="16" t="s">
        <v>28</v>
      </c>
      <c r="E6935" s="16" t="s">
        <v>34</v>
      </c>
      <c r="F6935" s="15" t="s">
        <v>123</v>
      </c>
      <c r="G6935" s="17">
        <v>22010.27</v>
      </c>
      <c r="H6935" s="16">
        <v>2</v>
      </c>
      <c r="I6935" s="17">
        <v>5260.02</v>
      </c>
      <c r="J6935" s="16" t="s">
        <v>46</v>
      </c>
      <c r="K6935" s="16">
        <v>2024</v>
      </c>
    </row>
    <row r="6936" spans="1:11" ht="16.5" customHeight="1" x14ac:dyDescent="0.3">
      <c r="A6936" s="10">
        <v>45736</v>
      </c>
      <c r="B6936" s="11" t="s">
        <v>158</v>
      </c>
      <c r="C6936" s="11" t="s">
        <v>33</v>
      </c>
      <c r="D6936" s="12" t="s">
        <v>13</v>
      </c>
      <c r="E6936" s="12" t="s">
        <v>116</v>
      </c>
      <c r="F6936" s="11" t="s">
        <v>162</v>
      </c>
      <c r="G6936" s="13">
        <v>47665.41</v>
      </c>
      <c r="H6936" s="12">
        <v>2</v>
      </c>
      <c r="I6936" s="13">
        <v>11775.86</v>
      </c>
      <c r="J6936" s="12" t="s">
        <v>16</v>
      </c>
      <c r="K6936" s="12">
        <v>2025</v>
      </c>
    </row>
    <row r="6937" spans="1:11" ht="16.5" customHeight="1" x14ac:dyDescent="0.3">
      <c r="A6937" s="14">
        <v>45618</v>
      </c>
      <c r="B6937" s="15" t="s">
        <v>39</v>
      </c>
      <c r="C6937" s="15" t="s">
        <v>102</v>
      </c>
      <c r="D6937" s="16" t="s">
        <v>13</v>
      </c>
      <c r="E6937" s="16" t="s">
        <v>73</v>
      </c>
      <c r="F6937" s="15" t="s">
        <v>127</v>
      </c>
      <c r="G6937" s="17">
        <v>10827.72</v>
      </c>
      <c r="H6937" s="16">
        <v>5</v>
      </c>
      <c r="I6937" s="17">
        <v>3348.09</v>
      </c>
      <c r="J6937" s="16" t="s">
        <v>46</v>
      </c>
      <c r="K6937" s="16">
        <v>2024</v>
      </c>
    </row>
    <row r="6938" spans="1:11" ht="16.5" customHeight="1" x14ac:dyDescent="0.3">
      <c r="A6938" s="10">
        <v>45636</v>
      </c>
      <c r="B6938" s="11" t="s">
        <v>69</v>
      </c>
      <c r="C6938" s="11" t="s">
        <v>23</v>
      </c>
      <c r="D6938" s="12" t="s">
        <v>13</v>
      </c>
      <c r="E6938" s="12" t="s">
        <v>24</v>
      </c>
      <c r="F6938" s="11" t="s">
        <v>84</v>
      </c>
      <c r="G6938" s="13">
        <v>3222.79</v>
      </c>
      <c r="H6938" s="12">
        <v>7</v>
      </c>
      <c r="I6938" s="13">
        <v>1255.6500000000001</v>
      </c>
      <c r="J6938" s="12" t="s">
        <v>21</v>
      </c>
      <c r="K6938" s="12">
        <v>2024</v>
      </c>
    </row>
    <row r="6939" spans="1:11" ht="16.5" customHeight="1" x14ac:dyDescent="0.3">
      <c r="A6939" s="14">
        <v>45606</v>
      </c>
      <c r="B6939" s="15" t="s">
        <v>54</v>
      </c>
      <c r="C6939" s="15" t="s">
        <v>65</v>
      </c>
      <c r="D6939" s="16" t="s">
        <v>28</v>
      </c>
      <c r="E6939" s="16" t="s">
        <v>34</v>
      </c>
      <c r="F6939" s="15" t="s">
        <v>189</v>
      </c>
      <c r="G6939" s="17">
        <v>3926.72</v>
      </c>
      <c r="H6939" s="16">
        <v>3</v>
      </c>
      <c r="I6939" s="17">
        <v>1840.24</v>
      </c>
      <c r="J6939" s="16" t="s">
        <v>46</v>
      </c>
      <c r="K6939" s="16">
        <v>2024</v>
      </c>
    </row>
    <row r="6940" spans="1:11" ht="16.5" customHeight="1" x14ac:dyDescent="0.3">
      <c r="A6940" s="10">
        <v>45697</v>
      </c>
      <c r="B6940" s="11" t="s">
        <v>178</v>
      </c>
      <c r="C6940" s="11" t="s">
        <v>153</v>
      </c>
      <c r="D6940" s="12" t="s">
        <v>13</v>
      </c>
      <c r="E6940" s="12" t="s">
        <v>44</v>
      </c>
      <c r="F6940" s="11" t="s">
        <v>72</v>
      </c>
      <c r="G6940" s="13">
        <v>6398.84</v>
      </c>
      <c r="H6940" s="12">
        <v>1</v>
      </c>
      <c r="I6940" s="13">
        <v>2076.3200000000002</v>
      </c>
      <c r="J6940" s="12" t="s">
        <v>78</v>
      </c>
      <c r="K6940" s="12">
        <v>2025</v>
      </c>
    </row>
    <row r="6941" spans="1:11" ht="16.5" customHeight="1" x14ac:dyDescent="0.3">
      <c r="A6941" s="14">
        <v>45668</v>
      </c>
      <c r="B6941" s="15" t="s">
        <v>132</v>
      </c>
      <c r="C6941" s="15" t="s">
        <v>153</v>
      </c>
      <c r="D6941" s="16" t="s">
        <v>28</v>
      </c>
      <c r="E6941" s="16" t="s">
        <v>34</v>
      </c>
      <c r="F6941" s="15" t="s">
        <v>145</v>
      </c>
      <c r="G6941" s="17">
        <v>1842.22</v>
      </c>
      <c r="H6941" s="16">
        <v>2</v>
      </c>
      <c r="I6941" s="17">
        <v>287.70999999999998</v>
      </c>
      <c r="J6941" s="16" t="s">
        <v>170</v>
      </c>
      <c r="K6941" s="16">
        <v>2025</v>
      </c>
    </row>
    <row r="6942" spans="1:11" ht="16.5" customHeight="1" x14ac:dyDescent="0.3">
      <c r="A6942" s="10">
        <v>45551</v>
      </c>
      <c r="B6942" s="11" t="s">
        <v>176</v>
      </c>
      <c r="C6942" s="11" t="s">
        <v>52</v>
      </c>
      <c r="D6942" s="12" t="s">
        <v>13</v>
      </c>
      <c r="E6942" s="12" t="s">
        <v>24</v>
      </c>
      <c r="F6942" s="11" t="s">
        <v>84</v>
      </c>
      <c r="G6942" s="13">
        <v>1749.33</v>
      </c>
      <c r="H6942" s="12">
        <v>5</v>
      </c>
      <c r="I6942" s="13">
        <v>628.1</v>
      </c>
      <c r="J6942" s="12" t="s">
        <v>41</v>
      </c>
      <c r="K6942" s="12">
        <v>2024</v>
      </c>
    </row>
    <row r="6943" spans="1:11" ht="16.5" customHeight="1" x14ac:dyDescent="0.3">
      <c r="A6943" s="14">
        <v>45531</v>
      </c>
      <c r="B6943" s="15" t="s">
        <v>150</v>
      </c>
      <c r="C6943" s="15" t="s">
        <v>55</v>
      </c>
      <c r="D6943" s="16" t="s">
        <v>28</v>
      </c>
      <c r="E6943" s="16" t="s">
        <v>34</v>
      </c>
      <c r="F6943" s="15" t="s">
        <v>35</v>
      </c>
      <c r="G6943" s="17">
        <v>1677.27</v>
      </c>
      <c r="H6943" s="16">
        <v>2</v>
      </c>
      <c r="I6943" s="18">
        <v>-2188.11</v>
      </c>
      <c r="J6943" s="16" t="s">
        <v>36</v>
      </c>
      <c r="K6943" s="16">
        <v>2024</v>
      </c>
    </row>
    <row r="6944" spans="1:11" ht="16.5" customHeight="1" x14ac:dyDescent="0.3">
      <c r="A6944" s="10">
        <v>45581</v>
      </c>
      <c r="B6944" s="11" t="s">
        <v>103</v>
      </c>
      <c r="C6944" s="11" t="s">
        <v>55</v>
      </c>
      <c r="D6944" s="12" t="s">
        <v>13</v>
      </c>
      <c r="E6944" s="12" t="s">
        <v>112</v>
      </c>
      <c r="F6944" s="11" t="s">
        <v>188</v>
      </c>
      <c r="G6944" s="13">
        <v>504.32</v>
      </c>
      <c r="H6944" s="12">
        <v>2</v>
      </c>
      <c r="I6944" s="13">
        <v>215.63</v>
      </c>
      <c r="J6944" s="12" t="s">
        <v>96</v>
      </c>
      <c r="K6944" s="12">
        <v>2024</v>
      </c>
    </row>
    <row r="6945" spans="1:11" ht="16.5" customHeight="1" x14ac:dyDescent="0.3">
      <c r="A6945" s="14">
        <v>45467</v>
      </c>
      <c r="B6945" s="15" t="s">
        <v>37</v>
      </c>
      <c r="C6945" s="15" t="s">
        <v>80</v>
      </c>
      <c r="D6945" s="16" t="s">
        <v>13</v>
      </c>
      <c r="E6945" s="16" t="s">
        <v>73</v>
      </c>
      <c r="F6945" s="15" t="s">
        <v>173</v>
      </c>
      <c r="G6945" s="17">
        <v>14745.2</v>
      </c>
      <c r="H6945" s="16">
        <v>5</v>
      </c>
      <c r="I6945" s="17">
        <v>3470.89</v>
      </c>
      <c r="J6945" s="16" t="s">
        <v>26</v>
      </c>
      <c r="K6945" s="16">
        <v>2024</v>
      </c>
    </row>
    <row r="6946" spans="1:11" ht="16.5" customHeight="1" x14ac:dyDescent="0.3">
      <c r="A6946" s="10">
        <v>45551</v>
      </c>
      <c r="B6946" s="11" t="s">
        <v>122</v>
      </c>
      <c r="C6946" s="11" t="s">
        <v>55</v>
      </c>
      <c r="D6946" s="12" t="s">
        <v>28</v>
      </c>
      <c r="E6946" s="12" t="s">
        <v>29</v>
      </c>
      <c r="F6946" s="11" t="s">
        <v>171</v>
      </c>
      <c r="G6946" s="13">
        <v>8799.24</v>
      </c>
      <c r="H6946" s="12">
        <v>1</v>
      </c>
      <c r="I6946" s="13">
        <v>523.29</v>
      </c>
      <c r="J6946" s="12" t="s">
        <v>41</v>
      </c>
      <c r="K6946" s="12">
        <v>2024</v>
      </c>
    </row>
    <row r="6947" spans="1:11" ht="16.5" customHeight="1" x14ac:dyDescent="0.3">
      <c r="A6947" s="14">
        <v>45528</v>
      </c>
      <c r="B6947" s="15" t="s">
        <v>75</v>
      </c>
      <c r="C6947" s="15" t="s">
        <v>23</v>
      </c>
      <c r="D6947" s="16" t="s">
        <v>13</v>
      </c>
      <c r="E6947" s="16" t="s">
        <v>154</v>
      </c>
      <c r="F6947" s="15" t="s">
        <v>200</v>
      </c>
      <c r="G6947" s="17">
        <v>508.27</v>
      </c>
      <c r="H6947" s="16">
        <v>2</v>
      </c>
      <c r="I6947" s="18">
        <v>-92.84</v>
      </c>
      <c r="J6947" s="16" t="s">
        <v>36</v>
      </c>
      <c r="K6947" s="16">
        <v>2024</v>
      </c>
    </row>
    <row r="6948" spans="1:11" ht="16.5" customHeight="1" x14ac:dyDescent="0.3">
      <c r="A6948" s="10">
        <v>45658</v>
      </c>
      <c r="B6948" s="11" t="s">
        <v>164</v>
      </c>
      <c r="C6948" s="11" t="s">
        <v>52</v>
      </c>
      <c r="D6948" s="12" t="s">
        <v>48</v>
      </c>
      <c r="E6948" s="12" t="s">
        <v>107</v>
      </c>
      <c r="F6948" s="11" t="s">
        <v>108</v>
      </c>
      <c r="G6948" s="13">
        <v>11702.01</v>
      </c>
      <c r="H6948" s="12">
        <v>4</v>
      </c>
      <c r="I6948" s="13">
        <v>4880.2700000000004</v>
      </c>
      <c r="J6948" s="12" t="s">
        <v>170</v>
      </c>
      <c r="K6948" s="12">
        <v>2025</v>
      </c>
    </row>
    <row r="6949" spans="1:11" ht="16.5" customHeight="1" x14ac:dyDescent="0.3">
      <c r="A6949" s="14">
        <v>45696</v>
      </c>
      <c r="B6949" s="15" t="s">
        <v>17</v>
      </c>
      <c r="C6949" s="15" t="s">
        <v>33</v>
      </c>
      <c r="D6949" s="16" t="s">
        <v>48</v>
      </c>
      <c r="E6949" s="16" t="s">
        <v>62</v>
      </c>
      <c r="F6949" s="15" t="s">
        <v>63</v>
      </c>
      <c r="G6949" s="17">
        <v>4627.7299999999996</v>
      </c>
      <c r="H6949" s="16">
        <v>6</v>
      </c>
      <c r="I6949" s="17">
        <v>1863.86</v>
      </c>
      <c r="J6949" s="16" t="s">
        <v>78</v>
      </c>
      <c r="K6949" s="16">
        <v>2025</v>
      </c>
    </row>
    <row r="6950" spans="1:11" ht="16.5" customHeight="1" x14ac:dyDescent="0.3">
      <c r="A6950" s="10">
        <v>45621</v>
      </c>
      <c r="B6950" s="11" t="s">
        <v>142</v>
      </c>
      <c r="C6950" s="11" t="s">
        <v>83</v>
      </c>
      <c r="D6950" s="12" t="s">
        <v>13</v>
      </c>
      <c r="E6950" s="12" t="s">
        <v>154</v>
      </c>
      <c r="F6950" s="11" t="s">
        <v>200</v>
      </c>
      <c r="G6950" s="13">
        <v>7191</v>
      </c>
      <c r="H6950" s="12">
        <v>4</v>
      </c>
      <c r="I6950" s="13">
        <v>1572.92</v>
      </c>
      <c r="J6950" s="12" t="s">
        <v>46</v>
      </c>
      <c r="K6950" s="12">
        <v>2024</v>
      </c>
    </row>
    <row r="6951" spans="1:11" ht="16.5" customHeight="1" x14ac:dyDescent="0.3">
      <c r="A6951" s="14">
        <v>45735</v>
      </c>
      <c r="B6951" s="15" t="s">
        <v>103</v>
      </c>
      <c r="C6951" s="15" t="s">
        <v>111</v>
      </c>
      <c r="D6951" s="16" t="s">
        <v>48</v>
      </c>
      <c r="E6951" s="16" t="s">
        <v>107</v>
      </c>
      <c r="F6951" s="15" t="s">
        <v>160</v>
      </c>
      <c r="G6951" s="17">
        <v>7696.85</v>
      </c>
      <c r="H6951" s="16">
        <v>2</v>
      </c>
      <c r="I6951" s="17">
        <v>1200.44</v>
      </c>
      <c r="J6951" s="16" t="s">
        <v>16</v>
      </c>
      <c r="K6951" s="16">
        <v>2025</v>
      </c>
    </row>
    <row r="6952" spans="1:11" ht="16.5" customHeight="1" x14ac:dyDescent="0.3">
      <c r="A6952" s="10">
        <v>45519</v>
      </c>
      <c r="B6952" s="11" t="s">
        <v>32</v>
      </c>
      <c r="C6952" s="11" t="s">
        <v>40</v>
      </c>
      <c r="D6952" s="12" t="s">
        <v>48</v>
      </c>
      <c r="E6952" s="12" t="s">
        <v>62</v>
      </c>
      <c r="F6952" s="11" t="s">
        <v>70</v>
      </c>
      <c r="G6952" s="13">
        <v>30721.8</v>
      </c>
      <c r="H6952" s="12">
        <v>2</v>
      </c>
      <c r="I6952" s="13">
        <v>2917.28</v>
      </c>
      <c r="J6952" s="12" t="s">
        <v>36</v>
      </c>
      <c r="K6952" s="12">
        <v>2024</v>
      </c>
    </row>
    <row r="6953" spans="1:11" ht="16.5" customHeight="1" x14ac:dyDescent="0.3">
      <c r="A6953" s="14">
        <v>45618</v>
      </c>
      <c r="B6953" s="15" t="s">
        <v>17</v>
      </c>
      <c r="C6953" s="15" t="s">
        <v>111</v>
      </c>
      <c r="D6953" s="16" t="s">
        <v>13</v>
      </c>
      <c r="E6953" s="16" t="s">
        <v>19</v>
      </c>
      <c r="F6953" s="15" t="s">
        <v>20</v>
      </c>
      <c r="G6953" s="17">
        <v>2060.67</v>
      </c>
      <c r="H6953" s="16">
        <v>6</v>
      </c>
      <c r="I6953" s="17">
        <v>145.11000000000001</v>
      </c>
      <c r="J6953" s="16" t="s">
        <v>46</v>
      </c>
      <c r="K6953" s="16">
        <v>2024</v>
      </c>
    </row>
    <row r="6954" spans="1:11" ht="16.5" customHeight="1" x14ac:dyDescent="0.3">
      <c r="A6954" s="10">
        <v>45641</v>
      </c>
      <c r="B6954" s="11" t="s">
        <v>85</v>
      </c>
      <c r="C6954" s="11" t="s">
        <v>65</v>
      </c>
      <c r="D6954" s="12" t="s">
        <v>13</v>
      </c>
      <c r="E6954" s="12" t="s">
        <v>44</v>
      </c>
      <c r="F6954" s="11" t="s">
        <v>135</v>
      </c>
      <c r="G6954" s="13">
        <v>2234.8000000000002</v>
      </c>
      <c r="H6954" s="12">
        <v>4</v>
      </c>
      <c r="I6954" s="13">
        <v>645.82000000000005</v>
      </c>
      <c r="J6954" s="12" t="s">
        <v>21</v>
      </c>
      <c r="K6954" s="12">
        <v>2024</v>
      </c>
    </row>
    <row r="6955" spans="1:11" ht="16.5" customHeight="1" x14ac:dyDescent="0.3">
      <c r="A6955" s="14">
        <v>45631</v>
      </c>
      <c r="B6955" s="15" t="s">
        <v>58</v>
      </c>
      <c r="C6955" s="15" t="s">
        <v>55</v>
      </c>
      <c r="D6955" s="16" t="s">
        <v>28</v>
      </c>
      <c r="E6955" s="16" t="s">
        <v>34</v>
      </c>
      <c r="F6955" s="15" t="s">
        <v>35</v>
      </c>
      <c r="G6955" s="17">
        <v>9983.25</v>
      </c>
      <c r="H6955" s="16">
        <v>2</v>
      </c>
      <c r="I6955" s="18">
        <v>-4585.8</v>
      </c>
      <c r="J6955" s="16" t="s">
        <v>21</v>
      </c>
      <c r="K6955" s="16">
        <v>2024</v>
      </c>
    </row>
    <row r="6956" spans="1:11" ht="16.5" customHeight="1" x14ac:dyDescent="0.3">
      <c r="A6956" s="10">
        <v>45616</v>
      </c>
      <c r="B6956" s="11" t="s">
        <v>27</v>
      </c>
      <c r="C6956" s="11" t="s">
        <v>102</v>
      </c>
      <c r="D6956" s="12" t="s">
        <v>13</v>
      </c>
      <c r="E6956" s="12" t="s">
        <v>56</v>
      </c>
      <c r="F6956" s="11" t="s">
        <v>204</v>
      </c>
      <c r="G6956" s="13">
        <v>9337.56</v>
      </c>
      <c r="H6956" s="12">
        <v>4</v>
      </c>
      <c r="I6956" s="13">
        <v>4015.55</v>
      </c>
      <c r="J6956" s="12" t="s">
        <v>46</v>
      </c>
      <c r="K6956" s="12">
        <v>2024</v>
      </c>
    </row>
    <row r="6957" spans="1:11" ht="16.5" customHeight="1" x14ac:dyDescent="0.3">
      <c r="A6957" s="14">
        <v>45618</v>
      </c>
      <c r="B6957" s="15" t="s">
        <v>64</v>
      </c>
      <c r="C6957" s="15" t="s">
        <v>18</v>
      </c>
      <c r="D6957" s="16" t="s">
        <v>13</v>
      </c>
      <c r="E6957" s="16" t="s">
        <v>24</v>
      </c>
      <c r="F6957" s="15" t="s">
        <v>25</v>
      </c>
      <c r="G6957" s="17">
        <v>702.58</v>
      </c>
      <c r="H6957" s="16">
        <v>3</v>
      </c>
      <c r="I6957" s="18">
        <v>-515.04</v>
      </c>
      <c r="J6957" s="16" t="s">
        <v>46</v>
      </c>
      <c r="K6957" s="16">
        <v>2024</v>
      </c>
    </row>
    <row r="6958" spans="1:11" ht="16.5" customHeight="1" x14ac:dyDescent="0.3">
      <c r="A6958" s="10">
        <v>45609</v>
      </c>
      <c r="B6958" s="11" t="s">
        <v>164</v>
      </c>
      <c r="C6958" s="11" t="s">
        <v>111</v>
      </c>
      <c r="D6958" s="12" t="s">
        <v>13</v>
      </c>
      <c r="E6958" s="12" t="s">
        <v>44</v>
      </c>
      <c r="F6958" s="11" t="s">
        <v>97</v>
      </c>
      <c r="G6958" s="13">
        <v>692.63</v>
      </c>
      <c r="H6958" s="12">
        <v>1</v>
      </c>
      <c r="I6958" s="13">
        <v>291.41000000000003</v>
      </c>
      <c r="J6958" s="12" t="s">
        <v>46</v>
      </c>
      <c r="K6958" s="12">
        <v>2024</v>
      </c>
    </row>
    <row r="6959" spans="1:11" ht="16.5" customHeight="1" x14ac:dyDescent="0.3">
      <c r="A6959" s="14">
        <v>45635</v>
      </c>
      <c r="B6959" s="15" t="s">
        <v>90</v>
      </c>
      <c r="C6959" s="15" t="s">
        <v>153</v>
      </c>
      <c r="D6959" s="16" t="s">
        <v>13</v>
      </c>
      <c r="E6959" s="16" t="s">
        <v>112</v>
      </c>
      <c r="F6959" s="15" t="s">
        <v>163</v>
      </c>
      <c r="G6959" s="17">
        <v>2686.44</v>
      </c>
      <c r="H6959" s="16">
        <v>7</v>
      </c>
      <c r="I6959" s="17">
        <v>876.04</v>
      </c>
      <c r="J6959" s="16" t="s">
        <v>21</v>
      </c>
      <c r="K6959" s="16">
        <v>2024</v>
      </c>
    </row>
    <row r="6960" spans="1:11" ht="16.5" customHeight="1" x14ac:dyDescent="0.3">
      <c r="A6960" s="10">
        <v>45730</v>
      </c>
      <c r="B6960" s="11" t="s">
        <v>75</v>
      </c>
      <c r="C6960" s="11" t="s">
        <v>83</v>
      </c>
      <c r="D6960" s="12" t="s">
        <v>13</v>
      </c>
      <c r="E6960" s="12" t="s">
        <v>24</v>
      </c>
      <c r="F6960" s="11" t="s">
        <v>91</v>
      </c>
      <c r="G6960" s="13">
        <v>106446.55</v>
      </c>
      <c r="H6960" s="12">
        <v>9</v>
      </c>
      <c r="I6960" s="13">
        <v>36279.230000000003</v>
      </c>
      <c r="J6960" s="12" t="s">
        <v>16</v>
      </c>
      <c r="K6960" s="12">
        <v>2025</v>
      </c>
    </row>
    <row r="6961" spans="1:11" ht="16.5" customHeight="1" x14ac:dyDescent="0.3">
      <c r="A6961" s="14">
        <v>45548</v>
      </c>
      <c r="B6961" s="15" t="s">
        <v>158</v>
      </c>
      <c r="C6961" s="15" t="s">
        <v>102</v>
      </c>
      <c r="D6961" s="16" t="s">
        <v>13</v>
      </c>
      <c r="E6961" s="16" t="s">
        <v>24</v>
      </c>
      <c r="F6961" s="15" t="s">
        <v>125</v>
      </c>
      <c r="G6961" s="17">
        <v>6181.9</v>
      </c>
      <c r="H6961" s="16">
        <v>10</v>
      </c>
      <c r="I6961" s="18">
        <v>-4930.68</v>
      </c>
      <c r="J6961" s="16" t="s">
        <v>41</v>
      </c>
      <c r="K6961" s="16">
        <v>2024</v>
      </c>
    </row>
    <row r="6962" spans="1:11" ht="16.5" customHeight="1" x14ac:dyDescent="0.3">
      <c r="A6962" s="10">
        <v>45479</v>
      </c>
      <c r="B6962" s="11" t="s">
        <v>32</v>
      </c>
      <c r="C6962" s="11" t="s">
        <v>93</v>
      </c>
      <c r="D6962" s="12" t="s">
        <v>13</v>
      </c>
      <c r="E6962" s="12" t="s">
        <v>44</v>
      </c>
      <c r="F6962" s="11" t="s">
        <v>45</v>
      </c>
      <c r="G6962" s="13">
        <v>895.74</v>
      </c>
      <c r="H6962" s="12">
        <v>1</v>
      </c>
      <c r="I6962" s="13">
        <v>517.86</v>
      </c>
      <c r="J6962" s="12" t="s">
        <v>82</v>
      </c>
      <c r="K6962" s="12">
        <v>2024</v>
      </c>
    </row>
    <row r="6963" spans="1:11" ht="16.5" customHeight="1" x14ac:dyDescent="0.3">
      <c r="A6963" s="14">
        <v>45598</v>
      </c>
      <c r="B6963" s="15" t="s">
        <v>54</v>
      </c>
      <c r="C6963" s="15" t="s">
        <v>59</v>
      </c>
      <c r="D6963" s="16" t="s">
        <v>13</v>
      </c>
      <c r="E6963" s="16" t="s">
        <v>24</v>
      </c>
      <c r="F6963" s="15" t="s">
        <v>91</v>
      </c>
      <c r="G6963" s="17">
        <v>1182.44</v>
      </c>
      <c r="H6963" s="16">
        <v>5</v>
      </c>
      <c r="I6963" s="18">
        <v>-2289.89</v>
      </c>
      <c r="J6963" s="16" t="s">
        <v>46</v>
      </c>
      <c r="K6963" s="16">
        <v>2024</v>
      </c>
    </row>
    <row r="6964" spans="1:11" ht="16.5" customHeight="1" x14ac:dyDescent="0.3">
      <c r="A6964" s="10">
        <v>45739</v>
      </c>
      <c r="B6964" s="11" t="s">
        <v>190</v>
      </c>
      <c r="C6964" s="11" t="s">
        <v>33</v>
      </c>
      <c r="D6964" s="12" t="s">
        <v>28</v>
      </c>
      <c r="E6964" s="12" t="s">
        <v>60</v>
      </c>
      <c r="F6964" s="11" t="s">
        <v>207</v>
      </c>
      <c r="G6964" s="13">
        <v>13128.33</v>
      </c>
      <c r="H6964" s="12">
        <v>2</v>
      </c>
      <c r="I6964" s="19">
        <v>-9372.7999999999993</v>
      </c>
      <c r="J6964" s="12" t="s">
        <v>16</v>
      </c>
      <c r="K6964" s="12">
        <v>2025</v>
      </c>
    </row>
    <row r="6965" spans="1:11" ht="16.5" customHeight="1" x14ac:dyDescent="0.3">
      <c r="A6965" s="14">
        <v>45549</v>
      </c>
      <c r="B6965" s="15" t="s">
        <v>39</v>
      </c>
      <c r="C6965" s="15" t="s">
        <v>65</v>
      </c>
      <c r="D6965" s="16" t="s">
        <v>13</v>
      </c>
      <c r="E6965" s="16" t="s">
        <v>56</v>
      </c>
      <c r="F6965" s="15" t="s">
        <v>77</v>
      </c>
      <c r="G6965" s="17">
        <v>27964.36</v>
      </c>
      <c r="H6965" s="16">
        <v>4</v>
      </c>
      <c r="I6965" s="17">
        <v>13294.5</v>
      </c>
      <c r="J6965" s="16" t="s">
        <v>41</v>
      </c>
      <c r="K6965" s="16">
        <v>2024</v>
      </c>
    </row>
    <row r="6966" spans="1:11" ht="16.5" customHeight="1" x14ac:dyDescent="0.3">
      <c r="A6966" s="10">
        <v>45432</v>
      </c>
      <c r="B6966" s="11" t="s">
        <v>95</v>
      </c>
      <c r="C6966" s="11" t="s">
        <v>111</v>
      </c>
      <c r="D6966" s="12" t="s">
        <v>48</v>
      </c>
      <c r="E6966" s="12" t="s">
        <v>49</v>
      </c>
      <c r="F6966" s="11" t="s">
        <v>50</v>
      </c>
      <c r="G6966" s="13">
        <v>197291.54</v>
      </c>
      <c r="H6966" s="12">
        <v>6</v>
      </c>
      <c r="I6966" s="13">
        <v>70474.960000000006</v>
      </c>
      <c r="J6966" s="12" t="s">
        <v>31</v>
      </c>
      <c r="K6966" s="12">
        <v>2024</v>
      </c>
    </row>
    <row r="6967" spans="1:11" ht="16.5" customHeight="1" x14ac:dyDescent="0.3">
      <c r="A6967" s="14">
        <v>45553</v>
      </c>
      <c r="B6967" s="15" t="s">
        <v>79</v>
      </c>
      <c r="C6967" s="15" t="s">
        <v>83</v>
      </c>
      <c r="D6967" s="16" t="s">
        <v>13</v>
      </c>
      <c r="E6967" s="16" t="s">
        <v>19</v>
      </c>
      <c r="F6967" s="15" t="s">
        <v>198</v>
      </c>
      <c r="G6967" s="17">
        <v>512.01</v>
      </c>
      <c r="H6967" s="16">
        <v>2</v>
      </c>
      <c r="I6967" s="17">
        <v>206.71</v>
      </c>
      <c r="J6967" s="16" t="s">
        <v>41</v>
      </c>
      <c r="K6967" s="16">
        <v>2024</v>
      </c>
    </row>
    <row r="6968" spans="1:11" ht="16.5" customHeight="1" x14ac:dyDescent="0.3">
      <c r="A6968" s="10">
        <v>45744</v>
      </c>
      <c r="B6968" s="11" t="s">
        <v>54</v>
      </c>
      <c r="C6968" s="11" t="s">
        <v>93</v>
      </c>
      <c r="D6968" s="12" t="s">
        <v>28</v>
      </c>
      <c r="E6968" s="12" t="s">
        <v>34</v>
      </c>
      <c r="F6968" s="11" t="s">
        <v>92</v>
      </c>
      <c r="G6968" s="13">
        <v>4060.36</v>
      </c>
      <c r="H6968" s="12">
        <v>2</v>
      </c>
      <c r="I6968" s="13">
        <v>1487.94</v>
      </c>
      <c r="J6968" s="12" t="s">
        <v>16</v>
      </c>
      <c r="K6968" s="12">
        <v>2025</v>
      </c>
    </row>
    <row r="6969" spans="1:11" ht="16.5" customHeight="1" x14ac:dyDescent="0.3">
      <c r="A6969" s="14">
        <v>45597</v>
      </c>
      <c r="B6969" s="15" t="s">
        <v>64</v>
      </c>
      <c r="C6969" s="15" t="s">
        <v>111</v>
      </c>
      <c r="D6969" s="16" t="s">
        <v>13</v>
      </c>
      <c r="E6969" s="16" t="s">
        <v>44</v>
      </c>
      <c r="F6969" s="15" t="s">
        <v>156</v>
      </c>
      <c r="G6969" s="17">
        <v>4704.97</v>
      </c>
      <c r="H6969" s="16">
        <v>6</v>
      </c>
      <c r="I6969" s="17">
        <v>2027.92</v>
      </c>
      <c r="J6969" s="16" t="s">
        <v>46</v>
      </c>
      <c r="K6969" s="16">
        <v>2024</v>
      </c>
    </row>
    <row r="6970" spans="1:11" ht="16.5" customHeight="1" x14ac:dyDescent="0.3">
      <c r="A6970" s="10">
        <v>45647</v>
      </c>
      <c r="B6970" s="11" t="s">
        <v>126</v>
      </c>
      <c r="C6970" s="11" t="s">
        <v>23</v>
      </c>
      <c r="D6970" s="12" t="s">
        <v>13</v>
      </c>
      <c r="E6970" s="12" t="s">
        <v>112</v>
      </c>
      <c r="F6970" s="11" t="s">
        <v>188</v>
      </c>
      <c r="G6970" s="13">
        <v>1223.03</v>
      </c>
      <c r="H6970" s="12">
        <v>5</v>
      </c>
      <c r="I6970" s="13">
        <v>338.62</v>
      </c>
      <c r="J6970" s="12" t="s">
        <v>21</v>
      </c>
      <c r="K6970" s="12">
        <v>2024</v>
      </c>
    </row>
    <row r="6971" spans="1:11" ht="16.5" customHeight="1" x14ac:dyDescent="0.3">
      <c r="A6971" s="14">
        <v>45546</v>
      </c>
      <c r="B6971" s="15" t="s">
        <v>69</v>
      </c>
      <c r="C6971" s="15" t="s">
        <v>43</v>
      </c>
      <c r="D6971" s="16" t="s">
        <v>13</v>
      </c>
      <c r="E6971" s="16" t="s">
        <v>24</v>
      </c>
      <c r="F6971" s="15" t="s">
        <v>84</v>
      </c>
      <c r="G6971" s="17">
        <v>1382.86</v>
      </c>
      <c r="H6971" s="16">
        <v>5</v>
      </c>
      <c r="I6971" s="17">
        <v>370.89</v>
      </c>
      <c r="J6971" s="16" t="s">
        <v>41</v>
      </c>
      <c r="K6971" s="16">
        <v>2024</v>
      </c>
    </row>
    <row r="6972" spans="1:11" ht="16.5" customHeight="1" x14ac:dyDescent="0.3">
      <c r="A6972" s="10">
        <v>45549</v>
      </c>
      <c r="B6972" s="11" t="s">
        <v>138</v>
      </c>
      <c r="C6972" s="11" t="s">
        <v>121</v>
      </c>
      <c r="D6972" s="12" t="s">
        <v>28</v>
      </c>
      <c r="E6972" s="12" t="s">
        <v>34</v>
      </c>
      <c r="F6972" s="11" t="s">
        <v>92</v>
      </c>
      <c r="G6972" s="13">
        <v>10300.469999999999</v>
      </c>
      <c r="H6972" s="12">
        <v>2</v>
      </c>
      <c r="I6972" s="13">
        <v>2083.63</v>
      </c>
      <c r="J6972" s="12" t="s">
        <v>41</v>
      </c>
      <c r="K6972" s="12">
        <v>2024</v>
      </c>
    </row>
    <row r="6973" spans="1:11" ht="16.5" customHeight="1" x14ac:dyDescent="0.3">
      <c r="A6973" s="14">
        <v>45470</v>
      </c>
      <c r="B6973" s="15" t="s">
        <v>137</v>
      </c>
      <c r="C6973" s="15" t="s">
        <v>153</v>
      </c>
      <c r="D6973" s="16" t="s">
        <v>48</v>
      </c>
      <c r="E6973" s="16" t="s">
        <v>62</v>
      </c>
      <c r="F6973" s="15" t="s">
        <v>187</v>
      </c>
      <c r="G6973" s="17">
        <v>9235.84</v>
      </c>
      <c r="H6973" s="16">
        <v>3</v>
      </c>
      <c r="I6973" s="17">
        <v>3634.02</v>
      </c>
      <c r="J6973" s="16" t="s">
        <v>26</v>
      </c>
      <c r="K6973" s="16">
        <v>2024</v>
      </c>
    </row>
    <row r="6974" spans="1:11" ht="16.5" customHeight="1" x14ac:dyDescent="0.3">
      <c r="A6974" s="10">
        <v>45492</v>
      </c>
      <c r="B6974" s="11" t="s">
        <v>17</v>
      </c>
      <c r="C6974" s="11" t="s">
        <v>83</v>
      </c>
      <c r="D6974" s="12" t="s">
        <v>28</v>
      </c>
      <c r="E6974" s="12" t="s">
        <v>29</v>
      </c>
      <c r="F6974" s="11" t="s">
        <v>30</v>
      </c>
      <c r="G6974" s="13">
        <v>18500.52</v>
      </c>
      <c r="H6974" s="12">
        <v>2</v>
      </c>
      <c r="I6974" s="13">
        <v>1173.0899999999999</v>
      </c>
      <c r="J6974" s="12" t="s">
        <v>82</v>
      </c>
      <c r="K6974" s="12">
        <v>2024</v>
      </c>
    </row>
    <row r="6975" spans="1:11" ht="16.5" customHeight="1" x14ac:dyDescent="0.3">
      <c r="A6975" s="14">
        <v>45705</v>
      </c>
      <c r="B6975" s="15" t="s">
        <v>114</v>
      </c>
      <c r="C6975" s="15" t="s">
        <v>52</v>
      </c>
      <c r="D6975" s="16" t="s">
        <v>13</v>
      </c>
      <c r="E6975" s="16" t="s">
        <v>24</v>
      </c>
      <c r="F6975" s="15" t="s">
        <v>25</v>
      </c>
      <c r="G6975" s="17">
        <v>88.71</v>
      </c>
      <c r="H6975" s="16">
        <v>2</v>
      </c>
      <c r="I6975" s="18">
        <v>-143.97999999999999</v>
      </c>
      <c r="J6975" s="16" t="s">
        <v>78</v>
      </c>
      <c r="K6975" s="16">
        <v>2025</v>
      </c>
    </row>
    <row r="6976" spans="1:11" ht="16.5" customHeight="1" x14ac:dyDescent="0.3">
      <c r="A6976" s="10">
        <v>45724</v>
      </c>
      <c r="B6976" s="11" t="s">
        <v>51</v>
      </c>
      <c r="C6976" s="11" t="s">
        <v>76</v>
      </c>
      <c r="D6976" s="12" t="s">
        <v>13</v>
      </c>
      <c r="E6976" s="12" t="s">
        <v>73</v>
      </c>
      <c r="F6976" s="11" t="s">
        <v>167</v>
      </c>
      <c r="G6976" s="13">
        <v>876.35</v>
      </c>
      <c r="H6976" s="12">
        <v>1</v>
      </c>
      <c r="I6976" s="13">
        <v>69.84</v>
      </c>
      <c r="J6976" s="12" t="s">
        <v>16</v>
      </c>
      <c r="K6976" s="12">
        <v>2025</v>
      </c>
    </row>
    <row r="6977" spans="1:11" ht="16.5" customHeight="1" x14ac:dyDescent="0.3">
      <c r="A6977" s="14">
        <v>45431</v>
      </c>
      <c r="B6977" s="15" t="s">
        <v>54</v>
      </c>
      <c r="C6977" s="15" t="s">
        <v>111</v>
      </c>
      <c r="D6977" s="16" t="s">
        <v>13</v>
      </c>
      <c r="E6977" s="16" t="s">
        <v>56</v>
      </c>
      <c r="F6977" s="15" t="s">
        <v>197</v>
      </c>
      <c r="G6977" s="17">
        <v>12807.99</v>
      </c>
      <c r="H6977" s="16">
        <v>2</v>
      </c>
      <c r="I6977" s="17">
        <v>6334.64</v>
      </c>
      <c r="J6977" s="16" t="s">
        <v>31</v>
      </c>
      <c r="K6977" s="16">
        <v>2024</v>
      </c>
    </row>
    <row r="6978" spans="1:11" ht="16.5" customHeight="1" x14ac:dyDescent="0.3">
      <c r="A6978" s="10">
        <v>45672</v>
      </c>
      <c r="B6978" s="11" t="s">
        <v>115</v>
      </c>
      <c r="C6978" s="11" t="s">
        <v>43</v>
      </c>
      <c r="D6978" s="12" t="s">
        <v>13</v>
      </c>
      <c r="E6978" s="12" t="s">
        <v>14</v>
      </c>
      <c r="F6978" s="11" t="s">
        <v>193</v>
      </c>
      <c r="G6978" s="13">
        <v>209.31</v>
      </c>
      <c r="H6978" s="12">
        <v>2</v>
      </c>
      <c r="I6978" s="13">
        <v>8.6999999999999993</v>
      </c>
      <c r="J6978" s="12" t="s">
        <v>170</v>
      </c>
      <c r="K6978" s="12">
        <v>2025</v>
      </c>
    </row>
    <row r="6979" spans="1:11" ht="16.5" customHeight="1" x14ac:dyDescent="0.3">
      <c r="A6979" s="14">
        <v>45698</v>
      </c>
      <c r="B6979" s="15" t="s">
        <v>98</v>
      </c>
      <c r="C6979" s="15" t="s">
        <v>111</v>
      </c>
      <c r="D6979" s="16" t="s">
        <v>48</v>
      </c>
      <c r="E6979" s="16" t="s">
        <v>62</v>
      </c>
      <c r="F6979" s="15" t="s">
        <v>185</v>
      </c>
      <c r="G6979" s="17">
        <v>28619.56</v>
      </c>
      <c r="H6979" s="16">
        <v>6</v>
      </c>
      <c r="I6979" s="17">
        <v>2966.73</v>
      </c>
      <c r="J6979" s="16" t="s">
        <v>78</v>
      </c>
      <c r="K6979" s="16">
        <v>2025</v>
      </c>
    </row>
    <row r="6980" spans="1:11" ht="16.5" customHeight="1" x14ac:dyDescent="0.3">
      <c r="A6980" s="10">
        <v>45645</v>
      </c>
      <c r="B6980" s="11" t="s">
        <v>114</v>
      </c>
      <c r="C6980" s="11" t="s">
        <v>59</v>
      </c>
      <c r="D6980" s="12" t="s">
        <v>28</v>
      </c>
      <c r="E6980" s="12" t="s">
        <v>146</v>
      </c>
      <c r="F6980" s="11" t="s">
        <v>206</v>
      </c>
      <c r="G6980" s="13">
        <v>45675.53</v>
      </c>
      <c r="H6980" s="12">
        <v>1</v>
      </c>
      <c r="I6980" s="13">
        <v>5936.12</v>
      </c>
      <c r="J6980" s="12" t="s">
        <v>21</v>
      </c>
      <c r="K6980" s="12">
        <v>2024</v>
      </c>
    </row>
    <row r="6981" spans="1:11" ht="16.5" customHeight="1" x14ac:dyDescent="0.3">
      <c r="A6981" s="14">
        <v>45458</v>
      </c>
      <c r="B6981" s="15" t="s">
        <v>67</v>
      </c>
      <c r="C6981" s="15" t="s">
        <v>93</v>
      </c>
      <c r="D6981" s="16" t="s">
        <v>13</v>
      </c>
      <c r="E6981" s="16" t="s">
        <v>24</v>
      </c>
      <c r="F6981" s="15" t="s">
        <v>91</v>
      </c>
      <c r="G6981" s="17">
        <v>1929.97</v>
      </c>
      <c r="H6981" s="16">
        <v>5</v>
      </c>
      <c r="I6981" s="18">
        <v>-1712.81</v>
      </c>
      <c r="J6981" s="16" t="s">
        <v>26</v>
      </c>
      <c r="K6981" s="16">
        <v>2024</v>
      </c>
    </row>
    <row r="6982" spans="1:11" ht="16.5" customHeight="1" x14ac:dyDescent="0.3">
      <c r="A6982" s="10">
        <v>45430</v>
      </c>
      <c r="B6982" s="11" t="s">
        <v>190</v>
      </c>
      <c r="C6982" s="11" t="s">
        <v>33</v>
      </c>
      <c r="D6982" s="12" t="s">
        <v>13</v>
      </c>
      <c r="E6982" s="12" t="s">
        <v>73</v>
      </c>
      <c r="F6982" s="11" t="s">
        <v>173</v>
      </c>
      <c r="G6982" s="13">
        <v>14237.46</v>
      </c>
      <c r="H6982" s="12">
        <v>5</v>
      </c>
      <c r="I6982" s="19">
        <v>-3432.84</v>
      </c>
      <c r="J6982" s="12" t="s">
        <v>31</v>
      </c>
      <c r="K6982" s="12">
        <v>2024</v>
      </c>
    </row>
    <row r="6983" spans="1:11" ht="16.5" customHeight="1" x14ac:dyDescent="0.3">
      <c r="A6983" s="14">
        <v>45743</v>
      </c>
      <c r="B6983" s="15" t="s">
        <v>90</v>
      </c>
      <c r="C6983" s="15" t="s">
        <v>52</v>
      </c>
      <c r="D6983" s="16" t="s">
        <v>48</v>
      </c>
      <c r="E6983" s="16" t="s">
        <v>107</v>
      </c>
      <c r="F6983" s="15" t="s">
        <v>108</v>
      </c>
      <c r="G6983" s="17">
        <v>14578.11</v>
      </c>
      <c r="H6983" s="16">
        <v>2</v>
      </c>
      <c r="I6983" s="17">
        <v>5665.63</v>
      </c>
      <c r="J6983" s="16" t="s">
        <v>16</v>
      </c>
      <c r="K6983" s="16">
        <v>2025</v>
      </c>
    </row>
    <row r="6984" spans="1:11" ht="16.5" customHeight="1" x14ac:dyDescent="0.3">
      <c r="A6984" s="10">
        <v>45619</v>
      </c>
      <c r="B6984" s="11" t="s">
        <v>22</v>
      </c>
      <c r="C6984" s="11" t="s">
        <v>93</v>
      </c>
      <c r="D6984" s="12" t="s">
        <v>48</v>
      </c>
      <c r="E6984" s="12" t="s">
        <v>107</v>
      </c>
      <c r="F6984" s="11" t="s">
        <v>160</v>
      </c>
      <c r="G6984" s="13">
        <v>69983.929999999993</v>
      </c>
      <c r="H6984" s="12">
        <v>3</v>
      </c>
      <c r="I6984" s="13">
        <v>21191.64</v>
      </c>
      <c r="J6984" s="12" t="s">
        <v>46</v>
      </c>
      <c r="K6984" s="12">
        <v>2024</v>
      </c>
    </row>
    <row r="6985" spans="1:11" ht="16.5" customHeight="1" x14ac:dyDescent="0.3">
      <c r="A6985" s="14">
        <v>45523</v>
      </c>
      <c r="B6985" s="15" t="s">
        <v>142</v>
      </c>
      <c r="C6985" s="15" t="s">
        <v>99</v>
      </c>
      <c r="D6985" s="16" t="s">
        <v>13</v>
      </c>
      <c r="E6985" s="16" t="s">
        <v>116</v>
      </c>
      <c r="F6985" s="15" t="s">
        <v>191</v>
      </c>
      <c r="G6985" s="17">
        <v>519.21</v>
      </c>
      <c r="H6985" s="16">
        <v>2</v>
      </c>
      <c r="I6985" s="18">
        <v>-1168.42</v>
      </c>
      <c r="J6985" s="16" t="s">
        <v>36</v>
      </c>
      <c r="K6985" s="16">
        <v>2024</v>
      </c>
    </row>
    <row r="6986" spans="1:11" ht="16.5" customHeight="1" x14ac:dyDescent="0.3">
      <c r="A6986" s="10">
        <v>45608</v>
      </c>
      <c r="B6986" s="11" t="s">
        <v>27</v>
      </c>
      <c r="C6986" s="11" t="s">
        <v>99</v>
      </c>
      <c r="D6986" s="12" t="s">
        <v>28</v>
      </c>
      <c r="E6986" s="12" t="s">
        <v>29</v>
      </c>
      <c r="F6986" s="11" t="s">
        <v>89</v>
      </c>
      <c r="G6986" s="13">
        <v>77623.42</v>
      </c>
      <c r="H6986" s="12">
        <v>3</v>
      </c>
      <c r="I6986" s="13">
        <v>4441.6000000000004</v>
      </c>
      <c r="J6986" s="12" t="s">
        <v>46</v>
      </c>
      <c r="K6986" s="12">
        <v>2024</v>
      </c>
    </row>
    <row r="6987" spans="1:11" ht="16.5" customHeight="1" x14ac:dyDescent="0.3">
      <c r="A6987" s="14">
        <v>45741</v>
      </c>
      <c r="B6987" s="15" t="s">
        <v>115</v>
      </c>
      <c r="C6987" s="15" t="s">
        <v>83</v>
      </c>
      <c r="D6987" s="16" t="s">
        <v>13</v>
      </c>
      <c r="E6987" s="16" t="s">
        <v>73</v>
      </c>
      <c r="F6987" s="15" t="s">
        <v>167</v>
      </c>
      <c r="G6987" s="17">
        <v>8502.1200000000008</v>
      </c>
      <c r="H6987" s="16">
        <v>1</v>
      </c>
      <c r="I6987" s="17">
        <v>286.98</v>
      </c>
      <c r="J6987" s="16" t="s">
        <v>16</v>
      </c>
      <c r="K6987" s="16">
        <v>2025</v>
      </c>
    </row>
    <row r="6988" spans="1:11" ht="16.5" customHeight="1" x14ac:dyDescent="0.3">
      <c r="A6988" s="10">
        <v>45574</v>
      </c>
      <c r="B6988" s="11" t="s">
        <v>114</v>
      </c>
      <c r="C6988" s="11" t="s">
        <v>55</v>
      </c>
      <c r="D6988" s="12" t="s">
        <v>13</v>
      </c>
      <c r="E6988" s="12" t="s">
        <v>44</v>
      </c>
      <c r="F6988" s="11" t="s">
        <v>135</v>
      </c>
      <c r="G6988" s="13">
        <v>5799.69</v>
      </c>
      <c r="H6988" s="12">
        <v>3</v>
      </c>
      <c r="I6988" s="13">
        <v>2096.98</v>
      </c>
      <c r="J6988" s="12" t="s">
        <v>96</v>
      </c>
      <c r="K6988" s="12">
        <v>2024</v>
      </c>
    </row>
    <row r="6989" spans="1:11" ht="16.5" customHeight="1" x14ac:dyDescent="0.3">
      <c r="A6989" s="14">
        <v>45560</v>
      </c>
      <c r="B6989" s="15" t="s">
        <v>51</v>
      </c>
      <c r="C6989" s="15" t="s">
        <v>76</v>
      </c>
      <c r="D6989" s="16" t="s">
        <v>13</v>
      </c>
      <c r="E6989" s="16" t="s">
        <v>56</v>
      </c>
      <c r="F6989" s="15" t="s">
        <v>204</v>
      </c>
      <c r="G6989" s="17">
        <v>3247.21</v>
      </c>
      <c r="H6989" s="16">
        <v>1</v>
      </c>
      <c r="I6989" s="17">
        <v>1427.17</v>
      </c>
      <c r="J6989" s="16" t="s">
        <v>41</v>
      </c>
      <c r="K6989" s="16">
        <v>2024</v>
      </c>
    </row>
    <row r="6990" spans="1:11" ht="16.5" customHeight="1" x14ac:dyDescent="0.3">
      <c r="A6990" s="10">
        <v>45438</v>
      </c>
      <c r="B6990" s="11" t="s">
        <v>114</v>
      </c>
      <c r="C6990" s="11" t="s">
        <v>83</v>
      </c>
      <c r="D6990" s="12" t="s">
        <v>13</v>
      </c>
      <c r="E6990" s="12" t="s">
        <v>44</v>
      </c>
      <c r="F6990" s="11" t="s">
        <v>53</v>
      </c>
      <c r="G6990" s="13">
        <v>2474.09</v>
      </c>
      <c r="H6990" s="12">
        <v>1</v>
      </c>
      <c r="I6990" s="13">
        <v>1405.4</v>
      </c>
      <c r="J6990" s="12" t="s">
        <v>31</v>
      </c>
      <c r="K6990" s="12">
        <v>2024</v>
      </c>
    </row>
    <row r="6991" spans="1:11" ht="16.5" customHeight="1" x14ac:dyDescent="0.3">
      <c r="A6991" s="14">
        <v>45666</v>
      </c>
      <c r="B6991" s="15" t="s">
        <v>58</v>
      </c>
      <c r="C6991" s="15" t="s">
        <v>83</v>
      </c>
      <c r="D6991" s="16" t="s">
        <v>48</v>
      </c>
      <c r="E6991" s="16" t="s">
        <v>107</v>
      </c>
      <c r="F6991" s="15" t="s">
        <v>177</v>
      </c>
      <c r="G6991" s="17">
        <v>2132.8000000000002</v>
      </c>
      <c r="H6991" s="16">
        <v>2</v>
      </c>
      <c r="I6991" s="18">
        <v>-376.59</v>
      </c>
      <c r="J6991" s="16" t="s">
        <v>170</v>
      </c>
      <c r="K6991" s="16">
        <v>2025</v>
      </c>
    </row>
    <row r="6992" spans="1:11" ht="16.5" customHeight="1" x14ac:dyDescent="0.3">
      <c r="A6992" s="10">
        <v>45440</v>
      </c>
      <c r="B6992" s="11" t="s">
        <v>22</v>
      </c>
      <c r="C6992" s="11" t="s">
        <v>83</v>
      </c>
      <c r="D6992" s="12" t="s">
        <v>13</v>
      </c>
      <c r="E6992" s="12" t="s">
        <v>73</v>
      </c>
      <c r="F6992" s="11" t="s">
        <v>74</v>
      </c>
      <c r="G6992" s="13">
        <v>2457.14</v>
      </c>
      <c r="H6992" s="12">
        <v>3</v>
      </c>
      <c r="I6992" s="13">
        <v>744.74</v>
      </c>
      <c r="J6992" s="12" t="s">
        <v>31</v>
      </c>
      <c r="K6992" s="12">
        <v>2024</v>
      </c>
    </row>
    <row r="6993" spans="1:11" ht="16.5" customHeight="1" x14ac:dyDescent="0.3">
      <c r="A6993" s="14">
        <v>45389</v>
      </c>
      <c r="B6993" s="15" t="s">
        <v>126</v>
      </c>
      <c r="C6993" s="15" t="s">
        <v>83</v>
      </c>
      <c r="D6993" s="16" t="s">
        <v>28</v>
      </c>
      <c r="E6993" s="16" t="s">
        <v>34</v>
      </c>
      <c r="F6993" s="15" t="s">
        <v>92</v>
      </c>
      <c r="G6993" s="17">
        <v>23873.17</v>
      </c>
      <c r="H6993" s="16">
        <v>4</v>
      </c>
      <c r="I6993" s="17">
        <v>5364.01</v>
      </c>
      <c r="J6993" s="16" t="s">
        <v>105</v>
      </c>
      <c r="K6993" s="16">
        <v>2024</v>
      </c>
    </row>
    <row r="6994" spans="1:11" ht="16.5" customHeight="1" x14ac:dyDescent="0.3">
      <c r="A6994" s="10">
        <v>45460</v>
      </c>
      <c r="B6994" s="11" t="s">
        <v>178</v>
      </c>
      <c r="C6994" s="11" t="s">
        <v>99</v>
      </c>
      <c r="D6994" s="12" t="s">
        <v>48</v>
      </c>
      <c r="E6994" s="12" t="s">
        <v>62</v>
      </c>
      <c r="F6994" s="11" t="s">
        <v>187</v>
      </c>
      <c r="G6994" s="13">
        <v>3262.67</v>
      </c>
      <c r="H6994" s="12">
        <v>3</v>
      </c>
      <c r="I6994" s="13">
        <v>298.17</v>
      </c>
      <c r="J6994" s="12" t="s">
        <v>26</v>
      </c>
      <c r="K6994" s="12">
        <v>2024</v>
      </c>
    </row>
    <row r="6995" spans="1:11" ht="16.5" customHeight="1" x14ac:dyDescent="0.3">
      <c r="A6995" s="14">
        <v>45603</v>
      </c>
      <c r="B6995" s="15" t="s">
        <v>42</v>
      </c>
      <c r="C6995" s="15" t="s">
        <v>23</v>
      </c>
      <c r="D6995" s="16" t="s">
        <v>13</v>
      </c>
      <c r="E6995" s="16" t="s">
        <v>73</v>
      </c>
      <c r="F6995" s="15" t="s">
        <v>173</v>
      </c>
      <c r="G6995" s="17">
        <v>92913.19</v>
      </c>
      <c r="H6995" s="16">
        <v>4</v>
      </c>
      <c r="I6995" s="18">
        <v>-1056.6400000000001</v>
      </c>
      <c r="J6995" s="16" t="s">
        <v>46</v>
      </c>
      <c r="K6995" s="16">
        <v>2024</v>
      </c>
    </row>
    <row r="6996" spans="1:11" ht="16.5" customHeight="1" x14ac:dyDescent="0.3">
      <c r="A6996" s="10">
        <v>45550</v>
      </c>
      <c r="B6996" s="11" t="s">
        <v>115</v>
      </c>
      <c r="C6996" s="11" t="s">
        <v>83</v>
      </c>
      <c r="D6996" s="12" t="s">
        <v>28</v>
      </c>
      <c r="E6996" s="12" t="s">
        <v>34</v>
      </c>
      <c r="F6996" s="11" t="s">
        <v>145</v>
      </c>
      <c r="G6996" s="13">
        <v>9672.7900000000009</v>
      </c>
      <c r="H6996" s="12">
        <v>4</v>
      </c>
      <c r="I6996" s="13">
        <v>3247.13</v>
      </c>
      <c r="J6996" s="12" t="s">
        <v>41</v>
      </c>
      <c r="K6996" s="12">
        <v>2024</v>
      </c>
    </row>
    <row r="6997" spans="1:11" ht="16.5" customHeight="1" x14ac:dyDescent="0.3">
      <c r="A6997" s="14">
        <v>45423</v>
      </c>
      <c r="B6997" s="15" t="s">
        <v>11</v>
      </c>
      <c r="C6997" s="15" t="s">
        <v>93</v>
      </c>
      <c r="D6997" s="16" t="s">
        <v>48</v>
      </c>
      <c r="E6997" s="16" t="s">
        <v>62</v>
      </c>
      <c r="F6997" s="15" t="s">
        <v>63</v>
      </c>
      <c r="G6997" s="17">
        <v>13339.18</v>
      </c>
      <c r="H6997" s="16">
        <v>2</v>
      </c>
      <c r="I6997" s="17">
        <v>1396.84</v>
      </c>
      <c r="J6997" s="16" t="s">
        <v>31</v>
      </c>
      <c r="K6997" s="16">
        <v>2024</v>
      </c>
    </row>
    <row r="6998" spans="1:11" ht="16.5" customHeight="1" x14ac:dyDescent="0.3">
      <c r="A6998" s="10">
        <v>45610</v>
      </c>
      <c r="B6998" s="11" t="s">
        <v>37</v>
      </c>
      <c r="C6998" s="11" t="s">
        <v>23</v>
      </c>
      <c r="D6998" s="12" t="s">
        <v>13</v>
      </c>
      <c r="E6998" s="12" t="s">
        <v>56</v>
      </c>
      <c r="F6998" s="11" t="s">
        <v>77</v>
      </c>
      <c r="G6998" s="13">
        <v>5074.16</v>
      </c>
      <c r="H6998" s="12">
        <v>2</v>
      </c>
      <c r="I6998" s="13">
        <v>1668.21</v>
      </c>
      <c r="J6998" s="12" t="s">
        <v>46</v>
      </c>
      <c r="K6998" s="12">
        <v>2024</v>
      </c>
    </row>
    <row r="6999" spans="1:11" ht="16.5" customHeight="1" x14ac:dyDescent="0.3">
      <c r="A6999" s="14">
        <v>45477</v>
      </c>
      <c r="B6999" s="15" t="s">
        <v>11</v>
      </c>
      <c r="C6999" s="15" t="s">
        <v>83</v>
      </c>
      <c r="D6999" s="16" t="s">
        <v>48</v>
      </c>
      <c r="E6999" s="16" t="s">
        <v>49</v>
      </c>
      <c r="F6999" s="15" t="s">
        <v>68</v>
      </c>
      <c r="G6999" s="17">
        <v>109580.99</v>
      </c>
      <c r="H6999" s="16">
        <v>4</v>
      </c>
      <c r="I6999" s="17">
        <v>14757.69</v>
      </c>
      <c r="J6999" s="16" t="s">
        <v>82</v>
      </c>
      <c r="K6999" s="16">
        <v>2024</v>
      </c>
    </row>
    <row r="7000" spans="1:11" ht="16.5" customHeight="1" x14ac:dyDescent="0.3">
      <c r="A7000" s="10">
        <v>45645</v>
      </c>
      <c r="B7000" s="11" t="s">
        <v>39</v>
      </c>
      <c r="C7000" s="11" t="s">
        <v>80</v>
      </c>
      <c r="D7000" s="12" t="s">
        <v>13</v>
      </c>
      <c r="E7000" s="12" t="s">
        <v>14</v>
      </c>
      <c r="F7000" s="11" t="s">
        <v>193</v>
      </c>
      <c r="G7000" s="13">
        <v>390.29</v>
      </c>
      <c r="H7000" s="12">
        <v>2</v>
      </c>
      <c r="I7000" s="13">
        <v>54.51</v>
      </c>
      <c r="J7000" s="12" t="s">
        <v>21</v>
      </c>
      <c r="K7000" s="12">
        <v>2024</v>
      </c>
    </row>
    <row r="7001" spans="1:11" ht="16.5" customHeight="1" x14ac:dyDescent="0.3">
      <c r="A7001" s="14">
        <v>45610</v>
      </c>
      <c r="B7001" s="15" t="s">
        <v>67</v>
      </c>
      <c r="C7001" s="15" t="s">
        <v>23</v>
      </c>
      <c r="D7001" s="16" t="s">
        <v>13</v>
      </c>
      <c r="E7001" s="16" t="s">
        <v>19</v>
      </c>
      <c r="F7001" s="15" t="s">
        <v>198</v>
      </c>
      <c r="G7001" s="17">
        <v>874.84</v>
      </c>
      <c r="H7001" s="16">
        <v>3</v>
      </c>
      <c r="I7001" s="17">
        <v>476.93</v>
      </c>
      <c r="J7001" s="16" t="s">
        <v>46</v>
      </c>
      <c r="K7001" s="16">
        <v>2024</v>
      </c>
    </row>
    <row r="7002" spans="1:11" ht="16.5" customHeight="1" x14ac:dyDescent="0.3">
      <c r="A7002" s="10">
        <v>45541</v>
      </c>
      <c r="B7002" s="11" t="s">
        <v>58</v>
      </c>
      <c r="C7002" s="11" t="s">
        <v>23</v>
      </c>
      <c r="D7002" s="12" t="s">
        <v>28</v>
      </c>
      <c r="E7002" s="12" t="s">
        <v>34</v>
      </c>
      <c r="F7002" s="11" t="s">
        <v>145</v>
      </c>
      <c r="G7002" s="13">
        <v>5365.05</v>
      </c>
      <c r="H7002" s="12">
        <v>1</v>
      </c>
      <c r="I7002" s="19">
        <v>-169.04</v>
      </c>
      <c r="J7002" s="12" t="s">
        <v>41</v>
      </c>
      <c r="K7002" s="12">
        <v>2024</v>
      </c>
    </row>
    <row r="7003" spans="1:11" ht="16.5" customHeight="1" x14ac:dyDescent="0.3">
      <c r="A7003" s="14">
        <v>45498</v>
      </c>
      <c r="B7003" s="15" t="s">
        <v>86</v>
      </c>
      <c r="C7003" s="15" t="s">
        <v>40</v>
      </c>
      <c r="D7003" s="16" t="s">
        <v>13</v>
      </c>
      <c r="E7003" s="16" t="s">
        <v>154</v>
      </c>
      <c r="F7003" s="15" t="s">
        <v>181</v>
      </c>
      <c r="G7003" s="17">
        <v>732.13</v>
      </c>
      <c r="H7003" s="16">
        <v>2</v>
      </c>
      <c r="I7003" s="17">
        <v>81.33</v>
      </c>
      <c r="J7003" s="16" t="s">
        <v>82</v>
      </c>
      <c r="K7003" s="16">
        <v>2024</v>
      </c>
    </row>
    <row r="7004" spans="1:11" ht="16.5" customHeight="1" x14ac:dyDescent="0.3">
      <c r="A7004" s="10">
        <v>45610</v>
      </c>
      <c r="B7004" s="11" t="s">
        <v>126</v>
      </c>
      <c r="C7004" s="11" t="s">
        <v>55</v>
      </c>
      <c r="D7004" s="12" t="s">
        <v>48</v>
      </c>
      <c r="E7004" s="12" t="s">
        <v>107</v>
      </c>
      <c r="F7004" s="11" t="s">
        <v>159</v>
      </c>
      <c r="G7004" s="13">
        <v>109556.81</v>
      </c>
      <c r="H7004" s="12">
        <v>3</v>
      </c>
      <c r="I7004" s="13">
        <v>20950.169999999998</v>
      </c>
      <c r="J7004" s="12" t="s">
        <v>46</v>
      </c>
      <c r="K7004" s="12">
        <v>2024</v>
      </c>
    </row>
    <row r="7005" spans="1:11" ht="16.5" customHeight="1" x14ac:dyDescent="0.3">
      <c r="A7005" s="14">
        <v>45536</v>
      </c>
      <c r="B7005" s="15" t="s">
        <v>101</v>
      </c>
      <c r="C7005" s="15" t="s">
        <v>43</v>
      </c>
      <c r="D7005" s="16" t="s">
        <v>13</v>
      </c>
      <c r="E7005" s="16" t="s">
        <v>44</v>
      </c>
      <c r="F7005" s="15" t="s">
        <v>53</v>
      </c>
      <c r="G7005" s="17">
        <v>3553.26</v>
      </c>
      <c r="H7005" s="16">
        <v>9</v>
      </c>
      <c r="I7005" s="17">
        <v>1347.45</v>
      </c>
      <c r="J7005" s="16" t="s">
        <v>41</v>
      </c>
      <c r="K7005" s="16">
        <v>2024</v>
      </c>
    </row>
    <row r="7006" spans="1:11" ht="16.5" customHeight="1" x14ac:dyDescent="0.3">
      <c r="A7006" s="10">
        <v>45705</v>
      </c>
      <c r="B7006" s="11" t="s">
        <v>37</v>
      </c>
      <c r="C7006" s="11" t="s">
        <v>111</v>
      </c>
      <c r="D7006" s="12" t="s">
        <v>13</v>
      </c>
      <c r="E7006" s="12" t="s">
        <v>24</v>
      </c>
      <c r="F7006" s="11" t="s">
        <v>125</v>
      </c>
      <c r="G7006" s="13">
        <v>454.07</v>
      </c>
      <c r="H7006" s="12">
        <v>1</v>
      </c>
      <c r="I7006" s="13">
        <v>178.45</v>
      </c>
      <c r="J7006" s="12" t="s">
        <v>78</v>
      </c>
      <c r="K7006" s="12">
        <v>2025</v>
      </c>
    </row>
    <row r="7007" spans="1:11" ht="16.5" customHeight="1" x14ac:dyDescent="0.3">
      <c r="A7007" s="14">
        <v>45549</v>
      </c>
      <c r="B7007" s="15" t="s">
        <v>183</v>
      </c>
      <c r="C7007" s="15" t="s">
        <v>93</v>
      </c>
      <c r="D7007" s="16" t="s">
        <v>28</v>
      </c>
      <c r="E7007" s="16" t="s">
        <v>146</v>
      </c>
      <c r="F7007" s="15" t="s">
        <v>166</v>
      </c>
      <c r="G7007" s="17">
        <v>401634.54</v>
      </c>
      <c r="H7007" s="16">
        <v>7</v>
      </c>
      <c r="I7007" s="17">
        <v>15304.2</v>
      </c>
      <c r="J7007" s="16" t="s">
        <v>41</v>
      </c>
      <c r="K7007" s="16">
        <v>2024</v>
      </c>
    </row>
    <row r="7008" spans="1:11" ht="16.5" customHeight="1" x14ac:dyDescent="0.3">
      <c r="A7008" s="10">
        <v>45551</v>
      </c>
      <c r="B7008" s="11" t="s">
        <v>98</v>
      </c>
      <c r="C7008" s="11" t="s">
        <v>40</v>
      </c>
      <c r="D7008" s="12" t="s">
        <v>13</v>
      </c>
      <c r="E7008" s="12" t="s">
        <v>56</v>
      </c>
      <c r="F7008" s="11" t="s">
        <v>130</v>
      </c>
      <c r="G7008" s="13">
        <v>2535</v>
      </c>
      <c r="H7008" s="12">
        <v>3</v>
      </c>
      <c r="I7008" s="13">
        <v>1114.43</v>
      </c>
      <c r="J7008" s="12" t="s">
        <v>41</v>
      </c>
      <c r="K7008" s="12">
        <v>2024</v>
      </c>
    </row>
    <row r="7009" spans="1:11" ht="16.5" customHeight="1" x14ac:dyDescent="0.3">
      <c r="A7009" s="14">
        <v>45507</v>
      </c>
      <c r="B7009" s="15" t="s">
        <v>54</v>
      </c>
      <c r="C7009" s="15" t="s">
        <v>55</v>
      </c>
      <c r="D7009" s="16" t="s">
        <v>13</v>
      </c>
      <c r="E7009" s="16" t="s">
        <v>24</v>
      </c>
      <c r="F7009" s="15" t="s">
        <v>84</v>
      </c>
      <c r="G7009" s="17">
        <v>4332.8900000000003</v>
      </c>
      <c r="H7009" s="16">
        <v>3</v>
      </c>
      <c r="I7009" s="17">
        <v>1361.84</v>
      </c>
      <c r="J7009" s="16" t="s">
        <v>36</v>
      </c>
      <c r="K7009" s="16">
        <v>2024</v>
      </c>
    </row>
    <row r="7010" spans="1:11" ht="16.5" customHeight="1" x14ac:dyDescent="0.3">
      <c r="A7010" s="10">
        <v>45629</v>
      </c>
      <c r="B7010" s="11" t="s">
        <v>32</v>
      </c>
      <c r="C7010" s="11" t="s">
        <v>43</v>
      </c>
      <c r="D7010" s="12" t="s">
        <v>13</v>
      </c>
      <c r="E7010" s="12" t="s">
        <v>24</v>
      </c>
      <c r="F7010" s="11" t="s">
        <v>84</v>
      </c>
      <c r="G7010" s="13">
        <v>9132.01</v>
      </c>
      <c r="H7010" s="12">
        <v>6</v>
      </c>
      <c r="I7010" s="19">
        <v>-7161.02</v>
      </c>
      <c r="J7010" s="12" t="s">
        <v>21</v>
      </c>
      <c r="K7010" s="12">
        <v>2024</v>
      </c>
    </row>
    <row r="7011" spans="1:11" ht="16.5" customHeight="1" x14ac:dyDescent="0.3">
      <c r="A7011" s="14">
        <v>45638</v>
      </c>
      <c r="B7011" s="15" t="s">
        <v>101</v>
      </c>
      <c r="C7011" s="15" t="s">
        <v>47</v>
      </c>
      <c r="D7011" s="16" t="s">
        <v>28</v>
      </c>
      <c r="E7011" s="16" t="s">
        <v>34</v>
      </c>
      <c r="F7011" s="15" t="s">
        <v>145</v>
      </c>
      <c r="G7011" s="17">
        <v>4630.01</v>
      </c>
      <c r="H7011" s="16">
        <v>7</v>
      </c>
      <c r="I7011" s="17">
        <v>1593.67</v>
      </c>
      <c r="J7011" s="16" t="s">
        <v>21</v>
      </c>
      <c r="K7011" s="16">
        <v>2024</v>
      </c>
    </row>
    <row r="7012" spans="1:11" ht="16.5" customHeight="1" x14ac:dyDescent="0.3">
      <c r="A7012" s="10">
        <v>45470</v>
      </c>
      <c r="B7012" s="11" t="s">
        <v>27</v>
      </c>
      <c r="C7012" s="11" t="s">
        <v>23</v>
      </c>
      <c r="D7012" s="12" t="s">
        <v>13</v>
      </c>
      <c r="E7012" s="12" t="s">
        <v>154</v>
      </c>
      <c r="F7012" s="11" t="s">
        <v>200</v>
      </c>
      <c r="G7012" s="13">
        <v>1134.2</v>
      </c>
      <c r="H7012" s="12">
        <v>2</v>
      </c>
      <c r="I7012" s="13">
        <v>343.78</v>
      </c>
      <c r="J7012" s="12" t="s">
        <v>26</v>
      </c>
      <c r="K7012" s="12">
        <v>2024</v>
      </c>
    </row>
    <row r="7013" spans="1:11" ht="16.5" customHeight="1" x14ac:dyDescent="0.3">
      <c r="A7013" s="14">
        <v>45389</v>
      </c>
      <c r="B7013" s="15" t="s">
        <v>150</v>
      </c>
      <c r="C7013" s="15" t="s">
        <v>12</v>
      </c>
      <c r="D7013" s="16" t="s">
        <v>13</v>
      </c>
      <c r="E7013" s="16" t="s">
        <v>14</v>
      </c>
      <c r="F7013" s="15" t="s">
        <v>193</v>
      </c>
      <c r="G7013" s="17">
        <v>2173.54</v>
      </c>
      <c r="H7013" s="16">
        <v>13</v>
      </c>
      <c r="I7013" s="17">
        <v>678.75</v>
      </c>
      <c r="J7013" s="16" t="s">
        <v>105</v>
      </c>
      <c r="K7013" s="16">
        <v>2024</v>
      </c>
    </row>
    <row r="7014" spans="1:11" ht="16.5" customHeight="1" x14ac:dyDescent="0.3">
      <c r="A7014" s="10">
        <v>45697</v>
      </c>
      <c r="B7014" s="11" t="s">
        <v>190</v>
      </c>
      <c r="C7014" s="11" t="s">
        <v>65</v>
      </c>
      <c r="D7014" s="12" t="s">
        <v>48</v>
      </c>
      <c r="E7014" s="12" t="s">
        <v>62</v>
      </c>
      <c r="F7014" s="11" t="s">
        <v>186</v>
      </c>
      <c r="G7014" s="13">
        <v>1147.93</v>
      </c>
      <c r="H7014" s="12">
        <v>1</v>
      </c>
      <c r="I7014" s="13">
        <v>486.42</v>
      </c>
      <c r="J7014" s="12" t="s">
        <v>78</v>
      </c>
      <c r="K7014" s="12">
        <v>2025</v>
      </c>
    </row>
    <row r="7015" spans="1:11" ht="16.5" customHeight="1" x14ac:dyDescent="0.3">
      <c r="A7015" s="14">
        <v>45466</v>
      </c>
      <c r="B7015" s="15" t="s">
        <v>178</v>
      </c>
      <c r="C7015" s="15" t="s">
        <v>47</v>
      </c>
      <c r="D7015" s="16" t="s">
        <v>48</v>
      </c>
      <c r="E7015" s="16" t="s">
        <v>107</v>
      </c>
      <c r="F7015" s="15" t="s">
        <v>131</v>
      </c>
      <c r="G7015" s="17">
        <v>3412.56</v>
      </c>
      <c r="H7015" s="16">
        <v>3</v>
      </c>
      <c r="I7015" s="17">
        <v>376.86</v>
      </c>
      <c r="J7015" s="16" t="s">
        <v>26</v>
      </c>
      <c r="K7015" s="16">
        <v>2024</v>
      </c>
    </row>
    <row r="7016" spans="1:11" ht="16.5" customHeight="1" x14ac:dyDescent="0.3">
      <c r="A7016" s="10">
        <v>45637</v>
      </c>
      <c r="B7016" s="11" t="s">
        <v>54</v>
      </c>
      <c r="C7016" s="11" t="s">
        <v>55</v>
      </c>
      <c r="D7016" s="12" t="s">
        <v>28</v>
      </c>
      <c r="E7016" s="12" t="s">
        <v>34</v>
      </c>
      <c r="F7016" s="11" t="s">
        <v>35</v>
      </c>
      <c r="G7016" s="13">
        <v>3284.09</v>
      </c>
      <c r="H7016" s="12">
        <v>1</v>
      </c>
      <c r="I7016" s="13">
        <v>142.69999999999999</v>
      </c>
      <c r="J7016" s="12" t="s">
        <v>21</v>
      </c>
      <c r="K7016" s="12">
        <v>2024</v>
      </c>
    </row>
    <row r="7017" spans="1:11" ht="16.5" customHeight="1" x14ac:dyDescent="0.3">
      <c r="A7017" s="14">
        <v>45494</v>
      </c>
      <c r="B7017" s="15" t="s">
        <v>122</v>
      </c>
      <c r="C7017" s="15" t="s">
        <v>83</v>
      </c>
      <c r="D7017" s="16" t="s">
        <v>13</v>
      </c>
      <c r="E7017" s="16" t="s">
        <v>19</v>
      </c>
      <c r="F7017" s="15" t="s">
        <v>20</v>
      </c>
      <c r="G7017" s="17">
        <v>1073.57</v>
      </c>
      <c r="H7017" s="16">
        <v>1</v>
      </c>
      <c r="I7017" s="17">
        <v>340.96</v>
      </c>
      <c r="J7017" s="16" t="s">
        <v>82</v>
      </c>
      <c r="K7017" s="16">
        <v>2024</v>
      </c>
    </row>
    <row r="7018" spans="1:11" ht="16.5" customHeight="1" x14ac:dyDescent="0.3">
      <c r="A7018" s="10">
        <v>45630</v>
      </c>
      <c r="B7018" s="11" t="s">
        <v>165</v>
      </c>
      <c r="C7018" s="11" t="s">
        <v>93</v>
      </c>
      <c r="D7018" s="12" t="s">
        <v>13</v>
      </c>
      <c r="E7018" s="12" t="s">
        <v>19</v>
      </c>
      <c r="F7018" s="11" t="s">
        <v>20</v>
      </c>
      <c r="G7018" s="13">
        <v>1368.99</v>
      </c>
      <c r="H7018" s="12">
        <v>5</v>
      </c>
      <c r="I7018" s="13">
        <v>369.66</v>
      </c>
      <c r="J7018" s="12" t="s">
        <v>21</v>
      </c>
      <c r="K7018" s="12">
        <v>2024</v>
      </c>
    </row>
    <row r="7019" spans="1:11" ht="16.5" customHeight="1" x14ac:dyDescent="0.3">
      <c r="A7019" s="14">
        <v>45664</v>
      </c>
      <c r="B7019" s="15" t="s">
        <v>118</v>
      </c>
      <c r="C7019" s="15" t="s">
        <v>59</v>
      </c>
      <c r="D7019" s="16" t="s">
        <v>13</v>
      </c>
      <c r="E7019" s="16" t="s">
        <v>56</v>
      </c>
      <c r="F7019" s="15" t="s">
        <v>130</v>
      </c>
      <c r="G7019" s="17">
        <v>4231.22</v>
      </c>
      <c r="H7019" s="16">
        <v>2</v>
      </c>
      <c r="I7019" s="17">
        <v>2101.8200000000002</v>
      </c>
      <c r="J7019" s="16" t="s">
        <v>170</v>
      </c>
      <c r="K7019" s="16">
        <v>2025</v>
      </c>
    </row>
    <row r="7020" spans="1:11" ht="16.5" customHeight="1" x14ac:dyDescent="0.3">
      <c r="A7020" s="10">
        <v>45508</v>
      </c>
      <c r="B7020" s="11" t="s">
        <v>168</v>
      </c>
      <c r="C7020" s="11" t="s">
        <v>40</v>
      </c>
      <c r="D7020" s="12" t="s">
        <v>48</v>
      </c>
      <c r="E7020" s="12" t="s">
        <v>49</v>
      </c>
      <c r="F7020" s="11" t="s">
        <v>205</v>
      </c>
      <c r="G7020" s="13">
        <v>84136.47</v>
      </c>
      <c r="H7020" s="12">
        <v>2</v>
      </c>
      <c r="I7020" s="13">
        <v>30058.639999999999</v>
      </c>
      <c r="J7020" s="12" t="s">
        <v>36</v>
      </c>
      <c r="K7020" s="12">
        <v>2024</v>
      </c>
    </row>
    <row r="7021" spans="1:11" ht="16.5" customHeight="1" x14ac:dyDescent="0.3">
      <c r="A7021" s="14">
        <v>45518</v>
      </c>
      <c r="B7021" s="15" t="s">
        <v>168</v>
      </c>
      <c r="C7021" s="15" t="s">
        <v>83</v>
      </c>
      <c r="D7021" s="16" t="s">
        <v>13</v>
      </c>
      <c r="E7021" s="16" t="s">
        <v>19</v>
      </c>
      <c r="F7021" s="15" t="s">
        <v>198</v>
      </c>
      <c r="G7021" s="17">
        <v>2173.81</v>
      </c>
      <c r="H7021" s="16">
        <v>4</v>
      </c>
      <c r="I7021" s="17">
        <v>744.36</v>
      </c>
      <c r="J7021" s="16" t="s">
        <v>36</v>
      </c>
      <c r="K7021" s="16">
        <v>2024</v>
      </c>
    </row>
    <row r="7022" spans="1:11" ht="16.5" customHeight="1" x14ac:dyDescent="0.3">
      <c r="A7022" s="10">
        <v>45531</v>
      </c>
      <c r="B7022" s="11" t="s">
        <v>39</v>
      </c>
      <c r="C7022" s="11" t="s">
        <v>40</v>
      </c>
      <c r="D7022" s="12" t="s">
        <v>13</v>
      </c>
      <c r="E7022" s="12" t="s">
        <v>112</v>
      </c>
      <c r="F7022" s="11" t="s">
        <v>163</v>
      </c>
      <c r="G7022" s="13">
        <v>4271.21</v>
      </c>
      <c r="H7022" s="12">
        <v>4</v>
      </c>
      <c r="I7022" s="13">
        <v>2503.21</v>
      </c>
      <c r="J7022" s="12" t="s">
        <v>36</v>
      </c>
      <c r="K7022" s="12">
        <v>2024</v>
      </c>
    </row>
    <row r="7023" spans="1:11" ht="16.5" customHeight="1" x14ac:dyDescent="0.3">
      <c r="A7023" s="14">
        <v>45418</v>
      </c>
      <c r="B7023" s="15" t="s">
        <v>158</v>
      </c>
      <c r="C7023" s="15" t="s">
        <v>43</v>
      </c>
      <c r="D7023" s="16" t="s">
        <v>13</v>
      </c>
      <c r="E7023" s="16" t="s">
        <v>24</v>
      </c>
      <c r="F7023" s="15" t="s">
        <v>100</v>
      </c>
      <c r="G7023" s="17">
        <v>205.08</v>
      </c>
      <c r="H7023" s="16">
        <v>2</v>
      </c>
      <c r="I7023" s="18">
        <v>-168.48</v>
      </c>
      <c r="J7023" s="16" t="s">
        <v>31</v>
      </c>
      <c r="K7023" s="16">
        <v>2024</v>
      </c>
    </row>
    <row r="7024" spans="1:11" ht="16.5" customHeight="1" x14ac:dyDescent="0.3">
      <c r="A7024" s="10">
        <v>45523</v>
      </c>
      <c r="B7024" s="11" t="s">
        <v>54</v>
      </c>
      <c r="C7024" s="11" t="s">
        <v>111</v>
      </c>
      <c r="D7024" s="12" t="s">
        <v>13</v>
      </c>
      <c r="E7024" s="12" t="s">
        <v>112</v>
      </c>
      <c r="F7024" s="11" t="s">
        <v>182</v>
      </c>
      <c r="G7024" s="13">
        <v>1629.86</v>
      </c>
      <c r="H7024" s="12">
        <v>2</v>
      </c>
      <c r="I7024" s="13">
        <v>510.94</v>
      </c>
      <c r="J7024" s="12" t="s">
        <v>36</v>
      </c>
      <c r="K7024" s="12">
        <v>2024</v>
      </c>
    </row>
    <row r="7025" spans="1:11" ht="16.5" customHeight="1" x14ac:dyDescent="0.3">
      <c r="A7025" s="14">
        <v>45649</v>
      </c>
      <c r="B7025" s="15" t="s">
        <v>27</v>
      </c>
      <c r="C7025" s="15" t="s">
        <v>18</v>
      </c>
      <c r="D7025" s="16" t="s">
        <v>28</v>
      </c>
      <c r="E7025" s="16" t="s">
        <v>34</v>
      </c>
      <c r="F7025" s="15" t="s">
        <v>92</v>
      </c>
      <c r="G7025" s="17">
        <v>2577.59</v>
      </c>
      <c r="H7025" s="16">
        <v>1</v>
      </c>
      <c r="I7025" s="17">
        <v>487.31</v>
      </c>
      <c r="J7025" s="16" t="s">
        <v>21</v>
      </c>
      <c r="K7025" s="16">
        <v>2024</v>
      </c>
    </row>
    <row r="7026" spans="1:11" ht="16.5" customHeight="1" x14ac:dyDescent="0.3">
      <c r="A7026" s="10">
        <v>45507</v>
      </c>
      <c r="B7026" s="11" t="s">
        <v>176</v>
      </c>
      <c r="C7026" s="11" t="s">
        <v>52</v>
      </c>
      <c r="D7026" s="12" t="s">
        <v>13</v>
      </c>
      <c r="E7026" s="12" t="s">
        <v>154</v>
      </c>
      <c r="F7026" s="11" t="s">
        <v>181</v>
      </c>
      <c r="G7026" s="13">
        <v>559.03</v>
      </c>
      <c r="H7026" s="12">
        <v>1</v>
      </c>
      <c r="I7026" s="19">
        <v>-98.62</v>
      </c>
      <c r="J7026" s="12" t="s">
        <v>36</v>
      </c>
      <c r="K7026" s="12">
        <v>2024</v>
      </c>
    </row>
    <row r="7027" spans="1:11" ht="16.5" customHeight="1" x14ac:dyDescent="0.3">
      <c r="A7027" s="14">
        <v>45537</v>
      </c>
      <c r="B7027" s="15" t="s">
        <v>58</v>
      </c>
      <c r="C7027" s="15" t="s">
        <v>52</v>
      </c>
      <c r="D7027" s="16" t="s">
        <v>13</v>
      </c>
      <c r="E7027" s="16" t="s">
        <v>24</v>
      </c>
      <c r="F7027" s="15" t="s">
        <v>125</v>
      </c>
      <c r="G7027" s="17">
        <v>2262.2399999999998</v>
      </c>
      <c r="H7027" s="16">
        <v>5</v>
      </c>
      <c r="I7027" s="17">
        <v>896.59</v>
      </c>
      <c r="J7027" s="16" t="s">
        <v>41</v>
      </c>
      <c r="K7027" s="16">
        <v>2024</v>
      </c>
    </row>
    <row r="7028" spans="1:11" ht="16.5" customHeight="1" x14ac:dyDescent="0.3">
      <c r="A7028" s="10">
        <v>45468</v>
      </c>
      <c r="B7028" s="11" t="s">
        <v>124</v>
      </c>
      <c r="C7028" s="11" t="s">
        <v>153</v>
      </c>
      <c r="D7028" s="12" t="s">
        <v>13</v>
      </c>
      <c r="E7028" s="12" t="s">
        <v>19</v>
      </c>
      <c r="F7028" s="11" t="s">
        <v>38</v>
      </c>
      <c r="G7028" s="13">
        <v>4589.6099999999997</v>
      </c>
      <c r="H7028" s="12">
        <v>10</v>
      </c>
      <c r="I7028" s="13">
        <v>1142.32</v>
      </c>
      <c r="J7028" s="12" t="s">
        <v>26</v>
      </c>
      <c r="K7028" s="12">
        <v>2024</v>
      </c>
    </row>
    <row r="7029" spans="1:11" ht="16.5" customHeight="1" x14ac:dyDescent="0.3">
      <c r="A7029" s="14">
        <v>45489</v>
      </c>
      <c r="B7029" s="15" t="s">
        <v>90</v>
      </c>
      <c r="C7029" s="15" t="s">
        <v>76</v>
      </c>
      <c r="D7029" s="16" t="s">
        <v>13</v>
      </c>
      <c r="E7029" s="16" t="s">
        <v>112</v>
      </c>
      <c r="F7029" s="15" t="s">
        <v>134</v>
      </c>
      <c r="G7029" s="17">
        <v>7117.18</v>
      </c>
      <c r="H7029" s="16">
        <v>6</v>
      </c>
      <c r="I7029" s="17">
        <v>3139.84</v>
      </c>
      <c r="J7029" s="16" t="s">
        <v>82</v>
      </c>
      <c r="K7029" s="16">
        <v>2024</v>
      </c>
    </row>
    <row r="7030" spans="1:11" ht="16.5" customHeight="1" x14ac:dyDescent="0.3">
      <c r="A7030" s="10">
        <v>45627</v>
      </c>
      <c r="B7030" s="11" t="s">
        <v>58</v>
      </c>
      <c r="C7030" s="11" t="s">
        <v>52</v>
      </c>
      <c r="D7030" s="12" t="s">
        <v>13</v>
      </c>
      <c r="E7030" s="12" t="s">
        <v>24</v>
      </c>
      <c r="F7030" s="11" t="s">
        <v>91</v>
      </c>
      <c r="G7030" s="13">
        <v>38468.269999999997</v>
      </c>
      <c r="H7030" s="12">
        <v>3</v>
      </c>
      <c r="I7030" s="13">
        <v>13213.7</v>
      </c>
      <c r="J7030" s="12" t="s">
        <v>21</v>
      </c>
      <c r="K7030" s="12">
        <v>2024</v>
      </c>
    </row>
    <row r="7031" spans="1:11" ht="16.5" customHeight="1" x14ac:dyDescent="0.3">
      <c r="A7031" s="14">
        <v>45702</v>
      </c>
      <c r="B7031" s="15" t="s">
        <v>114</v>
      </c>
      <c r="C7031" s="15" t="s">
        <v>12</v>
      </c>
      <c r="D7031" s="16" t="s">
        <v>13</v>
      </c>
      <c r="E7031" s="16" t="s">
        <v>116</v>
      </c>
      <c r="F7031" s="15" t="s">
        <v>162</v>
      </c>
      <c r="G7031" s="17">
        <v>37849.519999999997</v>
      </c>
      <c r="H7031" s="16">
        <v>7</v>
      </c>
      <c r="I7031" s="17">
        <v>10962.96</v>
      </c>
      <c r="J7031" s="16" t="s">
        <v>78</v>
      </c>
      <c r="K7031" s="16">
        <v>2025</v>
      </c>
    </row>
    <row r="7032" spans="1:11" ht="16.5" customHeight="1" x14ac:dyDescent="0.3">
      <c r="A7032" s="10">
        <v>45600</v>
      </c>
      <c r="B7032" s="11" t="s">
        <v>137</v>
      </c>
      <c r="C7032" s="11" t="s">
        <v>153</v>
      </c>
      <c r="D7032" s="12" t="s">
        <v>13</v>
      </c>
      <c r="E7032" s="12" t="s">
        <v>56</v>
      </c>
      <c r="F7032" s="11" t="s">
        <v>77</v>
      </c>
      <c r="G7032" s="13">
        <v>2912.23</v>
      </c>
      <c r="H7032" s="12">
        <v>2</v>
      </c>
      <c r="I7032" s="13">
        <v>1191.1099999999999</v>
      </c>
      <c r="J7032" s="12" t="s">
        <v>46</v>
      </c>
      <c r="K7032" s="12">
        <v>2024</v>
      </c>
    </row>
    <row r="7033" spans="1:11" ht="16.5" customHeight="1" x14ac:dyDescent="0.3">
      <c r="A7033" s="14">
        <v>45731</v>
      </c>
      <c r="B7033" s="15" t="s">
        <v>67</v>
      </c>
      <c r="C7033" s="15" t="s">
        <v>93</v>
      </c>
      <c r="D7033" s="16" t="s">
        <v>48</v>
      </c>
      <c r="E7033" s="16" t="s">
        <v>62</v>
      </c>
      <c r="F7033" s="15" t="s">
        <v>186</v>
      </c>
      <c r="G7033" s="17">
        <v>23282.080000000002</v>
      </c>
      <c r="H7033" s="16">
        <v>8</v>
      </c>
      <c r="I7033" s="17">
        <v>7569.45</v>
      </c>
      <c r="J7033" s="16" t="s">
        <v>16</v>
      </c>
      <c r="K7033" s="16">
        <v>2025</v>
      </c>
    </row>
    <row r="7034" spans="1:11" ht="16.5" customHeight="1" x14ac:dyDescent="0.3">
      <c r="A7034" s="10">
        <v>45494</v>
      </c>
      <c r="B7034" s="11" t="s">
        <v>54</v>
      </c>
      <c r="C7034" s="11" t="s">
        <v>12</v>
      </c>
      <c r="D7034" s="12" t="s">
        <v>48</v>
      </c>
      <c r="E7034" s="12" t="s">
        <v>107</v>
      </c>
      <c r="F7034" s="11" t="s">
        <v>157</v>
      </c>
      <c r="G7034" s="13">
        <v>12026.8</v>
      </c>
      <c r="H7034" s="12">
        <v>3</v>
      </c>
      <c r="I7034" s="13">
        <v>5163.67</v>
      </c>
      <c r="J7034" s="12" t="s">
        <v>82</v>
      </c>
      <c r="K7034" s="12">
        <v>2024</v>
      </c>
    </row>
    <row r="7035" spans="1:11" ht="16.5" customHeight="1" x14ac:dyDescent="0.3">
      <c r="A7035" s="14">
        <v>45390</v>
      </c>
      <c r="B7035" s="15" t="s">
        <v>126</v>
      </c>
      <c r="C7035" s="15" t="s">
        <v>12</v>
      </c>
      <c r="D7035" s="16" t="s">
        <v>13</v>
      </c>
      <c r="E7035" s="16" t="s">
        <v>24</v>
      </c>
      <c r="F7035" s="15" t="s">
        <v>25</v>
      </c>
      <c r="G7035" s="17">
        <v>5118.13</v>
      </c>
      <c r="H7035" s="16">
        <v>3</v>
      </c>
      <c r="I7035" s="17">
        <v>2117.48</v>
      </c>
      <c r="J7035" s="16" t="s">
        <v>105</v>
      </c>
      <c r="K7035" s="16">
        <v>2024</v>
      </c>
    </row>
    <row r="7036" spans="1:11" ht="16.5" customHeight="1" x14ac:dyDescent="0.3">
      <c r="A7036" s="10">
        <v>45474</v>
      </c>
      <c r="B7036" s="11" t="s">
        <v>88</v>
      </c>
      <c r="C7036" s="11" t="s">
        <v>18</v>
      </c>
      <c r="D7036" s="12" t="s">
        <v>28</v>
      </c>
      <c r="E7036" s="12" t="s">
        <v>29</v>
      </c>
      <c r="F7036" s="11" t="s">
        <v>104</v>
      </c>
      <c r="G7036" s="13">
        <v>45171.839999999997</v>
      </c>
      <c r="H7036" s="12">
        <v>2</v>
      </c>
      <c r="I7036" s="13">
        <v>2346.85</v>
      </c>
      <c r="J7036" s="12" t="s">
        <v>82</v>
      </c>
      <c r="K7036" s="12">
        <v>2024</v>
      </c>
    </row>
    <row r="7037" spans="1:11" ht="16.5" customHeight="1" x14ac:dyDescent="0.3">
      <c r="A7037" s="14">
        <v>45431</v>
      </c>
      <c r="B7037" s="15" t="s">
        <v>98</v>
      </c>
      <c r="C7037" s="15" t="s">
        <v>52</v>
      </c>
      <c r="D7037" s="16" t="s">
        <v>13</v>
      </c>
      <c r="E7037" s="16" t="s">
        <v>73</v>
      </c>
      <c r="F7037" s="15" t="s">
        <v>127</v>
      </c>
      <c r="G7037" s="17">
        <v>7423.28</v>
      </c>
      <c r="H7037" s="16">
        <v>3</v>
      </c>
      <c r="I7037" s="17">
        <v>524.91</v>
      </c>
      <c r="J7037" s="16" t="s">
        <v>31</v>
      </c>
      <c r="K7037" s="16">
        <v>2024</v>
      </c>
    </row>
    <row r="7038" spans="1:11" ht="16.5" customHeight="1" x14ac:dyDescent="0.3">
      <c r="A7038" s="10">
        <v>45422</v>
      </c>
      <c r="B7038" s="11" t="s">
        <v>132</v>
      </c>
      <c r="C7038" s="11" t="s">
        <v>93</v>
      </c>
      <c r="D7038" s="12" t="s">
        <v>48</v>
      </c>
      <c r="E7038" s="12" t="s">
        <v>107</v>
      </c>
      <c r="F7038" s="11" t="s">
        <v>131</v>
      </c>
      <c r="G7038" s="13">
        <v>3756.34</v>
      </c>
      <c r="H7038" s="12">
        <v>2</v>
      </c>
      <c r="I7038" s="13">
        <v>562.55999999999995</v>
      </c>
      <c r="J7038" s="12" t="s">
        <v>31</v>
      </c>
      <c r="K7038" s="12">
        <v>2024</v>
      </c>
    </row>
    <row r="7039" spans="1:11" ht="16.5" customHeight="1" x14ac:dyDescent="0.3">
      <c r="A7039" s="14">
        <v>45461</v>
      </c>
      <c r="B7039" s="15" t="s">
        <v>122</v>
      </c>
      <c r="C7039" s="15" t="s">
        <v>102</v>
      </c>
      <c r="D7039" s="16" t="s">
        <v>48</v>
      </c>
      <c r="E7039" s="16" t="s">
        <v>62</v>
      </c>
      <c r="F7039" s="15" t="s">
        <v>63</v>
      </c>
      <c r="G7039" s="17">
        <v>547.61</v>
      </c>
      <c r="H7039" s="16">
        <v>1</v>
      </c>
      <c r="I7039" s="17">
        <v>39.799999999999997</v>
      </c>
      <c r="J7039" s="16" t="s">
        <v>26</v>
      </c>
      <c r="K7039" s="16">
        <v>2024</v>
      </c>
    </row>
    <row r="7040" spans="1:11" ht="16.5" customHeight="1" x14ac:dyDescent="0.3">
      <c r="A7040" s="10">
        <v>45588</v>
      </c>
      <c r="B7040" s="11" t="s">
        <v>133</v>
      </c>
      <c r="C7040" s="11" t="s">
        <v>47</v>
      </c>
      <c r="D7040" s="12" t="s">
        <v>13</v>
      </c>
      <c r="E7040" s="12" t="s">
        <v>116</v>
      </c>
      <c r="F7040" s="11" t="s">
        <v>162</v>
      </c>
      <c r="G7040" s="13">
        <v>29498.12</v>
      </c>
      <c r="H7040" s="12">
        <v>4</v>
      </c>
      <c r="I7040" s="13">
        <v>6553.71</v>
      </c>
      <c r="J7040" s="12" t="s">
        <v>96</v>
      </c>
      <c r="K7040" s="12">
        <v>2024</v>
      </c>
    </row>
    <row r="7041" spans="1:11" ht="16.5" customHeight="1" x14ac:dyDescent="0.3">
      <c r="A7041" s="14">
        <v>45597</v>
      </c>
      <c r="B7041" s="15" t="s">
        <v>79</v>
      </c>
      <c r="C7041" s="15" t="s">
        <v>83</v>
      </c>
      <c r="D7041" s="16" t="s">
        <v>28</v>
      </c>
      <c r="E7041" s="16" t="s">
        <v>146</v>
      </c>
      <c r="F7041" s="15" t="s">
        <v>202</v>
      </c>
      <c r="G7041" s="17">
        <v>126960.83</v>
      </c>
      <c r="H7041" s="16">
        <v>7</v>
      </c>
      <c r="I7041" s="18">
        <v>-28588.86</v>
      </c>
      <c r="J7041" s="16" t="s">
        <v>46</v>
      </c>
      <c r="K7041" s="16">
        <v>2024</v>
      </c>
    </row>
    <row r="7042" spans="1:11" ht="16.5" customHeight="1" x14ac:dyDescent="0.3">
      <c r="A7042" s="10">
        <v>45424</v>
      </c>
      <c r="B7042" s="11" t="s">
        <v>54</v>
      </c>
      <c r="C7042" s="11" t="s">
        <v>55</v>
      </c>
      <c r="D7042" s="12" t="s">
        <v>48</v>
      </c>
      <c r="E7042" s="12" t="s">
        <v>107</v>
      </c>
      <c r="F7042" s="11" t="s">
        <v>160</v>
      </c>
      <c r="G7042" s="13">
        <v>8029.37</v>
      </c>
      <c r="H7042" s="12">
        <v>6</v>
      </c>
      <c r="I7042" s="13">
        <v>3404.63</v>
      </c>
      <c r="J7042" s="12" t="s">
        <v>31</v>
      </c>
      <c r="K7042" s="12">
        <v>2024</v>
      </c>
    </row>
    <row r="7043" spans="1:11" ht="16.5" customHeight="1" x14ac:dyDescent="0.3">
      <c r="A7043" s="14">
        <v>45679</v>
      </c>
      <c r="B7043" s="15" t="s">
        <v>142</v>
      </c>
      <c r="C7043" s="15" t="s">
        <v>55</v>
      </c>
      <c r="D7043" s="16" t="s">
        <v>13</v>
      </c>
      <c r="E7043" s="16" t="s">
        <v>19</v>
      </c>
      <c r="F7043" s="15" t="s">
        <v>198</v>
      </c>
      <c r="G7043" s="17">
        <v>3082.01</v>
      </c>
      <c r="H7043" s="16">
        <v>1</v>
      </c>
      <c r="I7043" s="17">
        <v>895.16</v>
      </c>
      <c r="J7043" s="16" t="s">
        <v>170</v>
      </c>
      <c r="K7043" s="16">
        <v>2025</v>
      </c>
    </row>
    <row r="7044" spans="1:11" ht="16.5" customHeight="1" x14ac:dyDescent="0.3">
      <c r="A7044" s="10">
        <v>45506</v>
      </c>
      <c r="B7044" s="11" t="s">
        <v>132</v>
      </c>
      <c r="C7044" s="11" t="s">
        <v>102</v>
      </c>
      <c r="D7044" s="12" t="s">
        <v>28</v>
      </c>
      <c r="E7044" s="12" t="s">
        <v>60</v>
      </c>
      <c r="F7044" s="11" t="s">
        <v>194</v>
      </c>
      <c r="G7044" s="13">
        <v>15405.61</v>
      </c>
      <c r="H7044" s="12">
        <v>3</v>
      </c>
      <c r="I7044" s="19">
        <v>-9438.31</v>
      </c>
      <c r="J7044" s="12" t="s">
        <v>36</v>
      </c>
      <c r="K7044" s="12">
        <v>2024</v>
      </c>
    </row>
    <row r="7045" spans="1:11" ht="16.5" customHeight="1" x14ac:dyDescent="0.3">
      <c r="A7045" s="14">
        <v>45738</v>
      </c>
      <c r="B7045" s="15" t="s">
        <v>158</v>
      </c>
      <c r="C7045" s="15" t="s">
        <v>55</v>
      </c>
      <c r="D7045" s="16" t="s">
        <v>28</v>
      </c>
      <c r="E7045" s="16" t="s">
        <v>34</v>
      </c>
      <c r="F7045" s="15" t="s">
        <v>35</v>
      </c>
      <c r="G7045" s="17">
        <v>3778.7</v>
      </c>
      <c r="H7045" s="16">
        <v>4</v>
      </c>
      <c r="I7045" s="17">
        <v>1053.25</v>
      </c>
      <c r="J7045" s="16" t="s">
        <v>16</v>
      </c>
      <c r="K7045" s="16">
        <v>2025</v>
      </c>
    </row>
    <row r="7046" spans="1:11" ht="16.5" customHeight="1" x14ac:dyDescent="0.3">
      <c r="A7046" s="10">
        <v>45403</v>
      </c>
      <c r="B7046" s="11" t="s">
        <v>118</v>
      </c>
      <c r="C7046" s="11" t="s">
        <v>93</v>
      </c>
      <c r="D7046" s="12" t="s">
        <v>13</v>
      </c>
      <c r="E7046" s="12" t="s">
        <v>73</v>
      </c>
      <c r="F7046" s="11" t="s">
        <v>167</v>
      </c>
      <c r="G7046" s="13">
        <v>3505.93</v>
      </c>
      <c r="H7046" s="12">
        <v>4</v>
      </c>
      <c r="I7046" s="13">
        <v>274.64999999999998</v>
      </c>
      <c r="J7046" s="12" t="s">
        <v>105</v>
      </c>
      <c r="K7046" s="12">
        <v>2024</v>
      </c>
    </row>
    <row r="7047" spans="1:11" ht="16.5" customHeight="1" x14ac:dyDescent="0.3">
      <c r="A7047" s="14">
        <v>45671</v>
      </c>
      <c r="B7047" s="15" t="s">
        <v>165</v>
      </c>
      <c r="C7047" s="15" t="s">
        <v>65</v>
      </c>
      <c r="D7047" s="16" t="s">
        <v>48</v>
      </c>
      <c r="E7047" s="16" t="s">
        <v>62</v>
      </c>
      <c r="F7047" s="15" t="s">
        <v>81</v>
      </c>
      <c r="G7047" s="17">
        <v>27310.69</v>
      </c>
      <c r="H7047" s="16">
        <v>8</v>
      </c>
      <c r="I7047" s="17">
        <v>10483.049999999999</v>
      </c>
      <c r="J7047" s="16" t="s">
        <v>170</v>
      </c>
      <c r="K7047" s="16">
        <v>2025</v>
      </c>
    </row>
    <row r="7048" spans="1:11" ht="16.5" customHeight="1" x14ac:dyDescent="0.3">
      <c r="A7048" s="10">
        <v>45600</v>
      </c>
      <c r="B7048" s="11" t="s">
        <v>51</v>
      </c>
      <c r="C7048" s="11" t="s">
        <v>80</v>
      </c>
      <c r="D7048" s="12" t="s">
        <v>48</v>
      </c>
      <c r="E7048" s="12" t="s">
        <v>140</v>
      </c>
      <c r="F7048" s="11" t="s">
        <v>141</v>
      </c>
      <c r="G7048" s="13">
        <v>47632.33</v>
      </c>
      <c r="H7048" s="12">
        <v>7</v>
      </c>
      <c r="I7048" s="13">
        <v>17748.54</v>
      </c>
      <c r="J7048" s="12" t="s">
        <v>46</v>
      </c>
      <c r="K7048" s="12">
        <v>2024</v>
      </c>
    </row>
    <row r="7049" spans="1:11" ht="16.5" customHeight="1" x14ac:dyDescent="0.3">
      <c r="A7049" s="14">
        <v>45414</v>
      </c>
      <c r="B7049" s="15" t="s">
        <v>164</v>
      </c>
      <c r="C7049" s="15" t="s">
        <v>59</v>
      </c>
      <c r="D7049" s="16" t="s">
        <v>13</v>
      </c>
      <c r="E7049" s="16" t="s">
        <v>44</v>
      </c>
      <c r="F7049" s="15" t="s">
        <v>72</v>
      </c>
      <c r="G7049" s="17">
        <v>812.89</v>
      </c>
      <c r="H7049" s="16">
        <v>2</v>
      </c>
      <c r="I7049" s="17">
        <v>278.45</v>
      </c>
      <c r="J7049" s="16" t="s">
        <v>31</v>
      </c>
      <c r="K7049" s="16">
        <v>2024</v>
      </c>
    </row>
    <row r="7050" spans="1:11" ht="16.5" customHeight="1" x14ac:dyDescent="0.3">
      <c r="A7050" s="10">
        <v>45467</v>
      </c>
      <c r="B7050" s="11" t="s">
        <v>17</v>
      </c>
      <c r="C7050" s="11" t="s">
        <v>43</v>
      </c>
      <c r="D7050" s="12" t="s">
        <v>28</v>
      </c>
      <c r="E7050" s="12" t="s">
        <v>29</v>
      </c>
      <c r="F7050" s="11" t="s">
        <v>201</v>
      </c>
      <c r="G7050" s="13">
        <v>8766.7099999999991</v>
      </c>
      <c r="H7050" s="12">
        <v>2</v>
      </c>
      <c r="I7050" s="13">
        <v>1601.99</v>
      </c>
      <c r="J7050" s="12" t="s">
        <v>26</v>
      </c>
      <c r="K7050" s="12">
        <v>2024</v>
      </c>
    </row>
    <row r="7051" spans="1:11" ht="16.5" customHeight="1" x14ac:dyDescent="0.3">
      <c r="A7051" s="14">
        <v>45460</v>
      </c>
      <c r="B7051" s="15" t="s">
        <v>172</v>
      </c>
      <c r="C7051" s="15" t="s">
        <v>99</v>
      </c>
      <c r="D7051" s="16" t="s">
        <v>13</v>
      </c>
      <c r="E7051" s="16" t="s">
        <v>24</v>
      </c>
      <c r="F7051" s="15" t="s">
        <v>25</v>
      </c>
      <c r="G7051" s="17">
        <v>11764.29</v>
      </c>
      <c r="H7051" s="16">
        <v>4</v>
      </c>
      <c r="I7051" s="17">
        <v>4815.75</v>
      </c>
      <c r="J7051" s="16" t="s">
        <v>26</v>
      </c>
      <c r="K7051" s="16">
        <v>2024</v>
      </c>
    </row>
    <row r="7052" spans="1:11" ht="16.5" customHeight="1" x14ac:dyDescent="0.3">
      <c r="A7052" s="10">
        <v>45542</v>
      </c>
      <c r="B7052" s="11" t="s">
        <v>138</v>
      </c>
      <c r="C7052" s="11" t="s">
        <v>55</v>
      </c>
      <c r="D7052" s="12" t="s">
        <v>48</v>
      </c>
      <c r="E7052" s="12" t="s">
        <v>49</v>
      </c>
      <c r="F7052" s="11" t="s">
        <v>50</v>
      </c>
      <c r="G7052" s="13">
        <v>84566.73</v>
      </c>
      <c r="H7052" s="12">
        <v>1</v>
      </c>
      <c r="I7052" s="13">
        <v>29398.63</v>
      </c>
      <c r="J7052" s="12" t="s">
        <v>41</v>
      </c>
      <c r="K7052" s="12">
        <v>2024</v>
      </c>
    </row>
    <row r="7053" spans="1:11" ht="16.5" customHeight="1" x14ac:dyDescent="0.3">
      <c r="A7053" s="14">
        <v>45631</v>
      </c>
      <c r="B7053" s="15" t="s">
        <v>183</v>
      </c>
      <c r="C7053" s="15" t="s">
        <v>33</v>
      </c>
      <c r="D7053" s="16" t="s">
        <v>13</v>
      </c>
      <c r="E7053" s="16" t="s">
        <v>14</v>
      </c>
      <c r="F7053" s="15" t="s">
        <v>139</v>
      </c>
      <c r="G7053" s="17">
        <v>2752.73</v>
      </c>
      <c r="H7053" s="16">
        <v>5</v>
      </c>
      <c r="I7053" s="17">
        <v>1042.73</v>
      </c>
      <c r="J7053" s="16" t="s">
        <v>21</v>
      </c>
      <c r="K7053" s="16">
        <v>2024</v>
      </c>
    </row>
    <row r="7054" spans="1:11" ht="16.5" customHeight="1" x14ac:dyDescent="0.3">
      <c r="A7054" s="10">
        <v>45405</v>
      </c>
      <c r="B7054" s="11" t="s">
        <v>150</v>
      </c>
      <c r="C7054" s="11" t="s">
        <v>80</v>
      </c>
      <c r="D7054" s="12" t="s">
        <v>13</v>
      </c>
      <c r="E7054" s="12" t="s">
        <v>24</v>
      </c>
      <c r="F7054" s="11" t="s">
        <v>100</v>
      </c>
      <c r="G7054" s="13">
        <v>118.41</v>
      </c>
      <c r="H7054" s="12">
        <v>1</v>
      </c>
      <c r="I7054" s="19">
        <v>-192.92</v>
      </c>
      <c r="J7054" s="12" t="s">
        <v>105</v>
      </c>
      <c r="K7054" s="12">
        <v>2024</v>
      </c>
    </row>
    <row r="7055" spans="1:11" ht="16.5" customHeight="1" x14ac:dyDescent="0.3">
      <c r="A7055" s="14">
        <v>45633</v>
      </c>
      <c r="B7055" s="15" t="s">
        <v>79</v>
      </c>
      <c r="C7055" s="15" t="s">
        <v>33</v>
      </c>
      <c r="D7055" s="16" t="s">
        <v>48</v>
      </c>
      <c r="E7055" s="16" t="s">
        <v>62</v>
      </c>
      <c r="F7055" s="15" t="s">
        <v>187</v>
      </c>
      <c r="G7055" s="17">
        <v>13666.19</v>
      </c>
      <c r="H7055" s="16">
        <v>3</v>
      </c>
      <c r="I7055" s="17">
        <v>4001.29</v>
      </c>
      <c r="J7055" s="16" t="s">
        <v>21</v>
      </c>
      <c r="K7055" s="16">
        <v>2024</v>
      </c>
    </row>
    <row r="7056" spans="1:11" ht="16.5" customHeight="1" x14ac:dyDescent="0.3">
      <c r="A7056" s="10">
        <v>45428</v>
      </c>
      <c r="B7056" s="11" t="s">
        <v>132</v>
      </c>
      <c r="C7056" s="11" t="s">
        <v>153</v>
      </c>
      <c r="D7056" s="12" t="s">
        <v>28</v>
      </c>
      <c r="E7056" s="12" t="s">
        <v>34</v>
      </c>
      <c r="F7056" s="11" t="s">
        <v>189</v>
      </c>
      <c r="G7056" s="13">
        <v>540.76</v>
      </c>
      <c r="H7056" s="12">
        <v>1</v>
      </c>
      <c r="I7056" s="13">
        <v>243.62</v>
      </c>
      <c r="J7056" s="12" t="s">
        <v>31</v>
      </c>
      <c r="K7056" s="12">
        <v>2024</v>
      </c>
    </row>
    <row r="7057" spans="1:11" ht="16.5" customHeight="1" x14ac:dyDescent="0.3">
      <c r="A7057" s="14">
        <v>45445</v>
      </c>
      <c r="B7057" s="15" t="s">
        <v>42</v>
      </c>
      <c r="C7057" s="15" t="s">
        <v>99</v>
      </c>
      <c r="D7057" s="16" t="s">
        <v>28</v>
      </c>
      <c r="E7057" s="16" t="s">
        <v>34</v>
      </c>
      <c r="F7057" s="15" t="s">
        <v>123</v>
      </c>
      <c r="G7057" s="17">
        <v>3034.48</v>
      </c>
      <c r="H7057" s="16">
        <v>3</v>
      </c>
      <c r="I7057" s="17">
        <v>1211.83</v>
      </c>
      <c r="J7057" s="16" t="s">
        <v>26</v>
      </c>
      <c r="K7057" s="16">
        <v>2024</v>
      </c>
    </row>
    <row r="7058" spans="1:11" ht="16.5" customHeight="1" x14ac:dyDescent="0.3">
      <c r="A7058" s="10">
        <v>45635</v>
      </c>
      <c r="B7058" s="11" t="s">
        <v>137</v>
      </c>
      <c r="C7058" s="11" t="s">
        <v>55</v>
      </c>
      <c r="D7058" s="12" t="s">
        <v>28</v>
      </c>
      <c r="E7058" s="12" t="s">
        <v>34</v>
      </c>
      <c r="F7058" s="11" t="s">
        <v>145</v>
      </c>
      <c r="G7058" s="13">
        <v>89701.79</v>
      </c>
      <c r="H7058" s="12">
        <v>9</v>
      </c>
      <c r="I7058" s="13">
        <v>20958.509999999998</v>
      </c>
      <c r="J7058" s="12" t="s">
        <v>21</v>
      </c>
      <c r="K7058" s="12">
        <v>2024</v>
      </c>
    </row>
    <row r="7059" spans="1:11" ht="16.5" customHeight="1" x14ac:dyDescent="0.3">
      <c r="A7059" s="14">
        <v>45431</v>
      </c>
      <c r="B7059" s="15" t="s">
        <v>124</v>
      </c>
      <c r="C7059" s="15" t="s">
        <v>121</v>
      </c>
      <c r="D7059" s="16" t="s">
        <v>13</v>
      </c>
      <c r="E7059" s="16" t="s">
        <v>24</v>
      </c>
      <c r="F7059" s="15" t="s">
        <v>84</v>
      </c>
      <c r="G7059" s="17">
        <v>3798.84</v>
      </c>
      <c r="H7059" s="16">
        <v>4</v>
      </c>
      <c r="I7059" s="17">
        <v>1594.97</v>
      </c>
      <c r="J7059" s="16" t="s">
        <v>31</v>
      </c>
      <c r="K7059" s="16">
        <v>2024</v>
      </c>
    </row>
    <row r="7060" spans="1:11" ht="16.5" customHeight="1" x14ac:dyDescent="0.3">
      <c r="A7060" s="10">
        <v>45577</v>
      </c>
      <c r="B7060" s="11" t="s">
        <v>158</v>
      </c>
      <c r="C7060" s="11" t="s">
        <v>65</v>
      </c>
      <c r="D7060" s="12" t="s">
        <v>28</v>
      </c>
      <c r="E7060" s="12" t="s">
        <v>60</v>
      </c>
      <c r="F7060" s="11" t="s">
        <v>144</v>
      </c>
      <c r="G7060" s="13">
        <v>32784.050000000003</v>
      </c>
      <c r="H7060" s="12">
        <v>1</v>
      </c>
      <c r="I7060" s="19">
        <v>-12794.6</v>
      </c>
      <c r="J7060" s="12" t="s">
        <v>96</v>
      </c>
      <c r="K7060" s="12">
        <v>2024</v>
      </c>
    </row>
    <row r="7061" spans="1:11" ht="16.5" customHeight="1" x14ac:dyDescent="0.3">
      <c r="A7061" s="14">
        <v>45639</v>
      </c>
      <c r="B7061" s="15" t="s">
        <v>124</v>
      </c>
      <c r="C7061" s="15" t="s">
        <v>55</v>
      </c>
      <c r="D7061" s="16" t="s">
        <v>48</v>
      </c>
      <c r="E7061" s="16" t="s">
        <v>140</v>
      </c>
      <c r="F7061" s="15" t="s">
        <v>141</v>
      </c>
      <c r="G7061" s="17">
        <v>56687.7</v>
      </c>
      <c r="H7061" s="16">
        <v>2</v>
      </c>
      <c r="I7061" s="17">
        <v>14517.72</v>
      </c>
      <c r="J7061" s="16" t="s">
        <v>21</v>
      </c>
      <c r="K7061" s="16">
        <v>2024</v>
      </c>
    </row>
    <row r="7062" spans="1:11" ht="16.5" customHeight="1" x14ac:dyDescent="0.3">
      <c r="A7062" s="10">
        <v>45521</v>
      </c>
      <c r="B7062" s="11" t="s">
        <v>114</v>
      </c>
      <c r="C7062" s="11" t="s">
        <v>40</v>
      </c>
      <c r="D7062" s="12" t="s">
        <v>13</v>
      </c>
      <c r="E7062" s="12" t="s">
        <v>14</v>
      </c>
      <c r="F7062" s="11" t="s">
        <v>129</v>
      </c>
      <c r="G7062" s="13">
        <v>3737.4</v>
      </c>
      <c r="H7062" s="12">
        <v>17</v>
      </c>
      <c r="I7062" s="13">
        <v>1475.25</v>
      </c>
      <c r="J7062" s="12" t="s">
        <v>36</v>
      </c>
      <c r="K7062" s="12">
        <v>2024</v>
      </c>
    </row>
    <row r="7063" spans="1:11" ht="16.5" customHeight="1" x14ac:dyDescent="0.3">
      <c r="A7063" s="14">
        <v>45741</v>
      </c>
      <c r="B7063" s="15" t="s">
        <v>142</v>
      </c>
      <c r="C7063" s="15" t="s">
        <v>52</v>
      </c>
      <c r="D7063" s="16" t="s">
        <v>13</v>
      </c>
      <c r="E7063" s="16" t="s">
        <v>19</v>
      </c>
      <c r="F7063" s="15" t="s">
        <v>174</v>
      </c>
      <c r="G7063" s="17">
        <v>444.17</v>
      </c>
      <c r="H7063" s="16">
        <v>2</v>
      </c>
      <c r="I7063" s="17">
        <v>32.15</v>
      </c>
      <c r="J7063" s="16" t="s">
        <v>16</v>
      </c>
      <c r="K7063" s="16">
        <v>2025</v>
      </c>
    </row>
    <row r="7064" spans="1:11" ht="16.5" customHeight="1" x14ac:dyDescent="0.3">
      <c r="A7064" s="10">
        <v>45492</v>
      </c>
      <c r="B7064" s="11" t="s">
        <v>69</v>
      </c>
      <c r="C7064" s="11" t="s">
        <v>93</v>
      </c>
      <c r="D7064" s="12" t="s">
        <v>28</v>
      </c>
      <c r="E7064" s="12" t="s">
        <v>29</v>
      </c>
      <c r="F7064" s="11" t="s">
        <v>184</v>
      </c>
      <c r="G7064" s="13">
        <v>5043.3599999999997</v>
      </c>
      <c r="H7064" s="12">
        <v>2</v>
      </c>
      <c r="I7064" s="13">
        <v>1492.22</v>
      </c>
      <c r="J7064" s="12" t="s">
        <v>82</v>
      </c>
      <c r="K7064" s="12">
        <v>2024</v>
      </c>
    </row>
    <row r="7065" spans="1:11" ht="16.5" customHeight="1" x14ac:dyDescent="0.3">
      <c r="A7065" s="14">
        <v>45452</v>
      </c>
      <c r="B7065" s="15" t="s">
        <v>79</v>
      </c>
      <c r="C7065" s="15" t="s">
        <v>80</v>
      </c>
      <c r="D7065" s="16" t="s">
        <v>13</v>
      </c>
      <c r="E7065" s="16" t="s">
        <v>44</v>
      </c>
      <c r="F7065" s="15" t="s">
        <v>45</v>
      </c>
      <c r="G7065" s="17">
        <v>966.26</v>
      </c>
      <c r="H7065" s="16">
        <v>2</v>
      </c>
      <c r="I7065" s="17">
        <v>345.46</v>
      </c>
      <c r="J7065" s="16" t="s">
        <v>26</v>
      </c>
      <c r="K7065" s="16">
        <v>2024</v>
      </c>
    </row>
    <row r="7066" spans="1:11" ht="16.5" customHeight="1" x14ac:dyDescent="0.3">
      <c r="A7066" s="10">
        <v>45732</v>
      </c>
      <c r="B7066" s="11" t="s">
        <v>17</v>
      </c>
      <c r="C7066" s="11" t="s">
        <v>43</v>
      </c>
      <c r="D7066" s="12" t="s">
        <v>13</v>
      </c>
      <c r="E7066" s="12" t="s">
        <v>24</v>
      </c>
      <c r="F7066" s="11" t="s">
        <v>84</v>
      </c>
      <c r="G7066" s="13">
        <v>11762.22</v>
      </c>
      <c r="H7066" s="12">
        <v>2</v>
      </c>
      <c r="I7066" s="13">
        <v>6146.27</v>
      </c>
      <c r="J7066" s="12" t="s">
        <v>16</v>
      </c>
      <c r="K7066" s="12">
        <v>2025</v>
      </c>
    </row>
    <row r="7067" spans="1:11" ht="16.5" customHeight="1" x14ac:dyDescent="0.3">
      <c r="A7067" s="14">
        <v>45621</v>
      </c>
      <c r="B7067" s="15" t="s">
        <v>69</v>
      </c>
      <c r="C7067" s="15" t="s">
        <v>33</v>
      </c>
      <c r="D7067" s="16" t="s">
        <v>13</v>
      </c>
      <c r="E7067" s="16" t="s">
        <v>24</v>
      </c>
      <c r="F7067" s="15" t="s">
        <v>125</v>
      </c>
      <c r="G7067" s="17">
        <v>11294.98</v>
      </c>
      <c r="H7067" s="16">
        <v>1</v>
      </c>
      <c r="I7067" s="17">
        <v>4731.09</v>
      </c>
      <c r="J7067" s="16" t="s">
        <v>46</v>
      </c>
      <c r="K7067" s="16">
        <v>2024</v>
      </c>
    </row>
    <row r="7068" spans="1:11" ht="16.5" customHeight="1" x14ac:dyDescent="0.3">
      <c r="A7068" s="10">
        <v>45710</v>
      </c>
      <c r="B7068" s="11" t="s">
        <v>67</v>
      </c>
      <c r="C7068" s="11" t="s">
        <v>40</v>
      </c>
      <c r="D7068" s="12" t="s">
        <v>13</v>
      </c>
      <c r="E7068" s="12" t="s">
        <v>19</v>
      </c>
      <c r="F7068" s="11" t="s">
        <v>20</v>
      </c>
      <c r="G7068" s="13">
        <v>4146.43</v>
      </c>
      <c r="H7068" s="12">
        <v>12</v>
      </c>
      <c r="I7068" s="13">
        <v>728.65</v>
      </c>
      <c r="J7068" s="12" t="s">
        <v>78</v>
      </c>
      <c r="K7068" s="12">
        <v>2025</v>
      </c>
    </row>
    <row r="7069" spans="1:11" ht="16.5" customHeight="1" x14ac:dyDescent="0.3">
      <c r="A7069" s="14">
        <v>45683</v>
      </c>
      <c r="B7069" s="15" t="s">
        <v>115</v>
      </c>
      <c r="C7069" s="15" t="s">
        <v>83</v>
      </c>
      <c r="D7069" s="16" t="s">
        <v>13</v>
      </c>
      <c r="E7069" s="16" t="s">
        <v>19</v>
      </c>
      <c r="F7069" s="15" t="s">
        <v>20</v>
      </c>
      <c r="G7069" s="17">
        <v>391.51</v>
      </c>
      <c r="H7069" s="16">
        <v>2</v>
      </c>
      <c r="I7069" s="17">
        <v>109.78</v>
      </c>
      <c r="J7069" s="16" t="s">
        <v>170</v>
      </c>
      <c r="K7069" s="16">
        <v>2025</v>
      </c>
    </row>
    <row r="7070" spans="1:11" ht="16.5" customHeight="1" x14ac:dyDescent="0.3">
      <c r="A7070" s="10">
        <v>45451</v>
      </c>
      <c r="B7070" s="11" t="s">
        <v>54</v>
      </c>
      <c r="C7070" s="11" t="s">
        <v>43</v>
      </c>
      <c r="D7070" s="12" t="s">
        <v>13</v>
      </c>
      <c r="E7070" s="12" t="s">
        <v>112</v>
      </c>
      <c r="F7070" s="11" t="s">
        <v>113</v>
      </c>
      <c r="G7070" s="13">
        <v>3127.78</v>
      </c>
      <c r="H7070" s="12">
        <v>3</v>
      </c>
      <c r="I7070" s="13">
        <v>1674.42</v>
      </c>
      <c r="J7070" s="12" t="s">
        <v>26</v>
      </c>
      <c r="K7070" s="12">
        <v>2024</v>
      </c>
    </row>
    <row r="7071" spans="1:11" ht="16.5" customHeight="1" x14ac:dyDescent="0.3">
      <c r="A7071" s="14">
        <v>45612</v>
      </c>
      <c r="B7071" s="15" t="s">
        <v>132</v>
      </c>
      <c r="C7071" s="15" t="s">
        <v>59</v>
      </c>
      <c r="D7071" s="16" t="s">
        <v>48</v>
      </c>
      <c r="E7071" s="16" t="s">
        <v>62</v>
      </c>
      <c r="F7071" s="15" t="s">
        <v>70</v>
      </c>
      <c r="G7071" s="17">
        <v>78451.98</v>
      </c>
      <c r="H7071" s="16">
        <v>8</v>
      </c>
      <c r="I7071" s="17">
        <v>7533.49</v>
      </c>
      <c r="J7071" s="16" t="s">
        <v>46</v>
      </c>
      <c r="K7071" s="16">
        <v>2024</v>
      </c>
    </row>
    <row r="7072" spans="1:11" ht="16.5" customHeight="1" x14ac:dyDescent="0.3">
      <c r="A7072" s="10">
        <v>45637</v>
      </c>
      <c r="B7072" s="11" t="s">
        <v>138</v>
      </c>
      <c r="C7072" s="11" t="s">
        <v>76</v>
      </c>
      <c r="D7072" s="12" t="s">
        <v>13</v>
      </c>
      <c r="E7072" s="12" t="s">
        <v>19</v>
      </c>
      <c r="F7072" s="11" t="s">
        <v>20</v>
      </c>
      <c r="G7072" s="13">
        <v>200.2</v>
      </c>
      <c r="H7072" s="12">
        <v>1</v>
      </c>
      <c r="I7072" s="13">
        <v>45.97</v>
      </c>
      <c r="J7072" s="12" t="s">
        <v>21</v>
      </c>
      <c r="K7072" s="12">
        <v>2024</v>
      </c>
    </row>
    <row r="7073" spans="1:11" ht="16.5" customHeight="1" x14ac:dyDescent="0.3">
      <c r="A7073" s="14">
        <v>45491</v>
      </c>
      <c r="B7073" s="15" t="s">
        <v>32</v>
      </c>
      <c r="C7073" s="15" t="s">
        <v>102</v>
      </c>
      <c r="D7073" s="16" t="s">
        <v>13</v>
      </c>
      <c r="E7073" s="16" t="s">
        <v>24</v>
      </c>
      <c r="F7073" s="15" t="s">
        <v>25</v>
      </c>
      <c r="G7073" s="17">
        <v>770.13</v>
      </c>
      <c r="H7073" s="16">
        <v>4</v>
      </c>
      <c r="I7073" s="17">
        <v>267.88</v>
      </c>
      <c r="J7073" s="16" t="s">
        <v>82</v>
      </c>
      <c r="K7073" s="16">
        <v>2024</v>
      </c>
    </row>
    <row r="7074" spans="1:11" ht="16.5" customHeight="1" x14ac:dyDescent="0.3">
      <c r="A7074" s="10">
        <v>45649</v>
      </c>
      <c r="B7074" s="11" t="s">
        <v>88</v>
      </c>
      <c r="C7074" s="11" t="s">
        <v>12</v>
      </c>
      <c r="D7074" s="12" t="s">
        <v>13</v>
      </c>
      <c r="E7074" s="12" t="s">
        <v>24</v>
      </c>
      <c r="F7074" s="11" t="s">
        <v>100</v>
      </c>
      <c r="G7074" s="13">
        <v>58254.17</v>
      </c>
      <c r="H7074" s="12">
        <v>5</v>
      </c>
      <c r="I7074" s="19">
        <v>-42096.24</v>
      </c>
      <c r="J7074" s="12" t="s">
        <v>21</v>
      </c>
      <c r="K7074" s="12">
        <v>2024</v>
      </c>
    </row>
    <row r="7075" spans="1:11" ht="16.5" customHeight="1" x14ac:dyDescent="0.3">
      <c r="A7075" s="14">
        <v>45495</v>
      </c>
      <c r="B7075" s="15" t="s">
        <v>54</v>
      </c>
      <c r="C7075" s="15" t="s">
        <v>43</v>
      </c>
      <c r="D7075" s="16" t="s">
        <v>13</v>
      </c>
      <c r="E7075" s="16" t="s">
        <v>44</v>
      </c>
      <c r="F7075" s="15" t="s">
        <v>66</v>
      </c>
      <c r="G7075" s="17">
        <v>1052.23</v>
      </c>
      <c r="H7075" s="16">
        <v>2</v>
      </c>
      <c r="I7075" s="17">
        <v>538.92999999999995</v>
      </c>
      <c r="J7075" s="16" t="s">
        <v>82</v>
      </c>
      <c r="K7075" s="16">
        <v>2024</v>
      </c>
    </row>
    <row r="7076" spans="1:11" ht="16.5" customHeight="1" x14ac:dyDescent="0.3">
      <c r="A7076" s="10">
        <v>45424</v>
      </c>
      <c r="B7076" s="11" t="s">
        <v>138</v>
      </c>
      <c r="C7076" s="11" t="s">
        <v>83</v>
      </c>
      <c r="D7076" s="12" t="s">
        <v>13</v>
      </c>
      <c r="E7076" s="12" t="s">
        <v>154</v>
      </c>
      <c r="F7076" s="11" t="s">
        <v>181</v>
      </c>
      <c r="G7076" s="13">
        <v>1651.08</v>
      </c>
      <c r="H7076" s="12">
        <v>2</v>
      </c>
      <c r="I7076" s="13">
        <v>55.91</v>
      </c>
      <c r="J7076" s="12" t="s">
        <v>31</v>
      </c>
      <c r="K7076" s="12">
        <v>2024</v>
      </c>
    </row>
    <row r="7077" spans="1:11" ht="16.5" customHeight="1" x14ac:dyDescent="0.3">
      <c r="A7077" s="14">
        <v>45710</v>
      </c>
      <c r="B7077" s="15" t="s">
        <v>51</v>
      </c>
      <c r="C7077" s="15" t="s">
        <v>43</v>
      </c>
      <c r="D7077" s="16" t="s">
        <v>13</v>
      </c>
      <c r="E7077" s="16" t="s">
        <v>24</v>
      </c>
      <c r="F7077" s="15" t="s">
        <v>91</v>
      </c>
      <c r="G7077" s="17">
        <v>2284.4899999999998</v>
      </c>
      <c r="H7077" s="16">
        <v>2</v>
      </c>
      <c r="I7077" s="18">
        <v>-1748.75</v>
      </c>
      <c r="J7077" s="16" t="s">
        <v>78</v>
      </c>
      <c r="K7077" s="16">
        <v>2025</v>
      </c>
    </row>
    <row r="7078" spans="1:11" ht="16.5" customHeight="1" x14ac:dyDescent="0.3">
      <c r="A7078" s="10">
        <v>45598</v>
      </c>
      <c r="B7078" s="11" t="s">
        <v>142</v>
      </c>
      <c r="C7078" s="11" t="s">
        <v>76</v>
      </c>
      <c r="D7078" s="12" t="s">
        <v>28</v>
      </c>
      <c r="E7078" s="12" t="s">
        <v>34</v>
      </c>
      <c r="F7078" s="11" t="s">
        <v>92</v>
      </c>
      <c r="G7078" s="13">
        <v>1290.6600000000001</v>
      </c>
      <c r="H7078" s="12">
        <v>3</v>
      </c>
      <c r="I7078" s="13">
        <v>477.71</v>
      </c>
      <c r="J7078" s="12" t="s">
        <v>46</v>
      </c>
      <c r="K7078" s="12">
        <v>2024</v>
      </c>
    </row>
    <row r="7079" spans="1:11" ht="16.5" customHeight="1" x14ac:dyDescent="0.3">
      <c r="A7079" s="14">
        <v>45496</v>
      </c>
      <c r="B7079" s="15" t="s">
        <v>58</v>
      </c>
      <c r="C7079" s="15" t="s">
        <v>40</v>
      </c>
      <c r="D7079" s="16" t="s">
        <v>13</v>
      </c>
      <c r="E7079" s="16" t="s">
        <v>44</v>
      </c>
      <c r="F7079" s="15" t="s">
        <v>53</v>
      </c>
      <c r="G7079" s="17">
        <v>1113.24</v>
      </c>
      <c r="H7079" s="16">
        <v>2</v>
      </c>
      <c r="I7079" s="17">
        <v>464.15</v>
      </c>
      <c r="J7079" s="16" t="s">
        <v>82</v>
      </c>
      <c r="K7079" s="16">
        <v>2024</v>
      </c>
    </row>
    <row r="7080" spans="1:11" ht="16.5" customHeight="1" x14ac:dyDescent="0.3">
      <c r="A7080" s="10">
        <v>45705</v>
      </c>
      <c r="B7080" s="11" t="s">
        <v>165</v>
      </c>
      <c r="C7080" s="11" t="s">
        <v>83</v>
      </c>
      <c r="D7080" s="12" t="s">
        <v>13</v>
      </c>
      <c r="E7080" s="12" t="s">
        <v>19</v>
      </c>
      <c r="F7080" s="11" t="s">
        <v>174</v>
      </c>
      <c r="G7080" s="13">
        <v>12268.22</v>
      </c>
      <c r="H7080" s="12">
        <v>6</v>
      </c>
      <c r="I7080" s="13">
        <v>3963</v>
      </c>
      <c r="J7080" s="12" t="s">
        <v>78</v>
      </c>
      <c r="K7080" s="12">
        <v>2025</v>
      </c>
    </row>
    <row r="7081" spans="1:11" ht="16.5" customHeight="1" x14ac:dyDescent="0.3">
      <c r="A7081" s="14">
        <v>45640</v>
      </c>
      <c r="B7081" s="15" t="s">
        <v>11</v>
      </c>
      <c r="C7081" s="15" t="s">
        <v>33</v>
      </c>
      <c r="D7081" s="16" t="s">
        <v>13</v>
      </c>
      <c r="E7081" s="16" t="s">
        <v>19</v>
      </c>
      <c r="F7081" s="15" t="s">
        <v>152</v>
      </c>
      <c r="G7081" s="17">
        <v>2663.7</v>
      </c>
      <c r="H7081" s="16">
        <v>1</v>
      </c>
      <c r="I7081" s="17">
        <v>298.39</v>
      </c>
      <c r="J7081" s="16" t="s">
        <v>21</v>
      </c>
      <c r="K7081" s="16">
        <v>2024</v>
      </c>
    </row>
    <row r="7082" spans="1:11" ht="16.5" customHeight="1" x14ac:dyDescent="0.3">
      <c r="A7082" s="10">
        <v>45407</v>
      </c>
      <c r="B7082" s="11" t="s">
        <v>51</v>
      </c>
      <c r="C7082" s="11" t="s">
        <v>33</v>
      </c>
      <c r="D7082" s="12" t="s">
        <v>28</v>
      </c>
      <c r="E7082" s="12" t="s">
        <v>60</v>
      </c>
      <c r="F7082" s="11" t="s">
        <v>61</v>
      </c>
      <c r="G7082" s="13">
        <v>81985.320000000007</v>
      </c>
      <c r="H7082" s="12">
        <v>7</v>
      </c>
      <c r="I7082" s="13">
        <v>26146.39</v>
      </c>
      <c r="J7082" s="12" t="s">
        <v>105</v>
      </c>
      <c r="K7082" s="12">
        <v>2024</v>
      </c>
    </row>
    <row r="7083" spans="1:11" ht="16.5" customHeight="1" x14ac:dyDescent="0.3">
      <c r="A7083" s="14">
        <v>45399</v>
      </c>
      <c r="B7083" s="15" t="s">
        <v>22</v>
      </c>
      <c r="C7083" s="15" t="s">
        <v>33</v>
      </c>
      <c r="D7083" s="16" t="s">
        <v>13</v>
      </c>
      <c r="E7083" s="16" t="s">
        <v>44</v>
      </c>
      <c r="F7083" s="15" t="s">
        <v>135</v>
      </c>
      <c r="G7083" s="17">
        <v>588.54999999999995</v>
      </c>
      <c r="H7083" s="16">
        <v>2</v>
      </c>
      <c r="I7083" s="17">
        <v>224.3</v>
      </c>
      <c r="J7083" s="16" t="s">
        <v>105</v>
      </c>
      <c r="K7083" s="16">
        <v>2024</v>
      </c>
    </row>
    <row r="7084" spans="1:11" ht="16.5" customHeight="1" x14ac:dyDescent="0.3">
      <c r="A7084" s="10">
        <v>45712</v>
      </c>
      <c r="B7084" s="11" t="s">
        <v>51</v>
      </c>
      <c r="C7084" s="11" t="s">
        <v>93</v>
      </c>
      <c r="D7084" s="12" t="s">
        <v>28</v>
      </c>
      <c r="E7084" s="12" t="s">
        <v>34</v>
      </c>
      <c r="F7084" s="11" t="s">
        <v>35</v>
      </c>
      <c r="G7084" s="13">
        <v>1362.37</v>
      </c>
      <c r="H7084" s="12">
        <v>3</v>
      </c>
      <c r="I7084" s="13">
        <v>516.23</v>
      </c>
      <c r="J7084" s="12" t="s">
        <v>78</v>
      </c>
      <c r="K7084" s="12">
        <v>2025</v>
      </c>
    </row>
    <row r="7085" spans="1:11" ht="16.5" customHeight="1" x14ac:dyDescent="0.3">
      <c r="A7085" s="14">
        <v>45424</v>
      </c>
      <c r="B7085" s="15" t="s">
        <v>178</v>
      </c>
      <c r="C7085" s="15" t="s">
        <v>102</v>
      </c>
      <c r="D7085" s="16" t="s">
        <v>13</v>
      </c>
      <c r="E7085" s="16" t="s">
        <v>112</v>
      </c>
      <c r="F7085" s="15" t="s">
        <v>163</v>
      </c>
      <c r="G7085" s="17">
        <v>1725.01</v>
      </c>
      <c r="H7085" s="16">
        <v>7</v>
      </c>
      <c r="I7085" s="17">
        <v>757.06</v>
      </c>
      <c r="J7085" s="16" t="s">
        <v>31</v>
      </c>
      <c r="K7085" s="16">
        <v>2024</v>
      </c>
    </row>
    <row r="7086" spans="1:11" ht="16.5" customHeight="1" x14ac:dyDescent="0.3">
      <c r="A7086" s="10">
        <v>45458</v>
      </c>
      <c r="B7086" s="11" t="s">
        <v>85</v>
      </c>
      <c r="C7086" s="11" t="s">
        <v>99</v>
      </c>
      <c r="D7086" s="12" t="s">
        <v>13</v>
      </c>
      <c r="E7086" s="12" t="s">
        <v>116</v>
      </c>
      <c r="F7086" s="11" t="s">
        <v>199</v>
      </c>
      <c r="G7086" s="13">
        <v>576.47</v>
      </c>
      <c r="H7086" s="12">
        <v>2</v>
      </c>
      <c r="I7086" s="13">
        <v>153.22</v>
      </c>
      <c r="J7086" s="12" t="s">
        <v>26</v>
      </c>
      <c r="K7086" s="12">
        <v>2024</v>
      </c>
    </row>
    <row r="7087" spans="1:11" ht="16.5" customHeight="1" x14ac:dyDescent="0.3">
      <c r="A7087" s="14">
        <v>45507</v>
      </c>
      <c r="B7087" s="15" t="s">
        <v>51</v>
      </c>
      <c r="C7087" s="15" t="s">
        <v>83</v>
      </c>
      <c r="D7087" s="16" t="s">
        <v>13</v>
      </c>
      <c r="E7087" s="16" t="s">
        <v>73</v>
      </c>
      <c r="F7087" s="15" t="s">
        <v>167</v>
      </c>
      <c r="G7087" s="17">
        <v>7592.47</v>
      </c>
      <c r="H7087" s="16">
        <v>1</v>
      </c>
      <c r="I7087" s="17">
        <v>263.12</v>
      </c>
      <c r="J7087" s="16" t="s">
        <v>36</v>
      </c>
      <c r="K7087" s="16">
        <v>2024</v>
      </c>
    </row>
    <row r="7088" spans="1:11" ht="16.5" customHeight="1" x14ac:dyDescent="0.3">
      <c r="A7088" s="10">
        <v>45488</v>
      </c>
      <c r="B7088" s="11" t="s">
        <v>32</v>
      </c>
      <c r="C7088" s="11" t="s">
        <v>76</v>
      </c>
      <c r="D7088" s="12" t="s">
        <v>48</v>
      </c>
      <c r="E7088" s="12" t="s">
        <v>49</v>
      </c>
      <c r="F7088" s="11" t="s">
        <v>205</v>
      </c>
      <c r="G7088" s="13">
        <v>40406.57</v>
      </c>
      <c r="H7088" s="12">
        <v>2</v>
      </c>
      <c r="I7088" s="13">
        <v>7542.52</v>
      </c>
      <c r="J7088" s="12" t="s">
        <v>82</v>
      </c>
      <c r="K7088" s="12">
        <v>2024</v>
      </c>
    </row>
    <row r="7089" spans="1:11" ht="16.5" customHeight="1" x14ac:dyDescent="0.3">
      <c r="A7089" s="14">
        <v>45605</v>
      </c>
      <c r="B7089" s="15" t="s">
        <v>39</v>
      </c>
      <c r="C7089" s="15" t="s">
        <v>47</v>
      </c>
      <c r="D7089" s="16" t="s">
        <v>48</v>
      </c>
      <c r="E7089" s="16" t="s">
        <v>62</v>
      </c>
      <c r="F7089" s="15" t="s">
        <v>81</v>
      </c>
      <c r="G7089" s="17">
        <v>14026.66</v>
      </c>
      <c r="H7089" s="16">
        <v>1</v>
      </c>
      <c r="I7089" s="17">
        <v>1219.08</v>
      </c>
      <c r="J7089" s="16" t="s">
        <v>46</v>
      </c>
      <c r="K7089" s="16">
        <v>2024</v>
      </c>
    </row>
    <row r="7090" spans="1:11" ht="16.5" customHeight="1" x14ac:dyDescent="0.3">
      <c r="A7090" s="10">
        <v>45563</v>
      </c>
      <c r="B7090" s="11" t="s">
        <v>39</v>
      </c>
      <c r="C7090" s="11" t="s">
        <v>23</v>
      </c>
      <c r="D7090" s="12" t="s">
        <v>28</v>
      </c>
      <c r="E7090" s="12" t="s">
        <v>29</v>
      </c>
      <c r="F7090" s="11" t="s">
        <v>30</v>
      </c>
      <c r="G7090" s="13">
        <v>4307.28</v>
      </c>
      <c r="H7090" s="12">
        <v>2</v>
      </c>
      <c r="I7090" s="19">
        <v>-165.17</v>
      </c>
      <c r="J7090" s="12" t="s">
        <v>41</v>
      </c>
      <c r="K7090" s="12">
        <v>2024</v>
      </c>
    </row>
    <row r="7091" spans="1:11" ht="16.5" customHeight="1" x14ac:dyDescent="0.3">
      <c r="A7091" s="14">
        <v>45629</v>
      </c>
      <c r="B7091" s="15" t="s">
        <v>176</v>
      </c>
      <c r="C7091" s="15" t="s">
        <v>47</v>
      </c>
      <c r="D7091" s="16" t="s">
        <v>28</v>
      </c>
      <c r="E7091" s="16" t="s">
        <v>34</v>
      </c>
      <c r="F7091" s="15" t="s">
        <v>35</v>
      </c>
      <c r="G7091" s="17">
        <v>1461.66</v>
      </c>
      <c r="H7091" s="16">
        <v>2</v>
      </c>
      <c r="I7091" s="17">
        <v>546.04</v>
      </c>
      <c r="J7091" s="16" t="s">
        <v>21</v>
      </c>
      <c r="K7091" s="16">
        <v>2024</v>
      </c>
    </row>
    <row r="7092" spans="1:11" ht="16.5" customHeight="1" x14ac:dyDescent="0.3">
      <c r="A7092" s="10">
        <v>45664</v>
      </c>
      <c r="B7092" s="11" t="s">
        <v>190</v>
      </c>
      <c r="C7092" s="11" t="s">
        <v>33</v>
      </c>
      <c r="D7092" s="12" t="s">
        <v>28</v>
      </c>
      <c r="E7092" s="12" t="s">
        <v>34</v>
      </c>
      <c r="F7092" s="11" t="s">
        <v>92</v>
      </c>
      <c r="G7092" s="13">
        <v>1146.79</v>
      </c>
      <c r="H7092" s="12">
        <v>2</v>
      </c>
      <c r="I7092" s="13">
        <v>357.4</v>
      </c>
      <c r="J7092" s="12" t="s">
        <v>170</v>
      </c>
      <c r="K7092" s="12">
        <v>2025</v>
      </c>
    </row>
    <row r="7093" spans="1:11" ht="16.5" customHeight="1" x14ac:dyDescent="0.3">
      <c r="A7093" s="14">
        <v>45570</v>
      </c>
      <c r="B7093" s="15" t="s">
        <v>103</v>
      </c>
      <c r="C7093" s="15" t="s">
        <v>47</v>
      </c>
      <c r="D7093" s="16" t="s">
        <v>13</v>
      </c>
      <c r="E7093" s="16" t="s">
        <v>73</v>
      </c>
      <c r="F7093" s="15" t="s">
        <v>127</v>
      </c>
      <c r="G7093" s="17">
        <v>11310.71</v>
      </c>
      <c r="H7093" s="16">
        <v>10</v>
      </c>
      <c r="I7093" s="17">
        <v>803.25</v>
      </c>
      <c r="J7093" s="16" t="s">
        <v>96</v>
      </c>
      <c r="K7093" s="16">
        <v>2024</v>
      </c>
    </row>
    <row r="7094" spans="1:11" ht="16.5" customHeight="1" x14ac:dyDescent="0.3">
      <c r="A7094" s="10">
        <v>45431</v>
      </c>
      <c r="B7094" s="11" t="s">
        <v>137</v>
      </c>
      <c r="C7094" s="11" t="s">
        <v>33</v>
      </c>
      <c r="D7094" s="12" t="s">
        <v>28</v>
      </c>
      <c r="E7094" s="12" t="s">
        <v>34</v>
      </c>
      <c r="F7094" s="11" t="s">
        <v>35</v>
      </c>
      <c r="G7094" s="13">
        <v>6098.34</v>
      </c>
      <c r="H7094" s="12">
        <v>7</v>
      </c>
      <c r="I7094" s="13">
        <v>1491.09</v>
      </c>
      <c r="J7094" s="12" t="s">
        <v>31</v>
      </c>
      <c r="K7094" s="12">
        <v>2024</v>
      </c>
    </row>
    <row r="7095" spans="1:11" ht="16.5" customHeight="1" x14ac:dyDescent="0.3">
      <c r="A7095" s="14">
        <v>45557</v>
      </c>
      <c r="B7095" s="15" t="s">
        <v>114</v>
      </c>
      <c r="C7095" s="15" t="s">
        <v>23</v>
      </c>
      <c r="D7095" s="16" t="s">
        <v>13</v>
      </c>
      <c r="E7095" s="16" t="s">
        <v>24</v>
      </c>
      <c r="F7095" s="15" t="s">
        <v>91</v>
      </c>
      <c r="G7095" s="17">
        <v>2856.66</v>
      </c>
      <c r="H7095" s="16">
        <v>1</v>
      </c>
      <c r="I7095" s="17">
        <v>944.05</v>
      </c>
      <c r="J7095" s="16" t="s">
        <v>41</v>
      </c>
      <c r="K7095" s="16">
        <v>2024</v>
      </c>
    </row>
    <row r="7096" spans="1:11" ht="16.5" customHeight="1" x14ac:dyDescent="0.3">
      <c r="A7096" s="10">
        <v>45463</v>
      </c>
      <c r="B7096" s="11" t="s">
        <v>126</v>
      </c>
      <c r="C7096" s="11" t="s">
        <v>52</v>
      </c>
      <c r="D7096" s="12" t="s">
        <v>13</v>
      </c>
      <c r="E7096" s="12" t="s">
        <v>19</v>
      </c>
      <c r="F7096" s="11" t="s">
        <v>38</v>
      </c>
      <c r="G7096" s="13">
        <v>28048.46</v>
      </c>
      <c r="H7096" s="12">
        <v>8</v>
      </c>
      <c r="I7096" s="13">
        <v>8956.81</v>
      </c>
      <c r="J7096" s="12" t="s">
        <v>26</v>
      </c>
      <c r="K7096" s="12">
        <v>2024</v>
      </c>
    </row>
    <row r="7097" spans="1:11" ht="16.5" customHeight="1" x14ac:dyDescent="0.3">
      <c r="A7097" s="14">
        <v>45579</v>
      </c>
      <c r="B7097" s="15" t="s">
        <v>103</v>
      </c>
      <c r="C7097" s="15" t="s">
        <v>40</v>
      </c>
      <c r="D7097" s="16" t="s">
        <v>28</v>
      </c>
      <c r="E7097" s="16" t="s">
        <v>29</v>
      </c>
      <c r="F7097" s="15" t="s">
        <v>30</v>
      </c>
      <c r="G7097" s="17">
        <v>46468.33</v>
      </c>
      <c r="H7097" s="16">
        <v>3</v>
      </c>
      <c r="I7097" s="17">
        <v>9042.7999999999993</v>
      </c>
      <c r="J7097" s="16" t="s">
        <v>96</v>
      </c>
      <c r="K7097" s="16">
        <v>2024</v>
      </c>
    </row>
    <row r="7098" spans="1:11" ht="16.5" customHeight="1" x14ac:dyDescent="0.3">
      <c r="A7098" s="10">
        <v>45515</v>
      </c>
      <c r="B7098" s="11" t="s">
        <v>71</v>
      </c>
      <c r="C7098" s="11" t="s">
        <v>83</v>
      </c>
      <c r="D7098" s="12" t="s">
        <v>13</v>
      </c>
      <c r="E7098" s="12" t="s">
        <v>73</v>
      </c>
      <c r="F7098" s="11" t="s">
        <v>173</v>
      </c>
      <c r="G7098" s="13">
        <v>2224.94</v>
      </c>
      <c r="H7098" s="12">
        <v>1</v>
      </c>
      <c r="I7098" s="13">
        <v>208.5</v>
      </c>
      <c r="J7098" s="12" t="s">
        <v>36</v>
      </c>
      <c r="K7098" s="12">
        <v>2024</v>
      </c>
    </row>
    <row r="7099" spans="1:11" ht="16.5" customHeight="1" x14ac:dyDescent="0.3">
      <c r="A7099" s="14">
        <v>45652</v>
      </c>
      <c r="B7099" s="15" t="s">
        <v>150</v>
      </c>
      <c r="C7099" s="15" t="s">
        <v>23</v>
      </c>
      <c r="D7099" s="16" t="s">
        <v>48</v>
      </c>
      <c r="E7099" s="16" t="s">
        <v>107</v>
      </c>
      <c r="F7099" s="15" t="s">
        <v>108</v>
      </c>
      <c r="G7099" s="17">
        <v>50757.62</v>
      </c>
      <c r="H7099" s="16">
        <v>6</v>
      </c>
      <c r="I7099" s="17">
        <v>18129.03</v>
      </c>
      <c r="J7099" s="16" t="s">
        <v>21</v>
      </c>
      <c r="K7099" s="16">
        <v>2024</v>
      </c>
    </row>
    <row r="7100" spans="1:11" ht="16.5" customHeight="1" x14ac:dyDescent="0.3">
      <c r="A7100" s="10">
        <v>45641</v>
      </c>
      <c r="B7100" s="11" t="s">
        <v>137</v>
      </c>
      <c r="C7100" s="11" t="s">
        <v>83</v>
      </c>
      <c r="D7100" s="12" t="s">
        <v>28</v>
      </c>
      <c r="E7100" s="12" t="s">
        <v>34</v>
      </c>
      <c r="F7100" s="11" t="s">
        <v>123</v>
      </c>
      <c r="G7100" s="13">
        <v>5220.72</v>
      </c>
      <c r="H7100" s="12">
        <v>2</v>
      </c>
      <c r="I7100" s="19">
        <v>-7452.63</v>
      </c>
      <c r="J7100" s="12" t="s">
        <v>21</v>
      </c>
      <c r="K7100" s="12">
        <v>2024</v>
      </c>
    </row>
    <row r="7101" spans="1:11" ht="16.5" customHeight="1" x14ac:dyDescent="0.3">
      <c r="A7101" s="14">
        <v>45459</v>
      </c>
      <c r="B7101" s="15" t="s">
        <v>124</v>
      </c>
      <c r="C7101" s="15" t="s">
        <v>93</v>
      </c>
      <c r="D7101" s="16" t="s">
        <v>28</v>
      </c>
      <c r="E7101" s="16" t="s">
        <v>60</v>
      </c>
      <c r="F7101" s="15" t="s">
        <v>61</v>
      </c>
      <c r="G7101" s="17">
        <v>5811.8</v>
      </c>
      <c r="H7101" s="16">
        <v>1</v>
      </c>
      <c r="I7101" s="17">
        <v>1726.52</v>
      </c>
      <c r="J7101" s="16" t="s">
        <v>26</v>
      </c>
      <c r="K7101" s="16">
        <v>2024</v>
      </c>
    </row>
    <row r="7102" spans="1:11" ht="16.5" customHeight="1" x14ac:dyDescent="0.3">
      <c r="A7102" s="10">
        <v>45742</v>
      </c>
      <c r="B7102" s="11" t="s">
        <v>120</v>
      </c>
      <c r="C7102" s="11" t="s">
        <v>83</v>
      </c>
      <c r="D7102" s="12" t="s">
        <v>13</v>
      </c>
      <c r="E7102" s="12" t="s">
        <v>24</v>
      </c>
      <c r="F7102" s="11" t="s">
        <v>125</v>
      </c>
      <c r="G7102" s="13">
        <v>2119.0300000000002</v>
      </c>
      <c r="H7102" s="12">
        <v>4</v>
      </c>
      <c r="I7102" s="13">
        <v>695.89</v>
      </c>
      <c r="J7102" s="12" t="s">
        <v>16</v>
      </c>
      <c r="K7102" s="12">
        <v>2025</v>
      </c>
    </row>
    <row r="7103" spans="1:11" ht="16.5" customHeight="1" x14ac:dyDescent="0.3">
      <c r="A7103" s="14">
        <v>45467</v>
      </c>
      <c r="B7103" s="15" t="s">
        <v>183</v>
      </c>
      <c r="C7103" s="15" t="s">
        <v>121</v>
      </c>
      <c r="D7103" s="16" t="s">
        <v>28</v>
      </c>
      <c r="E7103" s="16" t="s">
        <v>60</v>
      </c>
      <c r="F7103" s="15" t="s">
        <v>207</v>
      </c>
      <c r="G7103" s="17">
        <v>86430.22</v>
      </c>
      <c r="H7103" s="16">
        <v>8</v>
      </c>
      <c r="I7103" s="17">
        <v>6437.19</v>
      </c>
      <c r="J7103" s="16" t="s">
        <v>26</v>
      </c>
      <c r="K7103" s="16">
        <v>2024</v>
      </c>
    </row>
    <row r="7104" spans="1:11" ht="16.5" customHeight="1" x14ac:dyDescent="0.3">
      <c r="A7104" s="10">
        <v>45523</v>
      </c>
      <c r="B7104" s="11" t="s">
        <v>122</v>
      </c>
      <c r="C7104" s="11" t="s">
        <v>153</v>
      </c>
      <c r="D7104" s="12" t="s">
        <v>28</v>
      </c>
      <c r="E7104" s="12" t="s">
        <v>60</v>
      </c>
      <c r="F7104" s="11" t="s">
        <v>136</v>
      </c>
      <c r="G7104" s="13">
        <v>23175.43</v>
      </c>
      <c r="H7104" s="12">
        <v>2</v>
      </c>
      <c r="I7104" s="19">
        <v>-7627.98</v>
      </c>
      <c r="J7104" s="12" t="s">
        <v>36</v>
      </c>
      <c r="K7104" s="12">
        <v>2024</v>
      </c>
    </row>
    <row r="7105" spans="1:11" ht="16.5" customHeight="1" x14ac:dyDescent="0.3">
      <c r="A7105" s="14">
        <v>45563</v>
      </c>
      <c r="B7105" s="15" t="s">
        <v>11</v>
      </c>
      <c r="C7105" s="15" t="s">
        <v>102</v>
      </c>
      <c r="D7105" s="16" t="s">
        <v>13</v>
      </c>
      <c r="E7105" s="16" t="s">
        <v>44</v>
      </c>
      <c r="F7105" s="15" t="s">
        <v>53</v>
      </c>
      <c r="G7105" s="17">
        <v>2442.0100000000002</v>
      </c>
      <c r="H7105" s="16">
        <v>5</v>
      </c>
      <c r="I7105" s="17">
        <v>1381.89</v>
      </c>
      <c r="J7105" s="16" t="s">
        <v>41</v>
      </c>
      <c r="K7105" s="16">
        <v>2024</v>
      </c>
    </row>
    <row r="7106" spans="1:11" ht="16.5" customHeight="1" x14ac:dyDescent="0.3">
      <c r="A7106" s="10">
        <v>45707</v>
      </c>
      <c r="B7106" s="11" t="s">
        <v>164</v>
      </c>
      <c r="C7106" s="11" t="s">
        <v>40</v>
      </c>
      <c r="D7106" s="12" t="s">
        <v>48</v>
      </c>
      <c r="E7106" s="12" t="s">
        <v>107</v>
      </c>
      <c r="F7106" s="11" t="s">
        <v>159</v>
      </c>
      <c r="G7106" s="13">
        <v>2662.57</v>
      </c>
      <c r="H7106" s="12">
        <v>1</v>
      </c>
      <c r="I7106" s="13">
        <v>354.52</v>
      </c>
      <c r="J7106" s="12" t="s">
        <v>78</v>
      </c>
      <c r="K7106" s="12">
        <v>2025</v>
      </c>
    </row>
    <row r="7107" spans="1:11" ht="16.5" customHeight="1" x14ac:dyDescent="0.3">
      <c r="A7107" s="14">
        <v>45623</v>
      </c>
      <c r="B7107" s="15" t="s">
        <v>101</v>
      </c>
      <c r="C7107" s="15" t="s">
        <v>47</v>
      </c>
      <c r="D7107" s="16" t="s">
        <v>13</v>
      </c>
      <c r="E7107" s="16" t="s">
        <v>44</v>
      </c>
      <c r="F7107" s="15" t="s">
        <v>53</v>
      </c>
      <c r="G7107" s="17">
        <v>1868.85</v>
      </c>
      <c r="H7107" s="16">
        <v>2</v>
      </c>
      <c r="I7107" s="17">
        <v>962.85</v>
      </c>
      <c r="J7107" s="16" t="s">
        <v>46</v>
      </c>
      <c r="K7107" s="16">
        <v>2024</v>
      </c>
    </row>
    <row r="7108" spans="1:11" ht="16.5" customHeight="1" x14ac:dyDescent="0.3">
      <c r="A7108" s="10">
        <v>45558</v>
      </c>
      <c r="B7108" s="11" t="s">
        <v>126</v>
      </c>
      <c r="C7108" s="11" t="s">
        <v>121</v>
      </c>
      <c r="D7108" s="12" t="s">
        <v>13</v>
      </c>
      <c r="E7108" s="12" t="s">
        <v>44</v>
      </c>
      <c r="F7108" s="11" t="s">
        <v>156</v>
      </c>
      <c r="G7108" s="13">
        <v>14753.98</v>
      </c>
      <c r="H7108" s="12">
        <v>17</v>
      </c>
      <c r="I7108" s="13">
        <v>7566.76</v>
      </c>
      <c r="J7108" s="12" t="s">
        <v>41</v>
      </c>
      <c r="K7108" s="12">
        <v>2024</v>
      </c>
    </row>
    <row r="7109" spans="1:11" ht="16.5" customHeight="1" x14ac:dyDescent="0.3">
      <c r="A7109" s="14">
        <v>45423</v>
      </c>
      <c r="B7109" s="15" t="s">
        <v>32</v>
      </c>
      <c r="C7109" s="15" t="s">
        <v>65</v>
      </c>
      <c r="D7109" s="16" t="s">
        <v>13</v>
      </c>
      <c r="E7109" s="16" t="s">
        <v>24</v>
      </c>
      <c r="F7109" s="15" t="s">
        <v>84</v>
      </c>
      <c r="G7109" s="17">
        <v>1380.52</v>
      </c>
      <c r="H7109" s="16">
        <v>3</v>
      </c>
      <c r="I7109" s="18">
        <v>-2325.5100000000002</v>
      </c>
      <c r="J7109" s="16" t="s">
        <v>31</v>
      </c>
      <c r="K7109" s="16">
        <v>2024</v>
      </c>
    </row>
    <row r="7110" spans="1:11" ht="16.5" customHeight="1" x14ac:dyDescent="0.3">
      <c r="A7110" s="10">
        <v>45546</v>
      </c>
      <c r="B7110" s="11" t="s">
        <v>75</v>
      </c>
      <c r="C7110" s="11" t="s">
        <v>99</v>
      </c>
      <c r="D7110" s="12" t="s">
        <v>13</v>
      </c>
      <c r="E7110" s="12" t="s">
        <v>44</v>
      </c>
      <c r="F7110" s="11" t="s">
        <v>72</v>
      </c>
      <c r="G7110" s="13">
        <v>1725.96</v>
      </c>
      <c r="H7110" s="12">
        <v>4</v>
      </c>
      <c r="I7110" s="13">
        <v>890.91</v>
      </c>
      <c r="J7110" s="12" t="s">
        <v>41</v>
      </c>
      <c r="K7110" s="12">
        <v>2024</v>
      </c>
    </row>
    <row r="7111" spans="1:11" ht="16.5" customHeight="1" x14ac:dyDescent="0.3">
      <c r="A7111" s="14">
        <v>45561</v>
      </c>
      <c r="B7111" s="15" t="s">
        <v>88</v>
      </c>
      <c r="C7111" s="15" t="s">
        <v>65</v>
      </c>
      <c r="D7111" s="16" t="s">
        <v>13</v>
      </c>
      <c r="E7111" s="16" t="s">
        <v>19</v>
      </c>
      <c r="F7111" s="15" t="s">
        <v>198</v>
      </c>
      <c r="G7111" s="17">
        <v>17397.509999999998</v>
      </c>
      <c r="H7111" s="16">
        <v>8</v>
      </c>
      <c r="I7111" s="17">
        <v>4524.2</v>
      </c>
      <c r="J7111" s="16" t="s">
        <v>41</v>
      </c>
      <c r="K7111" s="16">
        <v>2024</v>
      </c>
    </row>
    <row r="7112" spans="1:11" ht="16.5" customHeight="1" x14ac:dyDescent="0.3">
      <c r="A7112" s="10">
        <v>45422</v>
      </c>
      <c r="B7112" s="11" t="s">
        <v>69</v>
      </c>
      <c r="C7112" s="11" t="s">
        <v>18</v>
      </c>
      <c r="D7112" s="12" t="s">
        <v>13</v>
      </c>
      <c r="E7112" s="12" t="s">
        <v>73</v>
      </c>
      <c r="F7112" s="11" t="s">
        <v>87</v>
      </c>
      <c r="G7112" s="13">
        <v>6659.7</v>
      </c>
      <c r="H7112" s="12">
        <v>3</v>
      </c>
      <c r="I7112" s="13">
        <v>2066.2600000000002</v>
      </c>
      <c r="J7112" s="12" t="s">
        <v>31</v>
      </c>
      <c r="K7112" s="12">
        <v>2024</v>
      </c>
    </row>
    <row r="7113" spans="1:11" ht="16.5" customHeight="1" x14ac:dyDescent="0.3">
      <c r="A7113" s="14">
        <v>45449</v>
      </c>
      <c r="B7113" s="15" t="s">
        <v>164</v>
      </c>
      <c r="C7113" s="15" t="s">
        <v>99</v>
      </c>
      <c r="D7113" s="16" t="s">
        <v>13</v>
      </c>
      <c r="E7113" s="16" t="s">
        <v>44</v>
      </c>
      <c r="F7113" s="15" t="s">
        <v>156</v>
      </c>
      <c r="G7113" s="17">
        <v>2284.69</v>
      </c>
      <c r="H7113" s="16">
        <v>4</v>
      </c>
      <c r="I7113" s="17">
        <v>1223.51</v>
      </c>
      <c r="J7113" s="16" t="s">
        <v>26</v>
      </c>
      <c r="K7113" s="16">
        <v>2024</v>
      </c>
    </row>
    <row r="7114" spans="1:11" ht="16.5" customHeight="1" x14ac:dyDescent="0.3">
      <c r="A7114" s="10">
        <v>45614</v>
      </c>
      <c r="B7114" s="11" t="s">
        <v>138</v>
      </c>
      <c r="C7114" s="11" t="s">
        <v>153</v>
      </c>
      <c r="D7114" s="12" t="s">
        <v>28</v>
      </c>
      <c r="E7114" s="12" t="s">
        <v>34</v>
      </c>
      <c r="F7114" s="11" t="s">
        <v>145</v>
      </c>
      <c r="G7114" s="13">
        <v>5761.25</v>
      </c>
      <c r="H7114" s="12">
        <v>2</v>
      </c>
      <c r="I7114" s="13">
        <v>1473.49</v>
      </c>
      <c r="J7114" s="12" t="s">
        <v>46</v>
      </c>
      <c r="K7114" s="12">
        <v>2024</v>
      </c>
    </row>
    <row r="7115" spans="1:11" ht="16.5" customHeight="1" x14ac:dyDescent="0.3">
      <c r="A7115" s="14">
        <v>45491</v>
      </c>
      <c r="B7115" s="15" t="s">
        <v>88</v>
      </c>
      <c r="C7115" s="15" t="s">
        <v>99</v>
      </c>
      <c r="D7115" s="16" t="s">
        <v>13</v>
      </c>
      <c r="E7115" s="16" t="s">
        <v>14</v>
      </c>
      <c r="F7115" s="15" t="s">
        <v>161</v>
      </c>
      <c r="G7115" s="17">
        <v>1760.37</v>
      </c>
      <c r="H7115" s="16">
        <v>6</v>
      </c>
      <c r="I7115" s="17">
        <v>658.94</v>
      </c>
      <c r="J7115" s="16" t="s">
        <v>82</v>
      </c>
      <c r="K7115" s="16">
        <v>2024</v>
      </c>
    </row>
    <row r="7116" spans="1:11" ht="16.5" customHeight="1" x14ac:dyDescent="0.3">
      <c r="A7116" s="10">
        <v>45558</v>
      </c>
      <c r="B7116" s="11" t="s">
        <v>106</v>
      </c>
      <c r="C7116" s="11" t="s">
        <v>121</v>
      </c>
      <c r="D7116" s="12" t="s">
        <v>13</v>
      </c>
      <c r="E7116" s="12" t="s">
        <v>19</v>
      </c>
      <c r="F7116" s="11" t="s">
        <v>152</v>
      </c>
      <c r="G7116" s="13">
        <v>1845.48</v>
      </c>
      <c r="H7116" s="12">
        <v>6</v>
      </c>
      <c r="I7116" s="13">
        <v>622.04999999999995</v>
      </c>
      <c r="J7116" s="12" t="s">
        <v>41</v>
      </c>
      <c r="K7116" s="12">
        <v>2024</v>
      </c>
    </row>
    <row r="7117" spans="1:11" ht="16.5" customHeight="1" x14ac:dyDescent="0.3">
      <c r="A7117" s="14">
        <v>45726</v>
      </c>
      <c r="B7117" s="15" t="s">
        <v>164</v>
      </c>
      <c r="C7117" s="15" t="s">
        <v>23</v>
      </c>
      <c r="D7117" s="16" t="s">
        <v>13</v>
      </c>
      <c r="E7117" s="16" t="s">
        <v>24</v>
      </c>
      <c r="F7117" s="15" t="s">
        <v>25</v>
      </c>
      <c r="G7117" s="17">
        <v>13197.65</v>
      </c>
      <c r="H7117" s="16">
        <v>3</v>
      </c>
      <c r="I7117" s="17">
        <v>3770</v>
      </c>
      <c r="J7117" s="16" t="s">
        <v>16</v>
      </c>
      <c r="K7117" s="16">
        <v>2025</v>
      </c>
    </row>
    <row r="7118" spans="1:11" ht="16.5" customHeight="1" x14ac:dyDescent="0.3">
      <c r="A7118" s="10">
        <v>45633</v>
      </c>
      <c r="B7118" s="11" t="s">
        <v>168</v>
      </c>
      <c r="C7118" s="11" t="s">
        <v>76</v>
      </c>
      <c r="D7118" s="12" t="s">
        <v>48</v>
      </c>
      <c r="E7118" s="12" t="s">
        <v>107</v>
      </c>
      <c r="F7118" s="11" t="s">
        <v>160</v>
      </c>
      <c r="G7118" s="13">
        <v>8010.05</v>
      </c>
      <c r="H7118" s="12">
        <v>3</v>
      </c>
      <c r="I7118" s="13">
        <v>1994.53</v>
      </c>
      <c r="J7118" s="12" t="s">
        <v>21</v>
      </c>
      <c r="K7118" s="12">
        <v>2024</v>
      </c>
    </row>
    <row r="7119" spans="1:11" ht="16.5" customHeight="1" x14ac:dyDescent="0.3">
      <c r="A7119" s="14">
        <v>45633</v>
      </c>
      <c r="B7119" s="15" t="s">
        <v>115</v>
      </c>
      <c r="C7119" s="15" t="s">
        <v>47</v>
      </c>
      <c r="D7119" s="16" t="s">
        <v>13</v>
      </c>
      <c r="E7119" s="16" t="s">
        <v>73</v>
      </c>
      <c r="F7119" s="15" t="s">
        <v>109</v>
      </c>
      <c r="G7119" s="17">
        <v>33967.69</v>
      </c>
      <c r="H7119" s="16">
        <v>2</v>
      </c>
      <c r="I7119" s="17">
        <v>6277.3</v>
      </c>
      <c r="J7119" s="16" t="s">
        <v>21</v>
      </c>
      <c r="K7119" s="16">
        <v>2024</v>
      </c>
    </row>
    <row r="7120" spans="1:11" ht="16.5" customHeight="1" x14ac:dyDescent="0.3">
      <c r="A7120" s="10">
        <v>45537</v>
      </c>
      <c r="B7120" s="11" t="s">
        <v>122</v>
      </c>
      <c r="C7120" s="11" t="s">
        <v>65</v>
      </c>
      <c r="D7120" s="12" t="s">
        <v>48</v>
      </c>
      <c r="E7120" s="12" t="s">
        <v>107</v>
      </c>
      <c r="F7120" s="11" t="s">
        <v>131</v>
      </c>
      <c r="G7120" s="13">
        <v>12181.62</v>
      </c>
      <c r="H7120" s="12">
        <v>2</v>
      </c>
      <c r="I7120" s="13">
        <v>520.52</v>
      </c>
      <c r="J7120" s="12" t="s">
        <v>41</v>
      </c>
      <c r="K7120" s="12">
        <v>2024</v>
      </c>
    </row>
    <row r="7121" spans="1:11" ht="16.5" customHeight="1" x14ac:dyDescent="0.3">
      <c r="A7121" s="14">
        <v>45542</v>
      </c>
      <c r="B7121" s="15" t="s">
        <v>75</v>
      </c>
      <c r="C7121" s="15" t="s">
        <v>80</v>
      </c>
      <c r="D7121" s="16" t="s">
        <v>13</v>
      </c>
      <c r="E7121" s="16" t="s">
        <v>24</v>
      </c>
      <c r="F7121" s="15" t="s">
        <v>100</v>
      </c>
      <c r="G7121" s="17">
        <v>9121.02</v>
      </c>
      <c r="H7121" s="16">
        <v>5</v>
      </c>
      <c r="I7121" s="17">
        <v>4468.05</v>
      </c>
      <c r="J7121" s="16" t="s">
        <v>41</v>
      </c>
      <c r="K7121" s="16">
        <v>2024</v>
      </c>
    </row>
    <row r="7122" spans="1:11" ht="16.5" customHeight="1" x14ac:dyDescent="0.3">
      <c r="A7122" s="10">
        <v>45436</v>
      </c>
      <c r="B7122" s="11" t="s">
        <v>142</v>
      </c>
      <c r="C7122" s="11" t="s">
        <v>65</v>
      </c>
      <c r="D7122" s="12" t="s">
        <v>13</v>
      </c>
      <c r="E7122" s="12" t="s">
        <v>44</v>
      </c>
      <c r="F7122" s="11" t="s">
        <v>97</v>
      </c>
      <c r="G7122" s="13">
        <v>1336.39</v>
      </c>
      <c r="H7122" s="12">
        <v>3</v>
      </c>
      <c r="I7122" s="13">
        <v>519.53</v>
      </c>
      <c r="J7122" s="12" t="s">
        <v>31</v>
      </c>
      <c r="K7122" s="12">
        <v>2024</v>
      </c>
    </row>
    <row r="7123" spans="1:11" ht="16.5" customHeight="1" x14ac:dyDescent="0.3">
      <c r="A7123" s="14">
        <v>45396</v>
      </c>
      <c r="B7123" s="15" t="s">
        <v>11</v>
      </c>
      <c r="C7123" s="15" t="s">
        <v>12</v>
      </c>
      <c r="D7123" s="16" t="s">
        <v>13</v>
      </c>
      <c r="E7123" s="16" t="s">
        <v>19</v>
      </c>
      <c r="F7123" s="15" t="s">
        <v>38</v>
      </c>
      <c r="G7123" s="17">
        <v>2339.02</v>
      </c>
      <c r="H7123" s="16">
        <v>10</v>
      </c>
      <c r="I7123" s="17">
        <v>599.09</v>
      </c>
      <c r="J7123" s="16" t="s">
        <v>105</v>
      </c>
      <c r="K7123" s="16">
        <v>2024</v>
      </c>
    </row>
    <row r="7124" spans="1:11" ht="16.5" customHeight="1" x14ac:dyDescent="0.3">
      <c r="A7124" s="10">
        <v>45497</v>
      </c>
      <c r="B7124" s="11" t="s">
        <v>133</v>
      </c>
      <c r="C7124" s="11" t="s">
        <v>55</v>
      </c>
      <c r="D7124" s="12" t="s">
        <v>13</v>
      </c>
      <c r="E7124" s="12" t="s">
        <v>116</v>
      </c>
      <c r="F7124" s="11" t="s">
        <v>162</v>
      </c>
      <c r="G7124" s="13">
        <v>383.21</v>
      </c>
      <c r="H7124" s="12">
        <v>2</v>
      </c>
      <c r="I7124" s="19">
        <v>-1053.43</v>
      </c>
      <c r="J7124" s="12" t="s">
        <v>82</v>
      </c>
      <c r="K7124" s="12">
        <v>2024</v>
      </c>
    </row>
    <row r="7125" spans="1:11" ht="16.5" customHeight="1" x14ac:dyDescent="0.3">
      <c r="A7125" s="14">
        <v>45571</v>
      </c>
      <c r="B7125" s="15" t="s">
        <v>98</v>
      </c>
      <c r="C7125" s="15" t="s">
        <v>80</v>
      </c>
      <c r="D7125" s="16" t="s">
        <v>13</v>
      </c>
      <c r="E7125" s="16" t="s">
        <v>24</v>
      </c>
      <c r="F7125" s="15" t="s">
        <v>84</v>
      </c>
      <c r="G7125" s="17">
        <v>14632.02</v>
      </c>
      <c r="H7125" s="16">
        <v>4</v>
      </c>
      <c r="I7125" s="17">
        <v>5680.29</v>
      </c>
      <c r="J7125" s="16" t="s">
        <v>96</v>
      </c>
      <c r="K7125" s="16">
        <v>2024</v>
      </c>
    </row>
    <row r="7126" spans="1:11" ht="16.5" customHeight="1" x14ac:dyDescent="0.3">
      <c r="A7126" s="10">
        <v>45418</v>
      </c>
      <c r="B7126" s="11" t="s">
        <v>69</v>
      </c>
      <c r="C7126" s="11" t="s">
        <v>59</v>
      </c>
      <c r="D7126" s="12" t="s">
        <v>13</v>
      </c>
      <c r="E7126" s="12" t="s">
        <v>44</v>
      </c>
      <c r="F7126" s="11" t="s">
        <v>72</v>
      </c>
      <c r="G7126" s="13">
        <v>449.49</v>
      </c>
      <c r="H7126" s="12">
        <v>1</v>
      </c>
      <c r="I7126" s="13">
        <v>246.48</v>
      </c>
      <c r="J7126" s="12" t="s">
        <v>31</v>
      </c>
      <c r="K7126" s="12">
        <v>2024</v>
      </c>
    </row>
    <row r="7127" spans="1:11" ht="16.5" customHeight="1" x14ac:dyDescent="0.3">
      <c r="A7127" s="14">
        <v>45600</v>
      </c>
      <c r="B7127" s="15" t="s">
        <v>138</v>
      </c>
      <c r="C7127" s="15" t="s">
        <v>18</v>
      </c>
      <c r="D7127" s="16" t="s">
        <v>13</v>
      </c>
      <c r="E7127" s="16" t="s">
        <v>19</v>
      </c>
      <c r="F7127" s="15" t="s">
        <v>152</v>
      </c>
      <c r="G7127" s="17">
        <v>2211.31</v>
      </c>
      <c r="H7127" s="16">
        <v>2</v>
      </c>
      <c r="I7127" s="17">
        <v>866.15</v>
      </c>
      <c r="J7127" s="16" t="s">
        <v>46</v>
      </c>
      <c r="K7127" s="16">
        <v>2024</v>
      </c>
    </row>
    <row r="7128" spans="1:11" ht="16.5" customHeight="1" x14ac:dyDescent="0.3">
      <c r="A7128" s="10">
        <v>45555</v>
      </c>
      <c r="B7128" s="11" t="s">
        <v>103</v>
      </c>
      <c r="C7128" s="11" t="s">
        <v>59</v>
      </c>
      <c r="D7128" s="12" t="s">
        <v>28</v>
      </c>
      <c r="E7128" s="12" t="s">
        <v>34</v>
      </c>
      <c r="F7128" s="11" t="s">
        <v>35</v>
      </c>
      <c r="G7128" s="13">
        <v>980.01</v>
      </c>
      <c r="H7128" s="12">
        <v>1</v>
      </c>
      <c r="I7128" s="13">
        <v>291.45</v>
      </c>
      <c r="J7128" s="12" t="s">
        <v>41</v>
      </c>
      <c r="K7128" s="12">
        <v>2024</v>
      </c>
    </row>
    <row r="7129" spans="1:11" ht="16.5" customHeight="1" x14ac:dyDescent="0.3">
      <c r="A7129" s="14">
        <v>45683</v>
      </c>
      <c r="B7129" s="15" t="s">
        <v>122</v>
      </c>
      <c r="C7129" s="15" t="s">
        <v>76</v>
      </c>
      <c r="D7129" s="16" t="s">
        <v>28</v>
      </c>
      <c r="E7129" s="16" t="s">
        <v>34</v>
      </c>
      <c r="F7129" s="15" t="s">
        <v>123</v>
      </c>
      <c r="G7129" s="17">
        <v>3061.93</v>
      </c>
      <c r="H7129" s="16">
        <v>2</v>
      </c>
      <c r="I7129" s="17">
        <v>1209.07</v>
      </c>
      <c r="J7129" s="16" t="s">
        <v>170</v>
      </c>
      <c r="K7129" s="16">
        <v>2025</v>
      </c>
    </row>
    <row r="7130" spans="1:11" ht="16.5" customHeight="1" x14ac:dyDescent="0.3">
      <c r="A7130" s="10">
        <v>45450</v>
      </c>
      <c r="B7130" s="11" t="s">
        <v>42</v>
      </c>
      <c r="C7130" s="11" t="s">
        <v>99</v>
      </c>
      <c r="D7130" s="12" t="s">
        <v>28</v>
      </c>
      <c r="E7130" s="12" t="s">
        <v>60</v>
      </c>
      <c r="F7130" s="11" t="s">
        <v>169</v>
      </c>
      <c r="G7130" s="13">
        <v>83700.94</v>
      </c>
      <c r="H7130" s="12">
        <v>5</v>
      </c>
      <c r="I7130" s="19">
        <v>-20440.36</v>
      </c>
      <c r="J7130" s="12" t="s">
        <v>26</v>
      </c>
      <c r="K7130" s="12">
        <v>2024</v>
      </c>
    </row>
    <row r="7131" spans="1:11" ht="16.5" customHeight="1" x14ac:dyDescent="0.3">
      <c r="A7131" s="14">
        <v>45613</v>
      </c>
      <c r="B7131" s="15" t="s">
        <v>137</v>
      </c>
      <c r="C7131" s="15" t="s">
        <v>43</v>
      </c>
      <c r="D7131" s="16" t="s">
        <v>13</v>
      </c>
      <c r="E7131" s="16" t="s">
        <v>116</v>
      </c>
      <c r="F7131" s="15" t="s">
        <v>179</v>
      </c>
      <c r="G7131" s="17">
        <v>5324.06</v>
      </c>
      <c r="H7131" s="16">
        <v>1</v>
      </c>
      <c r="I7131" s="17">
        <v>557.94000000000005</v>
      </c>
      <c r="J7131" s="16" t="s">
        <v>46</v>
      </c>
      <c r="K7131" s="16">
        <v>2024</v>
      </c>
    </row>
    <row r="7132" spans="1:11" ht="16.5" customHeight="1" x14ac:dyDescent="0.3">
      <c r="A7132" s="10">
        <v>45519</v>
      </c>
      <c r="B7132" s="11" t="s">
        <v>122</v>
      </c>
      <c r="C7132" s="11" t="s">
        <v>111</v>
      </c>
      <c r="D7132" s="12" t="s">
        <v>28</v>
      </c>
      <c r="E7132" s="12" t="s">
        <v>60</v>
      </c>
      <c r="F7132" s="11" t="s">
        <v>136</v>
      </c>
      <c r="G7132" s="13">
        <v>21367.5</v>
      </c>
      <c r="H7132" s="12">
        <v>1</v>
      </c>
      <c r="I7132" s="13">
        <v>235.83</v>
      </c>
      <c r="J7132" s="12" t="s">
        <v>36</v>
      </c>
      <c r="K7132" s="12">
        <v>2024</v>
      </c>
    </row>
    <row r="7133" spans="1:11" ht="16.5" customHeight="1" x14ac:dyDescent="0.3">
      <c r="A7133" s="14">
        <v>45434</v>
      </c>
      <c r="B7133" s="15" t="s">
        <v>79</v>
      </c>
      <c r="C7133" s="15" t="s">
        <v>59</v>
      </c>
      <c r="D7133" s="16" t="s">
        <v>13</v>
      </c>
      <c r="E7133" s="16" t="s">
        <v>24</v>
      </c>
      <c r="F7133" s="15" t="s">
        <v>25</v>
      </c>
      <c r="G7133" s="17">
        <v>6334</v>
      </c>
      <c r="H7133" s="16">
        <v>2</v>
      </c>
      <c r="I7133" s="17">
        <v>2269.2399999999998</v>
      </c>
      <c r="J7133" s="16" t="s">
        <v>31</v>
      </c>
      <c r="K7133" s="16">
        <v>2024</v>
      </c>
    </row>
    <row r="7134" spans="1:11" ht="16.5" customHeight="1" x14ac:dyDescent="0.3">
      <c r="A7134" s="10">
        <v>45582</v>
      </c>
      <c r="B7134" s="11" t="s">
        <v>126</v>
      </c>
      <c r="C7134" s="11" t="s">
        <v>55</v>
      </c>
      <c r="D7134" s="12" t="s">
        <v>13</v>
      </c>
      <c r="E7134" s="12" t="s">
        <v>24</v>
      </c>
      <c r="F7134" s="11" t="s">
        <v>84</v>
      </c>
      <c r="G7134" s="13">
        <v>427.84</v>
      </c>
      <c r="H7134" s="12">
        <v>3</v>
      </c>
      <c r="I7134" s="19">
        <v>-317.24</v>
      </c>
      <c r="J7134" s="12" t="s">
        <v>96</v>
      </c>
      <c r="K7134" s="12">
        <v>2024</v>
      </c>
    </row>
    <row r="7135" spans="1:11" ht="16.5" customHeight="1" x14ac:dyDescent="0.3">
      <c r="A7135" s="14">
        <v>45539</v>
      </c>
      <c r="B7135" s="15" t="s">
        <v>133</v>
      </c>
      <c r="C7135" s="15" t="s">
        <v>55</v>
      </c>
      <c r="D7135" s="16" t="s">
        <v>48</v>
      </c>
      <c r="E7135" s="16" t="s">
        <v>62</v>
      </c>
      <c r="F7135" s="15" t="s">
        <v>119</v>
      </c>
      <c r="G7135" s="17">
        <v>20991.16</v>
      </c>
      <c r="H7135" s="16">
        <v>2</v>
      </c>
      <c r="I7135" s="17">
        <v>6970.05</v>
      </c>
      <c r="J7135" s="16" t="s">
        <v>41</v>
      </c>
      <c r="K7135" s="16">
        <v>2024</v>
      </c>
    </row>
    <row r="7136" spans="1:11" ht="16.5" customHeight="1" x14ac:dyDescent="0.3">
      <c r="A7136" s="10">
        <v>45678</v>
      </c>
      <c r="B7136" s="11" t="s">
        <v>95</v>
      </c>
      <c r="C7136" s="11" t="s">
        <v>93</v>
      </c>
      <c r="D7136" s="12" t="s">
        <v>13</v>
      </c>
      <c r="E7136" s="12" t="s">
        <v>44</v>
      </c>
      <c r="F7136" s="11" t="s">
        <v>45</v>
      </c>
      <c r="G7136" s="13">
        <v>2956.87</v>
      </c>
      <c r="H7136" s="12">
        <v>7</v>
      </c>
      <c r="I7136" s="13">
        <v>1458.52</v>
      </c>
      <c r="J7136" s="12" t="s">
        <v>170</v>
      </c>
      <c r="K7136" s="12">
        <v>2025</v>
      </c>
    </row>
    <row r="7137" spans="1:11" ht="16.5" customHeight="1" x14ac:dyDescent="0.3">
      <c r="A7137" s="14">
        <v>45644</v>
      </c>
      <c r="B7137" s="15" t="s">
        <v>126</v>
      </c>
      <c r="C7137" s="15" t="s">
        <v>55</v>
      </c>
      <c r="D7137" s="16" t="s">
        <v>48</v>
      </c>
      <c r="E7137" s="16" t="s">
        <v>107</v>
      </c>
      <c r="F7137" s="15" t="s">
        <v>157</v>
      </c>
      <c r="G7137" s="17">
        <v>86196.15</v>
      </c>
      <c r="H7137" s="16">
        <v>3</v>
      </c>
      <c r="I7137" s="17">
        <v>13093.23</v>
      </c>
      <c r="J7137" s="16" t="s">
        <v>21</v>
      </c>
      <c r="K7137" s="16">
        <v>2024</v>
      </c>
    </row>
    <row r="7138" spans="1:11" ht="16.5" customHeight="1" x14ac:dyDescent="0.3">
      <c r="A7138" s="10">
        <v>45454</v>
      </c>
      <c r="B7138" s="11" t="s">
        <v>122</v>
      </c>
      <c r="C7138" s="11" t="s">
        <v>40</v>
      </c>
      <c r="D7138" s="12" t="s">
        <v>13</v>
      </c>
      <c r="E7138" s="12" t="s">
        <v>24</v>
      </c>
      <c r="F7138" s="11" t="s">
        <v>84</v>
      </c>
      <c r="G7138" s="13">
        <v>1403.41</v>
      </c>
      <c r="H7138" s="12">
        <v>3</v>
      </c>
      <c r="I7138" s="19">
        <v>-963.42</v>
      </c>
      <c r="J7138" s="12" t="s">
        <v>26</v>
      </c>
      <c r="K7138" s="12">
        <v>2024</v>
      </c>
    </row>
    <row r="7139" spans="1:11" ht="16.5" customHeight="1" x14ac:dyDescent="0.3">
      <c r="A7139" s="14">
        <v>45600</v>
      </c>
      <c r="B7139" s="15" t="s">
        <v>22</v>
      </c>
      <c r="C7139" s="15" t="s">
        <v>55</v>
      </c>
      <c r="D7139" s="16" t="s">
        <v>28</v>
      </c>
      <c r="E7139" s="16" t="s">
        <v>34</v>
      </c>
      <c r="F7139" s="15" t="s">
        <v>189</v>
      </c>
      <c r="G7139" s="17">
        <v>9069.2199999999993</v>
      </c>
      <c r="H7139" s="16">
        <v>2</v>
      </c>
      <c r="I7139" s="17">
        <v>2229.56</v>
      </c>
      <c r="J7139" s="16" t="s">
        <v>46</v>
      </c>
      <c r="K7139" s="16">
        <v>2024</v>
      </c>
    </row>
    <row r="7140" spans="1:11" ht="16.5" customHeight="1" x14ac:dyDescent="0.3">
      <c r="A7140" s="10">
        <v>45466</v>
      </c>
      <c r="B7140" s="11" t="s">
        <v>90</v>
      </c>
      <c r="C7140" s="11" t="s">
        <v>12</v>
      </c>
      <c r="D7140" s="12" t="s">
        <v>13</v>
      </c>
      <c r="E7140" s="12" t="s">
        <v>24</v>
      </c>
      <c r="F7140" s="11" t="s">
        <v>100</v>
      </c>
      <c r="G7140" s="13">
        <v>2196.89</v>
      </c>
      <c r="H7140" s="12">
        <v>2</v>
      </c>
      <c r="I7140" s="19">
        <v>-1693.01</v>
      </c>
      <c r="J7140" s="12" t="s">
        <v>26</v>
      </c>
      <c r="K7140" s="12">
        <v>2024</v>
      </c>
    </row>
    <row r="7141" spans="1:11" ht="16.5" customHeight="1" x14ac:dyDescent="0.3">
      <c r="A7141" s="14">
        <v>45430</v>
      </c>
      <c r="B7141" s="15" t="s">
        <v>85</v>
      </c>
      <c r="C7141" s="15" t="s">
        <v>33</v>
      </c>
      <c r="D7141" s="16" t="s">
        <v>28</v>
      </c>
      <c r="E7141" s="16" t="s">
        <v>146</v>
      </c>
      <c r="F7141" s="15" t="s">
        <v>166</v>
      </c>
      <c r="G7141" s="17">
        <v>23338.69</v>
      </c>
      <c r="H7141" s="16">
        <v>1</v>
      </c>
      <c r="I7141" s="17">
        <v>1861.74</v>
      </c>
      <c r="J7141" s="16" t="s">
        <v>31</v>
      </c>
      <c r="K7141" s="16">
        <v>2024</v>
      </c>
    </row>
    <row r="7142" spans="1:11" ht="16.5" customHeight="1" x14ac:dyDescent="0.3">
      <c r="A7142" s="10">
        <v>45547</v>
      </c>
      <c r="B7142" s="11" t="s">
        <v>124</v>
      </c>
      <c r="C7142" s="11" t="s">
        <v>40</v>
      </c>
      <c r="D7142" s="12" t="s">
        <v>13</v>
      </c>
      <c r="E7142" s="12" t="s">
        <v>19</v>
      </c>
      <c r="F7142" s="11" t="s">
        <v>38</v>
      </c>
      <c r="G7142" s="13">
        <v>1546.42</v>
      </c>
      <c r="H7142" s="12">
        <v>5</v>
      </c>
      <c r="I7142" s="13">
        <v>155.19</v>
      </c>
      <c r="J7142" s="12" t="s">
        <v>41</v>
      </c>
      <c r="K7142" s="12">
        <v>2024</v>
      </c>
    </row>
    <row r="7143" spans="1:11" ht="16.5" customHeight="1" x14ac:dyDescent="0.3">
      <c r="A7143" s="14">
        <v>45619</v>
      </c>
      <c r="B7143" s="15" t="s">
        <v>79</v>
      </c>
      <c r="C7143" s="15" t="s">
        <v>33</v>
      </c>
      <c r="D7143" s="16" t="s">
        <v>48</v>
      </c>
      <c r="E7143" s="16" t="s">
        <v>62</v>
      </c>
      <c r="F7143" s="15" t="s">
        <v>185</v>
      </c>
      <c r="G7143" s="17">
        <v>13064.91</v>
      </c>
      <c r="H7143" s="16">
        <v>2</v>
      </c>
      <c r="I7143" s="17">
        <v>5873.94</v>
      </c>
      <c r="J7143" s="16" t="s">
        <v>46</v>
      </c>
      <c r="K7143" s="16">
        <v>2024</v>
      </c>
    </row>
    <row r="7144" spans="1:11" ht="16.5" customHeight="1" x14ac:dyDescent="0.3">
      <c r="A7144" s="10">
        <v>45458</v>
      </c>
      <c r="B7144" s="11" t="s">
        <v>27</v>
      </c>
      <c r="C7144" s="11" t="s">
        <v>59</v>
      </c>
      <c r="D7144" s="12" t="s">
        <v>13</v>
      </c>
      <c r="E7144" s="12" t="s">
        <v>44</v>
      </c>
      <c r="F7144" s="11" t="s">
        <v>66</v>
      </c>
      <c r="G7144" s="13">
        <v>2598.63</v>
      </c>
      <c r="H7144" s="12">
        <v>6</v>
      </c>
      <c r="I7144" s="13">
        <v>1015.05</v>
      </c>
      <c r="J7144" s="12" t="s">
        <v>26</v>
      </c>
      <c r="K7144" s="12">
        <v>2024</v>
      </c>
    </row>
    <row r="7145" spans="1:11" ht="16.5" customHeight="1" x14ac:dyDescent="0.3">
      <c r="A7145" s="14">
        <v>45566</v>
      </c>
      <c r="B7145" s="15" t="s">
        <v>106</v>
      </c>
      <c r="C7145" s="15" t="s">
        <v>153</v>
      </c>
      <c r="D7145" s="16" t="s">
        <v>48</v>
      </c>
      <c r="E7145" s="16" t="s">
        <v>107</v>
      </c>
      <c r="F7145" s="15" t="s">
        <v>108</v>
      </c>
      <c r="G7145" s="17">
        <v>31761.5</v>
      </c>
      <c r="H7145" s="16">
        <v>3</v>
      </c>
      <c r="I7145" s="17">
        <v>4363.92</v>
      </c>
      <c r="J7145" s="16" t="s">
        <v>96</v>
      </c>
      <c r="K7145" s="16">
        <v>2024</v>
      </c>
    </row>
    <row r="7146" spans="1:11" ht="16.5" customHeight="1" x14ac:dyDescent="0.3">
      <c r="A7146" s="10">
        <v>45516</v>
      </c>
      <c r="B7146" s="11" t="s">
        <v>165</v>
      </c>
      <c r="C7146" s="11" t="s">
        <v>55</v>
      </c>
      <c r="D7146" s="12" t="s">
        <v>48</v>
      </c>
      <c r="E7146" s="12" t="s">
        <v>62</v>
      </c>
      <c r="F7146" s="11" t="s">
        <v>187</v>
      </c>
      <c r="G7146" s="13">
        <v>1171.23</v>
      </c>
      <c r="H7146" s="12">
        <v>1</v>
      </c>
      <c r="I7146" s="13">
        <v>343.13</v>
      </c>
      <c r="J7146" s="12" t="s">
        <v>36</v>
      </c>
      <c r="K7146" s="12">
        <v>2024</v>
      </c>
    </row>
    <row r="7147" spans="1:11" ht="16.5" customHeight="1" x14ac:dyDescent="0.3">
      <c r="A7147" s="14">
        <v>45601</v>
      </c>
      <c r="B7147" s="15" t="s">
        <v>54</v>
      </c>
      <c r="C7147" s="15" t="s">
        <v>76</v>
      </c>
      <c r="D7147" s="16" t="s">
        <v>13</v>
      </c>
      <c r="E7147" s="16" t="s">
        <v>19</v>
      </c>
      <c r="F7147" s="15" t="s">
        <v>198</v>
      </c>
      <c r="G7147" s="17">
        <v>2242.81</v>
      </c>
      <c r="H7147" s="16">
        <v>4</v>
      </c>
      <c r="I7147" s="17">
        <v>663.96</v>
      </c>
      <c r="J7147" s="16" t="s">
        <v>46</v>
      </c>
      <c r="K7147" s="16">
        <v>2024</v>
      </c>
    </row>
    <row r="7148" spans="1:11" ht="16.5" customHeight="1" x14ac:dyDescent="0.3">
      <c r="A7148" s="10">
        <v>45510</v>
      </c>
      <c r="B7148" s="11" t="s">
        <v>122</v>
      </c>
      <c r="C7148" s="11" t="s">
        <v>83</v>
      </c>
      <c r="D7148" s="12" t="s">
        <v>13</v>
      </c>
      <c r="E7148" s="12" t="s">
        <v>44</v>
      </c>
      <c r="F7148" s="11" t="s">
        <v>72</v>
      </c>
      <c r="G7148" s="13">
        <v>24338.15</v>
      </c>
      <c r="H7148" s="12">
        <v>6</v>
      </c>
      <c r="I7148" s="13">
        <v>9113.83</v>
      </c>
      <c r="J7148" s="12" t="s">
        <v>36</v>
      </c>
      <c r="K7148" s="12">
        <v>2024</v>
      </c>
    </row>
    <row r="7149" spans="1:11" ht="16.5" customHeight="1" x14ac:dyDescent="0.3">
      <c r="A7149" s="14">
        <v>45637</v>
      </c>
      <c r="B7149" s="15" t="s">
        <v>150</v>
      </c>
      <c r="C7149" s="15" t="s">
        <v>111</v>
      </c>
      <c r="D7149" s="16" t="s">
        <v>13</v>
      </c>
      <c r="E7149" s="16" t="s">
        <v>24</v>
      </c>
      <c r="F7149" s="15" t="s">
        <v>91</v>
      </c>
      <c r="G7149" s="17">
        <v>462.77</v>
      </c>
      <c r="H7149" s="16">
        <v>3</v>
      </c>
      <c r="I7149" s="18">
        <v>-831.81</v>
      </c>
      <c r="J7149" s="16" t="s">
        <v>21</v>
      </c>
      <c r="K7149" s="16">
        <v>2024</v>
      </c>
    </row>
    <row r="7150" spans="1:11" ht="16.5" customHeight="1" x14ac:dyDescent="0.3">
      <c r="A7150" s="10">
        <v>45429</v>
      </c>
      <c r="B7150" s="11" t="s">
        <v>58</v>
      </c>
      <c r="C7150" s="11" t="s">
        <v>65</v>
      </c>
      <c r="D7150" s="12" t="s">
        <v>28</v>
      </c>
      <c r="E7150" s="12" t="s">
        <v>29</v>
      </c>
      <c r="F7150" s="11" t="s">
        <v>184</v>
      </c>
      <c r="G7150" s="13">
        <v>33298.97</v>
      </c>
      <c r="H7150" s="12">
        <v>9</v>
      </c>
      <c r="I7150" s="19">
        <v>-7982.85</v>
      </c>
      <c r="J7150" s="12" t="s">
        <v>31</v>
      </c>
      <c r="K7150" s="12">
        <v>2024</v>
      </c>
    </row>
    <row r="7151" spans="1:11" ht="16.5" customHeight="1" x14ac:dyDescent="0.3">
      <c r="A7151" s="14">
        <v>45423</v>
      </c>
      <c r="B7151" s="15" t="s">
        <v>37</v>
      </c>
      <c r="C7151" s="15" t="s">
        <v>23</v>
      </c>
      <c r="D7151" s="16" t="s">
        <v>13</v>
      </c>
      <c r="E7151" s="16" t="s">
        <v>112</v>
      </c>
      <c r="F7151" s="15" t="s">
        <v>134</v>
      </c>
      <c r="G7151" s="17">
        <v>1508.01</v>
      </c>
      <c r="H7151" s="16">
        <v>6</v>
      </c>
      <c r="I7151" s="17">
        <v>781.73</v>
      </c>
      <c r="J7151" s="16" t="s">
        <v>31</v>
      </c>
      <c r="K7151" s="16">
        <v>2024</v>
      </c>
    </row>
    <row r="7152" spans="1:11" ht="16.5" customHeight="1" x14ac:dyDescent="0.3">
      <c r="A7152" s="10">
        <v>45555</v>
      </c>
      <c r="B7152" s="11" t="s">
        <v>168</v>
      </c>
      <c r="C7152" s="11" t="s">
        <v>12</v>
      </c>
      <c r="D7152" s="12" t="s">
        <v>13</v>
      </c>
      <c r="E7152" s="12" t="s">
        <v>116</v>
      </c>
      <c r="F7152" s="11" t="s">
        <v>162</v>
      </c>
      <c r="G7152" s="13">
        <v>12168.3</v>
      </c>
      <c r="H7152" s="12">
        <v>1</v>
      </c>
      <c r="I7152" s="13">
        <v>4806.3</v>
      </c>
      <c r="J7152" s="12" t="s">
        <v>41</v>
      </c>
      <c r="K7152" s="12">
        <v>2024</v>
      </c>
    </row>
    <row r="7153" spans="1:11" ht="16.5" customHeight="1" x14ac:dyDescent="0.3">
      <c r="A7153" s="14">
        <v>45742</v>
      </c>
      <c r="B7153" s="15" t="s">
        <v>150</v>
      </c>
      <c r="C7153" s="15" t="s">
        <v>121</v>
      </c>
      <c r="D7153" s="16" t="s">
        <v>13</v>
      </c>
      <c r="E7153" s="16" t="s">
        <v>14</v>
      </c>
      <c r="F7153" s="15" t="s">
        <v>161</v>
      </c>
      <c r="G7153" s="17">
        <v>227.76</v>
      </c>
      <c r="H7153" s="16">
        <v>1</v>
      </c>
      <c r="I7153" s="17">
        <v>67.709999999999994</v>
      </c>
      <c r="J7153" s="16" t="s">
        <v>16</v>
      </c>
      <c r="K7153" s="16">
        <v>2025</v>
      </c>
    </row>
    <row r="7154" spans="1:11" ht="16.5" customHeight="1" x14ac:dyDescent="0.3">
      <c r="A7154" s="10">
        <v>45490</v>
      </c>
      <c r="B7154" s="11" t="s">
        <v>150</v>
      </c>
      <c r="C7154" s="11" t="s">
        <v>93</v>
      </c>
      <c r="D7154" s="12" t="s">
        <v>28</v>
      </c>
      <c r="E7154" s="12" t="s">
        <v>29</v>
      </c>
      <c r="F7154" s="11" t="s">
        <v>89</v>
      </c>
      <c r="G7154" s="13">
        <v>20082.02</v>
      </c>
      <c r="H7154" s="12">
        <v>2</v>
      </c>
      <c r="I7154" s="13">
        <v>1440.43</v>
      </c>
      <c r="J7154" s="12" t="s">
        <v>82</v>
      </c>
      <c r="K7154" s="12">
        <v>2024</v>
      </c>
    </row>
    <row r="7155" spans="1:11" ht="16.5" customHeight="1" x14ac:dyDescent="0.3">
      <c r="A7155" s="14">
        <v>45518</v>
      </c>
      <c r="B7155" s="15" t="s">
        <v>98</v>
      </c>
      <c r="C7155" s="15" t="s">
        <v>93</v>
      </c>
      <c r="D7155" s="16" t="s">
        <v>28</v>
      </c>
      <c r="E7155" s="16" t="s">
        <v>34</v>
      </c>
      <c r="F7155" s="15" t="s">
        <v>92</v>
      </c>
      <c r="G7155" s="17">
        <v>3726.06</v>
      </c>
      <c r="H7155" s="16">
        <v>2</v>
      </c>
      <c r="I7155" s="17">
        <v>1414.44</v>
      </c>
      <c r="J7155" s="16" t="s">
        <v>36</v>
      </c>
      <c r="K7155" s="16">
        <v>2024</v>
      </c>
    </row>
    <row r="7156" spans="1:11" ht="16.5" customHeight="1" x14ac:dyDescent="0.3">
      <c r="A7156" s="10">
        <v>45724</v>
      </c>
      <c r="B7156" s="11" t="s">
        <v>64</v>
      </c>
      <c r="C7156" s="11" t="s">
        <v>111</v>
      </c>
      <c r="D7156" s="12" t="s">
        <v>28</v>
      </c>
      <c r="E7156" s="12" t="s">
        <v>34</v>
      </c>
      <c r="F7156" s="11" t="s">
        <v>92</v>
      </c>
      <c r="G7156" s="13">
        <v>2372.9</v>
      </c>
      <c r="H7156" s="12">
        <v>2</v>
      </c>
      <c r="I7156" s="13">
        <v>644.45000000000005</v>
      </c>
      <c r="J7156" s="12" t="s">
        <v>16</v>
      </c>
      <c r="K7156" s="12">
        <v>2025</v>
      </c>
    </row>
    <row r="7157" spans="1:11" ht="16.5" customHeight="1" x14ac:dyDescent="0.3">
      <c r="A7157" s="14">
        <v>45706</v>
      </c>
      <c r="B7157" s="15" t="s">
        <v>164</v>
      </c>
      <c r="C7157" s="15" t="s">
        <v>76</v>
      </c>
      <c r="D7157" s="16" t="s">
        <v>13</v>
      </c>
      <c r="E7157" s="16" t="s">
        <v>116</v>
      </c>
      <c r="F7157" s="15" t="s">
        <v>151</v>
      </c>
      <c r="G7157" s="17">
        <v>7515.36</v>
      </c>
      <c r="H7157" s="16">
        <v>6</v>
      </c>
      <c r="I7157" s="18">
        <v>-16743.14</v>
      </c>
      <c r="J7157" s="16" t="s">
        <v>78</v>
      </c>
      <c r="K7157" s="16">
        <v>2025</v>
      </c>
    </row>
    <row r="7158" spans="1:11" ht="16.5" customHeight="1" x14ac:dyDescent="0.3">
      <c r="A7158" s="10">
        <v>45654</v>
      </c>
      <c r="B7158" s="11" t="s">
        <v>165</v>
      </c>
      <c r="C7158" s="11" t="s">
        <v>43</v>
      </c>
      <c r="D7158" s="12" t="s">
        <v>28</v>
      </c>
      <c r="E7158" s="12" t="s">
        <v>34</v>
      </c>
      <c r="F7158" s="11" t="s">
        <v>189</v>
      </c>
      <c r="G7158" s="13">
        <v>28913.52</v>
      </c>
      <c r="H7158" s="12">
        <v>8</v>
      </c>
      <c r="I7158" s="13">
        <v>7290.71</v>
      </c>
      <c r="J7158" s="12" t="s">
        <v>21</v>
      </c>
      <c r="K7158" s="12">
        <v>2024</v>
      </c>
    </row>
    <row r="7159" spans="1:11" ht="16.5" customHeight="1" x14ac:dyDescent="0.3">
      <c r="A7159" s="14">
        <v>45605</v>
      </c>
      <c r="B7159" s="15" t="s">
        <v>122</v>
      </c>
      <c r="C7159" s="15" t="s">
        <v>52</v>
      </c>
      <c r="D7159" s="16" t="s">
        <v>13</v>
      </c>
      <c r="E7159" s="16" t="s">
        <v>14</v>
      </c>
      <c r="F7159" s="15" t="s">
        <v>139</v>
      </c>
      <c r="G7159" s="17">
        <v>7125.18</v>
      </c>
      <c r="H7159" s="16">
        <v>13</v>
      </c>
      <c r="I7159" s="17">
        <v>2828.14</v>
      </c>
      <c r="J7159" s="16" t="s">
        <v>46</v>
      </c>
      <c r="K7159" s="16">
        <v>2024</v>
      </c>
    </row>
    <row r="7160" spans="1:11" ht="16.5" customHeight="1" x14ac:dyDescent="0.3">
      <c r="A7160" s="10">
        <v>45704</v>
      </c>
      <c r="B7160" s="11" t="s">
        <v>17</v>
      </c>
      <c r="C7160" s="11" t="s">
        <v>99</v>
      </c>
      <c r="D7160" s="12" t="s">
        <v>48</v>
      </c>
      <c r="E7160" s="12" t="s">
        <v>62</v>
      </c>
      <c r="F7160" s="11" t="s">
        <v>185</v>
      </c>
      <c r="G7160" s="13">
        <v>23532.49</v>
      </c>
      <c r="H7160" s="12">
        <v>2</v>
      </c>
      <c r="I7160" s="19">
        <v>-5789.64</v>
      </c>
      <c r="J7160" s="12" t="s">
        <v>78</v>
      </c>
      <c r="K7160" s="12">
        <v>2025</v>
      </c>
    </row>
    <row r="7161" spans="1:11" ht="16.5" customHeight="1" x14ac:dyDescent="0.3">
      <c r="A7161" s="14">
        <v>45627</v>
      </c>
      <c r="B7161" s="15" t="s">
        <v>120</v>
      </c>
      <c r="C7161" s="15" t="s">
        <v>23</v>
      </c>
      <c r="D7161" s="16" t="s">
        <v>13</v>
      </c>
      <c r="E7161" s="16" t="s">
        <v>19</v>
      </c>
      <c r="F7161" s="15" t="s">
        <v>174</v>
      </c>
      <c r="G7161" s="17">
        <v>349.26</v>
      </c>
      <c r="H7161" s="16">
        <v>1</v>
      </c>
      <c r="I7161" s="17">
        <v>86.77</v>
      </c>
      <c r="J7161" s="16" t="s">
        <v>21</v>
      </c>
      <c r="K7161" s="16">
        <v>2024</v>
      </c>
    </row>
    <row r="7162" spans="1:11" ht="16.5" customHeight="1" x14ac:dyDescent="0.3">
      <c r="A7162" s="10">
        <v>45633</v>
      </c>
      <c r="B7162" s="11" t="s">
        <v>176</v>
      </c>
      <c r="C7162" s="11" t="s">
        <v>40</v>
      </c>
      <c r="D7162" s="12" t="s">
        <v>28</v>
      </c>
      <c r="E7162" s="12" t="s">
        <v>60</v>
      </c>
      <c r="F7162" s="11" t="s">
        <v>207</v>
      </c>
      <c r="G7162" s="13">
        <v>52666.79</v>
      </c>
      <c r="H7162" s="12">
        <v>3</v>
      </c>
      <c r="I7162" s="19">
        <v>-17018.27</v>
      </c>
      <c r="J7162" s="12" t="s">
        <v>21</v>
      </c>
      <c r="K7162" s="12">
        <v>2024</v>
      </c>
    </row>
    <row r="7163" spans="1:11" ht="16.5" customHeight="1" x14ac:dyDescent="0.3">
      <c r="A7163" s="14">
        <v>45722</v>
      </c>
      <c r="B7163" s="15" t="s">
        <v>101</v>
      </c>
      <c r="C7163" s="15" t="s">
        <v>12</v>
      </c>
      <c r="D7163" s="16" t="s">
        <v>48</v>
      </c>
      <c r="E7163" s="16" t="s">
        <v>62</v>
      </c>
      <c r="F7163" s="15" t="s">
        <v>187</v>
      </c>
      <c r="G7163" s="17">
        <v>8366.77</v>
      </c>
      <c r="H7163" s="16">
        <v>2</v>
      </c>
      <c r="I7163" s="18">
        <v>-1851.33</v>
      </c>
      <c r="J7163" s="16" t="s">
        <v>16</v>
      </c>
      <c r="K7163" s="16">
        <v>2025</v>
      </c>
    </row>
    <row r="7164" spans="1:11" ht="16.5" customHeight="1" x14ac:dyDescent="0.3">
      <c r="A7164" s="10">
        <v>45489</v>
      </c>
      <c r="B7164" s="11" t="s">
        <v>122</v>
      </c>
      <c r="C7164" s="11" t="s">
        <v>18</v>
      </c>
      <c r="D7164" s="12" t="s">
        <v>28</v>
      </c>
      <c r="E7164" s="12" t="s">
        <v>34</v>
      </c>
      <c r="F7164" s="11" t="s">
        <v>145</v>
      </c>
      <c r="G7164" s="13">
        <v>1417.85</v>
      </c>
      <c r="H7164" s="12">
        <v>1</v>
      </c>
      <c r="I7164" s="13">
        <v>439.96</v>
      </c>
      <c r="J7164" s="12" t="s">
        <v>82</v>
      </c>
      <c r="K7164" s="12">
        <v>2024</v>
      </c>
    </row>
    <row r="7165" spans="1:11" ht="16.5" customHeight="1" x14ac:dyDescent="0.3">
      <c r="A7165" s="14">
        <v>45639</v>
      </c>
      <c r="B7165" s="15" t="s">
        <v>183</v>
      </c>
      <c r="C7165" s="15" t="s">
        <v>43</v>
      </c>
      <c r="D7165" s="16" t="s">
        <v>13</v>
      </c>
      <c r="E7165" s="16" t="s">
        <v>73</v>
      </c>
      <c r="F7165" s="15" t="s">
        <v>167</v>
      </c>
      <c r="G7165" s="17">
        <v>43908.03</v>
      </c>
      <c r="H7165" s="16">
        <v>1</v>
      </c>
      <c r="I7165" s="18">
        <v>-1170.42</v>
      </c>
      <c r="J7165" s="16" t="s">
        <v>21</v>
      </c>
      <c r="K7165" s="16">
        <v>2024</v>
      </c>
    </row>
    <row r="7166" spans="1:11" ht="16.5" customHeight="1" x14ac:dyDescent="0.3">
      <c r="A7166" s="10">
        <v>45433</v>
      </c>
      <c r="B7166" s="11" t="s">
        <v>86</v>
      </c>
      <c r="C7166" s="11" t="s">
        <v>76</v>
      </c>
      <c r="D7166" s="12" t="s">
        <v>13</v>
      </c>
      <c r="E7166" s="12" t="s">
        <v>24</v>
      </c>
      <c r="F7166" s="11" t="s">
        <v>100</v>
      </c>
      <c r="G7166" s="13">
        <v>197.76</v>
      </c>
      <c r="H7166" s="12">
        <v>1</v>
      </c>
      <c r="I7166" s="19">
        <v>-391.31</v>
      </c>
      <c r="J7166" s="12" t="s">
        <v>31</v>
      </c>
      <c r="K7166" s="12">
        <v>2024</v>
      </c>
    </row>
    <row r="7167" spans="1:11" ht="16.5" customHeight="1" x14ac:dyDescent="0.3">
      <c r="A7167" s="14">
        <v>45658</v>
      </c>
      <c r="B7167" s="15" t="s">
        <v>90</v>
      </c>
      <c r="C7167" s="15" t="s">
        <v>111</v>
      </c>
      <c r="D7167" s="16" t="s">
        <v>48</v>
      </c>
      <c r="E7167" s="16" t="s">
        <v>62</v>
      </c>
      <c r="F7167" s="15" t="s">
        <v>187</v>
      </c>
      <c r="G7167" s="17">
        <v>12933.31</v>
      </c>
      <c r="H7167" s="16">
        <v>13</v>
      </c>
      <c r="I7167" s="17">
        <v>0</v>
      </c>
      <c r="J7167" s="16" t="s">
        <v>170</v>
      </c>
      <c r="K7167" s="16">
        <v>2025</v>
      </c>
    </row>
    <row r="7168" spans="1:11" ht="16.5" customHeight="1" x14ac:dyDescent="0.3">
      <c r="A7168" s="10">
        <v>45676</v>
      </c>
      <c r="B7168" s="11" t="s">
        <v>11</v>
      </c>
      <c r="C7168" s="11" t="s">
        <v>40</v>
      </c>
      <c r="D7168" s="12" t="s">
        <v>48</v>
      </c>
      <c r="E7168" s="12" t="s">
        <v>107</v>
      </c>
      <c r="F7168" s="11" t="s">
        <v>159</v>
      </c>
      <c r="G7168" s="13">
        <v>30427.360000000001</v>
      </c>
      <c r="H7168" s="12">
        <v>7</v>
      </c>
      <c r="I7168" s="13">
        <v>12220.97</v>
      </c>
      <c r="J7168" s="12" t="s">
        <v>170</v>
      </c>
      <c r="K7168" s="12">
        <v>2025</v>
      </c>
    </row>
    <row r="7169" spans="1:11" ht="16.5" customHeight="1" x14ac:dyDescent="0.3">
      <c r="A7169" s="14">
        <v>45498</v>
      </c>
      <c r="B7169" s="15" t="s">
        <v>178</v>
      </c>
      <c r="C7169" s="15" t="s">
        <v>23</v>
      </c>
      <c r="D7169" s="16" t="s">
        <v>13</v>
      </c>
      <c r="E7169" s="16" t="s">
        <v>44</v>
      </c>
      <c r="F7169" s="15" t="s">
        <v>66</v>
      </c>
      <c r="G7169" s="17">
        <v>1554.84</v>
      </c>
      <c r="H7169" s="16">
        <v>4</v>
      </c>
      <c r="I7169" s="17">
        <v>561.53</v>
      </c>
      <c r="J7169" s="16" t="s">
        <v>82</v>
      </c>
      <c r="K7169" s="16">
        <v>2024</v>
      </c>
    </row>
    <row r="7170" spans="1:11" ht="16.5" customHeight="1" x14ac:dyDescent="0.3">
      <c r="A7170" s="10">
        <v>45647</v>
      </c>
      <c r="B7170" s="11" t="s">
        <v>85</v>
      </c>
      <c r="C7170" s="11" t="s">
        <v>55</v>
      </c>
      <c r="D7170" s="12" t="s">
        <v>13</v>
      </c>
      <c r="E7170" s="12" t="s">
        <v>44</v>
      </c>
      <c r="F7170" s="11" t="s">
        <v>72</v>
      </c>
      <c r="G7170" s="13">
        <v>4968.72</v>
      </c>
      <c r="H7170" s="12">
        <v>2</v>
      </c>
      <c r="I7170" s="13">
        <v>2330.59</v>
      </c>
      <c r="J7170" s="12" t="s">
        <v>21</v>
      </c>
      <c r="K7170" s="12">
        <v>2024</v>
      </c>
    </row>
    <row r="7171" spans="1:11" ht="16.5" customHeight="1" x14ac:dyDescent="0.3">
      <c r="A7171" s="14">
        <v>45739</v>
      </c>
      <c r="B7171" s="15" t="s">
        <v>90</v>
      </c>
      <c r="C7171" s="15" t="s">
        <v>40</v>
      </c>
      <c r="D7171" s="16" t="s">
        <v>13</v>
      </c>
      <c r="E7171" s="16" t="s">
        <v>73</v>
      </c>
      <c r="F7171" s="15" t="s">
        <v>87</v>
      </c>
      <c r="G7171" s="17">
        <v>1154.1199999999999</v>
      </c>
      <c r="H7171" s="16">
        <v>2</v>
      </c>
      <c r="I7171" s="17">
        <v>95.47</v>
      </c>
      <c r="J7171" s="16" t="s">
        <v>16</v>
      </c>
      <c r="K7171" s="16">
        <v>2025</v>
      </c>
    </row>
    <row r="7172" spans="1:11" ht="16.5" customHeight="1" x14ac:dyDescent="0.3">
      <c r="A7172" s="10">
        <v>45635</v>
      </c>
      <c r="B7172" s="11" t="s">
        <v>69</v>
      </c>
      <c r="C7172" s="11" t="s">
        <v>40</v>
      </c>
      <c r="D7172" s="12" t="s">
        <v>28</v>
      </c>
      <c r="E7172" s="12" t="s">
        <v>34</v>
      </c>
      <c r="F7172" s="11" t="s">
        <v>145</v>
      </c>
      <c r="G7172" s="13">
        <v>37760.559999999998</v>
      </c>
      <c r="H7172" s="12">
        <v>3</v>
      </c>
      <c r="I7172" s="13">
        <v>18652.939999999999</v>
      </c>
      <c r="J7172" s="12" t="s">
        <v>21</v>
      </c>
      <c r="K7172" s="12">
        <v>2024</v>
      </c>
    </row>
    <row r="7173" spans="1:11" ht="16.5" customHeight="1" x14ac:dyDescent="0.3">
      <c r="A7173" s="14">
        <v>45518</v>
      </c>
      <c r="B7173" s="15" t="s">
        <v>165</v>
      </c>
      <c r="C7173" s="15" t="s">
        <v>59</v>
      </c>
      <c r="D7173" s="16" t="s">
        <v>28</v>
      </c>
      <c r="E7173" s="16" t="s">
        <v>34</v>
      </c>
      <c r="F7173" s="15" t="s">
        <v>35</v>
      </c>
      <c r="G7173" s="17">
        <v>12702.33</v>
      </c>
      <c r="H7173" s="16">
        <v>2</v>
      </c>
      <c r="I7173" s="17">
        <v>4024.65</v>
      </c>
      <c r="J7173" s="16" t="s">
        <v>36</v>
      </c>
      <c r="K7173" s="16">
        <v>2024</v>
      </c>
    </row>
    <row r="7174" spans="1:11" ht="16.5" customHeight="1" x14ac:dyDescent="0.3">
      <c r="A7174" s="10">
        <v>45610</v>
      </c>
      <c r="B7174" s="11" t="s">
        <v>115</v>
      </c>
      <c r="C7174" s="11" t="s">
        <v>65</v>
      </c>
      <c r="D7174" s="12" t="s">
        <v>13</v>
      </c>
      <c r="E7174" s="12" t="s">
        <v>24</v>
      </c>
      <c r="F7174" s="11" t="s">
        <v>100</v>
      </c>
      <c r="G7174" s="13">
        <v>10784.17</v>
      </c>
      <c r="H7174" s="12">
        <v>4</v>
      </c>
      <c r="I7174" s="13">
        <v>4149.71</v>
      </c>
      <c r="J7174" s="12" t="s">
        <v>46</v>
      </c>
      <c r="K7174" s="12">
        <v>2024</v>
      </c>
    </row>
    <row r="7175" spans="1:11" ht="16.5" customHeight="1" x14ac:dyDescent="0.3">
      <c r="A7175" s="14">
        <v>45462</v>
      </c>
      <c r="B7175" s="15" t="s">
        <v>165</v>
      </c>
      <c r="C7175" s="15" t="s">
        <v>76</v>
      </c>
      <c r="D7175" s="16" t="s">
        <v>13</v>
      </c>
      <c r="E7175" s="16" t="s">
        <v>44</v>
      </c>
      <c r="F7175" s="15" t="s">
        <v>66</v>
      </c>
      <c r="G7175" s="17">
        <v>1633.86</v>
      </c>
      <c r="H7175" s="16">
        <v>5</v>
      </c>
      <c r="I7175" s="17">
        <v>621.88</v>
      </c>
      <c r="J7175" s="16" t="s">
        <v>26</v>
      </c>
      <c r="K7175" s="16">
        <v>2024</v>
      </c>
    </row>
    <row r="7176" spans="1:11" ht="16.5" customHeight="1" x14ac:dyDescent="0.3">
      <c r="A7176" s="10">
        <v>45622</v>
      </c>
      <c r="B7176" s="11" t="s">
        <v>101</v>
      </c>
      <c r="C7176" s="11" t="s">
        <v>55</v>
      </c>
      <c r="D7176" s="12" t="s">
        <v>13</v>
      </c>
      <c r="E7176" s="12" t="s">
        <v>19</v>
      </c>
      <c r="F7176" s="11" t="s">
        <v>20</v>
      </c>
      <c r="G7176" s="13">
        <v>5565.27</v>
      </c>
      <c r="H7176" s="12">
        <v>2</v>
      </c>
      <c r="I7176" s="13">
        <v>1721.47</v>
      </c>
      <c r="J7176" s="12" t="s">
        <v>46</v>
      </c>
      <c r="K7176" s="12">
        <v>2024</v>
      </c>
    </row>
    <row r="7177" spans="1:11" ht="16.5" customHeight="1" x14ac:dyDescent="0.3">
      <c r="A7177" s="14">
        <v>45647</v>
      </c>
      <c r="B7177" s="15" t="s">
        <v>176</v>
      </c>
      <c r="C7177" s="15" t="s">
        <v>55</v>
      </c>
      <c r="D7177" s="16" t="s">
        <v>13</v>
      </c>
      <c r="E7177" s="16" t="s">
        <v>154</v>
      </c>
      <c r="F7177" s="15" t="s">
        <v>181</v>
      </c>
      <c r="G7177" s="17">
        <v>1553.74</v>
      </c>
      <c r="H7177" s="16">
        <v>4</v>
      </c>
      <c r="I7177" s="18">
        <v>-238.91</v>
      </c>
      <c r="J7177" s="16" t="s">
        <v>21</v>
      </c>
      <c r="K7177" s="16">
        <v>2024</v>
      </c>
    </row>
    <row r="7178" spans="1:11" ht="16.5" customHeight="1" x14ac:dyDescent="0.3">
      <c r="A7178" s="10">
        <v>45394</v>
      </c>
      <c r="B7178" s="11" t="s">
        <v>79</v>
      </c>
      <c r="C7178" s="11" t="s">
        <v>52</v>
      </c>
      <c r="D7178" s="12" t="s">
        <v>13</v>
      </c>
      <c r="E7178" s="12" t="s">
        <v>24</v>
      </c>
      <c r="F7178" s="11" t="s">
        <v>84</v>
      </c>
      <c r="G7178" s="13">
        <v>1978.82</v>
      </c>
      <c r="H7178" s="12">
        <v>4</v>
      </c>
      <c r="I7178" s="13">
        <v>640.75</v>
      </c>
      <c r="J7178" s="12" t="s">
        <v>105</v>
      </c>
      <c r="K7178" s="12">
        <v>2024</v>
      </c>
    </row>
    <row r="7179" spans="1:11" ht="16.5" customHeight="1" x14ac:dyDescent="0.3">
      <c r="A7179" s="14">
        <v>45416</v>
      </c>
      <c r="B7179" s="15" t="s">
        <v>101</v>
      </c>
      <c r="C7179" s="15" t="s">
        <v>52</v>
      </c>
      <c r="D7179" s="16" t="s">
        <v>13</v>
      </c>
      <c r="E7179" s="16" t="s">
        <v>73</v>
      </c>
      <c r="F7179" s="15" t="s">
        <v>87</v>
      </c>
      <c r="G7179" s="17">
        <v>5318.28</v>
      </c>
      <c r="H7179" s="16">
        <v>4</v>
      </c>
      <c r="I7179" s="18">
        <v>-1040.6099999999999</v>
      </c>
      <c r="J7179" s="16" t="s">
        <v>31</v>
      </c>
      <c r="K7179" s="16">
        <v>2024</v>
      </c>
    </row>
    <row r="7180" spans="1:11" ht="16.5" customHeight="1" x14ac:dyDescent="0.3">
      <c r="A7180" s="10">
        <v>45407</v>
      </c>
      <c r="B7180" s="11" t="s">
        <v>88</v>
      </c>
      <c r="C7180" s="11" t="s">
        <v>33</v>
      </c>
      <c r="D7180" s="12" t="s">
        <v>13</v>
      </c>
      <c r="E7180" s="12" t="s">
        <v>44</v>
      </c>
      <c r="F7180" s="11" t="s">
        <v>97</v>
      </c>
      <c r="G7180" s="13">
        <v>13012.72</v>
      </c>
      <c r="H7180" s="12">
        <v>4</v>
      </c>
      <c r="I7180" s="13">
        <v>5860.65</v>
      </c>
      <c r="J7180" s="12" t="s">
        <v>105</v>
      </c>
      <c r="K7180" s="12">
        <v>2024</v>
      </c>
    </row>
    <row r="7181" spans="1:11" ht="16.5" customHeight="1" x14ac:dyDescent="0.3">
      <c r="A7181" s="14">
        <v>45396</v>
      </c>
      <c r="B7181" s="15" t="s">
        <v>17</v>
      </c>
      <c r="C7181" s="15" t="s">
        <v>47</v>
      </c>
      <c r="D7181" s="16" t="s">
        <v>48</v>
      </c>
      <c r="E7181" s="16" t="s">
        <v>107</v>
      </c>
      <c r="F7181" s="15" t="s">
        <v>160</v>
      </c>
      <c r="G7181" s="17">
        <v>12405.74</v>
      </c>
      <c r="H7181" s="16">
        <v>2</v>
      </c>
      <c r="I7181" s="17">
        <v>4201.63</v>
      </c>
      <c r="J7181" s="16" t="s">
        <v>105</v>
      </c>
      <c r="K7181" s="16">
        <v>2024</v>
      </c>
    </row>
    <row r="7182" spans="1:11" ht="16.5" customHeight="1" x14ac:dyDescent="0.3">
      <c r="A7182" s="10">
        <v>45640</v>
      </c>
      <c r="B7182" s="11" t="s">
        <v>142</v>
      </c>
      <c r="C7182" s="11" t="s">
        <v>23</v>
      </c>
      <c r="D7182" s="12" t="s">
        <v>28</v>
      </c>
      <c r="E7182" s="12" t="s">
        <v>34</v>
      </c>
      <c r="F7182" s="11" t="s">
        <v>92</v>
      </c>
      <c r="G7182" s="13">
        <v>1154.01</v>
      </c>
      <c r="H7182" s="12">
        <v>3</v>
      </c>
      <c r="I7182" s="19">
        <v>-544.75</v>
      </c>
      <c r="J7182" s="12" t="s">
        <v>21</v>
      </c>
      <c r="K7182" s="12">
        <v>2024</v>
      </c>
    </row>
    <row r="7183" spans="1:11" ht="16.5" customHeight="1" x14ac:dyDescent="0.3">
      <c r="A7183" s="14">
        <v>45571</v>
      </c>
      <c r="B7183" s="15" t="s">
        <v>17</v>
      </c>
      <c r="C7183" s="15" t="s">
        <v>99</v>
      </c>
      <c r="D7183" s="16" t="s">
        <v>13</v>
      </c>
      <c r="E7183" s="16" t="s">
        <v>73</v>
      </c>
      <c r="F7183" s="15" t="s">
        <v>74</v>
      </c>
      <c r="G7183" s="17">
        <v>4820.47</v>
      </c>
      <c r="H7183" s="16">
        <v>2</v>
      </c>
      <c r="I7183" s="17">
        <v>1357.71</v>
      </c>
      <c r="J7183" s="16" t="s">
        <v>96</v>
      </c>
      <c r="K7183" s="16">
        <v>2024</v>
      </c>
    </row>
    <row r="7184" spans="1:11" ht="16.5" customHeight="1" x14ac:dyDescent="0.3">
      <c r="A7184" s="10">
        <v>45552</v>
      </c>
      <c r="B7184" s="11" t="s">
        <v>101</v>
      </c>
      <c r="C7184" s="11" t="s">
        <v>121</v>
      </c>
      <c r="D7184" s="12" t="s">
        <v>13</v>
      </c>
      <c r="E7184" s="12" t="s">
        <v>44</v>
      </c>
      <c r="F7184" s="11" t="s">
        <v>53</v>
      </c>
      <c r="G7184" s="13">
        <v>705.47</v>
      </c>
      <c r="H7184" s="12">
        <v>1</v>
      </c>
      <c r="I7184" s="13">
        <v>311.70999999999998</v>
      </c>
      <c r="J7184" s="12" t="s">
        <v>41</v>
      </c>
      <c r="K7184" s="12">
        <v>2024</v>
      </c>
    </row>
    <row r="7185" spans="1:11" ht="16.5" customHeight="1" x14ac:dyDescent="0.3">
      <c r="A7185" s="14">
        <v>45544</v>
      </c>
      <c r="B7185" s="15" t="s">
        <v>137</v>
      </c>
      <c r="C7185" s="15" t="s">
        <v>99</v>
      </c>
      <c r="D7185" s="16" t="s">
        <v>28</v>
      </c>
      <c r="E7185" s="16" t="s">
        <v>34</v>
      </c>
      <c r="F7185" s="15" t="s">
        <v>92</v>
      </c>
      <c r="G7185" s="17">
        <v>1289.8800000000001</v>
      </c>
      <c r="H7185" s="16">
        <v>2</v>
      </c>
      <c r="I7185" s="17">
        <v>377.46</v>
      </c>
      <c r="J7185" s="16" t="s">
        <v>41</v>
      </c>
      <c r="K7185" s="16">
        <v>2024</v>
      </c>
    </row>
    <row r="7186" spans="1:11" ht="16.5" customHeight="1" x14ac:dyDescent="0.3">
      <c r="A7186" s="10">
        <v>45476</v>
      </c>
      <c r="B7186" s="11" t="s">
        <v>190</v>
      </c>
      <c r="C7186" s="11" t="s">
        <v>55</v>
      </c>
      <c r="D7186" s="12" t="s">
        <v>48</v>
      </c>
      <c r="E7186" s="12" t="s">
        <v>107</v>
      </c>
      <c r="F7186" s="11" t="s">
        <v>175</v>
      </c>
      <c r="G7186" s="13">
        <v>45015.5</v>
      </c>
      <c r="H7186" s="12">
        <v>4</v>
      </c>
      <c r="I7186" s="13">
        <v>12400.63</v>
      </c>
      <c r="J7186" s="12" t="s">
        <v>82</v>
      </c>
      <c r="K7186" s="12">
        <v>2024</v>
      </c>
    </row>
    <row r="7187" spans="1:11" ht="16.5" customHeight="1" x14ac:dyDescent="0.3">
      <c r="A7187" s="14">
        <v>45639</v>
      </c>
      <c r="B7187" s="15" t="s">
        <v>101</v>
      </c>
      <c r="C7187" s="15" t="s">
        <v>40</v>
      </c>
      <c r="D7187" s="16" t="s">
        <v>13</v>
      </c>
      <c r="E7187" s="16" t="s">
        <v>73</v>
      </c>
      <c r="F7187" s="15" t="s">
        <v>74</v>
      </c>
      <c r="G7187" s="17">
        <v>2017.05</v>
      </c>
      <c r="H7187" s="16">
        <v>2</v>
      </c>
      <c r="I7187" s="17">
        <v>247.57</v>
      </c>
      <c r="J7187" s="16" t="s">
        <v>21</v>
      </c>
      <c r="K7187" s="16">
        <v>2024</v>
      </c>
    </row>
    <row r="7188" spans="1:11" ht="16.5" customHeight="1" x14ac:dyDescent="0.3">
      <c r="A7188" s="10">
        <v>45415</v>
      </c>
      <c r="B7188" s="11" t="s">
        <v>115</v>
      </c>
      <c r="C7188" s="11" t="s">
        <v>43</v>
      </c>
      <c r="D7188" s="12" t="s">
        <v>28</v>
      </c>
      <c r="E7188" s="12" t="s">
        <v>34</v>
      </c>
      <c r="F7188" s="11" t="s">
        <v>145</v>
      </c>
      <c r="G7188" s="13">
        <v>34623.58</v>
      </c>
      <c r="H7188" s="12">
        <v>5</v>
      </c>
      <c r="I7188" s="13">
        <v>9891.92</v>
      </c>
      <c r="J7188" s="12" t="s">
        <v>31</v>
      </c>
      <c r="K7188" s="12">
        <v>2024</v>
      </c>
    </row>
    <row r="7189" spans="1:11" ht="16.5" customHeight="1" x14ac:dyDescent="0.3">
      <c r="A7189" s="14">
        <v>45460</v>
      </c>
      <c r="B7189" s="15" t="s">
        <v>190</v>
      </c>
      <c r="C7189" s="15" t="s">
        <v>121</v>
      </c>
      <c r="D7189" s="16" t="s">
        <v>13</v>
      </c>
      <c r="E7189" s="16" t="s">
        <v>44</v>
      </c>
      <c r="F7189" s="15" t="s">
        <v>135</v>
      </c>
      <c r="G7189" s="17">
        <v>410.91</v>
      </c>
      <c r="H7189" s="16">
        <v>1</v>
      </c>
      <c r="I7189" s="17">
        <v>117.45</v>
      </c>
      <c r="J7189" s="16" t="s">
        <v>26</v>
      </c>
      <c r="K7189" s="16">
        <v>2024</v>
      </c>
    </row>
    <row r="7190" spans="1:11" ht="16.5" customHeight="1" x14ac:dyDescent="0.3">
      <c r="A7190" s="10">
        <v>45536</v>
      </c>
      <c r="B7190" s="11" t="s">
        <v>64</v>
      </c>
      <c r="C7190" s="11" t="s">
        <v>111</v>
      </c>
      <c r="D7190" s="12" t="s">
        <v>13</v>
      </c>
      <c r="E7190" s="12" t="s">
        <v>73</v>
      </c>
      <c r="F7190" s="11" t="s">
        <v>167</v>
      </c>
      <c r="G7190" s="13">
        <v>31286.6</v>
      </c>
      <c r="H7190" s="12">
        <v>6</v>
      </c>
      <c r="I7190" s="13">
        <v>9092.1200000000008</v>
      </c>
      <c r="J7190" s="12" t="s">
        <v>41</v>
      </c>
      <c r="K7190" s="12">
        <v>2024</v>
      </c>
    </row>
    <row r="7191" spans="1:11" ht="16.5" customHeight="1" x14ac:dyDescent="0.3">
      <c r="A7191" s="14">
        <v>45459</v>
      </c>
      <c r="B7191" s="15" t="s">
        <v>27</v>
      </c>
      <c r="C7191" s="15" t="s">
        <v>59</v>
      </c>
      <c r="D7191" s="16" t="s">
        <v>13</v>
      </c>
      <c r="E7191" s="16" t="s">
        <v>44</v>
      </c>
      <c r="F7191" s="15" t="s">
        <v>97</v>
      </c>
      <c r="G7191" s="17">
        <v>5129.66</v>
      </c>
      <c r="H7191" s="16">
        <v>2</v>
      </c>
      <c r="I7191" s="17">
        <v>2279.5</v>
      </c>
      <c r="J7191" s="16" t="s">
        <v>26</v>
      </c>
      <c r="K7191" s="16">
        <v>2024</v>
      </c>
    </row>
    <row r="7192" spans="1:11" ht="16.5" customHeight="1" x14ac:dyDescent="0.3">
      <c r="A7192" s="10">
        <v>45543</v>
      </c>
      <c r="B7192" s="11" t="s">
        <v>98</v>
      </c>
      <c r="C7192" s="11" t="s">
        <v>12</v>
      </c>
      <c r="D7192" s="12" t="s">
        <v>48</v>
      </c>
      <c r="E7192" s="12" t="s">
        <v>107</v>
      </c>
      <c r="F7192" s="11" t="s">
        <v>131</v>
      </c>
      <c r="G7192" s="13">
        <v>45641.2</v>
      </c>
      <c r="H7192" s="12">
        <v>4</v>
      </c>
      <c r="I7192" s="13">
        <v>14587.68</v>
      </c>
      <c r="J7192" s="12" t="s">
        <v>41</v>
      </c>
      <c r="K7192" s="12">
        <v>2024</v>
      </c>
    </row>
    <row r="7193" spans="1:11" ht="16.5" customHeight="1" x14ac:dyDescent="0.3">
      <c r="A7193" s="14">
        <v>45528</v>
      </c>
      <c r="B7193" s="15" t="s">
        <v>67</v>
      </c>
      <c r="C7193" s="15" t="s">
        <v>55</v>
      </c>
      <c r="D7193" s="16" t="s">
        <v>13</v>
      </c>
      <c r="E7193" s="16" t="s">
        <v>24</v>
      </c>
      <c r="F7193" s="15" t="s">
        <v>84</v>
      </c>
      <c r="G7193" s="17">
        <v>1698.08</v>
      </c>
      <c r="H7193" s="16">
        <v>4</v>
      </c>
      <c r="I7193" s="17">
        <v>718.79</v>
      </c>
      <c r="J7193" s="16" t="s">
        <v>36</v>
      </c>
      <c r="K7193" s="16">
        <v>2024</v>
      </c>
    </row>
    <row r="7194" spans="1:11" ht="16.5" customHeight="1" x14ac:dyDescent="0.3">
      <c r="A7194" s="10">
        <v>45432</v>
      </c>
      <c r="B7194" s="11" t="s">
        <v>75</v>
      </c>
      <c r="C7194" s="11" t="s">
        <v>93</v>
      </c>
      <c r="D7194" s="12" t="s">
        <v>28</v>
      </c>
      <c r="E7194" s="12" t="s">
        <v>29</v>
      </c>
      <c r="F7194" s="11" t="s">
        <v>148</v>
      </c>
      <c r="G7194" s="13">
        <v>15642.28</v>
      </c>
      <c r="H7194" s="12">
        <v>5</v>
      </c>
      <c r="I7194" s="13">
        <v>1254.47</v>
      </c>
      <c r="J7194" s="12" t="s">
        <v>31</v>
      </c>
      <c r="K7194" s="12">
        <v>2024</v>
      </c>
    </row>
    <row r="7195" spans="1:11" ht="16.5" customHeight="1" x14ac:dyDescent="0.3">
      <c r="A7195" s="14">
        <v>45717</v>
      </c>
      <c r="B7195" s="15" t="s">
        <v>158</v>
      </c>
      <c r="C7195" s="15" t="s">
        <v>76</v>
      </c>
      <c r="D7195" s="16" t="s">
        <v>48</v>
      </c>
      <c r="E7195" s="16" t="s">
        <v>140</v>
      </c>
      <c r="F7195" s="15" t="s">
        <v>141</v>
      </c>
      <c r="G7195" s="17">
        <v>77814.16</v>
      </c>
      <c r="H7195" s="16">
        <v>4</v>
      </c>
      <c r="I7195" s="18">
        <v>-1421.57</v>
      </c>
      <c r="J7195" s="16" t="s">
        <v>16</v>
      </c>
      <c r="K7195" s="16">
        <v>2025</v>
      </c>
    </row>
    <row r="7196" spans="1:11" ht="16.5" customHeight="1" x14ac:dyDescent="0.3">
      <c r="A7196" s="10">
        <v>45516</v>
      </c>
      <c r="B7196" s="11" t="s">
        <v>132</v>
      </c>
      <c r="C7196" s="11" t="s">
        <v>12</v>
      </c>
      <c r="D7196" s="12" t="s">
        <v>13</v>
      </c>
      <c r="E7196" s="12" t="s">
        <v>154</v>
      </c>
      <c r="F7196" s="11" t="s">
        <v>181</v>
      </c>
      <c r="G7196" s="13">
        <v>6382.98</v>
      </c>
      <c r="H7196" s="12">
        <v>4</v>
      </c>
      <c r="I7196" s="13">
        <v>2142.7800000000002</v>
      </c>
      <c r="J7196" s="12" t="s">
        <v>36</v>
      </c>
      <c r="K7196" s="12">
        <v>2024</v>
      </c>
    </row>
    <row r="7197" spans="1:11" ht="16.5" customHeight="1" x14ac:dyDescent="0.3">
      <c r="A7197" s="14">
        <v>45697</v>
      </c>
      <c r="B7197" s="15" t="s">
        <v>190</v>
      </c>
      <c r="C7197" s="15" t="s">
        <v>40</v>
      </c>
      <c r="D7197" s="16" t="s">
        <v>13</v>
      </c>
      <c r="E7197" s="16" t="s">
        <v>24</v>
      </c>
      <c r="F7197" s="15" t="s">
        <v>125</v>
      </c>
      <c r="G7197" s="17">
        <v>1540.34</v>
      </c>
      <c r="H7197" s="16">
        <v>7</v>
      </c>
      <c r="I7197" s="17">
        <v>634.91</v>
      </c>
      <c r="J7197" s="16" t="s">
        <v>78</v>
      </c>
      <c r="K7197" s="16">
        <v>2025</v>
      </c>
    </row>
    <row r="7198" spans="1:11" ht="16.5" customHeight="1" x14ac:dyDescent="0.3">
      <c r="A7198" s="10">
        <v>45661</v>
      </c>
      <c r="B7198" s="11" t="s">
        <v>168</v>
      </c>
      <c r="C7198" s="11" t="s">
        <v>55</v>
      </c>
      <c r="D7198" s="12" t="s">
        <v>28</v>
      </c>
      <c r="E7198" s="12" t="s">
        <v>34</v>
      </c>
      <c r="F7198" s="11" t="s">
        <v>92</v>
      </c>
      <c r="G7198" s="13">
        <v>5843.31</v>
      </c>
      <c r="H7198" s="12">
        <v>4</v>
      </c>
      <c r="I7198" s="13">
        <v>3216.34</v>
      </c>
      <c r="J7198" s="12" t="s">
        <v>170</v>
      </c>
      <c r="K7198" s="12">
        <v>2025</v>
      </c>
    </row>
    <row r="7199" spans="1:11" ht="16.5" customHeight="1" x14ac:dyDescent="0.3">
      <c r="A7199" s="14">
        <v>45598</v>
      </c>
      <c r="B7199" s="15" t="s">
        <v>27</v>
      </c>
      <c r="C7199" s="15" t="s">
        <v>18</v>
      </c>
      <c r="D7199" s="16" t="s">
        <v>48</v>
      </c>
      <c r="E7199" s="16" t="s">
        <v>62</v>
      </c>
      <c r="F7199" s="15" t="s">
        <v>187</v>
      </c>
      <c r="G7199" s="17">
        <v>29271.27</v>
      </c>
      <c r="H7199" s="16">
        <v>2</v>
      </c>
      <c r="I7199" s="17">
        <v>2043</v>
      </c>
      <c r="J7199" s="16" t="s">
        <v>46</v>
      </c>
      <c r="K7199" s="16">
        <v>2024</v>
      </c>
    </row>
    <row r="7200" spans="1:11" ht="16.5" customHeight="1" x14ac:dyDescent="0.3">
      <c r="A7200" s="10">
        <v>45444</v>
      </c>
      <c r="B7200" s="11" t="s">
        <v>86</v>
      </c>
      <c r="C7200" s="11" t="s">
        <v>43</v>
      </c>
      <c r="D7200" s="12" t="s">
        <v>28</v>
      </c>
      <c r="E7200" s="12" t="s">
        <v>29</v>
      </c>
      <c r="F7200" s="11" t="s">
        <v>148</v>
      </c>
      <c r="G7200" s="13">
        <v>43303.57</v>
      </c>
      <c r="H7200" s="12">
        <v>9</v>
      </c>
      <c r="I7200" s="13">
        <v>2563.9499999999998</v>
      </c>
      <c r="J7200" s="12" t="s">
        <v>26</v>
      </c>
      <c r="K7200" s="12">
        <v>2024</v>
      </c>
    </row>
    <row r="7201" spans="1:11" ht="16.5" customHeight="1" x14ac:dyDescent="0.3">
      <c r="A7201" s="14">
        <v>45575</v>
      </c>
      <c r="B7201" s="15" t="s">
        <v>138</v>
      </c>
      <c r="C7201" s="15" t="s">
        <v>43</v>
      </c>
      <c r="D7201" s="16" t="s">
        <v>13</v>
      </c>
      <c r="E7201" s="16" t="s">
        <v>44</v>
      </c>
      <c r="F7201" s="15" t="s">
        <v>45</v>
      </c>
      <c r="G7201" s="17">
        <v>1506.44</v>
      </c>
      <c r="H7201" s="16">
        <v>1</v>
      </c>
      <c r="I7201" s="17">
        <v>727.53</v>
      </c>
      <c r="J7201" s="16" t="s">
        <v>96</v>
      </c>
      <c r="K7201" s="16">
        <v>2024</v>
      </c>
    </row>
    <row r="7202" spans="1:11" ht="16.5" customHeight="1" x14ac:dyDescent="0.3">
      <c r="A7202" s="10">
        <v>45537</v>
      </c>
      <c r="B7202" s="11" t="s">
        <v>103</v>
      </c>
      <c r="C7202" s="11" t="s">
        <v>99</v>
      </c>
      <c r="D7202" s="12" t="s">
        <v>28</v>
      </c>
      <c r="E7202" s="12" t="s">
        <v>29</v>
      </c>
      <c r="F7202" s="11" t="s">
        <v>184</v>
      </c>
      <c r="G7202" s="13">
        <v>20214.189999999999</v>
      </c>
      <c r="H7202" s="12">
        <v>3</v>
      </c>
      <c r="I7202" s="13">
        <v>2668.51</v>
      </c>
      <c r="J7202" s="12" t="s">
        <v>41</v>
      </c>
      <c r="K7202" s="12">
        <v>2024</v>
      </c>
    </row>
    <row r="7203" spans="1:11" ht="16.5" customHeight="1" x14ac:dyDescent="0.3">
      <c r="A7203" s="14">
        <v>45451</v>
      </c>
      <c r="B7203" s="15" t="s">
        <v>142</v>
      </c>
      <c r="C7203" s="15" t="s">
        <v>55</v>
      </c>
      <c r="D7203" s="16" t="s">
        <v>48</v>
      </c>
      <c r="E7203" s="16" t="s">
        <v>62</v>
      </c>
      <c r="F7203" s="15" t="s">
        <v>110</v>
      </c>
      <c r="G7203" s="17">
        <v>66022.710000000006</v>
      </c>
      <c r="H7203" s="16">
        <v>2</v>
      </c>
      <c r="I7203" s="17">
        <v>9195.3799999999992</v>
      </c>
      <c r="J7203" s="16" t="s">
        <v>26</v>
      </c>
      <c r="K7203" s="16">
        <v>2024</v>
      </c>
    </row>
    <row r="7204" spans="1:11" ht="16.5" customHeight="1" x14ac:dyDescent="0.3">
      <c r="A7204" s="10">
        <v>45537</v>
      </c>
      <c r="B7204" s="11" t="s">
        <v>168</v>
      </c>
      <c r="C7204" s="11" t="s">
        <v>153</v>
      </c>
      <c r="D7204" s="12" t="s">
        <v>13</v>
      </c>
      <c r="E7204" s="12" t="s">
        <v>24</v>
      </c>
      <c r="F7204" s="11" t="s">
        <v>125</v>
      </c>
      <c r="G7204" s="13">
        <v>191.13</v>
      </c>
      <c r="H7204" s="12">
        <v>3</v>
      </c>
      <c r="I7204" s="19">
        <v>-183.37</v>
      </c>
      <c r="J7204" s="12" t="s">
        <v>41</v>
      </c>
      <c r="K7204" s="12">
        <v>2024</v>
      </c>
    </row>
    <row r="7205" spans="1:11" ht="16.5" customHeight="1" x14ac:dyDescent="0.3">
      <c r="A7205" s="14">
        <v>45645</v>
      </c>
      <c r="B7205" s="15" t="s">
        <v>115</v>
      </c>
      <c r="C7205" s="15" t="s">
        <v>76</v>
      </c>
      <c r="D7205" s="16" t="s">
        <v>48</v>
      </c>
      <c r="E7205" s="16" t="s">
        <v>62</v>
      </c>
      <c r="F7205" s="15" t="s">
        <v>70</v>
      </c>
      <c r="G7205" s="17">
        <v>3499.93</v>
      </c>
      <c r="H7205" s="16">
        <v>4</v>
      </c>
      <c r="I7205" s="18">
        <v>-668.19</v>
      </c>
      <c r="J7205" s="16" t="s">
        <v>21</v>
      </c>
      <c r="K7205" s="16">
        <v>2024</v>
      </c>
    </row>
    <row r="7206" spans="1:11" ht="16.5" customHeight="1" x14ac:dyDescent="0.3">
      <c r="A7206" s="10">
        <v>45417</v>
      </c>
      <c r="B7206" s="11" t="s">
        <v>88</v>
      </c>
      <c r="C7206" s="11" t="s">
        <v>83</v>
      </c>
      <c r="D7206" s="12" t="s">
        <v>13</v>
      </c>
      <c r="E7206" s="12" t="s">
        <v>44</v>
      </c>
      <c r="F7206" s="11" t="s">
        <v>135</v>
      </c>
      <c r="G7206" s="13">
        <v>916.77</v>
      </c>
      <c r="H7206" s="12">
        <v>2</v>
      </c>
      <c r="I7206" s="13">
        <v>407.91</v>
      </c>
      <c r="J7206" s="12" t="s">
        <v>31</v>
      </c>
      <c r="K7206" s="12">
        <v>2024</v>
      </c>
    </row>
    <row r="7207" spans="1:11" ht="16.5" customHeight="1" x14ac:dyDescent="0.3">
      <c r="A7207" s="14">
        <v>45528</v>
      </c>
      <c r="B7207" s="15" t="s">
        <v>101</v>
      </c>
      <c r="C7207" s="15" t="s">
        <v>80</v>
      </c>
      <c r="D7207" s="16" t="s">
        <v>13</v>
      </c>
      <c r="E7207" s="16" t="s">
        <v>73</v>
      </c>
      <c r="F7207" s="15" t="s">
        <v>87</v>
      </c>
      <c r="G7207" s="17">
        <v>43099.09</v>
      </c>
      <c r="H7207" s="16">
        <v>3</v>
      </c>
      <c r="I7207" s="17">
        <v>1460.44</v>
      </c>
      <c r="J7207" s="16" t="s">
        <v>36</v>
      </c>
      <c r="K7207" s="16">
        <v>2024</v>
      </c>
    </row>
    <row r="7208" spans="1:11" ht="16.5" customHeight="1" x14ac:dyDescent="0.3">
      <c r="A7208" s="10">
        <v>45727</v>
      </c>
      <c r="B7208" s="11" t="s">
        <v>69</v>
      </c>
      <c r="C7208" s="11" t="s">
        <v>76</v>
      </c>
      <c r="D7208" s="12" t="s">
        <v>48</v>
      </c>
      <c r="E7208" s="12" t="s">
        <v>62</v>
      </c>
      <c r="F7208" s="11" t="s">
        <v>119</v>
      </c>
      <c r="G7208" s="13">
        <v>47415.89</v>
      </c>
      <c r="H7208" s="12">
        <v>3</v>
      </c>
      <c r="I7208" s="13">
        <v>4997.28</v>
      </c>
      <c r="J7208" s="12" t="s">
        <v>16</v>
      </c>
      <c r="K7208" s="12">
        <v>2025</v>
      </c>
    </row>
    <row r="7209" spans="1:11" ht="16.5" customHeight="1" x14ac:dyDescent="0.3">
      <c r="A7209" s="14">
        <v>45575</v>
      </c>
      <c r="B7209" s="15" t="s">
        <v>114</v>
      </c>
      <c r="C7209" s="15" t="s">
        <v>76</v>
      </c>
      <c r="D7209" s="16" t="s">
        <v>13</v>
      </c>
      <c r="E7209" s="16" t="s">
        <v>73</v>
      </c>
      <c r="F7209" s="15" t="s">
        <v>74</v>
      </c>
      <c r="G7209" s="17">
        <v>16421.45</v>
      </c>
      <c r="H7209" s="16">
        <v>5</v>
      </c>
      <c r="I7209" s="17">
        <v>4428.1099999999997</v>
      </c>
      <c r="J7209" s="16" t="s">
        <v>96</v>
      </c>
      <c r="K7209" s="16">
        <v>2024</v>
      </c>
    </row>
    <row r="7210" spans="1:11" ht="16.5" customHeight="1" x14ac:dyDescent="0.3">
      <c r="A7210" s="10">
        <v>45555</v>
      </c>
      <c r="B7210" s="11" t="s">
        <v>133</v>
      </c>
      <c r="C7210" s="11" t="s">
        <v>76</v>
      </c>
      <c r="D7210" s="12" t="s">
        <v>13</v>
      </c>
      <c r="E7210" s="12" t="s">
        <v>73</v>
      </c>
      <c r="F7210" s="11" t="s">
        <v>167</v>
      </c>
      <c r="G7210" s="13">
        <v>9579.7099999999991</v>
      </c>
      <c r="H7210" s="12">
        <v>7</v>
      </c>
      <c r="I7210" s="19">
        <v>-126</v>
      </c>
      <c r="J7210" s="12" t="s">
        <v>41</v>
      </c>
      <c r="K7210" s="12">
        <v>2024</v>
      </c>
    </row>
    <row r="7211" spans="1:11" ht="16.5" customHeight="1" x14ac:dyDescent="0.3">
      <c r="A7211" s="14">
        <v>45675</v>
      </c>
      <c r="B7211" s="15" t="s">
        <v>133</v>
      </c>
      <c r="C7211" s="15" t="s">
        <v>52</v>
      </c>
      <c r="D7211" s="16" t="s">
        <v>13</v>
      </c>
      <c r="E7211" s="16" t="s">
        <v>73</v>
      </c>
      <c r="F7211" s="15" t="s">
        <v>109</v>
      </c>
      <c r="G7211" s="17">
        <v>38393.07</v>
      </c>
      <c r="H7211" s="16">
        <v>3</v>
      </c>
      <c r="I7211" s="17">
        <v>10244.58</v>
      </c>
      <c r="J7211" s="16" t="s">
        <v>170</v>
      </c>
      <c r="K7211" s="16">
        <v>2025</v>
      </c>
    </row>
    <row r="7212" spans="1:11" ht="16.5" customHeight="1" x14ac:dyDescent="0.3">
      <c r="A7212" s="10">
        <v>45738</v>
      </c>
      <c r="B7212" s="11" t="s">
        <v>158</v>
      </c>
      <c r="C7212" s="11" t="s">
        <v>33</v>
      </c>
      <c r="D7212" s="12" t="s">
        <v>13</v>
      </c>
      <c r="E7212" s="12" t="s">
        <v>44</v>
      </c>
      <c r="F7212" s="11" t="s">
        <v>45</v>
      </c>
      <c r="G7212" s="13">
        <v>4404.01</v>
      </c>
      <c r="H7212" s="12">
        <v>5</v>
      </c>
      <c r="I7212" s="13">
        <v>2185.3000000000002</v>
      </c>
      <c r="J7212" s="12" t="s">
        <v>16</v>
      </c>
      <c r="K7212" s="12">
        <v>2025</v>
      </c>
    </row>
    <row r="7213" spans="1:11" ht="16.5" customHeight="1" x14ac:dyDescent="0.3">
      <c r="A7213" s="14">
        <v>45730</v>
      </c>
      <c r="B7213" s="15" t="s">
        <v>124</v>
      </c>
      <c r="C7213" s="15" t="s">
        <v>23</v>
      </c>
      <c r="D7213" s="16" t="s">
        <v>28</v>
      </c>
      <c r="E7213" s="16" t="s">
        <v>34</v>
      </c>
      <c r="F7213" s="15" t="s">
        <v>123</v>
      </c>
      <c r="G7213" s="17">
        <v>7216.12</v>
      </c>
      <c r="H7213" s="16">
        <v>4</v>
      </c>
      <c r="I7213" s="17">
        <v>2957.82</v>
      </c>
      <c r="J7213" s="16" t="s">
        <v>16</v>
      </c>
      <c r="K7213" s="16">
        <v>2025</v>
      </c>
    </row>
    <row r="7214" spans="1:11" ht="16.5" customHeight="1" x14ac:dyDescent="0.3">
      <c r="A7214" s="10">
        <v>45653</v>
      </c>
      <c r="B7214" s="11" t="s">
        <v>69</v>
      </c>
      <c r="C7214" s="11" t="s">
        <v>40</v>
      </c>
      <c r="D7214" s="12" t="s">
        <v>13</v>
      </c>
      <c r="E7214" s="12" t="s">
        <v>116</v>
      </c>
      <c r="F7214" s="11" t="s">
        <v>191</v>
      </c>
      <c r="G7214" s="13">
        <v>43788.59</v>
      </c>
      <c r="H7214" s="12">
        <v>4</v>
      </c>
      <c r="I7214" s="13">
        <v>9691.0499999999993</v>
      </c>
      <c r="J7214" s="12" t="s">
        <v>21</v>
      </c>
      <c r="K7214" s="12">
        <v>2024</v>
      </c>
    </row>
    <row r="7215" spans="1:11" ht="16.5" customHeight="1" x14ac:dyDescent="0.3">
      <c r="A7215" s="14">
        <v>45530</v>
      </c>
      <c r="B7215" s="15" t="s">
        <v>85</v>
      </c>
      <c r="C7215" s="15" t="s">
        <v>76</v>
      </c>
      <c r="D7215" s="16" t="s">
        <v>13</v>
      </c>
      <c r="E7215" s="16" t="s">
        <v>24</v>
      </c>
      <c r="F7215" s="15" t="s">
        <v>25</v>
      </c>
      <c r="G7215" s="17">
        <v>3577.73</v>
      </c>
      <c r="H7215" s="16">
        <v>6</v>
      </c>
      <c r="I7215" s="17">
        <v>1124.05</v>
      </c>
      <c r="J7215" s="16" t="s">
        <v>36</v>
      </c>
      <c r="K7215" s="16">
        <v>2024</v>
      </c>
    </row>
    <row r="7216" spans="1:11" ht="16.5" customHeight="1" x14ac:dyDescent="0.3">
      <c r="A7216" s="10">
        <v>45477</v>
      </c>
      <c r="B7216" s="11" t="s">
        <v>190</v>
      </c>
      <c r="C7216" s="11" t="s">
        <v>80</v>
      </c>
      <c r="D7216" s="12" t="s">
        <v>13</v>
      </c>
      <c r="E7216" s="12" t="s">
        <v>24</v>
      </c>
      <c r="F7216" s="11" t="s">
        <v>125</v>
      </c>
      <c r="G7216" s="13">
        <v>1029.28</v>
      </c>
      <c r="H7216" s="12">
        <v>1</v>
      </c>
      <c r="I7216" s="13">
        <v>371.33</v>
      </c>
      <c r="J7216" s="12" t="s">
        <v>82</v>
      </c>
      <c r="K7216" s="12">
        <v>2024</v>
      </c>
    </row>
    <row r="7217" spans="1:11" ht="16.5" customHeight="1" x14ac:dyDescent="0.3">
      <c r="A7217" s="14">
        <v>45506</v>
      </c>
      <c r="B7217" s="15" t="s">
        <v>27</v>
      </c>
      <c r="C7217" s="15" t="s">
        <v>99</v>
      </c>
      <c r="D7217" s="16" t="s">
        <v>28</v>
      </c>
      <c r="E7217" s="16" t="s">
        <v>34</v>
      </c>
      <c r="F7217" s="15" t="s">
        <v>92</v>
      </c>
      <c r="G7217" s="17">
        <v>5601.8</v>
      </c>
      <c r="H7217" s="16">
        <v>4</v>
      </c>
      <c r="I7217" s="18">
        <v>-3771.28</v>
      </c>
      <c r="J7217" s="16" t="s">
        <v>36</v>
      </c>
      <c r="K7217" s="16">
        <v>2024</v>
      </c>
    </row>
    <row r="7218" spans="1:11" ht="16.5" customHeight="1" x14ac:dyDescent="0.3">
      <c r="A7218" s="10">
        <v>45424</v>
      </c>
      <c r="B7218" s="11" t="s">
        <v>158</v>
      </c>
      <c r="C7218" s="11" t="s">
        <v>121</v>
      </c>
      <c r="D7218" s="12" t="s">
        <v>13</v>
      </c>
      <c r="E7218" s="12" t="s">
        <v>73</v>
      </c>
      <c r="F7218" s="11" t="s">
        <v>127</v>
      </c>
      <c r="G7218" s="13">
        <v>3717.57</v>
      </c>
      <c r="H7218" s="12">
        <v>3</v>
      </c>
      <c r="I7218" s="19">
        <v>-762.54</v>
      </c>
      <c r="J7218" s="12" t="s">
        <v>31</v>
      </c>
      <c r="K7218" s="12">
        <v>2024</v>
      </c>
    </row>
    <row r="7219" spans="1:11" ht="16.5" customHeight="1" x14ac:dyDescent="0.3">
      <c r="A7219" s="14">
        <v>45545</v>
      </c>
      <c r="B7219" s="15" t="s">
        <v>95</v>
      </c>
      <c r="C7219" s="15" t="s">
        <v>80</v>
      </c>
      <c r="D7219" s="16" t="s">
        <v>13</v>
      </c>
      <c r="E7219" s="16" t="s">
        <v>116</v>
      </c>
      <c r="F7219" s="15" t="s">
        <v>151</v>
      </c>
      <c r="G7219" s="17">
        <v>5832.28</v>
      </c>
      <c r="H7219" s="16">
        <v>5</v>
      </c>
      <c r="I7219" s="17">
        <v>2013.86</v>
      </c>
      <c r="J7219" s="16" t="s">
        <v>41</v>
      </c>
      <c r="K7219" s="16">
        <v>2024</v>
      </c>
    </row>
    <row r="7220" spans="1:11" ht="16.5" customHeight="1" x14ac:dyDescent="0.3">
      <c r="A7220" s="10">
        <v>45462</v>
      </c>
      <c r="B7220" s="11" t="s">
        <v>58</v>
      </c>
      <c r="C7220" s="11" t="s">
        <v>52</v>
      </c>
      <c r="D7220" s="12" t="s">
        <v>13</v>
      </c>
      <c r="E7220" s="12" t="s">
        <v>24</v>
      </c>
      <c r="F7220" s="11" t="s">
        <v>84</v>
      </c>
      <c r="G7220" s="13">
        <v>7451.2</v>
      </c>
      <c r="H7220" s="12">
        <v>6</v>
      </c>
      <c r="I7220" s="13">
        <v>3533.05</v>
      </c>
      <c r="J7220" s="12" t="s">
        <v>26</v>
      </c>
      <c r="K7220" s="12">
        <v>2024</v>
      </c>
    </row>
    <row r="7221" spans="1:11" ht="16.5" customHeight="1" x14ac:dyDescent="0.3">
      <c r="A7221" s="14">
        <v>45583</v>
      </c>
      <c r="B7221" s="15" t="s">
        <v>37</v>
      </c>
      <c r="C7221" s="15" t="s">
        <v>59</v>
      </c>
      <c r="D7221" s="16" t="s">
        <v>13</v>
      </c>
      <c r="E7221" s="16" t="s">
        <v>112</v>
      </c>
      <c r="F7221" s="15" t="s">
        <v>188</v>
      </c>
      <c r="G7221" s="17">
        <v>2126.9299999999998</v>
      </c>
      <c r="H7221" s="16">
        <v>4</v>
      </c>
      <c r="I7221" s="17">
        <v>1077.21</v>
      </c>
      <c r="J7221" s="16" t="s">
        <v>96</v>
      </c>
      <c r="K7221" s="16">
        <v>2024</v>
      </c>
    </row>
    <row r="7222" spans="1:11" ht="16.5" customHeight="1" x14ac:dyDescent="0.3">
      <c r="A7222" s="10">
        <v>45734</v>
      </c>
      <c r="B7222" s="11" t="s">
        <v>124</v>
      </c>
      <c r="C7222" s="11" t="s">
        <v>99</v>
      </c>
      <c r="D7222" s="12" t="s">
        <v>13</v>
      </c>
      <c r="E7222" s="12" t="s">
        <v>19</v>
      </c>
      <c r="F7222" s="11" t="s">
        <v>152</v>
      </c>
      <c r="G7222" s="13">
        <v>1225.2</v>
      </c>
      <c r="H7222" s="12">
        <v>5</v>
      </c>
      <c r="I7222" s="13">
        <v>371.89</v>
      </c>
      <c r="J7222" s="12" t="s">
        <v>16</v>
      </c>
      <c r="K7222" s="12">
        <v>2025</v>
      </c>
    </row>
    <row r="7223" spans="1:11" ht="16.5" customHeight="1" x14ac:dyDescent="0.3">
      <c r="A7223" s="14">
        <v>45545</v>
      </c>
      <c r="B7223" s="15" t="s">
        <v>138</v>
      </c>
      <c r="C7223" s="15" t="s">
        <v>12</v>
      </c>
      <c r="D7223" s="16" t="s">
        <v>48</v>
      </c>
      <c r="E7223" s="16" t="s">
        <v>107</v>
      </c>
      <c r="F7223" s="15" t="s">
        <v>160</v>
      </c>
      <c r="G7223" s="17">
        <v>2720.14</v>
      </c>
      <c r="H7223" s="16">
        <v>3</v>
      </c>
      <c r="I7223" s="17">
        <v>1190.6199999999999</v>
      </c>
      <c r="J7223" s="16" t="s">
        <v>41</v>
      </c>
      <c r="K7223" s="16">
        <v>2024</v>
      </c>
    </row>
    <row r="7224" spans="1:11" ht="16.5" customHeight="1" x14ac:dyDescent="0.3">
      <c r="A7224" s="10">
        <v>45554</v>
      </c>
      <c r="B7224" s="11" t="s">
        <v>27</v>
      </c>
      <c r="C7224" s="11" t="s">
        <v>52</v>
      </c>
      <c r="D7224" s="12" t="s">
        <v>48</v>
      </c>
      <c r="E7224" s="12" t="s">
        <v>49</v>
      </c>
      <c r="F7224" s="11" t="s">
        <v>208</v>
      </c>
      <c r="G7224" s="13">
        <v>80692.210000000006</v>
      </c>
      <c r="H7224" s="12">
        <v>1</v>
      </c>
      <c r="I7224" s="13">
        <v>36457.599999999999</v>
      </c>
      <c r="J7224" s="12" t="s">
        <v>41</v>
      </c>
      <c r="K7224" s="12">
        <v>2024</v>
      </c>
    </row>
    <row r="7225" spans="1:11" ht="16.5" customHeight="1" x14ac:dyDescent="0.3">
      <c r="A7225" s="14">
        <v>45701</v>
      </c>
      <c r="B7225" s="15" t="s">
        <v>138</v>
      </c>
      <c r="C7225" s="15" t="s">
        <v>153</v>
      </c>
      <c r="D7225" s="16" t="s">
        <v>28</v>
      </c>
      <c r="E7225" s="16" t="s">
        <v>34</v>
      </c>
      <c r="F7225" s="15" t="s">
        <v>189</v>
      </c>
      <c r="G7225" s="17">
        <v>7908.22</v>
      </c>
      <c r="H7225" s="16">
        <v>1</v>
      </c>
      <c r="I7225" s="17">
        <v>1605.98</v>
      </c>
      <c r="J7225" s="16" t="s">
        <v>78</v>
      </c>
      <c r="K7225" s="16">
        <v>2025</v>
      </c>
    </row>
    <row r="7226" spans="1:11" ht="16.5" customHeight="1" x14ac:dyDescent="0.3">
      <c r="A7226" s="10">
        <v>45617</v>
      </c>
      <c r="B7226" s="11" t="s">
        <v>138</v>
      </c>
      <c r="C7226" s="11" t="s">
        <v>12</v>
      </c>
      <c r="D7226" s="12" t="s">
        <v>13</v>
      </c>
      <c r="E7226" s="12" t="s">
        <v>24</v>
      </c>
      <c r="F7226" s="11" t="s">
        <v>100</v>
      </c>
      <c r="G7226" s="13">
        <v>7462.93</v>
      </c>
      <c r="H7226" s="12">
        <v>3</v>
      </c>
      <c r="I7226" s="13">
        <v>2529.13</v>
      </c>
      <c r="J7226" s="12" t="s">
        <v>46</v>
      </c>
      <c r="K7226" s="12">
        <v>2024</v>
      </c>
    </row>
    <row r="7227" spans="1:11" ht="16.5" customHeight="1" x14ac:dyDescent="0.3">
      <c r="A7227" s="14">
        <v>45409</v>
      </c>
      <c r="B7227" s="15" t="s">
        <v>32</v>
      </c>
      <c r="C7227" s="15" t="s">
        <v>33</v>
      </c>
      <c r="D7227" s="16" t="s">
        <v>48</v>
      </c>
      <c r="E7227" s="16" t="s">
        <v>62</v>
      </c>
      <c r="F7227" s="15" t="s">
        <v>70</v>
      </c>
      <c r="G7227" s="17">
        <v>17846.54</v>
      </c>
      <c r="H7227" s="16">
        <v>4</v>
      </c>
      <c r="I7227" s="17">
        <v>1684.05</v>
      </c>
      <c r="J7227" s="16" t="s">
        <v>105</v>
      </c>
      <c r="K7227" s="16">
        <v>2024</v>
      </c>
    </row>
    <row r="7228" spans="1:11" ht="16.5" customHeight="1" x14ac:dyDescent="0.3">
      <c r="A7228" s="10">
        <v>45476</v>
      </c>
      <c r="B7228" s="11" t="s">
        <v>101</v>
      </c>
      <c r="C7228" s="11" t="s">
        <v>76</v>
      </c>
      <c r="D7228" s="12" t="s">
        <v>13</v>
      </c>
      <c r="E7228" s="12" t="s">
        <v>44</v>
      </c>
      <c r="F7228" s="11" t="s">
        <v>72</v>
      </c>
      <c r="G7228" s="13">
        <v>1012.96</v>
      </c>
      <c r="H7228" s="12">
        <v>1</v>
      </c>
      <c r="I7228" s="13">
        <v>406.36</v>
      </c>
      <c r="J7228" s="12" t="s">
        <v>82</v>
      </c>
      <c r="K7228" s="12">
        <v>2024</v>
      </c>
    </row>
    <row r="7229" spans="1:11" ht="16.5" customHeight="1" x14ac:dyDescent="0.3">
      <c r="A7229" s="14">
        <v>45544</v>
      </c>
      <c r="B7229" s="15" t="s">
        <v>165</v>
      </c>
      <c r="C7229" s="15" t="s">
        <v>153</v>
      </c>
      <c r="D7229" s="16" t="s">
        <v>13</v>
      </c>
      <c r="E7229" s="16" t="s">
        <v>44</v>
      </c>
      <c r="F7229" s="15" t="s">
        <v>156</v>
      </c>
      <c r="G7229" s="17">
        <v>1709.65</v>
      </c>
      <c r="H7229" s="16">
        <v>3</v>
      </c>
      <c r="I7229" s="17">
        <v>649.12</v>
      </c>
      <c r="J7229" s="16" t="s">
        <v>41</v>
      </c>
      <c r="K7229" s="16">
        <v>2024</v>
      </c>
    </row>
    <row r="7230" spans="1:11" ht="16.5" customHeight="1" x14ac:dyDescent="0.3">
      <c r="A7230" s="10">
        <v>45608</v>
      </c>
      <c r="B7230" s="11" t="s">
        <v>22</v>
      </c>
      <c r="C7230" s="11" t="s">
        <v>47</v>
      </c>
      <c r="D7230" s="12" t="s">
        <v>28</v>
      </c>
      <c r="E7230" s="12" t="s">
        <v>34</v>
      </c>
      <c r="F7230" s="11" t="s">
        <v>35</v>
      </c>
      <c r="G7230" s="13">
        <v>90057.21</v>
      </c>
      <c r="H7230" s="12">
        <v>9</v>
      </c>
      <c r="I7230" s="13">
        <v>28775.77</v>
      </c>
      <c r="J7230" s="12" t="s">
        <v>46</v>
      </c>
      <c r="K7230" s="12">
        <v>2024</v>
      </c>
    </row>
    <row r="7231" spans="1:11" ht="16.5" customHeight="1" x14ac:dyDescent="0.3">
      <c r="A7231" s="14">
        <v>45597</v>
      </c>
      <c r="B7231" s="15" t="s">
        <v>85</v>
      </c>
      <c r="C7231" s="15" t="s">
        <v>47</v>
      </c>
      <c r="D7231" s="16" t="s">
        <v>28</v>
      </c>
      <c r="E7231" s="16" t="s">
        <v>29</v>
      </c>
      <c r="F7231" s="15" t="s">
        <v>201</v>
      </c>
      <c r="G7231" s="17">
        <v>22184.400000000001</v>
      </c>
      <c r="H7231" s="16">
        <v>2</v>
      </c>
      <c r="I7231" s="18">
        <v>-4696.62</v>
      </c>
      <c r="J7231" s="16" t="s">
        <v>46</v>
      </c>
      <c r="K7231" s="16">
        <v>2024</v>
      </c>
    </row>
    <row r="7232" spans="1:11" ht="16.5" customHeight="1" x14ac:dyDescent="0.3">
      <c r="A7232" s="10">
        <v>45398</v>
      </c>
      <c r="B7232" s="11" t="s">
        <v>133</v>
      </c>
      <c r="C7232" s="11" t="s">
        <v>80</v>
      </c>
      <c r="D7232" s="12" t="s">
        <v>13</v>
      </c>
      <c r="E7232" s="12" t="s">
        <v>19</v>
      </c>
      <c r="F7232" s="11" t="s">
        <v>38</v>
      </c>
      <c r="G7232" s="13">
        <v>5863.61</v>
      </c>
      <c r="H7232" s="12">
        <v>4</v>
      </c>
      <c r="I7232" s="13">
        <v>1825.15</v>
      </c>
      <c r="J7232" s="12" t="s">
        <v>105</v>
      </c>
      <c r="K7232" s="12">
        <v>2024</v>
      </c>
    </row>
    <row r="7233" spans="1:11" ht="16.5" customHeight="1" x14ac:dyDescent="0.3">
      <c r="A7233" s="14">
        <v>45494</v>
      </c>
      <c r="B7233" s="15" t="s">
        <v>42</v>
      </c>
      <c r="C7233" s="15" t="s">
        <v>99</v>
      </c>
      <c r="D7233" s="16" t="s">
        <v>28</v>
      </c>
      <c r="E7233" s="16" t="s">
        <v>146</v>
      </c>
      <c r="F7233" s="15" t="s">
        <v>166</v>
      </c>
      <c r="G7233" s="17">
        <v>25646.78</v>
      </c>
      <c r="H7233" s="16">
        <v>3</v>
      </c>
      <c r="I7233" s="17">
        <v>4854.53</v>
      </c>
      <c r="J7233" s="16" t="s">
        <v>82</v>
      </c>
      <c r="K7233" s="16">
        <v>2024</v>
      </c>
    </row>
    <row r="7234" spans="1:11" ht="16.5" customHeight="1" x14ac:dyDescent="0.3">
      <c r="A7234" s="10">
        <v>45496</v>
      </c>
      <c r="B7234" s="11" t="s">
        <v>27</v>
      </c>
      <c r="C7234" s="11" t="s">
        <v>80</v>
      </c>
      <c r="D7234" s="12" t="s">
        <v>13</v>
      </c>
      <c r="E7234" s="12" t="s">
        <v>154</v>
      </c>
      <c r="F7234" s="11" t="s">
        <v>196</v>
      </c>
      <c r="G7234" s="13">
        <v>3144.88</v>
      </c>
      <c r="H7234" s="12">
        <v>2</v>
      </c>
      <c r="I7234" s="13">
        <v>362.59</v>
      </c>
      <c r="J7234" s="12" t="s">
        <v>82</v>
      </c>
      <c r="K7234" s="12">
        <v>2024</v>
      </c>
    </row>
    <row r="7235" spans="1:11" ht="16.5" customHeight="1" x14ac:dyDescent="0.3">
      <c r="A7235" s="14">
        <v>45538</v>
      </c>
      <c r="B7235" s="15" t="s">
        <v>122</v>
      </c>
      <c r="C7235" s="15" t="s">
        <v>83</v>
      </c>
      <c r="D7235" s="16" t="s">
        <v>13</v>
      </c>
      <c r="E7235" s="16" t="s">
        <v>14</v>
      </c>
      <c r="F7235" s="15" t="s">
        <v>161</v>
      </c>
      <c r="G7235" s="17">
        <v>567.25</v>
      </c>
      <c r="H7235" s="16">
        <v>4</v>
      </c>
      <c r="I7235" s="17">
        <v>112.78</v>
      </c>
      <c r="J7235" s="16" t="s">
        <v>41</v>
      </c>
      <c r="K7235" s="16">
        <v>2024</v>
      </c>
    </row>
    <row r="7236" spans="1:11" ht="16.5" customHeight="1" x14ac:dyDescent="0.3">
      <c r="A7236" s="10">
        <v>45615</v>
      </c>
      <c r="B7236" s="11" t="s">
        <v>115</v>
      </c>
      <c r="C7236" s="11" t="s">
        <v>102</v>
      </c>
      <c r="D7236" s="12" t="s">
        <v>13</v>
      </c>
      <c r="E7236" s="12" t="s">
        <v>112</v>
      </c>
      <c r="F7236" s="11" t="s">
        <v>134</v>
      </c>
      <c r="G7236" s="13">
        <v>7248.13</v>
      </c>
      <c r="H7236" s="12">
        <v>4</v>
      </c>
      <c r="I7236" s="13">
        <v>3197.62</v>
      </c>
      <c r="J7236" s="12" t="s">
        <v>46</v>
      </c>
      <c r="K7236" s="12">
        <v>2024</v>
      </c>
    </row>
    <row r="7237" spans="1:11" ht="16.5" customHeight="1" x14ac:dyDescent="0.3">
      <c r="A7237" s="14">
        <v>45614</v>
      </c>
      <c r="B7237" s="15" t="s">
        <v>90</v>
      </c>
      <c r="C7237" s="15" t="s">
        <v>18</v>
      </c>
      <c r="D7237" s="16" t="s">
        <v>28</v>
      </c>
      <c r="E7237" s="16" t="s">
        <v>34</v>
      </c>
      <c r="F7237" s="15" t="s">
        <v>189</v>
      </c>
      <c r="G7237" s="17">
        <v>347.72</v>
      </c>
      <c r="H7237" s="16">
        <v>1</v>
      </c>
      <c r="I7237" s="18">
        <v>-113.15</v>
      </c>
      <c r="J7237" s="16" t="s">
        <v>46</v>
      </c>
      <c r="K7237" s="16">
        <v>2024</v>
      </c>
    </row>
    <row r="7238" spans="1:11" ht="16.5" customHeight="1" x14ac:dyDescent="0.3">
      <c r="A7238" s="10">
        <v>45556</v>
      </c>
      <c r="B7238" s="11" t="s">
        <v>51</v>
      </c>
      <c r="C7238" s="11" t="s">
        <v>99</v>
      </c>
      <c r="D7238" s="12" t="s">
        <v>13</v>
      </c>
      <c r="E7238" s="12" t="s">
        <v>24</v>
      </c>
      <c r="F7238" s="11" t="s">
        <v>25</v>
      </c>
      <c r="G7238" s="13">
        <v>485.08</v>
      </c>
      <c r="H7238" s="12">
        <v>1</v>
      </c>
      <c r="I7238" s="13">
        <v>218.6</v>
      </c>
      <c r="J7238" s="12" t="s">
        <v>41</v>
      </c>
      <c r="K7238" s="12">
        <v>2024</v>
      </c>
    </row>
    <row r="7239" spans="1:11" ht="16.5" customHeight="1" x14ac:dyDescent="0.3">
      <c r="A7239" s="14">
        <v>45665</v>
      </c>
      <c r="B7239" s="15" t="s">
        <v>158</v>
      </c>
      <c r="C7239" s="15" t="s">
        <v>76</v>
      </c>
      <c r="D7239" s="16" t="s">
        <v>48</v>
      </c>
      <c r="E7239" s="16" t="s">
        <v>62</v>
      </c>
      <c r="F7239" s="15" t="s">
        <v>110</v>
      </c>
      <c r="G7239" s="17">
        <v>166123.48000000001</v>
      </c>
      <c r="H7239" s="16">
        <v>3</v>
      </c>
      <c r="I7239" s="17">
        <v>18665.91</v>
      </c>
      <c r="J7239" s="16" t="s">
        <v>170</v>
      </c>
      <c r="K7239" s="16">
        <v>2025</v>
      </c>
    </row>
    <row r="7240" spans="1:11" ht="16.5" customHeight="1" x14ac:dyDescent="0.3">
      <c r="A7240" s="10">
        <v>45705</v>
      </c>
      <c r="B7240" s="11" t="s">
        <v>133</v>
      </c>
      <c r="C7240" s="11" t="s">
        <v>55</v>
      </c>
      <c r="D7240" s="12" t="s">
        <v>13</v>
      </c>
      <c r="E7240" s="12" t="s">
        <v>14</v>
      </c>
      <c r="F7240" s="11" t="s">
        <v>129</v>
      </c>
      <c r="G7240" s="13">
        <v>576.72</v>
      </c>
      <c r="H7240" s="12">
        <v>3</v>
      </c>
      <c r="I7240" s="13">
        <v>244.01</v>
      </c>
      <c r="J7240" s="12" t="s">
        <v>78</v>
      </c>
      <c r="K7240" s="12">
        <v>2025</v>
      </c>
    </row>
    <row r="7241" spans="1:11" ht="16.5" customHeight="1" x14ac:dyDescent="0.3">
      <c r="A7241" s="14">
        <v>45610</v>
      </c>
      <c r="B7241" s="15" t="s">
        <v>178</v>
      </c>
      <c r="C7241" s="15" t="s">
        <v>80</v>
      </c>
      <c r="D7241" s="16" t="s">
        <v>28</v>
      </c>
      <c r="E7241" s="16" t="s">
        <v>29</v>
      </c>
      <c r="F7241" s="15" t="s">
        <v>201</v>
      </c>
      <c r="G7241" s="17">
        <v>6309.03</v>
      </c>
      <c r="H7241" s="16">
        <v>1</v>
      </c>
      <c r="I7241" s="18">
        <v>-291.75</v>
      </c>
      <c r="J7241" s="16" t="s">
        <v>46</v>
      </c>
      <c r="K7241" s="16">
        <v>2024</v>
      </c>
    </row>
    <row r="7242" spans="1:11" ht="16.5" customHeight="1" x14ac:dyDescent="0.3">
      <c r="A7242" s="10">
        <v>45627</v>
      </c>
      <c r="B7242" s="11" t="s">
        <v>90</v>
      </c>
      <c r="C7242" s="11" t="s">
        <v>111</v>
      </c>
      <c r="D7242" s="12" t="s">
        <v>28</v>
      </c>
      <c r="E7242" s="12" t="s">
        <v>146</v>
      </c>
      <c r="F7242" s="11" t="s">
        <v>149</v>
      </c>
      <c r="G7242" s="13">
        <v>13945.01</v>
      </c>
      <c r="H7242" s="12">
        <v>2</v>
      </c>
      <c r="I7242" s="19">
        <v>-1325.07</v>
      </c>
      <c r="J7242" s="12" t="s">
        <v>21</v>
      </c>
      <c r="K7242" s="12">
        <v>2024</v>
      </c>
    </row>
    <row r="7243" spans="1:11" ht="16.5" customHeight="1" x14ac:dyDescent="0.3">
      <c r="A7243" s="14">
        <v>45743</v>
      </c>
      <c r="B7243" s="15" t="s">
        <v>42</v>
      </c>
      <c r="C7243" s="15" t="s">
        <v>52</v>
      </c>
      <c r="D7243" s="16" t="s">
        <v>28</v>
      </c>
      <c r="E7243" s="16" t="s">
        <v>60</v>
      </c>
      <c r="F7243" s="15" t="s">
        <v>169</v>
      </c>
      <c r="G7243" s="17">
        <v>100592.12</v>
      </c>
      <c r="H7243" s="16">
        <v>3</v>
      </c>
      <c r="I7243" s="18">
        <v>-17490.53</v>
      </c>
      <c r="J7243" s="16" t="s">
        <v>16</v>
      </c>
      <c r="K7243" s="16">
        <v>2025</v>
      </c>
    </row>
    <row r="7244" spans="1:11" ht="16.5" customHeight="1" x14ac:dyDescent="0.3">
      <c r="A7244" s="10">
        <v>45462</v>
      </c>
      <c r="B7244" s="11" t="s">
        <v>27</v>
      </c>
      <c r="C7244" s="11" t="s">
        <v>43</v>
      </c>
      <c r="D7244" s="12" t="s">
        <v>13</v>
      </c>
      <c r="E7244" s="12" t="s">
        <v>24</v>
      </c>
      <c r="F7244" s="11" t="s">
        <v>25</v>
      </c>
      <c r="G7244" s="13">
        <v>722.41</v>
      </c>
      <c r="H7244" s="12">
        <v>2</v>
      </c>
      <c r="I7244" s="19">
        <v>-517.76</v>
      </c>
      <c r="J7244" s="12" t="s">
        <v>26</v>
      </c>
      <c r="K7244" s="12">
        <v>2024</v>
      </c>
    </row>
    <row r="7245" spans="1:11" ht="16.5" customHeight="1" x14ac:dyDescent="0.3">
      <c r="A7245" s="14">
        <v>45718</v>
      </c>
      <c r="B7245" s="15" t="s">
        <v>79</v>
      </c>
      <c r="C7245" s="15" t="s">
        <v>76</v>
      </c>
      <c r="D7245" s="16" t="s">
        <v>13</v>
      </c>
      <c r="E7245" s="16" t="s">
        <v>19</v>
      </c>
      <c r="F7245" s="15" t="s">
        <v>198</v>
      </c>
      <c r="G7245" s="17">
        <v>863.32</v>
      </c>
      <c r="H7245" s="16">
        <v>5</v>
      </c>
      <c r="I7245" s="17">
        <v>242.79</v>
      </c>
      <c r="J7245" s="16" t="s">
        <v>16</v>
      </c>
      <c r="K7245" s="16">
        <v>2025</v>
      </c>
    </row>
    <row r="7246" spans="1:11" ht="16.5" customHeight="1" x14ac:dyDescent="0.3">
      <c r="A7246" s="10">
        <v>45400</v>
      </c>
      <c r="B7246" s="11" t="s">
        <v>101</v>
      </c>
      <c r="C7246" s="11" t="s">
        <v>40</v>
      </c>
      <c r="D7246" s="12" t="s">
        <v>13</v>
      </c>
      <c r="E7246" s="12" t="s">
        <v>73</v>
      </c>
      <c r="F7246" s="11" t="s">
        <v>173</v>
      </c>
      <c r="G7246" s="13">
        <v>11067.22</v>
      </c>
      <c r="H7246" s="12">
        <v>5</v>
      </c>
      <c r="I7246" s="13">
        <v>2700.24</v>
      </c>
      <c r="J7246" s="12" t="s">
        <v>105</v>
      </c>
      <c r="K7246" s="12">
        <v>2024</v>
      </c>
    </row>
    <row r="7247" spans="1:11" ht="16.5" customHeight="1" x14ac:dyDescent="0.3">
      <c r="A7247" s="14">
        <v>45602</v>
      </c>
      <c r="B7247" s="15" t="s">
        <v>150</v>
      </c>
      <c r="C7247" s="15" t="s">
        <v>93</v>
      </c>
      <c r="D7247" s="16" t="s">
        <v>28</v>
      </c>
      <c r="E7247" s="16" t="s">
        <v>60</v>
      </c>
      <c r="F7247" s="15" t="s">
        <v>144</v>
      </c>
      <c r="G7247" s="17">
        <v>210896.36</v>
      </c>
      <c r="H7247" s="16">
        <v>7</v>
      </c>
      <c r="I7247" s="17">
        <v>38891.35</v>
      </c>
      <c r="J7247" s="16" t="s">
        <v>46</v>
      </c>
      <c r="K7247" s="16">
        <v>2024</v>
      </c>
    </row>
    <row r="7248" spans="1:11" ht="16.5" customHeight="1" x14ac:dyDescent="0.3">
      <c r="A7248" s="10">
        <v>45555</v>
      </c>
      <c r="B7248" s="11" t="s">
        <v>178</v>
      </c>
      <c r="C7248" s="11" t="s">
        <v>99</v>
      </c>
      <c r="D7248" s="12" t="s">
        <v>13</v>
      </c>
      <c r="E7248" s="12" t="s">
        <v>73</v>
      </c>
      <c r="F7248" s="11" t="s">
        <v>109</v>
      </c>
      <c r="G7248" s="13">
        <v>25918.32</v>
      </c>
      <c r="H7248" s="12">
        <v>4</v>
      </c>
      <c r="I7248" s="19">
        <v>-5129.8500000000004</v>
      </c>
      <c r="J7248" s="12" t="s">
        <v>41</v>
      </c>
      <c r="K7248" s="12">
        <v>2024</v>
      </c>
    </row>
    <row r="7249" spans="1:11" ht="16.5" customHeight="1" x14ac:dyDescent="0.3">
      <c r="A7249" s="14">
        <v>45519</v>
      </c>
      <c r="B7249" s="15" t="s">
        <v>158</v>
      </c>
      <c r="C7249" s="15" t="s">
        <v>52</v>
      </c>
      <c r="D7249" s="16" t="s">
        <v>48</v>
      </c>
      <c r="E7249" s="16" t="s">
        <v>62</v>
      </c>
      <c r="F7249" s="15" t="s">
        <v>110</v>
      </c>
      <c r="G7249" s="17">
        <v>39975.46</v>
      </c>
      <c r="H7249" s="16">
        <v>4</v>
      </c>
      <c r="I7249" s="17">
        <v>3746.36</v>
      </c>
      <c r="J7249" s="16" t="s">
        <v>36</v>
      </c>
      <c r="K7249" s="16">
        <v>2024</v>
      </c>
    </row>
    <row r="7250" spans="1:11" ht="16.5" customHeight="1" x14ac:dyDescent="0.3">
      <c r="A7250" s="10">
        <v>45434</v>
      </c>
      <c r="B7250" s="11" t="s">
        <v>133</v>
      </c>
      <c r="C7250" s="11" t="s">
        <v>33</v>
      </c>
      <c r="D7250" s="12" t="s">
        <v>13</v>
      </c>
      <c r="E7250" s="12" t="s">
        <v>24</v>
      </c>
      <c r="F7250" s="11" t="s">
        <v>84</v>
      </c>
      <c r="G7250" s="13">
        <v>101.06</v>
      </c>
      <c r="H7250" s="12">
        <v>1</v>
      </c>
      <c r="I7250" s="19">
        <v>-180.99</v>
      </c>
      <c r="J7250" s="12" t="s">
        <v>31</v>
      </c>
      <c r="K7250" s="12">
        <v>2024</v>
      </c>
    </row>
    <row r="7251" spans="1:11" ht="16.5" customHeight="1" x14ac:dyDescent="0.3">
      <c r="A7251" s="14">
        <v>45404</v>
      </c>
      <c r="B7251" s="15" t="s">
        <v>124</v>
      </c>
      <c r="C7251" s="15" t="s">
        <v>99</v>
      </c>
      <c r="D7251" s="16" t="s">
        <v>28</v>
      </c>
      <c r="E7251" s="16" t="s">
        <v>34</v>
      </c>
      <c r="F7251" s="15" t="s">
        <v>145</v>
      </c>
      <c r="G7251" s="17">
        <v>25941.919999999998</v>
      </c>
      <c r="H7251" s="16">
        <v>3</v>
      </c>
      <c r="I7251" s="17">
        <v>5313.4</v>
      </c>
      <c r="J7251" s="16" t="s">
        <v>105</v>
      </c>
      <c r="K7251" s="16">
        <v>2024</v>
      </c>
    </row>
    <row r="7252" spans="1:11" ht="16.5" customHeight="1" x14ac:dyDescent="0.3">
      <c r="A7252" s="10">
        <v>45600</v>
      </c>
      <c r="B7252" s="11" t="s">
        <v>165</v>
      </c>
      <c r="C7252" s="11" t="s">
        <v>12</v>
      </c>
      <c r="D7252" s="12" t="s">
        <v>13</v>
      </c>
      <c r="E7252" s="12" t="s">
        <v>24</v>
      </c>
      <c r="F7252" s="11" t="s">
        <v>91</v>
      </c>
      <c r="G7252" s="13">
        <v>428.64</v>
      </c>
      <c r="H7252" s="12">
        <v>2</v>
      </c>
      <c r="I7252" s="19">
        <v>-924.37</v>
      </c>
      <c r="J7252" s="12" t="s">
        <v>46</v>
      </c>
      <c r="K7252" s="12">
        <v>2024</v>
      </c>
    </row>
    <row r="7253" spans="1:11" ht="16.5" customHeight="1" x14ac:dyDescent="0.3">
      <c r="A7253" s="14">
        <v>45438</v>
      </c>
      <c r="B7253" s="15" t="s">
        <v>32</v>
      </c>
      <c r="C7253" s="15" t="s">
        <v>12</v>
      </c>
      <c r="D7253" s="16" t="s">
        <v>13</v>
      </c>
      <c r="E7253" s="16" t="s">
        <v>116</v>
      </c>
      <c r="F7253" s="15" t="s">
        <v>151</v>
      </c>
      <c r="G7253" s="17">
        <v>9261.92</v>
      </c>
      <c r="H7253" s="16">
        <v>3</v>
      </c>
      <c r="I7253" s="17">
        <v>1071.67</v>
      </c>
      <c r="J7253" s="16" t="s">
        <v>31</v>
      </c>
      <c r="K7253" s="16">
        <v>2024</v>
      </c>
    </row>
    <row r="7254" spans="1:11" ht="16.5" customHeight="1" x14ac:dyDescent="0.3">
      <c r="A7254" s="10">
        <v>45703</v>
      </c>
      <c r="B7254" s="11" t="s">
        <v>79</v>
      </c>
      <c r="C7254" s="11" t="s">
        <v>23</v>
      </c>
      <c r="D7254" s="12" t="s">
        <v>48</v>
      </c>
      <c r="E7254" s="12" t="s">
        <v>107</v>
      </c>
      <c r="F7254" s="11" t="s">
        <v>159</v>
      </c>
      <c r="G7254" s="13">
        <v>17764.61</v>
      </c>
      <c r="H7254" s="12">
        <v>3</v>
      </c>
      <c r="I7254" s="13">
        <v>6698.81</v>
      </c>
      <c r="J7254" s="12" t="s">
        <v>78</v>
      </c>
      <c r="K7254" s="12">
        <v>2025</v>
      </c>
    </row>
    <row r="7255" spans="1:11" ht="16.5" customHeight="1" x14ac:dyDescent="0.3">
      <c r="A7255" s="14">
        <v>45600</v>
      </c>
      <c r="B7255" s="15" t="s">
        <v>58</v>
      </c>
      <c r="C7255" s="15" t="s">
        <v>80</v>
      </c>
      <c r="D7255" s="16" t="s">
        <v>13</v>
      </c>
      <c r="E7255" s="16" t="s">
        <v>73</v>
      </c>
      <c r="F7255" s="15" t="s">
        <v>167</v>
      </c>
      <c r="G7255" s="17">
        <v>61705.75</v>
      </c>
      <c r="H7255" s="16">
        <v>5</v>
      </c>
      <c r="I7255" s="17">
        <v>1246.8900000000001</v>
      </c>
      <c r="J7255" s="16" t="s">
        <v>46</v>
      </c>
      <c r="K7255" s="16">
        <v>2024</v>
      </c>
    </row>
    <row r="7256" spans="1:11" ht="16.5" customHeight="1" x14ac:dyDescent="0.3">
      <c r="A7256" s="10">
        <v>45646</v>
      </c>
      <c r="B7256" s="11" t="s">
        <v>11</v>
      </c>
      <c r="C7256" s="11" t="s">
        <v>99</v>
      </c>
      <c r="D7256" s="12" t="s">
        <v>48</v>
      </c>
      <c r="E7256" s="12" t="s">
        <v>62</v>
      </c>
      <c r="F7256" s="11" t="s">
        <v>186</v>
      </c>
      <c r="G7256" s="13">
        <v>11528.18</v>
      </c>
      <c r="H7256" s="12">
        <v>1</v>
      </c>
      <c r="I7256" s="13">
        <v>3436.64</v>
      </c>
      <c r="J7256" s="12" t="s">
        <v>21</v>
      </c>
      <c r="K7256" s="12">
        <v>2024</v>
      </c>
    </row>
    <row r="7257" spans="1:11" ht="16.5" customHeight="1" x14ac:dyDescent="0.3">
      <c r="A7257" s="14">
        <v>45601</v>
      </c>
      <c r="B7257" s="15" t="s">
        <v>22</v>
      </c>
      <c r="C7257" s="15" t="s">
        <v>99</v>
      </c>
      <c r="D7257" s="16" t="s">
        <v>28</v>
      </c>
      <c r="E7257" s="16" t="s">
        <v>60</v>
      </c>
      <c r="F7257" s="15" t="s">
        <v>169</v>
      </c>
      <c r="G7257" s="17">
        <v>17442.47</v>
      </c>
      <c r="H7257" s="16">
        <v>2</v>
      </c>
      <c r="I7257" s="18">
        <v>-11962.58</v>
      </c>
      <c r="J7257" s="16" t="s">
        <v>46</v>
      </c>
      <c r="K7257" s="16">
        <v>2024</v>
      </c>
    </row>
    <row r="7258" spans="1:11" ht="16.5" customHeight="1" x14ac:dyDescent="0.3">
      <c r="A7258" s="10">
        <v>45424</v>
      </c>
      <c r="B7258" s="11" t="s">
        <v>17</v>
      </c>
      <c r="C7258" s="11" t="s">
        <v>76</v>
      </c>
      <c r="D7258" s="12" t="s">
        <v>48</v>
      </c>
      <c r="E7258" s="12" t="s">
        <v>107</v>
      </c>
      <c r="F7258" s="11" t="s">
        <v>108</v>
      </c>
      <c r="G7258" s="13">
        <v>30507.55</v>
      </c>
      <c r="H7258" s="12">
        <v>7</v>
      </c>
      <c r="I7258" s="13">
        <v>5581.97</v>
      </c>
      <c r="J7258" s="12" t="s">
        <v>31</v>
      </c>
      <c r="K7258" s="12">
        <v>2024</v>
      </c>
    </row>
    <row r="7259" spans="1:11" ht="16.5" customHeight="1" x14ac:dyDescent="0.3">
      <c r="A7259" s="14">
        <v>45712</v>
      </c>
      <c r="B7259" s="15" t="s">
        <v>164</v>
      </c>
      <c r="C7259" s="15" t="s">
        <v>40</v>
      </c>
      <c r="D7259" s="16" t="s">
        <v>48</v>
      </c>
      <c r="E7259" s="16" t="s">
        <v>62</v>
      </c>
      <c r="F7259" s="15" t="s">
        <v>187</v>
      </c>
      <c r="G7259" s="17">
        <v>87010.98</v>
      </c>
      <c r="H7259" s="16">
        <v>2</v>
      </c>
      <c r="I7259" s="17">
        <v>9001.56</v>
      </c>
      <c r="J7259" s="16" t="s">
        <v>78</v>
      </c>
      <c r="K7259" s="16">
        <v>2025</v>
      </c>
    </row>
    <row r="7260" spans="1:11" ht="16.5" customHeight="1" x14ac:dyDescent="0.3">
      <c r="A7260" s="10">
        <v>45450</v>
      </c>
      <c r="B7260" s="11" t="s">
        <v>95</v>
      </c>
      <c r="C7260" s="11" t="s">
        <v>121</v>
      </c>
      <c r="D7260" s="12" t="s">
        <v>48</v>
      </c>
      <c r="E7260" s="12" t="s">
        <v>140</v>
      </c>
      <c r="F7260" s="11" t="s">
        <v>203</v>
      </c>
      <c r="G7260" s="13">
        <v>293701.45</v>
      </c>
      <c r="H7260" s="12">
        <v>3</v>
      </c>
      <c r="I7260" s="13">
        <v>32601.47</v>
      </c>
      <c r="J7260" s="12" t="s">
        <v>26</v>
      </c>
      <c r="K7260" s="12">
        <v>2024</v>
      </c>
    </row>
    <row r="7261" spans="1:11" ht="16.5" customHeight="1" x14ac:dyDescent="0.3">
      <c r="A7261" s="14">
        <v>45469</v>
      </c>
      <c r="B7261" s="15" t="s">
        <v>88</v>
      </c>
      <c r="C7261" s="15" t="s">
        <v>59</v>
      </c>
      <c r="D7261" s="16" t="s">
        <v>13</v>
      </c>
      <c r="E7261" s="16" t="s">
        <v>24</v>
      </c>
      <c r="F7261" s="15" t="s">
        <v>125</v>
      </c>
      <c r="G7261" s="17">
        <v>510.46</v>
      </c>
      <c r="H7261" s="16">
        <v>7</v>
      </c>
      <c r="I7261" s="18">
        <v>-650.46</v>
      </c>
      <c r="J7261" s="16" t="s">
        <v>26</v>
      </c>
      <c r="K7261" s="16">
        <v>2024</v>
      </c>
    </row>
    <row r="7262" spans="1:11" ht="16.5" customHeight="1" x14ac:dyDescent="0.3">
      <c r="A7262" s="10">
        <v>45721</v>
      </c>
      <c r="B7262" s="11" t="s">
        <v>32</v>
      </c>
      <c r="C7262" s="11" t="s">
        <v>23</v>
      </c>
      <c r="D7262" s="12" t="s">
        <v>28</v>
      </c>
      <c r="E7262" s="12" t="s">
        <v>29</v>
      </c>
      <c r="F7262" s="11" t="s">
        <v>184</v>
      </c>
      <c r="G7262" s="13">
        <v>31854.63</v>
      </c>
      <c r="H7262" s="12">
        <v>2</v>
      </c>
      <c r="I7262" s="13">
        <v>3638.82</v>
      </c>
      <c r="J7262" s="12" t="s">
        <v>16</v>
      </c>
      <c r="K7262" s="12">
        <v>2025</v>
      </c>
    </row>
    <row r="7263" spans="1:11" ht="16.5" customHeight="1" x14ac:dyDescent="0.3">
      <c r="A7263" s="14">
        <v>45668</v>
      </c>
      <c r="B7263" s="15" t="s">
        <v>11</v>
      </c>
      <c r="C7263" s="15" t="s">
        <v>83</v>
      </c>
      <c r="D7263" s="16" t="s">
        <v>13</v>
      </c>
      <c r="E7263" s="16" t="s">
        <v>154</v>
      </c>
      <c r="F7263" s="15" t="s">
        <v>181</v>
      </c>
      <c r="G7263" s="17">
        <v>727.59</v>
      </c>
      <c r="H7263" s="16">
        <v>1</v>
      </c>
      <c r="I7263" s="17">
        <v>178.87</v>
      </c>
      <c r="J7263" s="16" t="s">
        <v>170</v>
      </c>
      <c r="K7263" s="16">
        <v>2025</v>
      </c>
    </row>
    <row r="7264" spans="1:11" ht="16.5" customHeight="1" x14ac:dyDescent="0.3">
      <c r="A7264" s="10">
        <v>45725</v>
      </c>
      <c r="B7264" s="11" t="s">
        <v>58</v>
      </c>
      <c r="C7264" s="11" t="s">
        <v>55</v>
      </c>
      <c r="D7264" s="12" t="s">
        <v>13</v>
      </c>
      <c r="E7264" s="12" t="s">
        <v>24</v>
      </c>
      <c r="F7264" s="11" t="s">
        <v>84</v>
      </c>
      <c r="G7264" s="13">
        <v>4284.26</v>
      </c>
      <c r="H7264" s="12">
        <v>10</v>
      </c>
      <c r="I7264" s="13">
        <v>1885.8</v>
      </c>
      <c r="J7264" s="12" t="s">
        <v>16</v>
      </c>
      <c r="K7264" s="12">
        <v>2025</v>
      </c>
    </row>
    <row r="7265" spans="1:11" ht="16.5" customHeight="1" x14ac:dyDescent="0.3">
      <c r="A7265" s="14">
        <v>45653</v>
      </c>
      <c r="B7265" s="15" t="s">
        <v>132</v>
      </c>
      <c r="C7265" s="15" t="s">
        <v>23</v>
      </c>
      <c r="D7265" s="16" t="s">
        <v>13</v>
      </c>
      <c r="E7265" s="16" t="s">
        <v>73</v>
      </c>
      <c r="F7265" s="15" t="s">
        <v>173</v>
      </c>
      <c r="G7265" s="17">
        <v>12858.97</v>
      </c>
      <c r="H7265" s="16">
        <v>1</v>
      </c>
      <c r="I7265" s="17">
        <v>4281.95</v>
      </c>
      <c r="J7265" s="16" t="s">
        <v>21</v>
      </c>
      <c r="K7265" s="16">
        <v>2024</v>
      </c>
    </row>
    <row r="7266" spans="1:11" ht="16.5" customHeight="1" x14ac:dyDescent="0.3">
      <c r="A7266" s="10">
        <v>45402</v>
      </c>
      <c r="B7266" s="11" t="s">
        <v>158</v>
      </c>
      <c r="C7266" s="11" t="s">
        <v>102</v>
      </c>
      <c r="D7266" s="12" t="s">
        <v>13</v>
      </c>
      <c r="E7266" s="12" t="s">
        <v>19</v>
      </c>
      <c r="F7266" s="11" t="s">
        <v>174</v>
      </c>
      <c r="G7266" s="13">
        <v>233.58</v>
      </c>
      <c r="H7266" s="12">
        <v>1</v>
      </c>
      <c r="I7266" s="13">
        <v>62.84</v>
      </c>
      <c r="J7266" s="12" t="s">
        <v>105</v>
      </c>
      <c r="K7266" s="12">
        <v>2024</v>
      </c>
    </row>
    <row r="7267" spans="1:11" ht="16.5" customHeight="1" x14ac:dyDescent="0.3">
      <c r="A7267" s="14">
        <v>45520</v>
      </c>
      <c r="B7267" s="15" t="s">
        <v>126</v>
      </c>
      <c r="C7267" s="15" t="s">
        <v>47</v>
      </c>
      <c r="D7267" s="16" t="s">
        <v>13</v>
      </c>
      <c r="E7267" s="16" t="s">
        <v>44</v>
      </c>
      <c r="F7267" s="15" t="s">
        <v>156</v>
      </c>
      <c r="G7267" s="17">
        <v>2031.5</v>
      </c>
      <c r="H7267" s="16">
        <v>2</v>
      </c>
      <c r="I7267" s="17">
        <v>922.12</v>
      </c>
      <c r="J7267" s="16" t="s">
        <v>36</v>
      </c>
      <c r="K7267" s="16">
        <v>2024</v>
      </c>
    </row>
    <row r="7268" spans="1:11" ht="16.5" customHeight="1" x14ac:dyDescent="0.3">
      <c r="A7268" s="10">
        <v>45593</v>
      </c>
      <c r="B7268" s="11" t="s">
        <v>75</v>
      </c>
      <c r="C7268" s="11" t="s">
        <v>59</v>
      </c>
      <c r="D7268" s="12" t="s">
        <v>13</v>
      </c>
      <c r="E7268" s="12" t="s">
        <v>24</v>
      </c>
      <c r="F7268" s="11" t="s">
        <v>91</v>
      </c>
      <c r="G7268" s="13">
        <v>1770.93</v>
      </c>
      <c r="H7268" s="12">
        <v>4</v>
      </c>
      <c r="I7268" s="19">
        <v>-1794.65</v>
      </c>
      <c r="J7268" s="12" t="s">
        <v>96</v>
      </c>
      <c r="K7268" s="12">
        <v>2024</v>
      </c>
    </row>
    <row r="7269" spans="1:11" ht="16.5" customHeight="1" x14ac:dyDescent="0.3">
      <c r="A7269" s="14">
        <v>45737</v>
      </c>
      <c r="B7269" s="15" t="s">
        <v>150</v>
      </c>
      <c r="C7269" s="15" t="s">
        <v>111</v>
      </c>
      <c r="D7269" s="16" t="s">
        <v>13</v>
      </c>
      <c r="E7269" s="16" t="s">
        <v>14</v>
      </c>
      <c r="F7269" s="15" t="s">
        <v>129</v>
      </c>
      <c r="G7269" s="17">
        <v>1923.49</v>
      </c>
      <c r="H7269" s="16">
        <v>4</v>
      </c>
      <c r="I7269" s="18">
        <v>-339.75</v>
      </c>
      <c r="J7269" s="16" t="s">
        <v>16</v>
      </c>
      <c r="K7269" s="16">
        <v>2025</v>
      </c>
    </row>
    <row r="7270" spans="1:11" ht="16.5" customHeight="1" x14ac:dyDescent="0.3">
      <c r="A7270" s="10">
        <v>45492</v>
      </c>
      <c r="B7270" s="11" t="s">
        <v>158</v>
      </c>
      <c r="C7270" s="11" t="s">
        <v>83</v>
      </c>
      <c r="D7270" s="12" t="s">
        <v>13</v>
      </c>
      <c r="E7270" s="12" t="s">
        <v>44</v>
      </c>
      <c r="F7270" s="11" t="s">
        <v>135</v>
      </c>
      <c r="G7270" s="13">
        <v>3102.28</v>
      </c>
      <c r="H7270" s="12">
        <v>7</v>
      </c>
      <c r="I7270" s="13">
        <v>1416.33</v>
      </c>
      <c r="J7270" s="12" t="s">
        <v>82</v>
      </c>
      <c r="K7270" s="12">
        <v>2024</v>
      </c>
    </row>
    <row r="7271" spans="1:11" ht="16.5" customHeight="1" x14ac:dyDescent="0.3">
      <c r="A7271" s="14">
        <v>45531</v>
      </c>
      <c r="B7271" s="15" t="s">
        <v>27</v>
      </c>
      <c r="C7271" s="15" t="s">
        <v>12</v>
      </c>
      <c r="D7271" s="16" t="s">
        <v>13</v>
      </c>
      <c r="E7271" s="16" t="s">
        <v>44</v>
      </c>
      <c r="F7271" s="15" t="s">
        <v>66</v>
      </c>
      <c r="G7271" s="17">
        <v>23510.18</v>
      </c>
      <c r="H7271" s="16">
        <v>16</v>
      </c>
      <c r="I7271" s="17">
        <v>12289.68</v>
      </c>
      <c r="J7271" s="16" t="s">
        <v>36</v>
      </c>
      <c r="K7271" s="16">
        <v>2024</v>
      </c>
    </row>
    <row r="7272" spans="1:11" ht="16.5" customHeight="1" x14ac:dyDescent="0.3">
      <c r="A7272" s="10">
        <v>45543</v>
      </c>
      <c r="B7272" s="11" t="s">
        <v>172</v>
      </c>
      <c r="C7272" s="11" t="s">
        <v>121</v>
      </c>
      <c r="D7272" s="12" t="s">
        <v>13</v>
      </c>
      <c r="E7272" s="12" t="s">
        <v>24</v>
      </c>
      <c r="F7272" s="11" t="s">
        <v>91</v>
      </c>
      <c r="G7272" s="13">
        <v>333.49</v>
      </c>
      <c r="H7272" s="12">
        <v>3</v>
      </c>
      <c r="I7272" s="19">
        <v>-520.37</v>
      </c>
      <c r="J7272" s="12" t="s">
        <v>41</v>
      </c>
      <c r="K7272" s="12">
        <v>2024</v>
      </c>
    </row>
    <row r="7273" spans="1:11" ht="16.5" customHeight="1" x14ac:dyDescent="0.3">
      <c r="A7273" s="14">
        <v>45725</v>
      </c>
      <c r="B7273" s="15" t="s">
        <v>138</v>
      </c>
      <c r="C7273" s="15" t="s">
        <v>33</v>
      </c>
      <c r="D7273" s="16" t="s">
        <v>13</v>
      </c>
      <c r="E7273" s="16" t="s">
        <v>116</v>
      </c>
      <c r="F7273" s="15" t="s">
        <v>117</v>
      </c>
      <c r="G7273" s="17">
        <v>65532.81</v>
      </c>
      <c r="H7273" s="16">
        <v>8</v>
      </c>
      <c r="I7273" s="17">
        <v>16638.27</v>
      </c>
      <c r="J7273" s="16" t="s">
        <v>16</v>
      </c>
      <c r="K7273" s="16">
        <v>2025</v>
      </c>
    </row>
    <row r="7274" spans="1:11" ht="16.5" customHeight="1" x14ac:dyDescent="0.3">
      <c r="A7274" s="10">
        <v>45612</v>
      </c>
      <c r="B7274" s="11" t="s">
        <v>42</v>
      </c>
      <c r="C7274" s="11" t="s">
        <v>55</v>
      </c>
      <c r="D7274" s="12" t="s">
        <v>13</v>
      </c>
      <c r="E7274" s="12" t="s">
        <v>154</v>
      </c>
      <c r="F7274" s="11" t="s">
        <v>195</v>
      </c>
      <c r="G7274" s="13">
        <v>2160.2199999999998</v>
      </c>
      <c r="H7274" s="12">
        <v>6</v>
      </c>
      <c r="I7274" s="19">
        <v>-387.21</v>
      </c>
      <c r="J7274" s="12" t="s">
        <v>46</v>
      </c>
      <c r="K7274" s="12">
        <v>2024</v>
      </c>
    </row>
    <row r="7275" spans="1:11" ht="16.5" customHeight="1" x14ac:dyDescent="0.3">
      <c r="A7275" s="14">
        <v>45627</v>
      </c>
      <c r="B7275" s="15" t="s">
        <v>176</v>
      </c>
      <c r="C7275" s="15" t="s">
        <v>43</v>
      </c>
      <c r="D7275" s="16" t="s">
        <v>13</v>
      </c>
      <c r="E7275" s="16" t="s">
        <v>19</v>
      </c>
      <c r="F7275" s="15" t="s">
        <v>198</v>
      </c>
      <c r="G7275" s="17">
        <v>1923.02</v>
      </c>
      <c r="H7275" s="16">
        <v>7</v>
      </c>
      <c r="I7275" s="17">
        <v>528.66</v>
      </c>
      <c r="J7275" s="16" t="s">
        <v>21</v>
      </c>
      <c r="K7275" s="16">
        <v>2024</v>
      </c>
    </row>
    <row r="7276" spans="1:11" ht="16.5" customHeight="1" x14ac:dyDescent="0.3">
      <c r="A7276" s="10">
        <v>45682</v>
      </c>
      <c r="B7276" s="11" t="s">
        <v>75</v>
      </c>
      <c r="C7276" s="11" t="s">
        <v>76</v>
      </c>
      <c r="D7276" s="12" t="s">
        <v>28</v>
      </c>
      <c r="E7276" s="12" t="s">
        <v>34</v>
      </c>
      <c r="F7276" s="11" t="s">
        <v>145</v>
      </c>
      <c r="G7276" s="13">
        <v>3710.83</v>
      </c>
      <c r="H7276" s="12">
        <v>4</v>
      </c>
      <c r="I7276" s="13">
        <v>632.55999999999995</v>
      </c>
      <c r="J7276" s="12" t="s">
        <v>170</v>
      </c>
      <c r="K7276" s="12">
        <v>2025</v>
      </c>
    </row>
    <row r="7277" spans="1:11" ht="16.5" customHeight="1" x14ac:dyDescent="0.3">
      <c r="A7277" s="14">
        <v>45471</v>
      </c>
      <c r="B7277" s="15" t="s">
        <v>114</v>
      </c>
      <c r="C7277" s="15" t="s">
        <v>40</v>
      </c>
      <c r="D7277" s="16" t="s">
        <v>13</v>
      </c>
      <c r="E7277" s="16" t="s">
        <v>14</v>
      </c>
      <c r="F7277" s="15" t="s">
        <v>161</v>
      </c>
      <c r="G7277" s="17">
        <v>446.37</v>
      </c>
      <c r="H7277" s="16">
        <v>1</v>
      </c>
      <c r="I7277" s="17">
        <v>212.35</v>
      </c>
      <c r="J7277" s="16" t="s">
        <v>26</v>
      </c>
      <c r="K7277" s="16">
        <v>2024</v>
      </c>
    </row>
    <row r="7278" spans="1:11" ht="16.5" customHeight="1" x14ac:dyDescent="0.3">
      <c r="A7278" s="10">
        <v>45611</v>
      </c>
      <c r="B7278" s="11" t="s">
        <v>133</v>
      </c>
      <c r="C7278" s="11" t="s">
        <v>23</v>
      </c>
      <c r="D7278" s="12" t="s">
        <v>13</v>
      </c>
      <c r="E7278" s="12" t="s">
        <v>24</v>
      </c>
      <c r="F7278" s="11" t="s">
        <v>100</v>
      </c>
      <c r="G7278" s="13">
        <v>5882.56</v>
      </c>
      <c r="H7278" s="12">
        <v>2</v>
      </c>
      <c r="I7278" s="13">
        <v>2901.17</v>
      </c>
      <c r="J7278" s="12" t="s">
        <v>46</v>
      </c>
      <c r="K7278" s="12">
        <v>2024</v>
      </c>
    </row>
    <row r="7279" spans="1:11" ht="16.5" customHeight="1" x14ac:dyDescent="0.3">
      <c r="A7279" s="14">
        <v>45452</v>
      </c>
      <c r="B7279" s="15" t="s">
        <v>132</v>
      </c>
      <c r="C7279" s="15" t="s">
        <v>59</v>
      </c>
      <c r="D7279" s="16" t="s">
        <v>48</v>
      </c>
      <c r="E7279" s="16" t="s">
        <v>62</v>
      </c>
      <c r="F7279" s="15" t="s">
        <v>185</v>
      </c>
      <c r="G7279" s="17">
        <v>17026.23</v>
      </c>
      <c r="H7279" s="16">
        <v>3</v>
      </c>
      <c r="I7279" s="17">
        <v>1997.68</v>
      </c>
      <c r="J7279" s="16" t="s">
        <v>26</v>
      </c>
      <c r="K7279" s="16">
        <v>2024</v>
      </c>
    </row>
    <row r="7280" spans="1:11" ht="16.5" customHeight="1" x14ac:dyDescent="0.3">
      <c r="A7280" s="10">
        <v>45546</v>
      </c>
      <c r="B7280" s="11" t="s">
        <v>122</v>
      </c>
      <c r="C7280" s="11" t="s">
        <v>121</v>
      </c>
      <c r="D7280" s="12" t="s">
        <v>13</v>
      </c>
      <c r="E7280" s="12" t="s">
        <v>116</v>
      </c>
      <c r="F7280" s="11" t="s">
        <v>191</v>
      </c>
      <c r="G7280" s="13">
        <v>2931.65</v>
      </c>
      <c r="H7280" s="12">
        <v>1</v>
      </c>
      <c r="I7280" s="13">
        <v>652.29</v>
      </c>
      <c r="J7280" s="12" t="s">
        <v>41</v>
      </c>
      <c r="K7280" s="12">
        <v>2024</v>
      </c>
    </row>
    <row r="7281" spans="1:11" ht="16.5" customHeight="1" x14ac:dyDescent="0.3">
      <c r="A7281" s="14">
        <v>45457</v>
      </c>
      <c r="B7281" s="15" t="s">
        <v>39</v>
      </c>
      <c r="C7281" s="15" t="s">
        <v>47</v>
      </c>
      <c r="D7281" s="16" t="s">
        <v>13</v>
      </c>
      <c r="E7281" s="16" t="s">
        <v>24</v>
      </c>
      <c r="F7281" s="15" t="s">
        <v>100</v>
      </c>
      <c r="G7281" s="17">
        <v>4809.6400000000003</v>
      </c>
      <c r="H7281" s="16">
        <v>3</v>
      </c>
      <c r="I7281" s="17">
        <v>2020.75</v>
      </c>
      <c r="J7281" s="16" t="s">
        <v>26</v>
      </c>
      <c r="K7281" s="16">
        <v>2024</v>
      </c>
    </row>
    <row r="7282" spans="1:11" ht="16.5" customHeight="1" x14ac:dyDescent="0.3">
      <c r="A7282" s="10">
        <v>45530</v>
      </c>
      <c r="B7282" s="11" t="s">
        <v>126</v>
      </c>
      <c r="C7282" s="11" t="s">
        <v>65</v>
      </c>
      <c r="D7282" s="12" t="s">
        <v>13</v>
      </c>
      <c r="E7282" s="12" t="s">
        <v>116</v>
      </c>
      <c r="F7282" s="11" t="s">
        <v>199</v>
      </c>
      <c r="G7282" s="13">
        <v>17287.71</v>
      </c>
      <c r="H7282" s="12">
        <v>5</v>
      </c>
      <c r="I7282" s="13">
        <v>1585.39</v>
      </c>
      <c r="J7282" s="12" t="s">
        <v>36</v>
      </c>
      <c r="K7282" s="12">
        <v>2024</v>
      </c>
    </row>
    <row r="7283" spans="1:11" ht="16.5" customHeight="1" x14ac:dyDescent="0.3">
      <c r="A7283" s="14">
        <v>45662</v>
      </c>
      <c r="B7283" s="15" t="s">
        <v>98</v>
      </c>
      <c r="C7283" s="15" t="s">
        <v>153</v>
      </c>
      <c r="D7283" s="16" t="s">
        <v>13</v>
      </c>
      <c r="E7283" s="16" t="s">
        <v>24</v>
      </c>
      <c r="F7283" s="15" t="s">
        <v>25</v>
      </c>
      <c r="G7283" s="17">
        <v>10181.5</v>
      </c>
      <c r="H7283" s="16">
        <v>8</v>
      </c>
      <c r="I7283" s="17">
        <v>3482.87</v>
      </c>
      <c r="J7283" s="16" t="s">
        <v>170</v>
      </c>
      <c r="K7283" s="16">
        <v>2025</v>
      </c>
    </row>
    <row r="7284" spans="1:11" ht="16.5" customHeight="1" x14ac:dyDescent="0.3">
      <c r="A7284" s="10">
        <v>45390</v>
      </c>
      <c r="B7284" s="11" t="s">
        <v>120</v>
      </c>
      <c r="C7284" s="11" t="s">
        <v>102</v>
      </c>
      <c r="D7284" s="12" t="s">
        <v>28</v>
      </c>
      <c r="E7284" s="12" t="s">
        <v>34</v>
      </c>
      <c r="F7284" s="11" t="s">
        <v>145</v>
      </c>
      <c r="G7284" s="13">
        <v>6142.05</v>
      </c>
      <c r="H7284" s="12">
        <v>3</v>
      </c>
      <c r="I7284" s="13">
        <v>1837.54</v>
      </c>
      <c r="J7284" s="12" t="s">
        <v>105</v>
      </c>
      <c r="K7284" s="12">
        <v>2024</v>
      </c>
    </row>
    <row r="7285" spans="1:11" ht="16.5" customHeight="1" x14ac:dyDescent="0.3">
      <c r="A7285" s="14">
        <v>45706</v>
      </c>
      <c r="B7285" s="15" t="s">
        <v>178</v>
      </c>
      <c r="C7285" s="15" t="s">
        <v>59</v>
      </c>
      <c r="D7285" s="16" t="s">
        <v>13</v>
      </c>
      <c r="E7285" s="16" t="s">
        <v>116</v>
      </c>
      <c r="F7285" s="15" t="s">
        <v>191</v>
      </c>
      <c r="G7285" s="17">
        <v>6549.26</v>
      </c>
      <c r="H7285" s="16">
        <v>4</v>
      </c>
      <c r="I7285" s="17">
        <v>1671.81</v>
      </c>
      <c r="J7285" s="16" t="s">
        <v>78</v>
      </c>
      <c r="K7285" s="16">
        <v>2025</v>
      </c>
    </row>
    <row r="7286" spans="1:11" ht="16.5" customHeight="1" x14ac:dyDescent="0.3">
      <c r="A7286" s="10">
        <v>45624</v>
      </c>
      <c r="B7286" s="11" t="s">
        <v>124</v>
      </c>
      <c r="C7286" s="11" t="s">
        <v>99</v>
      </c>
      <c r="D7286" s="12" t="s">
        <v>28</v>
      </c>
      <c r="E7286" s="12" t="s">
        <v>34</v>
      </c>
      <c r="F7286" s="11" t="s">
        <v>189</v>
      </c>
      <c r="G7286" s="13">
        <v>7726.1</v>
      </c>
      <c r="H7286" s="12">
        <v>1</v>
      </c>
      <c r="I7286" s="13">
        <v>2940.46</v>
      </c>
      <c r="J7286" s="12" t="s">
        <v>46</v>
      </c>
      <c r="K7286" s="12">
        <v>2024</v>
      </c>
    </row>
    <row r="7287" spans="1:11" ht="16.5" customHeight="1" x14ac:dyDescent="0.3">
      <c r="A7287" s="14">
        <v>45554</v>
      </c>
      <c r="B7287" s="15" t="s">
        <v>75</v>
      </c>
      <c r="C7287" s="15" t="s">
        <v>83</v>
      </c>
      <c r="D7287" s="16" t="s">
        <v>48</v>
      </c>
      <c r="E7287" s="16" t="s">
        <v>62</v>
      </c>
      <c r="F7287" s="15" t="s">
        <v>110</v>
      </c>
      <c r="G7287" s="17">
        <v>9879.3799999999992</v>
      </c>
      <c r="H7287" s="16">
        <v>1</v>
      </c>
      <c r="I7287" s="17">
        <v>650.11</v>
      </c>
      <c r="J7287" s="16" t="s">
        <v>41</v>
      </c>
      <c r="K7287" s="16">
        <v>2024</v>
      </c>
    </row>
    <row r="7288" spans="1:11" ht="16.5" customHeight="1" x14ac:dyDescent="0.3">
      <c r="A7288" s="10">
        <v>45570</v>
      </c>
      <c r="B7288" s="11" t="s">
        <v>120</v>
      </c>
      <c r="C7288" s="11" t="s">
        <v>52</v>
      </c>
      <c r="D7288" s="12" t="s">
        <v>13</v>
      </c>
      <c r="E7288" s="12" t="s">
        <v>44</v>
      </c>
      <c r="F7288" s="11" t="s">
        <v>156</v>
      </c>
      <c r="G7288" s="13">
        <v>9457.2900000000009</v>
      </c>
      <c r="H7288" s="12">
        <v>1</v>
      </c>
      <c r="I7288" s="13">
        <v>4311.58</v>
      </c>
      <c r="J7288" s="12" t="s">
        <v>96</v>
      </c>
      <c r="K7288" s="12">
        <v>2024</v>
      </c>
    </row>
    <row r="7289" spans="1:11" ht="16.5" customHeight="1" x14ac:dyDescent="0.3">
      <c r="A7289" s="14">
        <v>45405</v>
      </c>
      <c r="B7289" s="15" t="s">
        <v>79</v>
      </c>
      <c r="C7289" s="15" t="s">
        <v>121</v>
      </c>
      <c r="D7289" s="16" t="s">
        <v>13</v>
      </c>
      <c r="E7289" s="16" t="s">
        <v>19</v>
      </c>
      <c r="F7289" s="15" t="s">
        <v>174</v>
      </c>
      <c r="G7289" s="17">
        <v>389.76</v>
      </c>
      <c r="H7289" s="16">
        <v>2</v>
      </c>
      <c r="I7289" s="17">
        <v>187.52</v>
      </c>
      <c r="J7289" s="16" t="s">
        <v>105</v>
      </c>
      <c r="K7289" s="16">
        <v>2024</v>
      </c>
    </row>
    <row r="7290" spans="1:11" ht="16.5" customHeight="1" x14ac:dyDescent="0.3">
      <c r="A7290" s="10">
        <v>45585</v>
      </c>
      <c r="B7290" s="11" t="s">
        <v>150</v>
      </c>
      <c r="C7290" s="11" t="s">
        <v>47</v>
      </c>
      <c r="D7290" s="12" t="s">
        <v>28</v>
      </c>
      <c r="E7290" s="12" t="s">
        <v>29</v>
      </c>
      <c r="F7290" s="11" t="s">
        <v>148</v>
      </c>
      <c r="G7290" s="13">
        <v>18931.02</v>
      </c>
      <c r="H7290" s="12">
        <v>8</v>
      </c>
      <c r="I7290" s="13">
        <v>1848.54</v>
      </c>
      <c r="J7290" s="12" t="s">
        <v>96</v>
      </c>
      <c r="K7290" s="12">
        <v>2024</v>
      </c>
    </row>
    <row r="7291" spans="1:11" ht="16.5" customHeight="1" x14ac:dyDescent="0.3">
      <c r="A7291" s="14">
        <v>45389</v>
      </c>
      <c r="B7291" s="15" t="s">
        <v>86</v>
      </c>
      <c r="C7291" s="15" t="s">
        <v>80</v>
      </c>
      <c r="D7291" s="16" t="s">
        <v>13</v>
      </c>
      <c r="E7291" s="16" t="s">
        <v>73</v>
      </c>
      <c r="F7291" s="15" t="s">
        <v>74</v>
      </c>
      <c r="G7291" s="17">
        <v>53668.36</v>
      </c>
      <c r="H7291" s="16">
        <v>5</v>
      </c>
      <c r="I7291" s="17">
        <v>1758.86</v>
      </c>
      <c r="J7291" s="16" t="s">
        <v>105</v>
      </c>
      <c r="K7291" s="16">
        <v>2024</v>
      </c>
    </row>
    <row r="7292" spans="1:11" ht="16.5" customHeight="1" x14ac:dyDescent="0.3">
      <c r="A7292" s="10">
        <v>45396</v>
      </c>
      <c r="B7292" s="11" t="s">
        <v>27</v>
      </c>
      <c r="C7292" s="11" t="s">
        <v>102</v>
      </c>
      <c r="D7292" s="12" t="s">
        <v>13</v>
      </c>
      <c r="E7292" s="12" t="s">
        <v>19</v>
      </c>
      <c r="F7292" s="11" t="s">
        <v>174</v>
      </c>
      <c r="G7292" s="13">
        <v>3288.63</v>
      </c>
      <c r="H7292" s="12">
        <v>1</v>
      </c>
      <c r="I7292" s="13">
        <v>1176.6600000000001</v>
      </c>
      <c r="J7292" s="12" t="s">
        <v>105</v>
      </c>
      <c r="K7292" s="12">
        <v>2024</v>
      </c>
    </row>
    <row r="7293" spans="1:11" ht="16.5" customHeight="1" x14ac:dyDescent="0.3">
      <c r="A7293" s="14">
        <v>45406</v>
      </c>
      <c r="B7293" s="15" t="s">
        <v>37</v>
      </c>
      <c r="C7293" s="15" t="s">
        <v>93</v>
      </c>
      <c r="D7293" s="16" t="s">
        <v>28</v>
      </c>
      <c r="E7293" s="16" t="s">
        <v>29</v>
      </c>
      <c r="F7293" s="15" t="s">
        <v>89</v>
      </c>
      <c r="G7293" s="17">
        <v>63515.76</v>
      </c>
      <c r="H7293" s="16">
        <v>8</v>
      </c>
      <c r="I7293" s="17">
        <v>17555.71</v>
      </c>
      <c r="J7293" s="16" t="s">
        <v>105</v>
      </c>
      <c r="K7293" s="16">
        <v>2024</v>
      </c>
    </row>
    <row r="7294" spans="1:11" ht="16.5" customHeight="1" x14ac:dyDescent="0.3">
      <c r="A7294" s="10">
        <v>45587</v>
      </c>
      <c r="B7294" s="11" t="s">
        <v>120</v>
      </c>
      <c r="C7294" s="11" t="s">
        <v>76</v>
      </c>
      <c r="D7294" s="12" t="s">
        <v>13</v>
      </c>
      <c r="E7294" s="12" t="s">
        <v>44</v>
      </c>
      <c r="F7294" s="11" t="s">
        <v>45</v>
      </c>
      <c r="G7294" s="13">
        <v>3563.79</v>
      </c>
      <c r="H7294" s="12">
        <v>6</v>
      </c>
      <c r="I7294" s="13">
        <v>1355.16</v>
      </c>
      <c r="J7294" s="12" t="s">
        <v>96</v>
      </c>
      <c r="K7294" s="12">
        <v>2024</v>
      </c>
    </row>
    <row r="7295" spans="1:11" ht="16.5" customHeight="1" x14ac:dyDescent="0.3">
      <c r="A7295" s="14">
        <v>45714</v>
      </c>
      <c r="B7295" s="15" t="s">
        <v>142</v>
      </c>
      <c r="C7295" s="15" t="s">
        <v>76</v>
      </c>
      <c r="D7295" s="16" t="s">
        <v>28</v>
      </c>
      <c r="E7295" s="16" t="s">
        <v>29</v>
      </c>
      <c r="F7295" s="15" t="s">
        <v>30</v>
      </c>
      <c r="G7295" s="17">
        <v>19324.47</v>
      </c>
      <c r="H7295" s="16">
        <v>4</v>
      </c>
      <c r="I7295" s="17">
        <v>0</v>
      </c>
      <c r="J7295" s="16" t="s">
        <v>78</v>
      </c>
      <c r="K7295" s="16">
        <v>2025</v>
      </c>
    </row>
    <row r="7296" spans="1:11" ht="16.5" customHeight="1" x14ac:dyDescent="0.3">
      <c r="A7296" s="10">
        <v>45460</v>
      </c>
      <c r="B7296" s="11" t="s">
        <v>42</v>
      </c>
      <c r="C7296" s="11" t="s">
        <v>33</v>
      </c>
      <c r="D7296" s="12" t="s">
        <v>48</v>
      </c>
      <c r="E7296" s="12" t="s">
        <v>107</v>
      </c>
      <c r="F7296" s="11" t="s">
        <v>177</v>
      </c>
      <c r="G7296" s="13">
        <v>5913.52</v>
      </c>
      <c r="H7296" s="12">
        <v>2</v>
      </c>
      <c r="I7296" s="13">
        <v>85.33</v>
      </c>
      <c r="J7296" s="12" t="s">
        <v>26</v>
      </c>
      <c r="K7296" s="12">
        <v>2024</v>
      </c>
    </row>
    <row r="7297" spans="1:11" ht="16.5" customHeight="1" x14ac:dyDescent="0.3">
      <c r="A7297" s="14">
        <v>45527</v>
      </c>
      <c r="B7297" s="15" t="s">
        <v>64</v>
      </c>
      <c r="C7297" s="15" t="s">
        <v>52</v>
      </c>
      <c r="D7297" s="16" t="s">
        <v>13</v>
      </c>
      <c r="E7297" s="16" t="s">
        <v>24</v>
      </c>
      <c r="F7297" s="15" t="s">
        <v>91</v>
      </c>
      <c r="G7297" s="17">
        <v>3714.3</v>
      </c>
      <c r="H7297" s="16">
        <v>5</v>
      </c>
      <c r="I7297" s="17">
        <v>1025.75</v>
      </c>
      <c r="J7297" s="16" t="s">
        <v>36</v>
      </c>
      <c r="K7297" s="16">
        <v>2024</v>
      </c>
    </row>
    <row r="7298" spans="1:11" ht="16.5" customHeight="1" x14ac:dyDescent="0.3">
      <c r="A7298" s="10">
        <v>45553</v>
      </c>
      <c r="B7298" s="11" t="s">
        <v>126</v>
      </c>
      <c r="C7298" s="11" t="s">
        <v>55</v>
      </c>
      <c r="D7298" s="12" t="s">
        <v>28</v>
      </c>
      <c r="E7298" s="12" t="s">
        <v>34</v>
      </c>
      <c r="F7298" s="11" t="s">
        <v>92</v>
      </c>
      <c r="G7298" s="13">
        <v>8128.43</v>
      </c>
      <c r="H7298" s="12">
        <v>2</v>
      </c>
      <c r="I7298" s="13">
        <v>1318.64</v>
      </c>
      <c r="J7298" s="12" t="s">
        <v>41</v>
      </c>
      <c r="K7298" s="12">
        <v>2024</v>
      </c>
    </row>
    <row r="7299" spans="1:11" ht="16.5" customHeight="1" x14ac:dyDescent="0.3">
      <c r="A7299" s="14">
        <v>45599</v>
      </c>
      <c r="B7299" s="15" t="s">
        <v>165</v>
      </c>
      <c r="C7299" s="15" t="s">
        <v>76</v>
      </c>
      <c r="D7299" s="16" t="s">
        <v>13</v>
      </c>
      <c r="E7299" s="16" t="s">
        <v>14</v>
      </c>
      <c r="F7299" s="15" t="s">
        <v>193</v>
      </c>
      <c r="G7299" s="17">
        <v>584.64</v>
      </c>
      <c r="H7299" s="16">
        <v>2</v>
      </c>
      <c r="I7299" s="17">
        <v>121.3</v>
      </c>
      <c r="J7299" s="16" t="s">
        <v>46</v>
      </c>
      <c r="K7299" s="16">
        <v>2024</v>
      </c>
    </row>
    <row r="7300" spans="1:11" ht="16.5" customHeight="1" x14ac:dyDescent="0.3">
      <c r="A7300" s="10">
        <v>45627</v>
      </c>
      <c r="B7300" s="11" t="s">
        <v>158</v>
      </c>
      <c r="C7300" s="11" t="s">
        <v>40</v>
      </c>
      <c r="D7300" s="12" t="s">
        <v>48</v>
      </c>
      <c r="E7300" s="12" t="s">
        <v>62</v>
      </c>
      <c r="F7300" s="11" t="s">
        <v>81</v>
      </c>
      <c r="G7300" s="13">
        <v>26951.3</v>
      </c>
      <c r="H7300" s="12">
        <v>4</v>
      </c>
      <c r="I7300" s="19">
        <v>-4752.53</v>
      </c>
      <c r="J7300" s="12" t="s">
        <v>21</v>
      </c>
      <c r="K7300" s="12">
        <v>2024</v>
      </c>
    </row>
    <row r="7301" spans="1:11" ht="16.5" customHeight="1" x14ac:dyDescent="0.3">
      <c r="A7301" s="14">
        <v>45597</v>
      </c>
      <c r="B7301" s="15" t="s">
        <v>176</v>
      </c>
      <c r="C7301" s="15" t="s">
        <v>55</v>
      </c>
      <c r="D7301" s="16" t="s">
        <v>13</v>
      </c>
      <c r="E7301" s="16" t="s">
        <v>116</v>
      </c>
      <c r="F7301" s="15" t="s">
        <v>117</v>
      </c>
      <c r="G7301" s="17">
        <v>77369.440000000002</v>
      </c>
      <c r="H7301" s="16">
        <v>5</v>
      </c>
      <c r="I7301" s="17">
        <v>19522.37</v>
      </c>
      <c r="J7301" s="16" t="s">
        <v>46</v>
      </c>
      <c r="K7301" s="16">
        <v>2024</v>
      </c>
    </row>
    <row r="7302" spans="1:11" ht="16.5" customHeight="1" x14ac:dyDescent="0.3">
      <c r="A7302" s="10">
        <v>45607</v>
      </c>
      <c r="B7302" s="11" t="s">
        <v>32</v>
      </c>
      <c r="C7302" s="11" t="s">
        <v>12</v>
      </c>
      <c r="D7302" s="12" t="s">
        <v>13</v>
      </c>
      <c r="E7302" s="12" t="s">
        <v>154</v>
      </c>
      <c r="F7302" s="11" t="s">
        <v>200</v>
      </c>
      <c r="G7302" s="13">
        <v>1056.77</v>
      </c>
      <c r="H7302" s="12">
        <v>1</v>
      </c>
      <c r="I7302" s="13">
        <v>320.49</v>
      </c>
      <c r="J7302" s="12" t="s">
        <v>46</v>
      </c>
      <c r="K7302" s="12">
        <v>2024</v>
      </c>
    </row>
    <row r="7303" spans="1:11" ht="16.5" customHeight="1" x14ac:dyDescent="0.3">
      <c r="A7303" s="14">
        <v>45644</v>
      </c>
      <c r="B7303" s="15" t="s">
        <v>126</v>
      </c>
      <c r="C7303" s="15" t="s">
        <v>121</v>
      </c>
      <c r="D7303" s="16" t="s">
        <v>13</v>
      </c>
      <c r="E7303" s="16" t="s">
        <v>14</v>
      </c>
      <c r="F7303" s="15" t="s">
        <v>193</v>
      </c>
      <c r="G7303" s="17">
        <v>4136.25</v>
      </c>
      <c r="H7303" s="16">
        <v>5</v>
      </c>
      <c r="I7303" s="17">
        <v>1958.53</v>
      </c>
      <c r="J7303" s="16" t="s">
        <v>21</v>
      </c>
      <c r="K7303" s="16">
        <v>2024</v>
      </c>
    </row>
    <row r="7304" spans="1:11" ht="16.5" customHeight="1" x14ac:dyDescent="0.3">
      <c r="A7304" s="10">
        <v>45476</v>
      </c>
      <c r="B7304" s="11" t="s">
        <v>142</v>
      </c>
      <c r="C7304" s="11" t="s">
        <v>52</v>
      </c>
      <c r="D7304" s="12" t="s">
        <v>13</v>
      </c>
      <c r="E7304" s="12" t="s">
        <v>44</v>
      </c>
      <c r="F7304" s="11" t="s">
        <v>72</v>
      </c>
      <c r="G7304" s="13">
        <v>6906.41</v>
      </c>
      <c r="H7304" s="12">
        <v>2</v>
      </c>
      <c r="I7304" s="13">
        <v>3551.62</v>
      </c>
      <c r="J7304" s="12" t="s">
        <v>82</v>
      </c>
      <c r="K7304" s="12">
        <v>2024</v>
      </c>
    </row>
    <row r="7305" spans="1:11" ht="16.5" customHeight="1" x14ac:dyDescent="0.3">
      <c r="A7305" s="14">
        <v>45567</v>
      </c>
      <c r="B7305" s="15" t="s">
        <v>168</v>
      </c>
      <c r="C7305" s="15" t="s">
        <v>153</v>
      </c>
      <c r="D7305" s="16" t="s">
        <v>13</v>
      </c>
      <c r="E7305" s="16" t="s">
        <v>112</v>
      </c>
      <c r="F7305" s="15" t="s">
        <v>188</v>
      </c>
      <c r="G7305" s="17">
        <v>5958.04</v>
      </c>
      <c r="H7305" s="16">
        <v>5</v>
      </c>
      <c r="I7305" s="17">
        <v>2351.5500000000002</v>
      </c>
      <c r="J7305" s="16" t="s">
        <v>96</v>
      </c>
      <c r="K7305" s="16">
        <v>2024</v>
      </c>
    </row>
    <row r="7306" spans="1:11" ht="16.5" customHeight="1" x14ac:dyDescent="0.3">
      <c r="A7306" s="10">
        <v>45511</v>
      </c>
      <c r="B7306" s="11" t="s">
        <v>132</v>
      </c>
      <c r="C7306" s="11" t="s">
        <v>40</v>
      </c>
      <c r="D7306" s="12" t="s">
        <v>13</v>
      </c>
      <c r="E7306" s="12" t="s">
        <v>73</v>
      </c>
      <c r="F7306" s="11" t="s">
        <v>87</v>
      </c>
      <c r="G7306" s="13">
        <v>11326.26</v>
      </c>
      <c r="H7306" s="12">
        <v>2</v>
      </c>
      <c r="I7306" s="19">
        <v>-2129.89</v>
      </c>
      <c r="J7306" s="12" t="s">
        <v>36</v>
      </c>
      <c r="K7306" s="12">
        <v>2024</v>
      </c>
    </row>
    <row r="7307" spans="1:11" ht="16.5" customHeight="1" x14ac:dyDescent="0.3">
      <c r="A7307" s="14">
        <v>45464</v>
      </c>
      <c r="B7307" s="15" t="s">
        <v>164</v>
      </c>
      <c r="C7307" s="15" t="s">
        <v>47</v>
      </c>
      <c r="D7307" s="16" t="s">
        <v>48</v>
      </c>
      <c r="E7307" s="16" t="s">
        <v>107</v>
      </c>
      <c r="F7307" s="15" t="s">
        <v>177</v>
      </c>
      <c r="G7307" s="17">
        <v>2810.94</v>
      </c>
      <c r="H7307" s="16">
        <v>1</v>
      </c>
      <c r="I7307" s="17">
        <v>620.33000000000004</v>
      </c>
      <c r="J7307" s="16" t="s">
        <v>26</v>
      </c>
      <c r="K7307" s="16">
        <v>2024</v>
      </c>
    </row>
    <row r="7308" spans="1:11" ht="16.5" customHeight="1" x14ac:dyDescent="0.3">
      <c r="A7308" s="10">
        <v>45577</v>
      </c>
      <c r="B7308" s="11" t="s">
        <v>88</v>
      </c>
      <c r="C7308" s="11" t="s">
        <v>12</v>
      </c>
      <c r="D7308" s="12" t="s">
        <v>13</v>
      </c>
      <c r="E7308" s="12" t="s">
        <v>24</v>
      </c>
      <c r="F7308" s="11" t="s">
        <v>91</v>
      </c>
      <c r="G7308" s="13">
        <v>3415.06</v>
      </c>
      <c r="H7308" s="12">
        <v>2</v>
      </c>
      <c r="I7308" s="13">
        <v>1232.01</v>
      </c>
      <c r="J7308" s="12" t="s">
        <v>96</v>
      </c>
      <c r="K7308" s="12">
        <v>2024</v>
      </c>
    </row>
    <row r="7309" spans="1:11" ht="16.5" customHeight="1" x14ac:dyDescent="0.3">
      <c r="A7309" s="14">
        <v>45432</v>
      </c>
      <c r="B7309" s="15" t="s">
        <v>32</v>
      </c>
      <c r="C7309" s="15" t="s">
        <v>65</v>
      </c>
      <c r="D7309" s="16" t="s">
        <v>48</v>
      </c>
      <c r="E7309" s="16" t="s">
        <v>62</v>
      </c>
      <c r="F7309" s="15" t="s">
        <v>119</v>
      </c>
      <c r="G7309" s="17">
        <v>22279.15</v>
      </c>
      <c r="H7309" s="16">
        <v>3</v>
      </c>
      <c r="I7309" s="17">
        <v>1823.82</v>
      </c>
      <c r="J7309" s="16" t="s">
        <v>31</v>
      </c>
      <c r="K7309" s="16">
        <v>2024</v>
      </c>
    </row>
    <row r="7310" spans="1:11" ht="16.5" customHeight="1" x14ac:dyDescent="0.3">
      <c r="A7310" s="10">
        <v>45632</v>
      </c>
      <c r="B7310" s="11" t="s">
        <v>17</v>
      </c>
      <c r="C7310" s="11" t="s">
        <v>47</v>
      </c>
      <c r="D7310" s="12" t="s">
        <v>13</v>
      </c>
      <c r="E7310" s="12" t="s">
        <v>112</v>
      </c>
      <c r="F7310" s="11" t="s">
        <v>134</v>
      </c>
      <c r="G7310" s="13">
        <v>1346.25</v>
      </c>
      <c r="H7310" s="12">
        <v>2</v>
      </c>
      <c r="I7310" s="13">
        <v>377.71</v>
      </c>
      <c r="J7310" s="12" t="s">
        <v>21</v>
      </c>
      <c r="K7310" s="12">
        <v>2024</v>
      </c>
    </row>
    <row r="7311" spans="1:11" ht="16.5" customHeight="1" x14ac:dyDescent="0.3">
      <c r="A7311" s="14">
        <v>45438</v>
      </c>
      <c r="B7311" s="15" t="s">
        <v>150</v>
      </c>
      <c r="C7311" s="15" t="s">
        <v>80</v>
      </c>
      <c r="D7311" s="16" t="s">
        <v>13</v>
      </c>
      <c r="E7311" s="16" t="s">
        <v>19</v>
      </c>
      <c r="F7311" s="15" t="s">
        <v>20</v>
      </c>
      <c r="G7311" s="17">
        <v>772.16</v>
      </c>
      <c r="H7311" s="16">
        <v>2</v>
      </c>
      <c r="I7311" s="17">
        <v>85.31</v>
      </c>
      <c r="J7311" s="16" t="s">
        <v>31</v>
      </c>
      <c r="K7311" s="16">
        <v>2024</v>
      </c>
    </row>
    <row r="7312" spans="1:11" ht="16.5" customHeight="1" x14ac:dyDescent="0.3">
      <c r="A7312" s="10">
        <v>45468</v>
      </c>
      <c r="B7312" s="11" t="s">
        <v>85</v>
      </c>
      <c r="C7312" s="11" t="s">
        <v>23</v>
      </c>
      <c r="D7312" s="12" t="s">
        <v>28</v>
      </c>
      <c r="E7312" s="12" t="s">
        <v>34</v>
      </c>
      <c r="F7312" s="11" t="s">
        <v>123</v>
      </c>
      <c r="G7312" s="13">
        <v>23416.89</v>
      </c>
      <c r="H7312" s="12">
        <v>6</v>
      </c>
      <c r="I7312" s="19">
        <v>-2510.58</v>
      </c>
      <c r="J7312" s="12" t="s">
        <v>26</v>
      </c>
      <c r="K7312" s="12">
        <v>2024</v>
      </c>
    </row>
    <row r="7313" spans="1:11" ht="16.5" customHeight="1" x14ac:dyDescent="0.3">
      <c r="A7313" s="14">
        <v>45743</v>
      </c>
      <c r="B7313" s="15" t="s">
        <v>95</v>
      </c>
      <c r="C7313" s="15" t="s">
        <v>121</v>
      </c>
      <c r="D7313" s="16" t="s">
        <v>48</v>
      </c>
      <c r="E7313" s="16" t="s">
        <v>62</v>
      </c>
      <c r="F7313" s="15" t="s">
        <v>185</v>
      </c>
      <c r="G7313" s="17">
        <v>9168</v>
      </c>
      <c r="H7313" s="16">
        <v>2</v>
      </c>
      <c r="I7313" s="18">
        <v>-1736.52</v>
      </c>
      <c r="J7313" s="16" t="s">
        <v>16</v>
      </c>
      <c r="K7313" s="16">
        <v>2025</v>
      </c>
    </row>
    <row r="7314" spans="1:11" ht="16.5" customHeight="1" x14ac:dyDescent="0.3">
      <c r="A7314" s="10">
        <v>45611</v>
      </c>
      <c r="B7314" s="11" t="s">
        <v>11</v>
      </c>
      <c r="C7314" s="11" t="s">
        <v>59</v>
      </c>
      <c r="D7314" s="12" t="s">
        <v>13</v>
      </c>
      <c r="E7314" s="12" t="s">
        <v>24</v>
      </c>
      <c r="F7314" s="11" t="s">
        <v>91</v>
      </c>
      <c r="G7314" s="13">
        <v>1812.58</v>
      </c>
      <c r="H7314" s="12">
        <v>2</v>
      </c>
      <c r="I7314" s="19">
        <v>-1236.57</v>
      </c>
      <c r="J7314" s="12" t="s">
        <v>46</v>
      </c>
      <c r="K7314" s="12">
        <v>2024</v>
      </c>
    </row>
    <row r="7315" spans="1:11" ht="16.5" customHeight="1" x14ac:dyDescent="0.3">
      <c r="A7315" s="14">
        <v>45570</v>
      </c>
      <c r="B7315" s="15" t="s">
        <v>54</v>
      </c>
      <c r="C7315" s="15" t="s">
        <v>59</v>
      </c>
      <c r="D7315" s="16" t="s">
        <v>13</v>
      </c>
      <c r="E7315" s="16" t="s">
        <v>44</v>
      </c>
      <c r="F7315" s="15" t="s">
        <v>72</v>
      </c>
      <c r="G7315" s="17">
        <v>1079.08</v>
      </c>
      <c r="H7315" s="16">
        <v>1</v>
      </c>
      <c r="I7315" s="17">
        <v>375.36</v>
      </c>
      <c r="J7315" s="16" t="s">
        <v>96</v>
      </c>
      <c r="K7315" s="16">
        <v>2024</v>
      </c>
    </row>
    <row r="7316" spans="1:11" ht="16.5" customHeight="1" x14ac:dyDescent="0.3">
      <c r="A7316" s="10">
        <v>45538</v>
      </c>
      <c r="B7316" s="11" t="s">
        <v>124</v>
      </c>
      <c r="C7316" s="11" t="s">
        <v>80</v>
      </c>
      <c r="D7316" s="12" t="s">
        <v>48</v>
      </c>
      <c r="E7316" s="12" t="s">
        <v>140</v>
      </c>
      <c r="F7316" s="11" t="s">
        <v>203</v>
      </c>
      <c r="G7316" s="13">
        <v>59998.7</v>
      </c>
      <c r="H7316" s="12">
        <v>6</v>
      </c>
      <c r="I7316" s="13">
        <v>24673.01</v>
      </c>
      <c r="J7316" s="12" t="s">
        <v>41</v>
      </c>
      <c r="K7316" s="12">
        <v>2024</v>
      </c>
    </row>
    <row r="7317" spans="1:11" ht="16.5" customHeight="1" x14ac:dyDescent="0.3">
      <c r="A7317" s="14">
        <v>45707</v>
      </c>
      <c r="B7317" s="15" t="s">
        <v>86</v>
      </c>
      <c r="C7317" s="15" t="s">
        <v>18</v>
      </c>
      <c r="D7317" s="16" t="s">
        <v>48</v>
      </c>
      <c r="E7317" s="16" t="s">
        <v>107</v>
      </c>
      <c r="F7317" s="15" t="s">
        <v>175</v>
      </c>
      <c r="G7317" s="17">
        <v>36375.769999999997</v>
      </c>
      <c r="H7317" s="16">
        <v>9</v>
      </c>
      <c r="I7317" s="17">
        <v>6072</v>
      </c>
      <c r="J7317" s="16" t="s">
        <v>78</v>
      </c>
      <c r="K7317" s="16">
        <v>2025</v>
      </c>
    </row>
    <row r="7318" spans="1:11" ht="16.5" customHeight="1" x14ac:dyDescent="0.3">
      <c r="A7318" s="10">
        <v>45500</v>
      </c>
      <c r="B7318" s="11" t="s">
        <v>132</v>
      </c>
      <c r="C7318" s="11" t="s">
        <v>99</v>
      </c>
      <c r="D7318" s="12" t="s">
        <v>13</v>
      </c>
      <c r="E7318" s="12" t="s">
        <v>73</v>
      </c>
      <c r="F7318" s="11" t="s">
        <v>87</v>
      </c>
      <c r="G7318" s="13">
        <v>22840.91</v>
      </c>
      <c r="H7318" s="12">
        <v>9</v>
      </c>
      <c r="I7318" s="19">
        <v>-2729.02</v>
      </c>
      <c r="J7318" s="12" t="s">
        <v>82</v>
      </c>
      <c r="K7318" s="12">
        <v>2024</v>
      </c>
    </row>
    <row r="7319" spans="1:11" ht="16.5" customHeight="1" x14ac:dyDescent="0.3">
      <c r="A7319" s="14">
        <v>45570</v>
      </c>
      <c r="B7319" s="15" t="s">
        <v>27</v>
      </c>
      <c r="C7319" s="15" t="s">
        <v>47</v>
      </c>
      <c r="D7319" s="16" t="s">
        <v>13</v>
      </c>
      <c r="E7319" s="16" t="s">
        <v>24</v>
      </c>
      <c r="F7319" s="15" t="s">
        <v>125</v>
      </c>
      <c r="G7319" s="17">
        <v>2012.94</v>
      </c>
      <c r="H7319" s="16">
        <v>2</v>
      </c>
      <c r="I7319" s="18">
        <v>-1634.08</v>
      </c>
      <c r="J7319" s="16" t="s">
        <v>96</v>
      </c>
      <c r="K7319" s="16">
        <v>2024</v>
      </c>
    </row>
    <row r="7320" spans="1:11" ht="16.5" customHeight="1" x14ac:dyDescent="0.3">
      <c r="A7320" s="10">
        <v>45438</v>
      </c>
      <c r="B7320" s="11" t="s">
        <v>54</v>
      </c>
      <c r="C7320" s="11" t="s">
        <v>121</v>
      </c>
      <c r="D7320" s="12" t="s">
        <v>13</v>
      </c>
      <c r="E7320" s="12" t="s">
        <v>24</v>
      </c>
      <c r="F7320" s="11" t="s">
        <v>25</v>
      </c>
      <c r="G7320" s="13">
        <v>3795.06</v>
      </c>
      <c r="H7320" s="12">
        <v>1</v>
      </c>
      <c r="I7320" s="13">
        <v>2065.42</v>
      </c>
      <c r="J7320" s="12" t="s">
        <v>31</v>
      </c>
      <c r="K7320" s="12">
        <v>2024</v>
      </c>
    </row>
    <row r="7321" spans="1:11" ht="16.5" customHeight="1" x14ac:dyDescent="0.3">
      <c r="A7321" s="14">
        <v>45618</v>
      </c>
      <c r="B7321" s="15" t="s">
        <v>142</v>
      </c>
      <c r="C7321" s="15" t="s">
        <v>93</v>
      </c>
      <c r="D7321" s="16" t="s">
        <v>28</v>
      </c>
      <c r="E7321" s="16" t="s">
        <v>29</v>
      </c>
      <c r="F7321" s="15" t="s">
        <v>171</v>
      </c>
      <c r="G7321" s="17">
        <v>189932.9</v>
      </c>
      <c r="H7321" s="16">
        <v>8</v>
      </c>
      <c r="I7321" s="17">
        <v>0</v>
      </c>
      <c r="J7321" s="16" t="s">
        <v>46</v>
      </c>
      <c r="K7321" s="16">
        <v>2024</v>
      </c>
    </row>
    <row r="7322" spans="1:11" ht="16.5" customHeight="1" x14ac:dyDescent="0.3">
      <c r="A7322" s="10">
        <v>45512</v>
      </c>
      <c r="B7322" s="11" t="s">
        <v>90</v>
      </c>
      <c r="C7322" s="11" t="s">
        <v>23</v>
      </c>
      <c r="D7322" s="12" t="s">
        <v>13</v>
      </c>
      <c r="E7322" s="12" t="s">
        <v>112</v>
      </c>
      <c r="F7322" s="11" t="s">
        <v>182</v>
      </c>
      <c r="G7322" s="13">
        <v>8601.6</v>
      </c>
      <c r="H7322" s="12">
        <v>6</v>
      </c>
      <c r="I7322" s="13">
        <v>4221.04</v>
      </c>
      <c r="J7322" s="12" t="s">
        <v>36</v>
      </c>
      <c r="K7322" s="12">
        <v>2024</v>
      </c>
    </row>
    <row r="7323" spans="1:11" ht="16.5" customHeight="1" x14ac:dyDescent="0.3">
      <c r="A7323" s="14">
        <v>45646</v>
      </c>
      <c r="B7323" s="15" t="s">
        <v>158</v>
      </c>
      <c r="C7323" s="15" t="s">
        <v>47</v>
      </c>
      <c r="D7323" s="16" t="s">
        <v>28</v>
      </c>
      <c r="E7323" s="16" t="s">
        <v>34</v>
      </c>
      <c r="F7323" s="15" t="s">
        <v>189</v>
      </c>
      <c r="G7323" s="17">
        <v>1089.51</v>
      </c>
      <c r="H7323" s="16">
        <v>4</v>
      </c>
      <c r="I7323" s="17">
        <v>285.56</v>
      </c>
      <c r="J7323" s="16" t="s">
        <v>21</v>
      </c>
      <c r="K7323" s="16">
        <v>2024</v>
      </c>
    </row>
    <row r="7324" spans="1:11" ht="16.5" customHeight="1" x14ac:dyDescent="0.3">
      <c r="A7324" s="10">
        <v>45743</v>
      </c>
      <c r="B7324" s="11" t="s">
        <v>58</v>
      </c>
      <c r="C7324" s="11" t="s">
        <v>33</v>
      </c>
      <c r="D7324" s="12" t="s">
        <v>13</v>
      </c>
      <c r="E7324" s="12" t="s">
        <v>56</v>
      </c>
      <c r="F7324" s="11" t="s">
        <v>57</v>
      </c>
      <c r="G7324" s="13">
        <v>4045.77</v>
      </c>
      <c r="H7324" s="12">
        <v>4</v>
      </c>
      <c r="I7324" s="13">
        <v>2037.66</v>
      </c>
      <c r="J7324" s="12" t="s">
        <v>16</v>
      </c>
      <c r="K7324" s="12">
        <v>2025</v>
      </c>
    </row>
    <row r="7325" spans="1:11" ht="16.5" customHeight="1" x14ac:dyDescent="0.3">
      <c r="A7325" s="14">
        <v>45636</v>
      </c>
      <c r="B7325" s="15" t="s">
        <v>126</v>
      </c>
      <c r="C7325" s="15" t="s">
        <v>33</v>
      </c>
      <c r="D7325" s="16" t="s">
        <v>13</v>
      </c>
      <c r="E7325" s="16" t="s">
        <v>44</v>
      </c>
      <c r="F7325" s="15" t="s">
        <v>53</v>
      </c>
      <c r="G7325" s="17">
        <v>1117.96</v>
      </c>
      <c r="H7325" s="16">
        <v>1</v>
      </c>
      <c r="I7325" s="17">
        <v>329.74</v>
      </c>
      <c r="J7325" s="16" t="s">
        <v>21</v>
      </c>
      <c r="K7325" s="16">
        <v>2024</v>
      </c>
    </row>
    <row r="7326" spans="1:11" ht="16.5" customHeight="1" x14ac:dyDescent="0.3">
      <c r="A7326" s="10">
        <v>45523</v>
      </c>
      <c r="B7326" s="11" t="s">
        <v>172</v>
      </c>
      <c r="C7326" s="11" t="s">
        <v>12</v>
      </c>
      <c r="D7326" s="12" t="s">
        <v>13</v>
      </c>
      <c r="E7326" s="12" t="s">
        <v>116</v>
      </c>
      <c r="F7326" s="11" t="s">
        <v>151</v>
      </c>
      <c r="G7326" s="13">
        <v>13852.2</v>
      </c>
      <c r="H7326" s="12">
        <v>4</v>
      </c>
      <c r="I7326" s="13">
        <v>1128.7</v>
      </c>
      <c r="J7326" s="12" t="s">
        <v>36</v>
      </c>
      <c r="K7326" s="12">
        <v>2024</v>
      </c>
    </row>
    <row r="7327" spans="1:11" ht="16.5" customHeight="1" x14ac:dyDescent="0.3">
      <c r="A7327" s="14">
        <v>45642</v>
      </c>
      <c r="B7327" s="15" t="s">
        <v>54</v>
      </c>
      <c r="C7327" s="15" t="s">
        <v>23</v>
      </c>
      <c r="D7327" s="16" t="s">
        <v>13</v>
      </c>
      <c r="E7327" s="16" t="s">
        <v>56</v>
      </c>
      <c r="F7327" s="15" t="s">
        <v>57</v>
      </c>
      <c r="G7327" s="17">
        <v>1862.42</v>
      </c>
      <c r="H7327" s="16">
        <v>2</v>
      </c>
      <c r="I7327" s="17">
        <v>700.59</v>
      </c>
      <c r="J7327" s="16" t="s">
        <v>21</v>
      </c>
      <c r="K7327" s="16">
        <v>2024</v>
      </c>
    </row>
    <row r="7328" spans="1:11" ht="16.5" customHeight="1" x14ac:dyDescent="0.3">
      <c r="A7328" s="10">
        <v>45540</v>
      </c>
      <c r="B7328" s="11" t="s">
        <v>115</v>
      </c>
      <c r="C7328" s="11" t="s">
        <v>55</v>
      </c>
      <c r="D7328" s="12" t="s">
        <v>13</v>
      </c>
      <c r="E7328" s="12" t="s">
        <v>112</v>
      </c>
      <c r="F7328" s="11" t="s">
        <v>182</v>
      </c>
      <c r="G7328" s="13">
        <v>1254.3</v>
      </c>
      <c r="H7328" s="12">
        <v>5</v>
      </c>
      <c r="I7328" s="13">
        <v>608.62</v>
      </c>
      <c r="J7328" s="12" t="s">
        <v>41</v>
      </c>
      <c r="K7328" s="12">
        <v>2024</v>
      </c>
    </row>
    <row r="7329" spans="1:11" ht="16.5" customHeight="1" x14ac:dyDescent="0.3">
      <c r="A7329" s="14">
        <v>45465</v>
      </c>
      <c r="B7329" s="15" t="s">
        <v>75</v>
      </c>
      <c r="C7329" s="15" t="s">
        <v>121</v>
      </c>
      <c r="D7329" s="16" t="s">
        <v>48</v>
      </c>
      <c r="E7329" s="16" t="s">
        <v>107</v>
      </c>
      <c r="F7329" s="15" t="s">
        <v>177</v>
      </c>
      <c r="G7329" s="17">
        <v>13643.84</v>
      </c>
      <c r="H7329" s="16">
        <v>6</v>
      </c>
      <c r="I7329" s="17">
        <v>5808.01</v>
      </c>
      <c r="J7329" s="16" t="s">
        <v>26</v>
      </c>
      <c r="K7329" s="16">
        <v>2024</v>
      </c>
    </row>
    <row r="7330" spans="1:11" ht="16.5" customHeight="1" x14ac:dyDescent="0.3">
      <c r="A7330" s="10">
        <v>45723</v>
      </c>
      <c r="B7330" s="11" t="s">
        <v>90</v>
      </c>
      <c r="C7330" s="11" t="s">
        <v>121</v>
      </c>
      <c r="D7330" s="12" t="s">
        <v>28</v>
      </c>
      <c r="E7330" s="12" t="s">
        <v>60</v>
      </c>
      <c r="F7330" s="11" t="s">
        <v>194</v>
      </c>
      <c r="G7330" s="13">
        <v>30152.22</v>
      </c>
      <c r="H7330" s="12">
        <v>1</v>
      </c>
      <c r="I7330" s="19">
        <v>-14217.66</v>
      </c>
      <c r="J7330" s="12" t="s">
        <v>16</v>
      </c>
      <c r="K7330" s="12">
        <v>2025</v>
      </c>
    </row>
    <row r="7331" spans="1:11" ht="16.5" customHeight="1" x14ac:dyDescent="0.3">
      <c r="A7331" s="14">
        <v>45391</v>
      </c>
      <c r="B7331" s="15" t="s">
        <v>58</v>
      </c>
      <c r="C7331" s="15" t="s">
        <v>40</v>
      </c>
      <c r="D7331" s="16" t="s">
        <v>13</v>
      </c>
      <c r="E7331" s="16" t="s">
        <v>44</v>
      </c>
      <c r="F7331" s="15" t="s">
        <v>156</v>
      </c>
      <c r="G7331" s="17">
        <v>788.68</v>
      </c>
      <c r="H7331" s="16">
        <v>3</v>
      </c>
      <c r="I7331" s="17">
        <v>246.91</v>
      </c>
      <c r="J7331" s="16" t="s">
        <v>105</v>
      </c>
      <c r="K7331" s="16">
        <v>2024</v>
      </c>
    </row>
    <row r="7332" spans="1:11" ht="16.5" customHeight="1" x14ac:dyDescent="0.3">
      <c r="A7332" s="10">
        <v>45486</v>
      </c>
      <c r="B7332" s="11" t="s">
        <v>172</v>
      </c>
      <c r="C7332" s="11" t="s">
        <v>111</v>
      </c>
      <c r="D7332" s="12" t="s">
        <v>13</v>
      </c>
      <c r="E7332" s="12" t="s">
        <v>44</v>
      </c>
      <c r="F7332" s="11" t="s">
        <v>135</v>
      </c>
      <c r="G7332" s="13">
        <v>2719.38</v>
      </c>
      <c r="H7332" s="12">
        <v>6</v>
      </c>
      <c r="I7332" s="13">
        <v>1120.27</v>
      </c>
      <c r="J7332" s="12" t="s">
        <v>82</v>
      </c>
      <c r="K7332" s="12">
        <v>2024</v>
      </c>
    </row>
    <row r="7333" spans="1:11" ht="16.5" customHeight="1" x14ac:dyDescent="0.3">
      <c r="A7333" s="14">
        <v>45717</v>
      </c>
      <c r="B7333" s="15" t="s">
        <v>115</v>
      </c>
      <c r="C7333" s="15" t="s">
        <v>52</v>
      </c>
      <c r="D7333" s="16" t="s">
        <v>28</v>
      </c>
      <c r="E7333" s="16" t="s">
        <v>29</v>
      </c>
      <c r="F7333" s="15" t="s">
        <v>30</v>
      </c>
      <c r="G7333" s="17">
        <v>28997.09</v>
      </c>
      <c r="H7333" s="16">
        <v>6</v>
      </c>
      <c r="I7333" s="17">
        <v>4824.49</v>
      </c>
      <c r="J7333" s="16" t="s">
        <v>16</v>
      </c>
      <c r="K7333" s="16">
        <v>2025</v>
      </c>
    </row>
    <row r="7334" spans="1:11" ht="16.5" customHeight="1" x14ac:dyDescent="0.3">
      <c r="A7334" s="10">
        <v>45418</v>
      </c>
      <c r="B7334" s="11" t="s">
        <v>126</v>
      </c>
      <c r="C7334" s="11" t="s">
        <v>153</v>
      </c>
      <c r="D7334" s="12" t="s">
        <v>13</v>
      </c>
      <c r="E7334" s="12" t="s">
        <v>24</v>
      </c>
      <c r="F7334" s="11" t="s">
        <v>125</v>
      </c>
      <c r="G7334" s="13">
        <v>3368.24</v>
      </c>
      <c r="H7334" s="12">
        <v>2</v>
      </c>
      <c r="I7334" s="13">
        <v>1481.52</v>
      </c>
      <c r="J7334" s="12" t="s">
        <v>31</v>
      </c>
      <c r="K7334" s="12">
        <v>2024</v>
      </c>
    </row>
    <row r="7335" spans="1:11" ht="16.5" customHeight="1" x14ac:dyDescent="0.3">
      <c r="A7335" s="14">
        <v>45609</v>
      </c>
      <c r="B7335" s="15" t="s">
        <v>158</v>
      </c>
      <c r="C7335" s="15" t="s">
        <v>52</v>
      </c>
      <c r="D7335" s="16" t="s">
        <v>13</v>
      </c>
      <c r="E7335" s="16" t="s">
        <v>116</v>
      </c>
      <c r="F7335" s="15" t="s">
        <v>199</v>
      </c>
      <c r="G7335" s="17">
        <v>40820.239999999998</v>
      </c>
      <c r="H7335" s="16">
        <v>2</v>
      </c>
      <c r="I7335" s="17">
        <v>3794.84</v>
      </c>
      <c r="J7335" s="16" t="s">
        <v>46</v>
      </c>
      <c r="K7335" s="16">
        <v>2024</v>
      </c>
    </row>
    <row r="7336" spans="1:11" ht="16.5" customHeight="1" x14ac:dyDescent="0.3">
      <c r="A7336" s="10">
        <v>45582</v>
      </c>
      <c r="B7336" s="11" t="s">
        <v>150</v>
      </c>
      <c r="C7336" s="11" t="s">
        <v>33</v>
      </c>
      <c r="D7336" s="12" t="s">
        <v>13</v>
      </c>
      <c r="E7336" s="12" t="s">
        <v>112</v>
      </c>
      <c r="F7336" s="11" t="s">
        <v>182</v>
      </c>
      <c r="G7336" s="13">
        <v>548.07000000000005</v>
      </c>
      <c r="H7336" s="12">
        <v>2</v>
      </c>
      <c r="I7336" s="13">
        <v>193.57</v>
      </c>
      <c r="J7336" s="12" t="s">
        <v>96</v>
      </c>
      <c r="K7336" s="12">
        <v>2024</v>
      </c>
    </row>
    <row r="7337" spans="1:11" ht="16.5" customHeight="1" x14ac:dyDescent="0.3">
      <c r="A7337" s="14">
        <v>45488</v>
      </c>
      <c r="B7337" s="15" t="s">
        <v>172</v>
      </c>
      <c r="C7337" s="15" t="s">
        <v>43</v>
      </c>
      <c r="D7337" s="16" t="s">
        <v>28</v>
      </c>
      <c r="E7337" s="16" t="s">
        <v>60</v>
      </c>
      <c r="F7337" s="15" t="s">
        <v>194</v>
      </c>
      <c r="G7337" s="17">
        <v>4965.1899999999996</v>
      </c>
      <c r="H7337" s="16">
        <v>1</v>
      </c>
      <c r="I7337" s="18">
        <v>-310.51</v>
      </c>
      <c r="J7337" s="16" t="s">
        <v>82</v>
      </c>
      <c r="K7337" s="16">
        <v>2024</v>
      </c>
    </row>
    <row r="7338" spans="1:11" ht="16.5" customHeight="1" x14ac:dyDescent="0.3">
      <c r="A7338" s="10">
        <v>45638</v>
      </c>
      <c r="B7338" s="11" t="s">
        <v>103</v>
      </c>
      <c r="C7338" s="11" t="s">
        <v>55</v>
      </c>
      <c r="D7338" s="12" t="s">
        <v>13</v>
      </c>
      <c r="E7338" s="12" t="s">
        <v>19</v>
      </c>
      <c r="F7338" s="11" t="s">
        <v>152</v>
      </c>
      <c r="G7338" s="13">
        <v>1798.9</v>
      </c>
      <c r="H7338" s="12">
        <v>8</v>
      </c>
      <c r="I7338" s="13">
        <v>491.06</v>
      </c>
      <c r="J7338" s="12" t="s">
        <v>21</v>
      </c>
      <c r="K7338" s="12">
        <v>2024</v>
      </c>
    </row>
    <row r="7339" spans="1:11" ht="16.5" customHeight="1" x14ac:dyDescent="0.3">
      <c r="A7339" s="14">
        <v>45478</v>
      </c>
      <c r="B7339" s="15" t="s">
        <v>133</v>
      </c>
      <c r="C7339" s="15" t="s">
        <v>102</v>
      </c>
      <c r="D7339" s="16" t="s">
        <v>28</v>
      </c>
      <c r="E7339" s="16" t="s">
        <v>146</v>
      </c>
      <c r="F7339" s="15" t="s">
        <v>149</v>
      </c>
      <c r="G7339" s="17">
        <v>31902.11</v>
      </c>
      <c r="H7339" s="16">
        <v>3</v>
      </c>
      <c r="I7339" s="18">
        <v>-9879.42</v>
      </c>
      <c r="J7339" s="16" t="s">
        <v>82</v>
      </c>
      <c r="K7339" s="16">
        <v>2024</v>
      </c>
    </row>
    <row r="7340" spans="1:11" ht="16.5" customHeight="1" x14ac:dyDescent="0.3">
      <c r="A7340" s="10">
        <v>45578</v>
      </c>
      <c r="B7340" s="11" t="s">
        <v>85</v>
      </c>
      <c r="C7340" s="11" t="s">
        <v>121</v>
      </c>
      <c r="D7340" s="12" t="s">
        <v>13</v>
      </c>
      <c r="E7340" s="12" t="s">
        <v>19</v>
      </c>
      <c r="F7340" s="11" t="s">
        <v>20</v>
      </c>
      <c r="G7340" s="13">
        <v>1357.91</v>
      </c>
      <c r="H7340" s="12">
        <v>2</v>
      </c>
      <c r="I7340" s="13">
        <v>660.85</v>
      </c>
      <c r="J7340" s="12" t="s">
        <v>96</v>
      </c>
      <c r="K7340" s="12">
        <v>2024</v>
      </c>
    </row>
    <row r="7341" spans="1:11" ht="16.5" customHeight="1" x14ac:dyDescent="0.3">
      <c r="A7341" s="14">
        <v>45680</v>
      </c>
      <c r="B7341" s="15" t="s">
        <v>11</v>
      </c>
      <c r="C7341" s="15" t="s">
        <v>33</v>
      </c>
      <c r="D7341" s="16" t="s">
        <v>48</v>
      </c>
      <c r="E7341" s="16" t="s">
        <v>62</v>
      </c>
      <c r="F7341" s="15" t="s">
        <v>63</v>
      </c>
      <c r="G7341" s="17">
        <v>8358.9599999999991</v>
      </c>
      <c r="H7341" s="16">
        <v>1</v>
      </c>
      <c r="I7341" s="17">
        <v>745.38</v>
      </c>
      <c r="J7341" s="16" t="s">
        <v>170</v>
      </c>
      <c r="K7341" s="16">
        <v>2025</v>
      </c>
    </row>
    <row r="7342" spans="1:11" ht="16.5" customHeight="1" x14ac:dyDescent="0.3">
      <c r="A7342" s="10">
        <v>45720</v>
      </c>
      <c r="B7342" s="11" t="s">
        <v>164</v>
      </c>
      <c r="C7342" s="11" t="s">
        <v>18</v>
      </c>
      <c r="D7342" s="12" t="s">
        <v>13</v>
      </c>
      <c r="E7342" s="12" t="s">
        <v>44</v>
      </c>
      <c r="F7342" s="11" t="s">
        <v>53</v>
      </c>
      <c r="G7342" s="13">
        <v>10144</v>
      </c>
      <c r="H7342" s="12">
        <v>4</v>
      </c>
      <c r="I7342" s="13">
        <v>5221.49</v>
      </c>
      <c r="J7342" s="12" t="s">
        <v>16</v>
      </c>
      <c r="K7342" s="12">
        <v>2025</v>
      </c>
    </row>
    <row r="7343" spans="1:11" ht="16.5" customHeight="1" x14ac:dyDescent="0.3">
      <c r="A7343" s="14">
        <v>45414</v>
      </c>
      <c r="B7343" s="15" t="s">
        <v>133</v>
      </c>
      <c r="C7343" s="15" t="s">
        <v>23</v>
      </c>
      <c r="D7343" s="16" t="s">
        <v>48</v>
      </c>
      <c r="E7343" s="16" t="s">
        <v>107</v>
      </c>
      <c r="F7343" s="15" t="s">
        <v>159</v>
      </c>
      <c r="G7343" s="17">
        <v>3449.12</v>
      </c>
      <c r="H7343" s="16">
        <v>3</v>
      </c>
      <c r="I7343" s="18">
        <v>-240.17</v>
      </c>
      <c r="J7343" s="16" t="s">
        <v>31</v>
      </c>
      <c r="K7343" s="16">
        <v>2024</v>
      </c>
    </row>
    <row r="7344" spans="1:11" ht="16.5" customHeight="1" x14ac:dyDescent="0.3">
      <c r="A7344" s="10">
        <v>45577</v>
      </c>
      <c r="B7344" s="11" t="s">
        <v>58</v>
      </c>
      <c r="C7344" s="11" t="s">
        <v>59</v>
      </c>
      <c r="D7344" s="12" t="s">
        <v>13</v>
      </c>
      <c r="E7344" s="12" t="s">
        <v>56</v>
      </c>
      <c r="F7344" s="11" t="s">
        <v>77</v>
      </c>
      <c r="G7344" s="13">
        <v>24111.439999999999</v>
      </c>
      <c r="H7344" s="12">
        <v>5</v>
      </c>
      <c r="I7344" s="13">
        <v>11914.18</v>
      </c>
      <c r="J7344" s="12" t="s">
        <v>96</v>
      </c>
      <c r="K7344" s="12">
        <v>2024</v>
      </c>
    </row>
    <row r="7345" spans="1:11" ht="16.5" customHeight="1" x14ac:dyDescent="0.3">
      <c r="A7345" s="14">
        <v>45399</v>
      </c>
      <c r="B7345" s="15" t="s">
        <v>85</v>
      </c>
      <c r="C7345" s="15" t="s">
        <v>33</v>
      </c>
      <c r="D7345" s="16" t="s">
        <v>13</v>
      </c>
      <c r="E7345" s="16" t="s">
        <v>73</v>
      </c>
      <c r="F7345" s="15" t="s">
        <v>167</v>
      </c>
      <c r="G7345" s="17">
        <v>3698.69</v>
      </c>
      <c r="H7345" s="16">
        <v>4</v>
      </c>
      <c r="I7345" s="17">
        <v>450.79</v>
      </c>
      <c r="J7345" s="16" t="s">
        <v>105</v>
      </c>
      <c r="K7345" s="16">
        <v>2024</v>
      </c>
    </row>
    <row r="7346" spans="1:11" ht="16.5" customHeight="1" x14ac:dyDescent="0.3">
      <c r="A7346" s="10">
        <v>45513</v>
      </c>
      <c r="B7346" s="11" t="s">
        <v>106</v>
      </c>
      <c r="C7346" s="11" t="s">
        <v>52</v>
      </c>
      <c r="D7346" s="12" t="s">
        <v>13</v>
      </c>
      <c r="E7346" s="12" t="s">
        <v>116</v>
      </c>
      <c r="F7346" s="11" t="s">
        <v>117</v>
      </c>
      <c r="G7346" s="13">
        <v>84500.3</v>
      </c>
      <c r="H7346" s="12">
        <v>5</v>
      </c>
      <c r="I7346" s="13">
        <v>27908.99</v>
      </c>
      <c r="J7346" s="12" t="s">
        <v>36</v>
      </c>
      <c r="K7346" s="12">
        <v>2024</v>
      </c>
    </row>
    <row r="7347" spans="1:11" ht="16.5" customHeight="1" x14ac:dyDescent="0.3">
      <c r="A7347" s="14">
        <v>45649</v>
      </c>
      <c r="B7347" s="15" t="s">
        <v>32</v>
      </c>
      <c r="C7347" s="15" t="s">
        <v>40</v>
      </c>
      <c r="D7347" s="16" t="s">
        <v>28</v>
      </c>
      <c r="E7347" s="16" t="s">
        <v>29</v>
      </c>
      <c r="F7347" s="15" t="s">
        <v>104</v>
      </c>
      <c r="G7347" s="17">
        <v>50998.11</v>
      </c>
      <c r="H7347" s="16">
        <v>11</v>
      </c>
      <c r="I7347" s="17">
        <v>15082.97</v>
      </c>
      <c r="J7347" s="16" t="s">
        <v>21</v>
      </c>
      <c r="K7347" s="16">
        <v>2024</v>
      </c>
    </row>
    <row r="7348" spans="1:11" ht="16.5" customHeight="1" x14ac:dyDescent="0.3">
      <c r="A7348" s="10">
        <v>45541</v>
      </c>
      <c r="B7348" s="11" t="s">
        <v>178</v>
      </c>
      <c r="C7348" s="11" t="s">
        <v>121</v>
      </c>
      <c r="D7348" s="12" t="s">
        <v>13</v>
      </c>
      <c r="E7348" s="12" t="s">
        <v>24</v>
      </c>
      <c r="F7348" s="11" t="s">
        <v>25</v>
      </c>
      <c r="G7348" s="13">
        <v>74.02</v>
      </c>
      <c r="H7348" s="12">
        <v>1</v>
      </c>
      <c r="I7348" s="19">
        <v>-131.54</v>
      </c>
      <c r="J7348" s="12" t="s">
        <v>41</v>
      </c>
      <c r="K7348" s="12">
        <v>2024</v>
      </c>
    </row>
    <row r="7349" spans="1:11" ht="16.5" customHeight="1" x14ac:dyDescent="0.3">
      <c r="A7349" s="14">
        <v>45479</v>
      </c>
      <c r="B7349" s="15" t="s">
        <v>124</v>
      </c>
      <c r="C7349" s="15" t="s">
        <v>12</v>
      </c>
      <c r="D7349" s="16" t="s">
        <v>13</v>
      </c>
      <c r="E7349" s="16" t="s">
        <v>112</v>
      </c>
      <c r="F7349" s="15" t="s">
        <v>134</v>
      </c>
      <c r="G7349" s="17">
        <v>1193.6500000000001</v>
      </c>
      <c r="H7349" s="16">
        <v>1</v>
      </c>
      <c r="I7349" s="17">
        <v>511.11</v>
      </c>
      <c r="J7349" s="16" t="s">
        <v>82</v>
      </c>
      <c r="K7349" s="16">
        <v>2024</v>
      </c>
    </row>
    <row r="7350" spans="1:11" ht="16.5" customHeight="1" x14ac:dyDescent="0.3">
      <c r="A7350" s="10">
        <v>45425</v>
      </c>
      <c r="B7350" s="11" t="s">
        <v>75</v>
      </c>
      <c r="C7350" s="11" t="s">
        <v>23</v>
      </c>
      <c r="D7350" s="12" t="s">
        <v>28</v>
      </c>
      <c r="E7350" s="12" t="s">
        <v>34</v>
      </c>
      <c r="F7350" s="11" t="s">
        <v>189</v>
      </c>
      <c r="G7350" s="13">
        <v>10480.67</v>
      </c>
      <c r="H7350" s="12">
        <v>2</v>
      </c>
      <c r="I7350" s="13">
        <v>1065.9000000000001</v>
      </c>
      <c r="J7350" s="12" t="s">
        <v>31</v>
      </c>
      <c r="K7350" s="12">
        <v>2024</v>
      </c>
    </row>
    <row r="7351" spans="1:11" ht="16.5" customHeight="1" x14ac:dyDescent="0.3">
      <c r="A7351" s="14">
        <v>45624</v>
      </c>
      <c r="B7351" s="15" t="s">
        <v>106</v>
      </c>
      <c r="C7351" s="15" t="s">
        <v>99</v>
      </c>
      <c r="D7351" s="16" t="s">
        <v>13</v>
      </c>
      <c r="E7351" s="16" t="s">
        <v>24</v>
      </c>
      <c r="F7351" s="15" t="s">
        <v>91</v>
      </c>
      <c r="G7351" s="17">
        <v>203139.79</v>
      </c>
      <c r="H7351" s="16">
        <v>4</v>
      </c>
      <c r="I7351" s="18">
        <v>-154294.92000000001</v>
      </c>
      <c r="J7351" s="16" t="s">
        <v>46</v>
      </c>
      <c r="K7351" s="16">
        <v>2024</v>
      </c>
    </row>
    <row r="7352" spans="1:11" ht="16.5" customHeight="1" x14ac:dyDescent="0.3">
      <c r="A7352" s="10">
        <v>45440</v>
      </c>
      <c r="B7352" s="11" t="s">
        <v>164</v>
      </c>
      <c r="C7352" s="11" t="s">
        <v>33</v>
      </c>
      <c r="D7352" s="12" t="s">
        <v>13</v>
      </c>
      <c r="E7352" s="12" t="s">
        <v>73</v>
      </c>
      <c r="F7352" s="11" t="s">
        <v>167</v>
      </c>
      <c r="G7352" s="13">
        <v>1231.55</v>
      </c>
      <c r="H7352" s="12">
        <v>1</v>
      </c>
      <c r="I7352" s="13">
        <v>330.57</v>
      </c>
      <c r="J7352" s="12" t="s">
        <v>31</v>
      </c>
      <c r="K7352" s="12">
        <v>2024</v>
      </c>
    </row>
    <row r="7353" spans="1:11" ht="16.5" customHeight="1" x14ac:dyDescent="0.3">
      <c r="A7353" s="14">
        <v>45401</v>
      </c>
      <c r="B7353" s="15" t="s">
        <v>150</v>
      </c>
      <c r="C7353" s="15" t="s">
        <v>111</v>
      </c>
      <c r="D7353" s="16" t="s">
        <v>13</v>
      </c>
      <c r="E7353" s="16" t="s">
        <v>116</v>
      </c>
      <c r="F7353" s="15" t="s">
        <v>199</v>
      </c>
      <c r="G7353" s="17">
        <v>6274.45</v>
      </c>
      <c r="H7353" s="16">
        <v>1</v>
      </c>
      <c r="I7353" s="17">
        <v>2286.37</v>
      </c>
      <c r="J7353" s="16" t="s">
        <v>105</v>
      </c>
      <c r="K7353" s="16">
        <v>2024</v>
      </c>
    </row>
    <row r="7354" spans="1:11" ht="16.5" customHeight="1" x14ac:dyDescent="0.3">
      <c r="A7354" s="10">
        <v>45514</v>
      </c>
      <c r="B7354" s="11" t="s">
        <v>85</v>
      </c>
      <c r="C7354" s="11" t="s">
        <v>23</v>
      </c>
      <c r="D7354" s="12" t="s">
        <v>13</v>
      </c>
      <c r="E7354" s="12" t="s">
        <v>24</v>
      </c>
      <c r="F7354" s="11" t="s">
        <v>125</v>
      </c>
      <c r="G7354" s="13">
        <v>867.84</v>
      </c>
      <c r="H7354" s="12">
        <v>3</v>
      </c>
      <c r="I7354" s="13">
        <v>357.24</v>
      </c>
      <c r="J7354" s="12" t="s">
        <v>36</v>
      </c>
      <c r="K7354" s="12">
        <v>2024</v>
      </c>
    </row>
    <row r="7355" spans="1:11" ht="16.5" customHeight="1" x14ac:dyDescent="0.3">
      <c r="A7355" s="14">
        <v>45606</v>
      </c>
      <c r="B7355" s="15" t="s">
        <v>106</v>
      </c>
      <c r="C7355" s="15" t="s">
        <v>47</v>
      </c>
      <c r="D7355" s="16" t="s">
        <v>13</v>
      </c>
      <c r="E7355" s="16" t="s">
        <v>112</v>
      </c>
      <c r="F7355" s="15" t="s">
        <v>163</v>
      </c>
      <c r="G7355" s="17">
        <v>334.45</v>
      </c>
      <c r="H7355" s="16">
        <v>1</v>
      </c>
      <c r="I7355" s="17">
        <v>129.52000000000001</v>
      </c>
      <c r="J7355" s="16" t="s">
        <v>46</v>
      </c>
      <c r="K7355" s="16">
        <v>2024</v>
      </c>
    </row>
    <row r="7356" spans="1:11" ht="16.5" customHeight="1" x14ac:dyDescent="0.3">
      <c r="A7356" s="10">
        <v>45641</v>
      </c>
      <c r="B7356" s="11" t="s">
        <v>98</v>
      </c>
      <c r="C7356" s="11" t="s">
        <v>153</v>
      </c>
      <c r="D7356" s="12" t="s">
        <v>13</v>
      </c>
      <c r="E7356" s="12" t="s">
        <v>44</v>
      </c>
      <c r="F7356" s="11" t="s">
        <v>66</v>
      </c>
      <c r="G7356" s="13">
        <v>9617.5400000000009</v>
      </c>
      <c r="H7356" s="12">
        <v>2</v>
      </c>
      <c r="I7356" s="13">
        <v>3065.3</v>
      </c>
      <c r="J7356" s="12" t="s">
        <v>21</v>
      </c>
      <c r="K7356" s="12">
        <v>2024</v>
      </c>
    </row>
    <row r="7357" spans="1:11" ht="16.5" customHeight="1" x14ac:dyDescent="0.3">
      <c r="A7357" s="14">
        <v>45621</v>
      </c>
      <c r="B7357" s="15" t="s">
        <v>172</v>
      </c>
      <c r="C7357" s="15" t="s">
        <v>102</v>
      </c>
      <c r="D7357" s="16" t="s">
        <v>13</v>
      </c>
      <c r="E7357" s="16" t="s">
        <v>112</v>
      </c>
      <c r="F7357" s="15" t="s">
        <v>182</v>
      </c>
      <c r="G7357" s="17">
        <v>1863.54</v>
      </c>
      <c r="H7357" s="16">
        <v>3</v>
      </c>
      <c r="I7357" s="17">
        <v>938.07</v>
      </c>
      <c r="J7357" s="16" t="s">
        <v>46</v>
      </c>
      <c r="K7357" s="16">
        <v>2024</v>
      </c>
    </row>
    <row r="7358" spans="1:11" ht="16.5" customHeight="1" x14ac:dyDescent="0.3">
      <c r="A7358" s="10">
        <v>45616</v>
      </c>
      <c r="B7358" s="11" t="s">
        <v>138</v>
      </c>
      <c r="C7358" s="11" t="s">
        <v>102</v>
      </c>
      <c r="D7358" s="12" t="s">
        <v>13</v>
      </c>
      <c r="E7358" s="12" t="s">
        <v>73</v>
      </c>
      <c r="F7358" s="11" t="s">
        <v>127</v>
      </c>
      <c r="G7358" s="13">
        <v>23688.91</v>
      </c>
      <c r="H7358" s="12">
        <v>2</v>
      </c>
      <c r="I7358" s="13">
        <v>8006.34</v>
      </c>
      <c r="J7358" s="12" t="s">
        <v>46</v>
      </c>
      <c r="K7358" s="12">
        <v>2024</v>
      </c>
    </row>
    <row r="7359" spans="1:11" ht="16.5" customHeight="1" x14ac:dyDescent="0.3">
      <c r="A7359" s="14">
        <v>45474</v>
      </c>
      <c r="B7359" s="15" t="s">
        <v>17</v>
      </c>
      <c r="C7359" s="15" t="s">
        <v>40</v>
      </c>
      <c r="D7359" s="16" t="s">
        <v>13</v>
      </c>
      <c r="E7359" s="16" t="s">
        <v>19</v>
      </c>
      <c r="F7359" s="15" t="s">
        <v>128</v>
      </c>
      <c r="G7359" s="17">
        <v>3312.66</v>
      </c>
      <c r="H7359" s="16">
        <v>3</v>
      </c>
      <c r="I7359" s="17">
        <v>252.57</v>
      </c>
      <c r="J7359" s="16" t="s">
        <v>82</v>
      </c>
      <c r="K7359" s="16">
        <v>2024</v>
      </c>
    </row>
    <row r="7360" spans="1:11" ht="16.5" customHeight="1" x14ac:dyDescent="0.3">
      <c r="A7360" s="10">
        <v>45732</v>
      </c>
      <c r="B7360" s="11" t="s">
        <v>190</v>
      </c>
      <c r="C7360" s="11" t="s">
        <v>40</v>
      </c>
      <c r="D7360" s="12" t="s">
        <v>28</v>
      </c>
      <c r="E7360" s="12" t="s">
        <v>60</v>
      </c>
      <c r="F7360" s="11" t="s">
        <v>169</v>
      </c>
      <c r="G7360" s="13">
        <v>40376.269999999997</v>
      </c>
      <c r="H7360" s="12">
        <v>2</v>
      </c>
      <c r="I7360" s="19">
        <v>-4379.7</v>
      </c>
      <c r="J7360" s="12" t="s">
        <v>16</v>
      </c>
      <c r="K7360" s="12">
        <v>2025</v>
      </c>
    </row>
    <row r="7361" spans="1:11" ht="16.5" customHeight="1" x14ac:dyDescent="0.3">
      <c r="A7361" s="14">
        <v>45474</v>
      </c>
      <c r="B7361" s="15" t="s">
        <v>51</v>
      </c>
      <c r="C7361" s="15" t="s">
        <v>153</v>
      </c>
      <c r="D7361" s="16" t="s">
        <v>48</v>
      </c>
      <c r="E7361" s="16" t="s">
        <v>62</v>
      </c>
      <c r="F7361" s="15" t="s">
        <v>119</v>
      </c>
      <c r="G7361" s="17">
        <v>13061.9</v>
      </c>
      <c r="H7361" s="16">
        <v>1</v>
      </c>
      <c r="I7361" s="17">
        <v>1461.69</v>
      </c>
      <c r="J7361" s="16" t="s">
        <v>82</v>
      </c>
      <c r="K7361" s="16">
        <v>2024</v>
      </c>
    </row>
    <row r="7362" spans="1:11" ht="16.5" customHeight="1" x14ac:dyDescent="0.3">
      <c r="A7362" s="10">
        <v>45428</v>
      </c>
      <c r="B7362" s="11" t="s">
        <v>39</v>
      </c>
      <c r="C7362" s="11" t="s">
        <v>102</v>
      </c>
      <c r="D7362" s="12" t="s">
        <v>13</v>
      </c>
      <c r="E7362" s="12" t="s">
        <v>24</v>
      </c>
      <c r="F7362" s="11" t="s">
        <v>125</v>
      </c>
      <c r="G7362" s="13">
        <v>1170.19</v>
      </c>
      <c r="H7362" s="12">
        <v>3</v>
      </c>
      <c r="I7362" s="13">
        <v>344.82</v>
      </c>
      <c r="J7362" s="12" t="s">
        <v>31</v>
      </c>
      <c r="K7362" s="12">
        <v>2024</v>
      </c>
    </row>
    <row r="7363" spans="1:11" ht="16.5" customHeight="1" x14ac:dyDescent="0.3">
      <c r="A7363" s="14">
        <v>45383</v>
      </c>
      <c r="B7363" s="15" t="s">
        <v>164</v>
      </c>
      <c r="C7363" s="15" t="s">
        <v>76</v>
      </c>
      <c r="D7363" s="16" t="s">
        <v>28</v>
      </c>
      <c r="E7363" s="16" t="s">
        <v>34</v>
      </c>
      <c r="F7363" s="15" t="s">
        <v>189</v>
      </c>
      <c r="G7363" s="17">
        <v>23127.19</v>
      </c>
      <c r="H7363" s="16">
        <v>2</v>
      </c>
      <c r="I7363" s="17">
        <v>5497.35</v>
      </c>
      <c r="J7363" s="16" t="s">
        <v>105</v>
      </c>
      <c r="K7363" s="16">
        <v>2024</v>
      </c>
    </row>
    <row r="7364" spans="1:11" ht="16.5" customHeight="1" x14ac:dyDescent="0.3">
      <c r="A7364" s="10">
        <v>45730</v>
      </c>
      <c r="B7364" s="11" t="s">
        <v>86</v>
      </c>
      <c r="C7364" s="11" t="s">
        <v>33</v>
      </c>
      <c r="D7364" s="12" t="s">
        <v>13</v>
      </c>
      <c r="E7364" s="12" t="s">
        <v>154</v>
      </c>
      <c r="F7364" s="11" t="s">
        <v>181</v>
      </c>
      <c r="G7364" s="13">
        <v>2247.89</v>
      </c>
      <c r="H7364" s="12">
        <v>3</v>
      </c>
      <c r="I7364" s="13">
        <v>756.87</v>
      </c>
      <c r="J7364" s="12" t="s">
        <v>16</v>
      </c>
      <c r="K7364" s="12">
        <v>2025</v>
      </c>
    </row>
    <row r="7365" spans="1:11" ht="16.5" customHeight="1" x14ac:dyDescent="0.3">
      <c r="A7365" s="14">
        <v>45516</v>
      </c>
      <c r="B7365" s="15" t="s">
        <v>118</v>
      </c>
      <c r="C7365" s="15" t="s">
        <v>43</v>
      </c>
      <c r="D7365" s="16" t="s">
        <v>13</v>
      </c>
      <c r="E7365" s="16" t="s">
        <v>24</v>
      </c>
      <c r="F7365" s="15" t="s">
        <v>91</v>
      </c>
      <c r="G7365" s="17">
        <v>1066.83</v>
      </c>
      <c r="H7365" s="16">
        <v>8</v>
      </c>
      <c r="I7365" s="18">
        <v>-1955.83</v>
      </c>
      <c r="J7365" s="16" t="s">
        <v>36</v>
      </c>
      <c r="K7365" s="16">
        <v>2024</v>
      </c>
    </row>
    <row r="7366" spans="1:11" ht="16.5" customHeight="1" x14ac:dyDescent="0.3">
      <c r="A7366" s="10">
        <v>45610</v>
      </c>
      <c r="B7366" s="11" t="s">
        <v>11</v>
      </c>
      <c r="C7366" s="11" t="s">
        <v>76</v>
      </c>
      <c r="D7366" s="12" t="s">
        <v>13</v>
      </c>
      <c r="E7366" s="12" t="s">
        <v>14</v>
      </c>
      <c r="F7366" s="11" t="s">
        <v>193</v>
      </c>
      <c r="G7366" s="13">
        <v>1303.92</v>
      </c>
      <c r="H7366" s="12">
        <v>7</v>
      </c>
      <c r="I7366" s="19">
        <v>-301.69</v>
      </c>
      <c r="J7366" s="12" t="s">
        <v>46</v>
      </c>
      <c r="K7366" s="12">
        <v>2024</v>
      </c>
    </row>
    <row r="7367" spans="1:11" ht="16.5" customHeight="1" x14ac:dyDescent="0.3">
      <c r="A7367" s="14">
        <v>45490</v>
      </c>
      <c r="B7367" s="15" t="s">
        <v>86</v>
      </c>
      <c r="C7367" s="15" t="s">
        <v>55</v>
      </c>
      <c r="D7367" s="16" t="s">
        <v>13</v>
      </c>
      <c r="E7367" s="16" t="s">
        <v>19</v>
      </c>
      <c r="F7367" s="15" t="s">
        <v>128</v>
      </c>
      <c r="G7367" s="17">
        <v>480.55</v>
      </c>
      <c r="H7367" s="16">
        <v>1</v>
      </c>
      <c r="I7367" s="17">
        <v>166.15</v>
      </c>
      <c r="J7367" s="16" t="s">
        <v>82</v>
      </c>
      <c r="K7367" s="16">
        <v>2024</v>
      </c>
    </row>
    <row r="7368" spans="1:11" ht="16.5" customHeight="1" x14ac:dyDescent="0.3">
      <c r="A7368" s="10">
        <v>45553</v>
      </c>
      <c r="B7368" s="11" t="s">
        <v>37</v>
      </c>
      <c r="C7368" s="11" t="s">
        <v>52</v>
      </c>
      <c r="D7368" s="12" t="s">
        <v>13</v>
      </c>
      <c r="E7368" s="12" t="s">
        <v>112</v>
      </c>
      <c r="F7368" s="11" t="s">
        <v>182</v>
      </c>
      <c r="G7368" s="13">
        <v>392.78</v>
      </c>
      <c r="H7368" s="12">
        <v>1</v>
      </c>
      <c r="I7368" s="13">
        <v>181.63</v>
      </c>
      <c r="J7368" s="12" t="s">
        <v>41</v>
      </c>
      <c r="K7368" s="12">
        <v>2024</v>
      </c>
    </row>
    <row r="7369" spans="1:11" ht="16.5" customHeight="1" x14ac:dyDescent="0.3">
      <c r="A7369" s="14">
        <v>45709</v>
      </c>
      <c r="B7369" s="15" t="s">
        <v>11</v>
      </c>
      <c r="C7369" s="15" t="s">
        <v>102</v>
      </c>
      <c r="D7369" s="16" t="s">
        <v>28</v>
      </c>
      <c r="E7369" s="16" t="s">
        <v>34</v>
      </c>
      <c r="F7369" s="15" t="s">
        <v>35</v>
      </c>
      <c r="G7369" s="17">
        <v>10978.16</v>
      </c>
      <c r="H7369" s="16">
        <v>8</v>
      </c>
      <c r="I7369" s="17">
        <v>4294.0600000000004</v>
      </c>
      <c r="J7369" s="16" t="s">
        <v>78</v>
      </c>
      <c r="K7369" s="16">
        <v>2025</v>
      </c>
    </row>
    <row r="7370" spans="1:11" ht="16.5" customHeight="1" x14ac:dyDescent="0.3">
      <c r="A7370" s="10">
        <v>45463</v>
      </c>
      <c r="B7370" s="11" t="s">
        <v>95</v>
      </c>
      <c r="C7370" s="11" t="s">
        <v>33</v>
      </c>
      <c r="D7370" s="12" t="s">
        <v>13</v>
      </c>
      <c r="E7370" s="12" t="s">
        <v>73</v>
      </c>
      <c r="F7370" s="11" t="s">
        <v>74</v>
      </c>
      <c r="G7370" s="13">
        <v>6576.56</v>
      </c>
      <c r="H7370" s="12">
        <v>1</v>
      </c>
      <c r="I7370" s="13">
        <v>67.78</v>
      </c>
      <c r="J7370" s="12" t="s">
        <v>26</v>
      </c>
      <c r="K7370" s="12">
        <v>2024</v>
      </c>
    </row>
    <row r="7371" spans="1:11" ht="16.5" customHeight="1" x14ac:dyDescent="0.3">
      <c r="A7371" s="14">
        <v>45509</v>
      </c>
      <c r="B7371" s="15" t="s">
        <v>88</v>
      </c>
      <c r="C7371" s="15" t="s">
        <v>76</v>
      </c>
      <c r="D7371" s="16" t="s">
        <v>28</v>
      </c>
      <c r="E7371" s="16" t="s">
        <v>146</v>
      </c>
      <c r="F7371" s="15" t="s">
        <v>149</v>
      </c>
      <c r="G7371" s="17">
        <v>11401.23</v>
      </c>
      <c r="H7371" s="16">
        <v>2</v>
      </c>
      <c r="I7371" s="18">
        <v>-7851.79</v>
      </c>
      <c r="J7371" s="16" t="s">
        <v>36</v>
      </c>
      <c r="K7371" s="16">
        <v>2024</v>
      </c>
    </row>
    <row r="7372" spans="1:11" ht="16.5" customHeight="1" x14ac:dyDescent="0.3">
      <c r="A7372" s="10">
        <v>45634</v>
      </c>
      <c r="B7372" s="11" t="s">
        <v>22</v>
      </c>
      <c r="C7372" s="11" t="s">
        <v>80</v>
      </c>
      <c r="D7372" s="12" t="s">
        <v>13</v>
      </c>
      <c r="E7372" s="12" t="s">
        <v>73</v>
      </c>
      <c r="F7372" s="11" t="s">
        <v>127</v>
      </c>
      <c r="G7372" s="13">
        <v>2620.46</v>
      </c>
      <c r="H7372" s="12">
        <v>2</v>
      </c>
      <c r="I7372" s="13">
        <v>748.32</v>
      </c>
      <c r="J7372" s="12" t="s">
        <v>21</v>
      </c>
      <c r="K7372" s="12">
        <v>2024</v>
      </c>
    </row>
    <row r="7373" spans="1:11" ht="16.5" customHeight="1" x14ac:dyDescent="0.3">
      <c r="A7373" s="14">
        <v>45654</v>
      </c>
      <c r="B7373" s="15" t="s">
        <v>37</v>
      </c>
      <c r="C7373" s="15" t="s">
        <v>121</v>
      </c>
      <c r="D7373" s="16" t="s">
        <v>13</v>
      </c>
      <c r="E7373" s="16" t="s">
        <v>112</v>
      </c>
      <c r="F7373" s="15" t="s">
        <v>113</v>
      </c>
      <c r="G7373" s="17">
        <v>13421.99</v>
      </c>
      <c r="H7373" s="16">
        <v>3</v>
      </c>
      <c r="I7373" s="17">
        <v>5181.96</v>
      </c>
      <c r="J7373" s="16" t="s">
        <v>21</v>
      </c>
      <c r="K7373" s="16">
        <v>2024</v>
      </c>
    </row>
    <row r="7374" spans="1:11" ht="16.5" customHeight="1" x14ac:dyDescent="0.3">
      <c r="A7374" s="10">
        <v>45481</v>
      </c>
      <c r="B7374" s="11" t="s">
        <v>90</v>
      </c>
      <c r="C7374" s="11" t="s">
        <v>59</v>
      </c>
      <c r="D7374" s="12" t="s">
        <v>13</v>
      </c>
      <c r="E7374" s="12" t="s">
        <v>19</v>
      </c>
      <c r="F7374" s="11" t="s">
        <v>174</v>
      </c>
      <c r="G7374" s="13">
        <v>784.41</v>
      </c>
      <c r="H7374" s="12">
        <v>9</v>
      </c>
      <c r="I7374" s="13">
        <v>109.59</v>
      </c>
      <c r="J7374" s="12" t="s">
        <v>82</v>
      </c>
      <c r="K7374" s="12">
        <v>2024</v>
      </c>
    </row>
    <row r="7375" spans="1:11" ht="16.5" customHeight="1" x14ac:dyDescent="0.3">
      <c r="A7375" s="14">
        <v>45609</v>
      </c>
      <c r="B7375" s="15" t="s">
        <v>150</v>
      </c>
      <c r="C7375" s="15" t="s">
        <v>23</v>
      </c>
      <c r="D7375" s="16" t="s">
        <v>13</v>
      </c>
      <c r="E7375" s="16" t="s">
        <v>44</v>
      </c>
      <c r="F7375" s="15" t="s">
        <v>45</v>
      </c>
      <c r="G7375" s="17">
        <v>12863.65</v>
      </c>
      <c r="H7375" s="16">
        <v>2</v>
      </c>
      <c r="I7375" s="17">
        <v>5911.75</v>
      </c>
      <c r="J7375" s="16" t="s">
        <v>46</v>
      </c>
      <c r="K7375" s="16">
        <v>2024</v>
      </c>
    </row>
    <row r="7376" spans="1:11" ht="16.5" customHeight="1" x14ac:dyDescent="0.3">
      <c r="A7376" s="10">
        <v>45419</v>
      </c>
      <c r="B7376" s="11" t="s">
        <v>122</v>
      </c>
      <c r="C7376" s="11" t="s">
        <v>83</v>
      </c>
      <c r="D7376" s="12" t="s">
        <v>13</v>
      </c>
      <c r="E7376" s="12" t="s">
        <v>24</v>
      </c>
      <c r="F7376" s="11" t="s">
        <v>100</v>
      </c>
      <c r="G7376" s="13">
        <v>3259.23</v>
      </c>
      <c r="H7376" s="12">
        <v>8</v>
      </c>
      <c r="I7376" s="19">
        <v>-2371.2600000000002</v>
      </c>
      <c r="J7376" s="12" t="s">
        <v>31</v>
      </c>
      <c r="K7376" s="12">
        <v>2024</v>
      </c>
    </row>
    <row r="7377" spans="1:11" ht="16.5" customHeight="1" x14ac:dyDescent="0.3">
      <c r="A7377" s="14">
        <v>45537</v>
      </c>
      <c r="B7377" s="15" t="s">
        <v>71</v>
      </c>
      <c r="C7377" s="15" t="s">
        <v>40</v>
      </c>
      <c r="D7377" s="16" t="s">
        <v>13</v>
      </c>
      <c r="E7377" s="16" t="s">
        <v>73</v>
      </c>
      <c r="F7377" s="15" t="s">
        <v>127</v>
      </c>
      <c r="G7377" s="17">
        <v>3881.71</v>
      </c>
      <c r="H7377" s="16">
        <v>3</v>
      </c>
      <c r="I7377" s="17">
        <v>35.01</v>
      </c>
      <c r="J7377" s="16" t="s">
        <v>41</v>
      </c>
      <c r="K7377" s="16">
        <v>2024</v>
      </c>
    </row>
    <row r="7378" spans="1:11" ht="16.5" customHeight="1" x14ac:dyDescent="0.3">
      <c r="A7378" s="10">
        <v>45527</v>
      </c>
      <c r="B7378" s="11" t="s">
        <v>165</v>
      </c>
      <c r="C7378" s="11" t="s">
        <v>93</v>
      </c>
      <c r="D7378" s="12" t="s">
        <v>13</v>
      </c>
      <c r="E7378" s="12" t="s">
        <v>73</v>
      </c>
      <c r="F7378" s="11" t="s">
        <v>173</v>
      </c>
      <c r="G7378" s="13">
        <v>1578.34</v>
      </c>
      <c r="H7378" s="12">
        <v>2</v>
      </c>
      <c r="I7378" s="13">
        <v>298.23</v>
      </c>
      <c r="J7378" s="12" t="s">
        <v>36</v>
      </c>
      <c r="K7378" s="12">
        <v>2024</v>
      </c>
    </row>
    <row r="7379" spans="1:11" ht="16.5" customHeight="1" x14ac:dyDescent="0.3">
      <c r="A7379" s="14">
        <v>45414</v>
      </c>
      <c r="B7379" s="15" t="s">
        <v>64</v>
      </c>
      <c r="C7379" s="15" t="s">
        <v>47</v>
      </c>
      <c r="D7379" s="16" t="s">
        <v>48</v>
      </c>
      <c r="E7379" s="16" t="s">
        <v>107</v>
      </c>
      <c r="F7379" s="15" t="s">
        <v>177</v>
      </c>
      <c r="G7379" s="17">
        <v>4593.87</v>
      </c>
      <c r="H7379" s="16">
        <v>2</v>
      </c>
      <c r="I7379" s="17">
        <v>507.26</v>
      </c>
      <c r="J7379" s="16" t="s">
        <v>31</v>
      </c>
      <c r="K7379" s="16">
        <v>2024</v>
      </c>
    </row>
    <row r="7380" spans="1:11" ht="16.5" customHeight="1" x14ac:dyDescent="0.3">
      <c r="A7380" s="10">
        <v>45653</v>
      </c>
      <c r="B7380" s="11" t="s">
        <v>190</v>
      </c>
      <c r="C7380" s="11" t="s">
        <v>121</v>
      </c>
      <c r="D7380" s="12" t="s">
        <v>13</v>
      </c>
      <c r="E7380" s="12" t="s">
        <v>44</v>
      </c>
      <c r="F7380" s="11" t="s">
        <v>72</v>
      </c>
      <c r="G7380" s="13">
        <v>2890.46</v>
      </c>
      <c r="H7380" s="12">
        <v>3</v>
      </c>
      <c r="I7380" s="13">
        <v>1160.49</v>
      </c>
      <c r="J7380" s="12" t="s">
        <v>21</v>
      </c>
      <c r="K7380" s="12">
        <v>2024</v>
      </c>
    </row>
    <row r="7381" spans="1:11" ht="16.5" customHeight="1" x14ac:dyDescent="0.3">
      <c r="A7381" s="14">
        <v>45640</v>
      </c>
      <c r="B7381" s="15" t="s">
        <v>54</v>
      </c>
      <c r="C7381" s="15" t="s">
        <v>40</v>
      </c>
      <c r="D7381" s="16" t="s">
        <v>13</v>
      </c>
      <c r="E7381" s="16" t="s">
        <v>73</v>
      </c>
      <c r="F7381" s="15" t="s">
        <v>127</v>
      </c>
      <c r="G7381" s="17">
        <v>13440.9</v>
      </c>
      <c r="H7381" s="16">
        <v>1</v>
      </c>
      <c r="I7381" s="17">
        <v>985.93</v>
      </c>
      <c r="J7381" s="16" t="s">
        <v>21</v>
      </c>
      <c r="K7381" s="16">
        <v>2024</v>
      </c>
    </row>
    <row r="7382" spans="1:11" ht="16.5" customHeight="1" x14ac:dyDescent="0.3">
      <c r="A7382" s="10">
        <v>45725</v>
      </c>
      <c r="B7382" s="11" t="s">
        <v>120</v>
      </c>
      <c r="C7382" s="11" t="s">
        <v>99</v>
      </c>
      <c r="D7382" s="12" t="s">
        <v>28</v>
      </c>
      <c r="E7382" s="12" t="s">
        <v>34</v>
      </c>
      <c r="F7382" s="11" t="s">
        <v>123</v>
      </c>
      <c r="G7382" s="13">
        <v>1879.24</v>
      </c>
      <c r="H7382" s="12">
        <v>3</v>
      </c>
      <c r="I7382" s="13">
        <v>827.67</v>
      </c>
      <c r="J7382" s="12" t="s">
        <v>16</v>
      </c>
      <c r="K7382" s="12">
        <v>2025</v>
      </c>
    </row>
    <row r="7383" spans="1:11" ht="16.5" customHeight="1" x14ac:dyDescent="0.3">
      <c r="A7383" s="14">
        <v>45418</v>
      </c>
      <c r="B7383" s="15" t="s">
        <v>39</v>
      </c>
      <c r="C7383" s="15" t="s">
        <v>153</v>
      </c>
      <c r="D7383" s="16" t="s">
        <v>48</v>
      </c>
      <c r="E7383" s="16" t="s">
        <v>140</v>
      </c>
      <c r="F7383" s="15" t="s">
        <v>203</v>
      </c>
      <c r="G7383" s="17">
        <v>196063.5</v>
      </c>
      <c r="H7383" s="16">
        <v>8</v>
      </c>
      <c r="I7383" s="17">
        <v>11839.83</v>
      </c>
      <c r="J7383" s="16" t="s">
        <v>31</v>
      </c>
      <c r="K7383" s="16">
        <v>2024</v>
      </c>
    </row>
    <row r="7384" spans="1:11" ht="16.5" customHeight="1" x14ac:dyDescent="0.3">
      <c r="A7384" s="10">
        <v>45401</v>
      </c>
      <c r="B7384" s="11" t="s">
        <v>88</v>
      </c>
      <c r="C7384" s="11" t="s">
        <v>33</v>
      </c>
      <c r="D7384" s="12" t="s">
        <v>13</v>
      </c>
      <c r="E7384" s="12" t="s">
        <v>19</v>
      </c>
      <c r="F7384" s="11" t="s">
        <v>128</v>
      </c>
      <c r="G7384" s="13">
        <v>706.43</v>
      </c>
      <c r="H7384" s="12">
        <v>3</v>
      </c>
      <c r="I7384" s="13">
        <v>51</v>
      </c>
      <c r="J7384" s="12" t="s">
        <v>105</v>
      </c>
      <c r="K7384" s="12">
        <v>2024</v>
      </c>
    </row>
    <row r="7385" spans="1:11" ht="16.5" customHeight="1" x14ac:dyDescent="0.3">
      <c r="A7385" s="14">
        <v>45555</v>
      </c>
      <c r="B7385" s="15" t="s">
        <v>37</v>
      </c>
      <c r="C7385" s="15" t="s">
        <v>76</v>
      </c>
      <c r="D7385" s="16" t="s">
        <v>28</v>
      </c>
      <c r="E7385" s="16" t="s">
        <v>34</v>
      </c>
      <c r="F7385" s="15" t="s">
        <v>189</v>
      </c>
      <c r="G7385" s="17">
        <v>2068.25</v>
      </c>
      <c r="H7385" s="16">
        <v>2</v>
      </c>
      <c r="I7385" s="17">
        <v>340.43</v>
      </c>
      <c r="J7385" s="16" t="s">
        <v>41</v>
      </c>
      <c r="K7385" s="16">
        <v>2024</v>
      </c>
    </row>
    <row r="7386" spans="1:11" ht="16.5" customHeight="1" x14ac:dyDescent="0.3">
      <c r="A7386" s="10">
        <v>45587</v>
      </c>
      <c r="B7386" s="11" t="s">
        <v>118</v>
      </c>
      <c r="C7386" s="11" t="s">
        <v>23</v>
      </c>
      <c r="D7386" s="12" t="s">
        <v>13</v>
      </c>
      <c r="E7386" s="12" t="s">
        <v>44</v>
      </c>
      <c r="F7386" s="11" t="s">
        <v>135</v>
      </c>
      <c r="G7386" s="13">
        <v>6218.34</v>
      </c>
      <c r="H7386" s="12">
        <v>1</v>
      </c>
      <c r="I7386" s="13">
        <v>3277.16</v>
      </c>
      <c r="J7386" s="12" t="s">
        <v>96</v>
      </c>
      <c r="K7386" s="12">
        <v>2024</v>
      </c>
    </row>
    <row r="7387" spans="1:11" ht="16.5" customHeight="1" x14ac:dyDescent="0.3">
      <c r="A7387" s="14">
        <v>45598</v>
      </c>
      <c r="B7387" s="15" t="s">
        <v>64</v>
      </c>
      <c r="C7387" s="15" t="s">
        <v>12</v>
      </c>
      <c r="D7387" s="16" t="s">
        <v>48</v>
      </c>
      <c r="E7387" s="16" t="s">
        <v>62</v>
      </c>
      <c r="F7387" s="15" t="s">
        <v>185</v>
      </c>
      <c r="G7387" s="17">
        <v>104617.83</v>
      </c>
      <c r="H7387" s="16">
        <v>8</v>
      </c>
      <c r="I7387" s="17">
        <v>29193.17</v>
      </c>
      <c r="J7387" s="16" t="s">
        <v>46</v>
      </c>
      <c r="K7387" s="16">
        <v>2024</v>
      </c>
    </row>
    <row r="7388" spans="1:11" ht="16.5" customHeight="1" x14ac:dyDescent="0.3">
      <c r="A7388" s="10">
        <v>45438</v>
      </c>
      <c r="B7388" s="11" t="s">
        <v>98</v>
      </c>
      <c r="C7388" s="11" t="s">
        <v>52</v>
      </c>
      <c r="D7388" s="12" t="s">
        <v>13</v>
      </c>
      <c r="E7388" s="12" t="s">
        <v>24</v>
      </c>
      <c r="F7388" s="11" t="s">
        <v>125</v>
      </c>
      <c r="G7388" s="13">
        <v>527.58000000000004</v>
      </c>
      <c r="H7388" s="12">
        <v>7</v>
      </c>
      <c r="I7388" s="19">
        <v>-930.66</v>
      </c>
      <c r="J7388" s="12" t="s">
        <v>31</v>
      </c>
      <c r="K7388" s="12">
        <v>2024</v>
      </c>
    </row>
    <row r="7389" spans="1:11" ht="16.5" customHeight="1" x14ac:dyDescent="0.3">
      <c r="A7389" s="14">
        <v>45390</v>
      </c>
      <c r="B7389" s="15" t="s">
        <v>106</v>
      </c>
      <c r="C7389" s="15" t="s">
        <v>47</v>
      </c>
      <c r="D7389" s="16" t="s">
        <v>13</v>
      </c>
      <c r="E7389" s="16" t="s">
        <v>19</v>
      </c>
      <c r="F7389" s="15" t="s">
        <v>198</v>
      </c>
      <c r="G7389" s="17">
        <v>2600.9299999999998</v>
      </c>
      <c r="H7389" s="16">
        <v>6</v>
      </c>
      <c r="I7389" s="17">
        <v>805.33</v>
      </c>
      <c r="J7389" s="16" t="s">
        <v>105</v>
      </c>
      <c r="K7389" s="16">
        <v>2024</v>
      </c>
    </row>
    <row r="7390" spans="1:11" ht="16.5" customHeight="1" x14ac:dyDescent="0.3">
      <c r="A7390" s="10">
        <v>45548</v>
      </c>
      <c r="B7390" s="11" t="s">
        <v>114</v>
      </c>
      <c r="C7390" s="11" t="s">
        <v>102</v>
      </c>
      <c r="D7390" s="12" t="s">
        <v>13</v>
      </c>
      <c r="E7390" s="12" t="s">
        <v>73</v>
      </c>
      <c r="F7390" s="11" t="s">
        <v>173</v>
      </c>
      <c r="G7390" s="13">
        <v>100527.96</v>
      </c>
      <c r="H7390" s="12">
        <v>4</v>
      </c>
      <c r="I7390" s="13">
        <v>23842.09</v>
      </c>
      <c r="J7390" s="12" t="s">
        <v>41</v>
      </c>
      <c r="K7390" s="12">
        <v>2024</v>
      </c>
    </row>
    <row r="7391" spans="1:11" ht="16.5" customHeight="1" x14ac:dyDescent="0.3">
      <c r="A7391" s="14">
        <v>45693</v>
      </c>
      <c r="B7391" s="15" t="s">
        <v>183</v>
      </c>
      <c r="C7391" s="15" t="s">
        <v>121</v>
      </c>
      <c r="D7391" s="16" t="s">
        <v>48</v>
      </c>
      <c r="E7391" s="16" t="s">
        <v>107</v>
      </c>
      <c r="F7391" s="15" t="s">
        <v>131</v>
      </c>
      <c r="G7391" s="17">
        <v>7256.73</v>
      </c>
      <c r="H7391" s="16">
        <v>4</v>
      </c>
      <c r="I7391" s="17">
        <v>1724.04</v>
      </c>
      <c r="J7391" s="16" t="s">
        <v>78</v>
      </c>
      <c r="K7391" s="16">
        <v>2025</v>
      </c>
    </row>
    <row r="7392" spans="1:11" ht="16.5" customHeight="1" x14ac:dyDescent="0.3">
      <c r="A7392" s="10">
        <v>45606</v>
      </c>
      <c r="B7392" s="11" t="s">
        <v>51</v>
      </c>
      <c r="C7392" s="11" t="s">
        <v>23</v>
      </c>
      <c r="D7392" s="12" t="s">
        <v>13</v>
      </c>
      <c r="E7392" s="12" t="s">
        <v>73</v>
      </c>
      <c r="F7392" s="11" t="s">
        <v>173</v>
      </c>
      <c r="G7392" s="13">
        <v>11309.91</v>
      </c>
      <c r="H7392" s="12">
        <v>1</v>
      </c>
      <c r="I7392" s="13">
        <v>3111.85</v>
      </c>
      <c r="J7392" s="12" t="s">
        <v>46</v>
      </c>
      <c r="K7392" s="12">
        <v>2024</v>
      </c>
    </row>
    <row r="7393" spans="1:11" ht="16.5" customHeight="1" x14ac:dyDescent="0.3">
      <c r="A7393" s="14">
        <v>45611</v>
      </c>
      <c r="B7393" s="15" t="s">
        <v>79</v>
      </c>
      <c r="C7393" s="15" t="s">
        <v>43</v>
      </c>
      <c r="D7393" s="16" t="s">
        <v>13</v>
      </c>
      <c r="E7393" s="16" t="s">
        <v>56</v>
      </c>
      <c r="F7393" s="15" t="s">
        <v>130</v>
      </c>
      <c r="G7393" s="17">
        <v>8452.5400000000009</v>
      </c>
      <c r="H7393" s="16">
        <v>2</v>
      </c>
      <c r="I7393" s="17">
        <v>4680.8100000000004</v>
      </c>
      <c r="J7393" s="16" t="s">
        <v>46</v>
      </c>
      <c r="K7393" s="16">
        <v>2024</v>
      </c>
    </row>
    <row r="7394" spans="1:11" ht="16.5" customHeight="1" x14ac:dyDescent="0.3">
      <c r="A7394" s="10">
        <v>45685</v>
      </c>
      <c r="B7394" s="11" t="s">
        <v>101</v>
      </c>
      <c r="C7394" s="11" t="s">
        <v>55</v>
      </c>
      <c r="D7394" s="12" t="s">
        <v>48</v>
      </c>
      <c r="E7394" s="12" t="s">
        <v>62</v>
      </c>
      <c r="F7394" s="11" t="s">
        <v>110</v>
      </c>
      <c r="G7394" s="13">
        <v>98679.71</v>
      </c>
      <c r="H7394" s="12">
        <v>3</v>
      </c>
      <c r="I7394" s="13">
        <v>10511.34</v>
      </c>
      <c r="J7394" s="12" t="s">
        <v>170</v>
      </c>
      <c r="K7394" s="12">
        <v>2025</v>
      </c>
    </row>
    <row r="7395" spans="1:11" ht="16.5" customHeight="1" x14ac:dyDescent="0.3">
      <c r="A7395" s="14">
        <v>45726</v>
      </c>
      <c r="B7395" s="15" t="s">
        <v>39</v>
      </c>
      <c r="C7395" s="15" t="s">
        <v>99</v>
      </c>
      <c r="D7395" s="16" t="s">
        <v>13</v>
      </c>
      <c r="E7395" s="16" t="s">
        <v>112</v>
      </c>
      <c r="F7395" s="15" t="s">
        <v>182</v>
      </c>
      <c r="G7395" s="17">
        <v>1002.95</v>
      </c>
      <c r="H7395" s="16">
        <v>4</v>
      </c>
      <c r="I7395" s="17">
        <v>428.11</v>
      </c>
      <c r="J7395" s="16" t="s">
        <v>16</v>
      </c>
      <c r="K7395" s="16">
        <v>2025</v>
      </c>
    </row>
    <row r="7396" spans="1:11" ht="16.5" customHeight="1" x14ac:dyDescent="0.3">
      <c r="A7396" s="10">
        <v>45522</v>
      </c>
      <c r="B7396" s="11" t="s">
        <v>126</v>
      </c>
      <c r="C7396" s="11" t="s">
        <v>18</v>
      </c>
      <c r="D7396" s="12" t="s">
        <v>28</v>
      </c>
      <c r="E7396" s="12" t="s">
        <v>34</v>
      </c>
      <c r="F7396" s="11" t="s">
        <v>92</v>
      </c>
      <c r="G7396" s="13">
        <v>1915.53</v>
      </c>
      <c r="H7396" s="12">
        <v>3</v>
      </c>
      <c r="I7396" s="13">
        <v>589.39</v>
      </c>
      <c r="J7396" s="12" t="s">
        <v>36</v>
      </c>
      <c r="K7396" s="12">
        <v>2024</v>
      </c>
    </row>
    <row r="7397" spans="1:11" ht="16.5" customHeight="1" x14ac:dyDescent="0.3">
      <c r="A7397" s="14">
        <v>45436</v>
      </c>
      <c r="B7397" s="15" t="s">
        <v>190</v>
      </c>
      <c r="C7397" s="15" t="s">
        <v>52</v>
      </c>
      <c r="D7397" s="16" t="s">
        <v>13</v>
      </c>
      <c r="E7397" s="16" t="s">
        <v>44</v>
      </c>
      <c r="F7397" s="15" t="s">
        <v>97</v>
      </c>
      <c r="G7397" s="17">
        <v>1931.95</v>
      </c>
      <c r="H7397" s="16">
        <v>4</v>
      </c>
      <c r="I7397" s="17">
        <v>689.12</v>
      </c>
      <c r="J7397" s="16" t="s">
        <v>31</v>
      </c>
      <c r="K7397" s="16">
        <v>2024</v>
      </c>
    </row>
    <row r="7398" spans="1:11" ht="16.5" customHeight="1" x14ac:dyDescent="0.3">
      <c r="A7398" s="10">
        <v>45474</v>
      </c>
      <c r="B7398" s="11" t="s">
        <v>86</v>
      </c>
      <c r="C7398" s="11" t="s">
        <v>99</v>
      </c>
      <c r="D7398" s="12" t="s">
        <v>48</v>
      </c>
      <c r="E7398" s="12" t="s">
        <v>49</v>
      </c>
      <c r="F7398" s="11" t="s">
        <v>68</v>
      </c>
      <c r="G7398" s="13">
        <v>111090.99</v>
      </c>
      <c r="H7398" s="12">
        <v>5</v>
      </c>
      <c r="I7398" s="13">
        <v>38901.67</v>
      </c>
      <c r="J7398" s="12" t="s">
        <v>82</v>
      </c>
      <c r="K7398" s="12">
        <v>2024</v>
      </c>
    </row>
    <row r="7399" spans="1:11" ht="16.5" customHeight="1" x14ac:dyDescent="0.3">
      <c r="A7399" s="14">
        <v>45637</v>
      </c>
      <c r="B7399" s="15" t="s">
        <v>95</v>
      </c>
      <c r="C7399" s="15" t="s">
        <v>83</v>
      </c>
      <c r="D7399" s="16" t="s">
        <v>48</v>
      </c>
      <c r="E7399" s="16" t="s">
        <v>107</v>
      </c>
      <c r="F7399" s="15" t="s">
        <v>131</v>
      </c>
      <c r="G7399" s="17">
        <v>23910.43</v>
      </c>
      <c r="H7399" s="16">
        <v>1</v>
      </c>
      <c r="I7399" s="17">
        <v>4448.2299999999996</v>
      </c>
      <c r="J7399" s="16" t="s">
        <v>21</v>
      </c>
      <c r="K7399" s="16">
        <v>2024</v>
      </c>
    </row>
    <row r="7400" spans="1:11" ht="16.5" customHeight="1" x14ac:dyDescent="0.3">
      <c r="A7400" s="10">
        <v>45600</v>
      </c>
      <c r="B7400" s="11" t="s">
        <v>64</v>
      </c>
      <c r="C7400" s="11" t="s">
        <v>43</v>
      </c>
      <c r="D7400" s="12" t="s">
        <v>28</v>
      </c>
      <c r="E7400" s="12" t="s">
        <v>34</v>
      </c>
      <c r="F7400" s="11" t="s">
        <v>35</v>
      </c>
      <c r="G7400" s="13">
        <v>11402.44</v>
      </c>
      <c r="H7400" s="12">
        <v>5</v>
      </c>
      <c r="I7400" s="13">
        <v>2916.26</v>
      </c>
      <c r="J7400" s="12" t="s">
        <v>46</v>
      </c>
      <c r="K7400" s="12">
        <v>2024</v>
      </c>
    </row>
    <row r="7401" spans="1:11" ht="16.5" customHeight="1" x14ac:dyDescent="0.3">
      <c r="A7401" s="14">
        <v>45696</v>
      </c>
      <c r="B7401" s="15" t="s">
        <v>114</v>
      </c>
      <c r="C7401" s="15" t="s">
        <v>59</v>
      </c>
      <c r="D7401" s="16" t="s">
        <v>13</v>
      </c>
      <c r="E7401" s="16" t="s">
        <v>73</v>
      </c>
      <c r="F7401" s="15" t="s">
        <v>173</v>
      </c>
      <c r="G7401" s="17">
        <v>39697.31</v>
      </c>
      <c r="H7401" s="16">
        <v>3</v>
      </c>
      <c r="I7401" s="17">
        <v>6147.92</v>
      </c>
      <c r="J7401" s="16" t="s">
        <v>78</v>
      </c>
      <c r="K7401" s="16">
        <v>2025</v>
      </c>
    </row>
    <row r="7402" spans="1:11" ht="16.5" customHeight="1" x14ac:dyDescent="0.3">
      <c r="A7402" s="10">
        <v>45631</v>
      </c>
      <c r="B7402" s="11" t="s">
        <v>85</v>
      </c>
      <c r="C7402" s="11" t="s">
        <v>52</v>
      </c>
      <c r="D7402" s="12" t="s">
        <v>13</v>
      </c>
      <c r="E7402" s="12" t="s">
        <v>73</v>
      </c>
      <c r="F7402" s="11" t="s">
        <v>167</v>
      </c>
      <c r="G7402" s="13">
        <v>96306.43</v>
      </c>
      <c r="H7402" s="12">
        <v>9</v>
      </c>
      <c r="I7402" s="13">
        <v>2708.83</v>
      </c>
      <c r="J7402" s="12" t="s">
        <v>21</v>
      </c>
      <c r="K7402" s="12">
        <v>2024</v>
      </c>
    </row>
    <row r="7403" spans="1:11" ht="16.5" customHeight="1" x14ac:dyDescent="0.3">
      <c r="A7403" s="14">
        <v>45735</v>
      </c>
      <c r="B7403" s="15" t="s">
        <v>133</v>
      </c>
      <c r="C7403" s="15" t="s">
        <v>18</v>
      </c>
      <c r="D7403" s="16" t="s">
        <v>48</v>
      </c>
      <c r="E7403" s="16" t="s">
        <v>62</v>
      </c>
      <c r="F7403" s="15" t="s">
        <v>70</v>
      </c>
      <c r="G7403" s="17">
        <v>7334.9</v>
      </c>
      <c r="H7403" s="16">
        <v>3</v>
      </c>
      <c r="I7403" s="18">
        <v>-1193.55</v>
      </c>
      <c r="J7403" s="16" t="s">
        <v>16</v>
      </c>
      <c r="K7403" s="16">
        <v>2025</v>
      </c>
    </row>
    <row r="7404" spans="1:11" ht="16.5" customHeight="1" x14ac:dyDescent="0.3">
      <c r="A7404" s="10">
        <v>45482</v>
      </c>
      <c r="B7404" s="11" t="s">
        <v>32</v>
      </c>
      <c r="C7404" s="11" t="s">
        <v>52</v>
      </c>
      <c r="D7404" s="12" t="s">
        <v>13</v>
      </c>
      <c r="E7404" s="12" t="s">
        <v>73</v>
      </c>
      <c r="F7404" s="11" t="s">
        <v>167</v>
      </c>
      <c r="G7404" s="13">
        <v>2437.3000000000002</v>
      </c>
      <c r="H7404" s="12">
        <v>3</v>
      </c>
      <c r="I7404" s="13">
        <v>45.86</v>
      </c>
      <c r="J7404" s="12" t="s">
        <v>82</v>
      </c>
      <c r="K7404" s="12">
        <v>2024</v>
      </c>
    </row>
    <row r="7405" spans="1:11" ht="16.5" customHeight="1" x14ac:dyDescent="0.3">
      <c r="A7405" s="14">
        <v>45531</v>
      </c>
      <c r="B7405" s="15" t="s">
        <v>22</v>
      </c>
      <c r="C7405" s="15" t="s">
        <v>47</v>
      </c>
      <c r="D7405" s="16" t="s">
        <v>13</v>
      </c>
      <c r="E7405" s="16" t="s">
        <v>73</v>
      </c>
      <c r="F7405" s="15" t="s">
        <v>167</v>
      </c>
      <c r="G7405" s="17">
        <v>4641.6099999999997</v>
      </c>
      <c r="H7405" s="16">
        <v>3</v>
      </c>
      <c r="I7405" s="17">
        <v>1199.1500000000001</v>
      </c>
      <c r="J7405" s="16" t="s">
        <v>36</v>
      </c>
      <c r="K7405" s="16">
        <v>2024</v>
      </c>
    </row>
    <row r="7406" spans="1:11" ht="16.5" customHeight="1" x14ac:dyDescent="0.3">
      <c r="A7406" s="10">
        <v>45458</v>
      </c>
      <c r="B7406" s="11" t="s">
        <v>126</v>
      </c>
      <c r="C7406" s="11" t="s">
        <v>47</v>
      </c>
      <c r="D7406" s="12" t="s">
        <v>13</v>
      </c>
      <c r="E7406" s="12" t="s">
        <v>19</v>
      </c>
      <c r="F7406" s="11" t="s">
        <v>128</v>
      </c>
      <c r="G7406" s="13">
        <v>241.24</v>
      </c>
      <c r="H7406" s="12">
        <v>1</v>
      </c>
      <c r="I7406" s="13">
        <v>22.66</v>
      </c>
      <c r="J7406" s="12" t="s">
        <v>26</v>
      </c>
      <c r="K7406" s="12">
        <v>2024</v>
      </c>
    </row>
    <row r="7407" spans="1:11" ht="16.5" customHeight="1" x14ac:dyDescent="0.3">
      <c r="A7407" s="14">
        <v>45423</v>
      </c>
      <c r="B7407" s="15" t="s">
        <v>132</v>
      </c>
      <c r="C7407" s="15" t="s">
        <v>52</v>
      </c>
      <c r="D7407" s="16" t="s">
        <v>13</v>
      </c>
      <c r="E7407" s="16" t="s">
        <v>44</v>
      </c>
      <c r="F7407" s="15" t="s">
        <v>97</v>
      </c>
      <c r="G7407" s="17">
        <v>1124.56</v>
      </c>
      <c r="H7407" s="16">
        <v>3</v>
      </c>
      <c r="I7407" s="17">
        <v>610.44000000000005</v>
      </c>
      <c r="J7407" s="16" t="s">
        <v>31</v>
      </c>
      <c r="K7407" s="16">
        <v>2024</v>
      </c>
    </row>
    <row r="7408" spans="1:11" ht="16.5" customHeight="1" x14ac:dyDescent="0.3">
      <c r="A7408" s="10">
        <v>45444</v>
      </c>
      <c r="B7408" s="11" t="s">
        <v>124</v>
      </c>
      <c r="C7408" s="11" t="s">
        <v>76</v>
      </c>
      <c r="D7408" s="12" t="s">
        <v>28</v>
      </c>
      <c r="E7408" s="12" t="s">
        <v>29</v>
      </c>
      <c r="F7408" s="11" t="s">
        <v>89</v>
      </c>
      <c r="G7408" s="13">
        <v>43012.39</v>
      </c>
      <c r="H7408" s="12">
        <v>5</v>
      </c>
      <c r="I7408" s="13">
        <v>3959.25</v>
      </c>
      <c r="J7408" s="12" t="s">
        <v>26</v>
      </c>
      <c r="K7408" s="12">
        <v>2024</v>
      </c>
    </row>
    <row r="7409" spans="1:11" ht="16.5" customHeight="1" x14ac:dyDescent="0.3">
      <c r="A7409" s="14">
        <v>45637</v>
      </c>
      <c r="B7409" s="15" t="s">
        <v>118</v>
      </c>
      <c r="C7409" s="15" t="s">
        <v>18</v>
      </c>
      <c r="D7409" s="16" t="s">
        <v>13</v>
      </c>
      <c r="E7409" s="16" t="s">
        <v>44</v>
      </c>
      <c r="F7409" s="15" t="s">
        <v>97</v>
      </c>
      <c r="G7409" s="17">
        <v>5680.19</v>
      </c>
      <c r="H7409" s="16">
        <v>1</v>
      </c>
      <c r="I7409" s="17">
        <v>2851.49</v>
      </c>
      <c r="J7409" s="16" t="s">
        <v>21</v>
      </c>
      <c r="K7409" s="16">
        <v>2024</v>
      </c>
    </row>
    <row r="7410" spans="1:11" ht="16.5" customHeight="1" x14ac:dyDescent="0.3">
      <c r="A7410" s="10">
        <v>45391</v>
      </c>
      <c r="B7410" s="11" t="s">
        <v>95</v>
      </c>
      <c r="C7410" s="11" t="s">
        <v>83</v>
      </c>
      <c r="D7410" s="12" t="s">
        <v>13</v>
      </c>
      <c r="E7410" s="12" t="s">
        <v>73</v>
      </c>
      <c r="F7410" s="11" t="s">
        <v>109</v>
      </c>
      <c r="G7410" s="13">
        <v>628.42999999999995</v>
      </c>
      <c r="H7410" s="12">
        <v>1</v>
      </c>
      <c r="I7410" s="13">
        <v>52.51</v>
      </c>
      <c r="J7410" s="12" t="s">
        <v>105</v>
      </c>
      <c r="K7410" s="12">
        <v>2024</v>
      </c>
    </row>
    <row r="7411" spans="1:11" ht="16.5" customHeight="1" x14ac:dyDescent="0.3">
      <c r="A7411" s="14">
        <v>45617</v>
      </c>
      <c r="B7411" s="15" t="s">
        <v>122</v>
      </c>
      <c r="C7411" s="15" t="s">
        <v>65</v>
      </c>
      <c r="D7411" s="16" t="s">
        <v>28</v>
      </c>
      <c r="E7411" s="16" t="s">
        <v>146</v>
      </c>
      <c r="F7411" s="15" t="s">
        <v>147</v>
      </c>
      <c r="G7411" s="17">
        <v>91044.14</v>
      </c>
      <c r="H7411" s="16">
        <v>4</v>
      </c>
      <c r="I7411" s="18">
        <v>-5291.58</v>
      </c>
      <c r="J7411" s="16" t="s">
        <v>46</v>
      </c>
      <c r="K7411" s="16">
        <v>2024</v>
      </c>
    </row>
    <row r="7412" spans="1:11" ht="16.5" customHeight="1" x14ac:dyDescent="0.3">
      <c r="A7412" s="10">
        <v>45462</v>
      </c>
      <c r="B7412" s="11" t="s">
        <v>51</v>
      </c>
      <c r="C7412" s="11" t="s">
        <v>33</v>
      </c>
      <c r="D7412" s="12" t="s">
        <v>48</v>
      </c>
      <c r="E7412" s="12" t="s">
        <v>140</v>
      </c>
      <c r="F7412" s="11" t="s">
        <v>203</v>
      </c>
      <c r="G7412" s="13">
        <v>249108.82</v>
      </c>
      <c r="H7412" s="12">
        <v>5</v>
      </c>
      <c r="I7412" s="13">
        <v>123668.38</v>
      </c>
      <c r="J7412" s="12" t="s">
        <v>26</v>
      </c>
      <c r="K7412" s="12">
        <v>2024</v>
      </c>
    </row>
    <row r="7413" spans="1:11" ht="16.5" customHeight="1" x14ac:dyDescent="0.3">
      <c r="A7413" s="14">
        <v>45583</v>
      </c>
      <c r="B7413" s="15" t="s">
        <v>95</v>
      </c>
      <c r="C7413" s="15" t="s">
        <v>121</v>
      </c>
      <c r="D7413" s="16" t="s">
        <v>13</v>
      </c>
      <c r="E7413" s="16" t="s">
        <v>24</v>
      </c>
      <c r="F7413" s="15" t="s">
        <v>84</v>
      </c>
      <c r="G7413" s="17">
        <v>1295.94</v>
      </c>
      <c r="H7413" s="16">
        <v>2</v>
      </c>
      <c r="I7413" s="17">
        <v>709.56</v>
      </c>
      <c r="J7413" s="16" t="s">
        <v>96</v>
      </c>
      <c r="K7413" s="16">
        <v>2024</v>
      </c>
    </row>
    <row r="7414" spans="1:11" ht="16.5" customHeight="1" x14ac:dyDescent="0.3">
      <c r="A7414" s="10">
        <v>45427</v>
      </c>
      <c r="B7414" s="11" t="s">
        <v>86</v>
      </c>
      <c r="C7414" s="11" t="s">
        <v>111</v>
      </c>
      <c r="D7414" s="12" t="s">
        <v>48</v>
      </c>
      <c r="E7414" s="12" t="s">
        <v>107</v>
      </c>
      <c r="F7414" s="11" t="s">
        <v>177</v>
      </c>
      <c r="G7414" s="13">
        <v>12073.51</v>
      </c>
      <c r="H7414" s="12">
        <v>7</v>
      </c>
      <c r="I7414" s="13">
        <v>3847.72</v>
      </c>
      <c r="J7414" s="12" t="s">
        <v>31</v>
      </c>
      <c r="K7414" s="12">
        <v>2024</v>
      </c>
    </row>
    <row r="7415" spans="1:11" ht="16.5" customHeight="1" x14ac:dyDescent="0.3">
      <c r="A7415" s="14">
        <v>45437</v>
      </c>
      <c r="B7415" s="15" t="s">
        <v>114</v>
      </c>
      <c r="C7415" s="15" t="s">
        <v>93</v>
      </c>
      <c r="D7415" s="16" t="s">
        <v>48</v>
      </c>
      <c r="E7415" s="16" t="s">
        <v>107</v>
      </c>
      <c r="F7415" s="15" t="s">
        <v>159</v>
      </c>
      <c r="G7415" s="17">
        <v>34898.730000000003</v>
      </c>
      <c r="H7415" s="16">
        <v>2</v>
      </c>
      <c r="I7415" s="18">
        <v>-5559.17</v>
      </c>
      <c r="J7415" s="16" t="s">
        <v>31</v>
      </c>
      <c r="K7415" s="16">
        <v>2024</v>
      </c>
    </row>
    <row r="7416" spans="1:11" ht="16.5" customHeight="1" x14ac:dyDescent="0.3">
      <c r="A7416" s="10">
        <v>45614</v>
      </c>
      <c r="B7416" s="11" t="s">
        <v>132</v>
      </c>
      <c r="C7416" s="11" t="s">
        <v>59</v>
      </c>
      <c r="D7416" s="12" t="s">
        <v>13</v>
      </c>
      <c r="E7416" s="12" t="s">
        <v>24</v>
      </c>
      <c r="F7416" s="11" t="s">
        <v>91</v>
      </c>
      <c r="G7416" s="13">
        <v>967.91</v>
      </c>
      <c r="H7416" s="12">
        <v>2</v>
      </c>
      <c r="I7416" s="13">
        <v>302.77</v>
      </c>
      <c r="J7416" s="12" t="s">
        <v>46</v>
      </c>
      <c r="K7416" s="12">
        <v>2024</v>
      </c>
    </row>
    <row r="7417" spans="1:11" ht="16.5" customHeight="1" x14ac:dyDescent="0.3">
      <c r="A7417" s="14">
        <v>45574</v>
      </c>
      <c r="B7417" s="15" t="s">
        <v>183</v>
      </c>
      <c r="C7417" s="15" t="s">
        <v>47</v>
      </c>
      <c r="D7417" s="16" t="s">
        <v>13</v>
      </c>
      <c r="E7417" s="16" t="s">
        <v>19</v>
      </c>
      <c r="F7417" s="15" t="s">
        <v>38</v>
      </c>
      <c r="G7417" s="17">
        <v>992.2</v>
      </c>
      <c r="H7417" s="16">
        <v>3</v>
      </c>
      <c r="I7417" s="17">
        <v>239.34</v>
      </c>
      <c r="J7417" s="16" t="s">
        <v>96</v>
      </c>
      <c r="K7417" s="16">
        <v>2024</v>
      </c>
    </row>
    <row r="7418" spans="1:11" ht="16.5" customHeight="1" x14ac:dyDescent="0.3">
      <c r="A7418" s="10">
        <v>45651</v>
      </c>
      <c r="B7418" s="11" t="s">
        <v>190</v>
      </c>
      <c r="C7418" s="11" t="s">
        <v>76</v>
      </c>
      <c r="D7418" s="12" t="s">
        <v>28</v>
      </c>
      <c r="E7418" s="12" t="s">
        <v>29</v>
      </c>
      <c r="F7418" s="11" t="s">
        <v>104</v>
      </c>
      <c r="G7418" s="13">
        <v>40198.870000000003</v>
      </c>
      <c r="H7418" s="12">
        <v>8</v>
      </c>
      <c r="I7418" s="13">
        <v>2986.78</v>
      </c>
      <c r="J7418" s="12" t="s">
        <v>21</v>
      </c>
      <c r="K7418" s="12">
        <v>2024</v>
      </c>
    </row>
    <row r="7419" spans="1:11" ht="16.5" customHeight="1" x14ac:dyDescent="0.3">
      <c r="A7419" s="14">
        <v>45536</v>
      </c>
      <c r="B7419" s="15" t="s">
        <v>79</v>
      </c>
      <c r="C7419" s="15" t="s">
        <v>12</v>
      </c>
      <c r="D7419" s="16" t="s">
        <v>28</v>
      </c>
      <c r="E7419" s="16" t="s">
        <v>34</v>
      </c>
      <c r="F7419" s="15" t="s">
        <v>189</v>
      </c>
      <c r="G7419" s="17">
        <v>2276.29</v>
      </c>
      <c r="H7419" s="16">
        <v>2</v>
      </c>
      <c r="I7419" s="18">
        <v>-1023.79</v>
      </c>
      <c r="J7419" s="16" t="s">
        <v>41</v>
      </c>
      <c r="K7419" s="16">
        <v>2024</v>
      </c>
    </row>
    <row r="7420" spans="1:11" ht="16.5" customHeight="1" x14ac:dyDescent="0.3">
      <c r="A7420" s="10">
        <v>45512</v>
      </c>
      <c r="B7420" s="11" t="s">
        <v>42</v>
      </c>
      <c r="C7420" s="11" t="s">
        <v>102</v>
      </c>
      <c r="D7420" s="12" t="s">
        <v>48</v>
      </c>
      <c r="E7420" s="12" t="s">
        <v>62</v>
      </c>
      <c r="F7420" s="11" t="s">
        <v>81</v>
      </c>
      <c r="G7420" s="13">
        <v>2869.85</v>
      </c>
      <c r="H7420" s="12">
        <v>1</v>
      </c>
      <c r="I7420" s="13">
        <v>325.63</v>
      </c>
      <c r="J7420" s="12" t="s">
        <v>36</v>
      </c>
      <c r="K7420" s="12">
        <v>2024</v>
      </c>
    </row>
    <row r="7421" spans="1:11" ht="16.5" customHeight="1" x14ac:dyDescent="0.3">
      <c r="A7421" s="14">
        <v>45449</v>
      </c>
      <c r="B7421" s="15" t="s">
        <v>103</v>
      </c>
      <c r="C7421" s="15" t="s">
        <v>52</v>
      </c>
      <c r="D7421" s="16" t="s">
        <v>13</v>
      </c>
      <c r="E7421" s="16" t="s">
        <v>73</v>
      </c>
      <c r="F7421" s="15" t="s">
        <v>87</v>
      </c>
      <c r="G7421" s="17">
        <v>6023.11</v>
      </c>
      <c r="H7421" s="16">
        <v>3</v>
      </c>
      <c r="I7421" s="17">
        <v>1772.94</v>
      </c>
      <c r="J7421" s="16" t="s">
        <v>26</v>
      </c>
      <c r="K7421" s="16">
        <v>2024</v>
      </c>
    </row>
    <row r="7422" spans="1:11" ht="16.5" customHeight="1" x14ac:dyDescent="0.3">
      <c r="A7422" s="10">
        <v>45519</v>
      </c>
      <c r="B7422" s="11" t="s">
        <v>32</v>
      </c>
      <c r="C7422" s="11" t="s">
        <v>18</v>
      </c>
      <c r="D7422" s="12" t="s">
        <v>13</v>
      </c>
      <c r="E7422" s="12" t="s">
        <v>116</v>
      </c>
      <c r="F7422" s="11" t="s">
        <v>117</v>
      </c>
      <c r="G7422" s="13">
        <v>13230.73</v>
      </c>
      <c r="H7422" s="12">
        <v>2</v>
      </c>
      <c r="I7422" s="13">
        <v>3534.99</v>
      </c>
      <c r="J7422" s="12" t="s">
        <v>36</v>
      </c>
      <c r="K7422" s="12">
        <v>2024</v>
      </c>
    </row>
    <row r="7423" spans="1:11" ht="16.5" customHeight="1" x14ac:dyDescent="0.3">
      <c r="A7423" s="14">
        <v>45436</v>
      </c>
      <c r="B7423" s="15" t="s">
        <v>67</v>
      </c>
      <c r="C7423" s="15" t="s">
        <v>12</v>
      </c>
      <c r="D7423" s="16" t="s">
        <v>48</v>
      </c>
      <c r="E7423" s="16" t="s">
        <v>62</v>
      </c>
      <c r="F7423" s="15" t="s">
        <v>187</v>
      </c>
      <c r="G7423" s="17">
        <v>8949.56</v>
      </c>
      <c r="H7423" s="16">
        <v>5</v>
      </c>
      <c r="I7423" s="17">
        <v>178.19</v>
      </c>
      <c r="J7423" s="16" t="s">
        <v>31</v>
      </c>
      <c r="K7423" s="16">
        <v>2024</v>
      </c>
    </row>
    <row r="7424" spans="1:11" ht="16.5" customHeight="1" x14ac:dyDescent="0.3">
      <c r="A7424" s="10">
        <v>45631</v>
      </c>
      <c r="B7424" s="11" t="s">
        <v>183</v>
      </c>
      <c r="C7424" s="11" t="s">
        <v>76</v>
      </c>
      <c r="D7424" s="12" t="s">
        <v>28</v>
      </c>
      <c r="E7424" s="12" t="s">
        <v>34</v>
      </c>
      <c r="F7424" s="11" t="s">
        <v>92</v>
      </c>
      <c r="G7424" s="13">
        <v>4013.44</v>
      </c>
      <c r="H7424" s="12">
        <v>7</v>
      </c>
      <c r="I7424" s="13">
        <v>1716.25</v>
      </c>
      <c r="J7424" s="12" t="s">
        <v>21</v>
      </c>
      <c r="K7424" s="12">
        <v>2024</v>
      </c>
    </row>
    <row r="7425" spans="1:11" ht="16.5" customHeight="1" x14ac:dyDescent="0.3">
      <c r="A7425" s="14">
        <v>45544</v>
      </c>
      <c r="B7425" s="15" t="s">
        <v>158</v>
      </c>
      <c r="C7425" s="15" t="s">
        <v>33</v>
      </c>
      <c r="D7425" s="16" t="s">
        <v>48</v>
      </c>
      <c r="E7425" s="16" t="s">
        <v>62</v>
      </c>
      <c r="F7425" s="15" t="s">
        <v>110</v>
      </c>
      <c r="G7425" s="17">
        <v>23651.65</v>
      </c>
      <c r="H7425" s="16">
        <v>2</v>
      </c>
      <c r="I7425" s="17">
        <v>2492.46</v>
      </c>
      <c r="J7425" s="16" t="s">
        <v>41</v>
      </c>
      <c r="K7425" s="16">
        <v>2024</v>
      </c>
    </row>
    <row r="7426" spans="1:11" ht="16.5" customHeight="1" x14ac:dyDescent="0.3">
      <c r="A7426" s="10">
        <v>45433</v>
      </c>
      <c r="B7426" s="11" t="s">
        <v>88</v>
      </c>
      <c r="C7426" s="11" t="s">
        <v>12</v>
      </c>
      <c r="D7426" s="12" t="s">
        <v>13</v>
      </c>
      <c r="E7426" s="12" t="s">
        <v>24</v>
      </c>
      <c r="F7426" s="11" t="s">
        <v>84</v>
      </c>
      <c r="G7426" s="13">
        <v>19600.93</v>
      </c>
      <c r="H7426" s="12">
        <v>9</v>
      </c>
      <c r="I7426" s="13">
        <v>11101.7</v>
      </c>
      <c r="J7426" s="12" t="s">
        <v>31</v>
      </c>
      <c r="K7426" s="12">
        <v>2024</v>
      </c>
    </row>
    <row r="7427" spans="1:11" ht="16.5" customHeight="1" x14ac:dyDescent="0.3">
      <c r="A7427" s="14">
        <v>45459</v>
      </c>
      <c r="B7427" s="15" t="s">
        <v>103</v>
      </c>
      <c r="C7427" s="15" t="s">
        <v>153</v>
      </c>
      <c r="D7427" s="16" t="s">
        <v>28</v>
      </c>
      <c r="E7427" s="16" t="s">
        <v>34</v>
      </c>
      <c r="F7427" s="15" t="s">
        <v>92</v>
      </c>
      <c r="G7427" s="17">
        <v>41210.400000000001</v>
      </c>
      <c r="H7427" s="16">
        <v>4</v>
      </c>
      <c r="I7427" s="17">
        <v>2290.19</v>
      </c>
      <c r="J7427" s="16" t="s">
        <v>26</v>
      </c>
      <c r="K7427" s="16">
        <v>2024</v>
      </c>
    </row>
    <row r="7428" spans="1:11" ht="16.5" customHeight="1" x14ac:dyDescent="0.3">
      <c r="A7428" s="10">
        <v>45612</v>
      </c>
      <c r="B7428" s="11" t="s">
        <v>168</v>
      </c>
      <c r="C7428" s="11" t="s">
        <v>102</v>
      </c>
      <c r="D7428" s="12" t="s">
        <v>13</v>
      </c>
      <c r="E7428" s="12" t="s">
        <v>44</v>
      </c>
      <c r="F7428" s="11" t="s">
        <v>156</v>
      </c>
      <c r="G7428" s="13">
        <v>1799</v>
      </c>
      <c r="H7428" s="12">
        <v>1</v>
      </c>
      <c r="I7428" s="13">
        <v>472.22</v>
      </c>
      <c r="J7428" s="12" t="s">
        <v>46</v>
      </c>
      <c r="K7428" s="12">
        <v>2024</v>
      </c>
    </row>
    <row r="7429" spans="1:11" ht="16.5" customHeight="1" x14ac:dyDescent="0.3">
      <c r="A7429" s="14">
        <v>45437</v>
      </c>
      <c r="B7429" s="15" t="s">
        <v>98</v>
      </c>
      <c r="C7429" s="15" t="s">
        <v>40</v>
      </c>
      <c r="D7429" s="16" t="s">
        <v>48</v>
      </c>
      <c r="E7429" s="16" t="s">
        <v>107</v>
      </c>
      <c r="F7429" s="15" t="s">
        <v>131</v>
      </c>
      <c r="G7429" s="17">
        <v>4293.5</v>
      </c>
      <c r="H7429" s="16">
        <v>1</v>
      </c>
      <c r="I7429" s="18">
        <v>-573.39</v>
      </c>
      <c r="J7429" s="16" t="s">
        <v>31</v>
      </c>
      <c r="K7429" s="16">
        <v>2024</v>
      </c>
    </row>
    <row r="7430" spans="1:11" ht="16.5" customHeight="1" x14ac:dyDescent="0.3">
      <c r="A7430" s="10">
        <v>45557</v>
      </c>
      <c r="B7430" s="11" t="s">
        <v>85</v>
      </c>
      <c r="C7430" s="11" t="s">
        <v>52</v>
      </c>
      <c r="D7430" s="12" t="s">
        <v>28</v>
      </c>
      <c r="E7430" s="12" t="s">
        <v>60</v>
      </c>
      <c r="F7430" s="11" t="s">
        <v>169</v>
      </c>
      <c r="G7430" s="13">
        <v>40071.1</v>
      </c>
      <c r="H7430" s="12">
        <v>4</v>
      </c>
      <c r="I7430" s="13">
        <v>10018.02</v>
      </c>
      <c r="J7430" s="12" t="s">
        <v>41</v>
      </c>
      <c r="K7430" s="12">
        <v>2024</v>
      </c>
    </row>
    <row r="7431" spans="1:11" ht="16.5" customHeight="1" x14ac:dyDescent="0.3">
      <c r="A7431" s="14">
        <v>45647</v>
      </c>
      <c r="B7431" s="15" t="s">
        <v>86</v>
      </c>
      <c r="C7431" s="15" t="s">
        <v>40</v>
      </c>
      <c r="D7431" s="16" t="s">
        <v>13</v>
      </c>
      <c r="E7431" s="16" t="s">
        <v>44</v>
      </c>
      <c r="F7431" s="15" t="s">
        <v>97</v>
      </c>
      <c r="G7431" s="17">
        <v>1762.23</v>
      </c>
      <c r="H7431" s="16">
        <v>2</v>
      </c>
      <c r="I7431" s="17">
        <v>788.32</v>
      </c>
      <c r="J7431" s="16" t="s">
        <v>21</v>
      </c>
      <c r="K7431" s="16">
        <v>2024</v>
      </c>
    </row>
    <row r="7432" spans="1:11" ht="16.5" customHeight="1" x14ac:dyDescent="0.3">
      <c r="A7432" s="10">
        <v>45512</v>
      </c>
      <c r="B7432" s="11" t="s">
        <v>88</v>
      </c>
      <c r="C7432" s="11" t="s">
        <v>47</v>
      </c>
      <c r="D7432" s="12" t="s">
        <v>48</v>
      </c>
      <c r="E7432" s="12" t="s">
        <v>62</v>
      </c>
      <c r="F7432" s="11" t="s">
        <v>186</v>
      </c>
      <c r="G7432" s="13">
        <v>12389.38</v>
      </c>
      <c r="H7432" s="12">
        <v>2</v>
      </c>
      <c r="I7432" s="13">
        <v>362.93</v>
      </c>
      <c r="J7432" s="12" t="s">
        <v>36</v>
      </c>
      <c r="K7432" s="12">
        <v>2024</v>
      </c>
    </row>
    <row r="7433" spans="1:11" ht="16.5" customHeight="1" x14ac:dyDescent="0.3">
      <c r="A7433" s="14">
        <v>45460</v>
      </c>
      <c r="B7433" s="15" t="s">
        <v>85</v>
      </c>
      <c r="C7433" s="15" t="s">
        <v>47</v>
      </c>
      <c r="D7433" s="16" t="s">
        <v>13</v>
      </c>
      <c r="E7433" s="16" t="s">
        <v>19</v>
      </c>
      <c r="F7433" s="15" t="s">
        <v>152</v>
      </c>
      <c r="G7433" s="17">
        <v>421</v>
      </c>
      <c r="H7433" s="16">
        <v>4</v>
      </c>
      <c r="I7433" s="17">
        <v>105.89</v>
      </c>
      <c r="J7433" s="16" t="s">
        <v>26</v>
      </c>
      <c r="K7433" s="16">
        <v>2024</v>
      </c>
    </row>
    <row r="7434" spans="1:11" ht="16.5" customHeight="1" x14ac:dyDescent="0.3">
      <c r="A7434" s="10">
        <v>45431</v>
      </c>
      <c r="B7434" s="11" t="s">
        <v>168</v>
      </c>
      <c r="C7434" s="11" t="s">
        <v>47</v>
      </c>
      <c r="D7434" s="12" t="s">
        <v>13</v>
      </c>
      <c r="E7434" s="12" t="s">
        <v>112</v>
      </c>
      <c r="F7434" s="11" t="s">
        <v>163</v>
      </c>
      <c r="G7434" s="13">
        <v>442.13</v>
      </c>
      <c r="H7434" s="12">
        <v>2</v>
      </c>
      <c r="I7434" s="13">
        <v>139.47</v>
      </c>
      <c r="J7434" s="12" t="s">
        <v>31</v>
      </c>
      <c r="K7434" s="12">
        <v>2024</v>
      </c>
    </row>
    <row r="7435" spans="1:11" ht="16.5" customHeight="1" x14ac:dyDescent="0.3">
      <c r="A7435" s="14">
        <v>45555</v>
      </c>
      <c r="B7435" s="15" t="s">
        <v>64</v>
      </c>
      <c r="C7435" s="15" t="s">
        <v>121</v>
      </c>
      <c r="D7435" s="16" t="s">
        <v>28</v>
      </c>
      <c r="E7435" s="16" t="s">
        <v>34</v>
      </c>
      <c r="F7435" s="15" t="s">
        <v>145</v>
      </c>
      <c r="G7435" s="17">
        <v>5007</v>
      </c>
      <c r="H7435" s="16">
        <v>1</v>
      </c>
      <c r="I7435" s="17">
        <v>2276.2199999999998</v>
      </c>
      <c r="J7435" s="16" t="s">
        <v>41</v>
      </c>
      <c r="K7435" s="16">
        <v>2024</v>
      </c>
    </row>
    <row r="7436" spans="1:11" ht="16.5" customHeight="1" x14ac:dyDescent="0.3">
      <c r="A7436" s="10">
        <v>45497</v>
      </c>
      <c r="B7436" s="11" t="s">
        <v>27</v>
      </c>
      <c r="C7436" s="11" t="s">
        <v>102</v>
      </c>
      <c r="D7436" s="12" t="s">
        <v>13</v>
      </c>
      <c r="E7436" s="12" t="s">
        <v>44</v>
      </c>
      <c r="F7436" s="11" t="s">
        <v>66</v>
      </c>
      <c r="G7436" s="13">
        <v>4235.2700000000004</v>
      </c>
      <c r="H7436" s="12">
        <v>10</v>
      </c>
      <c r="I7436" s="13">
        <v>1937.15</v>
      </c>
      <c r="J7436" s="12" t="s">
        <v>82</v>
      </c>
      <c r="K7436" s="12">
        <v>2024</v>
      </c>
    </row>
    <row r="7437" spans="1:11" ht="16.5" customHeight="1" x14ac:dyDescent="0.3">
      <c r="A7437" s="14">
        <v>45489</v>
      </c>
      <c r="B7437" s="15" t="s">
        <v>133</v>
      </c>
      <c r="C7437" s="15" t="s">
        <v>76</v>
      </c>
      <c r="D7437" s="16" t="s">
        <v>28</v>
      </c>
      <c r="E7437" s="16" t="s">
        <v>60</v>
      </c>
      <c r="F7437" s="15" t="s">
        <v>194</v>
      </c>
      <c r="G7437" s="17">
        <v>11796.67</v>
      </c>
      <c r="H7437" s="16">
        <v>1</v>
      </c>
      <c r="I7437" s="18">
        <v>-2898.39</v>
      </c>
      <c r="J7437" s="16" t="s">
        <v>82</v>
      </c>
      <c r="K7437" s="16">
        <v>2024</v>
      </c>
    </row>
    <row r="7438" spans="1:11" ht="16.5" customHeight="1" x14ac:dyDescent="0.3">
      <c r="A7438" s="10">
        <v>45450</v>
      </c>
      <c r="B7438" s="11" t="s">
        <v>71</v>
      </c>
      <c r="C7438" s="11" t="s">
        <v>43</v>
      </c>
      <c r="D7438" s="12" t="s">
        <v>13</v>
      </c>
      <c r="E7438" s="12" t="s">
        <v>73</v>
      </c>
      <c r="F7438" s="11" t="s">
        <v>127</v>
      </c>
      <c r="G7438" s="13">
        <v>6106.41</v>
      </c>
      <c r="H7438" s="12">
        <v>2</v>
      </c>
      <c r="I7438" s="19">
        <v>-1304.3699999999999</v>
      </c>
      <c r="J7438" s="12" t="s">
        <v>26</v>
      </c>
      <c r="K7438" s="12">
        <v>2024</v>
      </c>
    </row>
    <row r="7439" spans="1:11" ht="16.5" customHeight="1" x14ac:dyDescent="0.3">
      <c r="A7439" s="14">
        <v>45542</v>
      </c>
      <c r="B7439" s="15" t="s">
        <v>98</v>
      </c>
      <c r="C7439" s="15" t="s">
        <v>102</v>
      </c>
      <c r="D7439" s="16" t="s">
        <v>48</v>
      </c>
      <c r="E7439" s="16" t="s">
        <v>107</v>
      </c>
      <c r="F7439" s="15" t="s">
        <v>177</v>
      </c>
      <c r="G7439" s="17">
        <v>12865.54</v>
      </c>
      <c r="H7439" s="16">
        <v>11</v>
      </c>
      <c r="I7439" s="17">
        <v>3406.8</v>
      </c>
      <c r="J7439" s="16" t="s">
        <v>41</v>
      </c>
      <c r="K7439" s="16">
        <v>2024</v>
      </c>
    </row>
    <row r="7440" spans="1:11" ht="16.5" customHeight="1" x14ac:dyDescent="0.3">
      <c r="A7440" s="10">
        <v>45501</v>
      </c>
      <c r="B7440" s="11" t="s">
        <v>32</v>
      </c>
      <c r="C7440" s="11" t="s">
        <v>93</v>
      </c>
      <c r="D7440" s="12" t="s">
        <v>13</v>
      </c>
      <c r="E7440" s="12" t="s">
        <v>14</v>
      </c>
      <c r="F7440" s="11" t="s">
        <v>139</v>
      </c>
      <c r="G7440" s="13">
        <v>307.95999999999998</v>
      </c>
      <c r="H7440" s="12">
        <v>2</v>
      </c>
      <c r="I7440" s="13">
        <v>6.54</v>
      </c>
      <c r="J7440" s="12" t="s">
        <v>82</v>
      </c>
      <c r="K7440" s="12">
        <v>2024</v>
      </c>
    </row>
    <row r="7441" spans="1:11" ht="16.5" customHeight="1" x14ac:dyDescent="0.3">
      <c r="A7441" s="14">
        <v>45726</v>
      </c>
      <c r="B7441" s="15" t="s">
        <v>124</v>
      </c>
      <c r="C7441" s="15" t="s">
        <v>93</v>
      </c>
      <c r="D7441" s="16" t="s">
        <v>13</v>
      </c>
      <c r="E7441" s="16" t="s">
        <v>24</v>
      </c>
      <c r="F7441" s="15" t="s">
        <v>25</v>
      </c>
      <c r="G7441" s="17">
        <v>7102.13</v>
      </c>
      <c r="H7441" s="16">
        <v>1</v>
      </c>
      <c r="I7441" s="17">
        <v>2944.7</v>
      </c>
      <c r="J7441" s="16" t="s">
        <v>16</v>
      </c>
      <c r="K7441" s="16">
        <v>2025</v>
      </c>
    </row>
    <row r="7442" spans="1:11" ht="16.5" customHeight="1" x14ac:dyDescent="0.3">
      <c r="A7442" s="10">
        <v>45391</v>
      </c>
      <c r="B7442" s="11" t="s">
        <v>64</v>
      </c>
      <c r="C7442" s="11" t="s">
        <v>47</v>
      </c>
      <c r="D7442" s="12" t="s">
        <v>48</v>
      </c>
      <c r="E7442" s="12" t="s">
        <v>62</v>
      </c>
      <c r="F7442" s="11" t="s">
        <v>81</v>
      </c>
      <c r="G7442" s="13">
        <v>19893.21</v>
      </c>
      <c r="H7442" s="12">
        <v>3</v>
      </c>
      <c r="I7442" s="13">
        <v>9851.7800000000007</v>
      </c>
      <c r="J7442" s="12" t="s">
        <v>105</v>
      </c>
      <c r="K7442" s="12">
        <v>2024</v>
      </c>
    </row>
    <row r="7443" spans="1:11" ht="16.5" customHeight="1" x14ac:dyDescent="0.3">
      <c r="A7443" s="14">
        <v>45733</v>
      </c>
      <c r="B7443" s="15" t="s">
        <v>138</v>
      </c>
      <c r="C7443" s="15" t="s">
        <v>23</v>
      </c>
      <c r="D7443" s="16" t="s">
        <v>28</v>
      </c>
      <c r="E7443" s="16" t="s">
        <v>34</v>
      </c>
      <c r="F7443" s="15" t="s">
        <v>92</v>
      </c>
      <c r="G7443" s="17">
        <v>9132.85</v>
      </c>
      <c r="H7443" s="16">
        <v>1</v>
      </c>
      <c r="I7443" s="17">
        <v>1375.25</v>
      </c>
      <c r="J7443" s="16" t="s">
        <v>16</v>
      </c>
      <c r="K7443" s="16">
        <v>2025</v>
      </c>
    </row>
    <row r="7444" spans="1:11" ht="16.5" customHeight="1" x14ac:dyDescent="0.3">
      <c r="A7444" s="10">
        <v>45623</v>
      </c>
      <c r="B7444" s="11" t="s">
        <v>183</v>
      </c>
      <c r="C7444" s="11" t="s">
        <v>43</v>
      </c>
      <c r="D7444" s="12" t="s">
        <v>13</v>
      </c>
      <c r="E7444" s="12" t="s">
        <v>73</v>
      </c>
      <c r="F7444" s="11" t="s">
        <v>74</v>
      </c>
      <c r="G7444" s="13">
        <v>15939.94</v>
      </c>
      <c r="H7444" s="12">
        <v>9</v>
      </c>
      <c r="I7444" s="13">
        <v>817.98</v>
      </c>
      <c r="J7444" s="12" t="s">
        <v>46</v>
      </c>
      <c r="K7444" s="12">
        <v>2024</v>
      </c>
    </row>
    <row r="7445" spans="1:11" ht="16.5" customHeight="1" x14ac:dyDescent="0.3">
      <c r="A7445" s="14">
        <v>45531</v>
      </c>
      <c r="B7445" s="15" t="s">
        <v>120</v>
      </c>
      <c r="C7445" s="15" t="s">
        <v>18</v>
      </c>
      <c r="D7445" s="16" t="s">
        <v>13</v>
      </c>
      <c r="E7445" s="16" t="s">
        <v>73</v>
      </c>
      <c r="F7445" s="15" t="s">
        <v>74</v>
      </c>
      <c r="G7445" s="17">
        <v>8976.98</v>
      </c>
      <c r="H7445" s="16">
        <v>2</v>
      </c>
      <c r="I7445" s="17">
        <v>773.67</v>
      </c>
      <c r="J7445" s="16" t="s">
        <v>36</v>
      </c>
      <c r="K7445" s="16">
        <v>2024</v>
      </c>
    </row>
    <row r="7446" spans="1:11" ht="16.5" customHeight="1" x14ac:dyDescent="0.3">
      <c r="A7446" s="10">
        <v>45486</v>
      </c>
      <c r="B7446" s="11" t="s">
        <v>178</v>
      </c>
      <c r="C7446" s="11" t="s">
        <v>111</v>
      </c>
      <c r="D7446" s="12" t="s">
        <v>13</v>
      </c>
      <c r="E7446" s="12" t="s">
        <v>116</v>
      </c>
      <c r="F7446" s="11" t="s">
        <v>151</v>
      </c>
      <c r="G7446" s="13">
        <v>56520.959999999999</v>
      </c>
      <c r="H7446" s="12">
        <v>2</v>
      </c>
      <c r="I7446" s="13">
        <v>15589.92</v>
      </c>
      <c r="J7446" s="12" t="s">
        <v>82</v>
      </c>
      <c r="K7446" s="12">
        <v>2024</v>
      </c>
    </row>
    <row r="7447" spans="1:11" ht="16.5" customHeight="1" x14ac:dyDescent="0.3">
      <c r="A7447" s="14">
        <v>45413</v>
      </c>
      <c r="B7447" s="15" t="s">
        <v>114</v>
      </c>
      <c r="C7447" s="15" t="s">
        <v>65</v>
      </c>
      <c r="D7447" s="16" t="s">
        <v>13</v>
      </c>
      <c r="E7447" s="16" t="s">
        <v>19</v>
      </c>
      <c r="F7447" s="15" t="s">
        <v>20</v>
      </c>
      <c r="G7447" s="17">
        <v>349.12</v>
      </c>
      <c r="H7447" s="16">
        <v>1</v>
      </c>
      <c r="I7447" s="17">
        <v>28.45</v>
      </c>
      <c r="J7447" s="16" t="s">
        <v>31</v>
      </c>
      <c r="K7447" s="16">
        <v>2024</v>
      </c>
    </row>
    <row r="7448" spans="1:11" ht="16.5" customHeight="1" x14ac:dyDescent="0.3">
      <c r="A7448" s="10">
        <v>45620</v>
      </c>
      <c r="B7448" s="11" t="s">
        <v>69</v>
      </c>
      <c r="C7448" s="11" t="s">
        <v>47</v>
      </c>
      <c r="D7448" s="12" t="s">
        <v>13</v>
      </c>
      <c r="E7448" s="12" t="s">
        <v>24</v>
      </c>
      <c r="F7448" s="11" t="s">
        <v>125</v>
      </c>
      <c r="G7448" s="13">
        <v>3570.53</v>
      </c>
      <c r="H7448" s="12">
        <v>8</v>
      </c>
      <c r="I7448" s="13">
        <v>931.71</v>
      </c>
      <c r="J7448" s="12" t="s">
        <v>46</v>
      </c>
      <c r="K7448" s="12">
        <v>2024</v>
      </c>
    </row>
    <row r="7449" spans="1:11" ht="16.5" customHeight="1" x14ac:dyDescent="0.3">
      <c r="A7449" s="14">
        <v>45560</v>
      </c>
      <c r="B7449" s="15" t="s">
        <v>88</v>
      </c>
      <c r="C7449" s="15" t="s">
        <v>12</v>
      </c>
      <c r="D7449" s="16" t="s">
        <v>13</v>
      </c>
      <c r="E7449" s="16" t="s">
        <v>73</v>
      </c>
      <c r="F7449" s="15" t="s">
        <v>74</v>
      </c>
      <c r="G7449" s="17">
        <v>7896.1</v>
      </c>
      <c r="H7449" s="16">
        <v>2</v>
      </c>
      <c r="I7449" s="17">
        <v>406.73</v>
      </c>
      <c r="J7449" s="16" t="s">
        <v>41</v>
      </c>
      <c r="K7449" s="16">
        <v>2024</v>
      </c>
    </row>
    <row r="7450" spans="1:11" ht="16.5" customHeight="1" x14ac:dyDescent="0.3">
      <c r="A7450" s="10">
        <v>45546</v>
      </c>
      <c r="B7450" s="11" t="s">
        <v>95</v>
      </c>
      <c r="C7450" s="11" t="s">
        <v>18</v>
      </c>
      <c r="D7450" s="12" t="s">
        <v>13</v>
      </c>
      <c r="E7450" s="12" t="s">
        <v>154</v>
      </c>
      <c r="F7450" s="11" t="s">
        <v>195</v>
      </c>
      <c r="G7450" s="13">
        <v>1415.9</v>
      </c>
      <c r="H7450" s="12">
        <v>2</v>
      </c>
      <c r="I7450" s="13">
        <v>467.39</v>
      </c>
      <c r="J7450" s="12" t="s">
        <v>41</v>
      </c>
      <c r="K7450" s="12">
        <v>2024</v>
      </c>
    </row>
    <row r="7451" spans="1:11" ht="16.5" customHeight="1" x14ac:dyDescent="0.3">
      <c r="A7451" s="14">
        <v>45585</v>
      </c>
      <c r="B7451" s="15" t="s">
        <v>138</v>
      </c>
      <c r="C7451" s="15" t="s">
        <v>76</v>
      </c>
      <c r="D7451" s="16" t="s">
        <v>28</v>
      </c>
      <c r="E7451" s="16" t="s">
        <v>34</v>
      </c>
      <c r="F7451" s="15" t="s">
        <v>145</v>
      </c>
      <c r="G7451" s="17">
        <v>936.49</v>
      </c>
      <c r="H7451" s="16">
        <v>3</v>
      </c>
      <c r="I7451" s="17">
        <v>391.29</v>
      </c>
      <c r="J7451" s="16" t="s">
        <v>96</v>
      </c>
      <c r="K7451" s="16">
        <v>2024</v>
      </c>
    </row>
    <row r="7452" spans="1:11" ht="16.5" customHeight="1" x14ac:dyDescent="0.3">
      <c r="A7452" s="10">
        <v>45542</v>
      </c>
      <c r="B7452" s="11" t="s">
        <v>42</v>
      </c>
      <c r="C7452" s="11" t="s">
        <v>43</v>
      </c>
      <c r="D7452" s="12" t="s">
        <v>28</v>
      </c>
      <c r="E7452" s="12" t="s">
        <v>34</v>
      </c>
      <c r="F7452" s="11" t="s">
        <v>189</v>
      </c>
      <c r="G7452" s="13">
        <v>1417.67</v>
      </c>
      <c r="H7452" s="12">
        <v>1</v>
      </c>
      <c r="I7452" s="13">
        <v>148.38</v>
      </c>
      <c r="J7452" s="12" t="s">
        <v>41</v>
      </c>
      <c r="K7452" s="12">
        <v>2024</v>
      </c>
    </row>
    <row r="7453" spans="1:11" ht="16.5" customHeight="1" x14ac:dyDescent="0.3">
      <c r="A7453" s="14">
        <v>45677</v>
      </c>
      <c r="B7453" s="15" t="s">
        <v>22</v>
      </c>
      <c r="C7453" s="15" t="s">
        <v>121</v>
      </c>
      <c r="D7453" s="16" t="s">
        <v>13</v>
      </c>
      <c r="E7453" s="16" t="s">
        <v>24</v>
      </c>
      <c r="F7453" s="15" t="s">
        <v>125</v>
      </c>
      <c r="G7453" s="17">
        <v>19668.98</v>
      </c>
      <c r="H7453" s="16">
        <v>2</v>
      </c>
      <c r="I7453" s="17">
        <v>6631.75</v>
      </c>
      <c r="J7453" s="16" t="s">
        <v>170</v>
      </c>
      <c r="K7453" s="16">
        <v>2025</v>
      </c>
    </row>
    <row r="7454" spans="1:11" ht="16.5" customHeight="1" x14ac:dyDescent="0.3">
      <c r="A7454" s="10">
        <v>45542</v>
      </c>
      <c r="B7454" s="11" t="s">
        <v>42</v>
      </c>
      <c r="C7454" s="11" t="s">
        <v>121</v>
      </c>
      <c r="D7454" s="12" t="s">
        <v>13</v>
      </c>
      <c r="E7454" s="12" t="s">
        <v>24</v>
      </c>
      <c r="F7454" s="11" t="s">
        <v>25</v>
      </c>
      <c r="G7454" s="13">
        <v>6860.79</v>
      </c>
      <c r="H7454" s="12">
        <v>7</v>
      </c>
      <c r="I7454" s="13">
        <v>2364.39</v>
      </c>
      <c r="J7454" s="12" t="s">
        <v>41</v>
      </c>
      <c r="K7454" s="12">
        <v>2024</v>
      </c>
    </row>
    <row r="7455" spans="1:11" ht="16.5" customHeight="1" x14ac:dyDescent="0.3">
      <c r="A7455" s="14">
        <v>45624</v>
      </c>
      <c r="B7455" s="15" t="s">
        <v>165</v>
      </c>
      <c r="C7455" s="15" t="s">
        <v>93</v>
      </c>
      <c r="D7455" s="16" t="s">
        <v>13</v>
      </c>
      <c r="E7455" s="16" t="s">
        <v>44</v>
      </c>
      <c r="F7455" s="15" t="s">
        <v>97</v>
      </c>
      <c r="G7455" s="17">
        <v>16871.689999999999</v>
      </c>
      <c r="H7455" s="16">
        <v>3</v>
      </c>
      <c r="I7455" s="17">
        <v>5894.18</v>
      </c>
      <c r="J7455" s="16" t="s">
        <v>46</v>
      </c>
      <c r="K7455" s="16">
        <v>2024</v>
      </c>
    </row>
    <row r="7456" spans="1:11" ht="16.5" customHeight="1" x14ac:dyDescent="0.3">
      <c r="A7456" s="10">
        <v>45556</v>
      </c>
      <c r="B7456" s="11" t="s">
        <v>106</v>
      </c>
      <c r="C7456" s="11" t="s">
        <v>153</v>
      </c>
      <c r="D7456" s="12" t="s">
        <v>13</v>
      </c>
      <c r="E7456" s="12" t="s">
        <v>44</v>
      </c>
      <c r="F7456" s="11" t="s">
        <v>72</v>
      </c>
      <c r="G7456" s="13">
        <v>1348.15</v>
      </c>
      <c r="H7456" s="12">
        <v>2</v>
      </c>
      <c r="I7456" s="13">
        <v>747.77</v>
      </c>
      <c r="J7456" s="12" t="s">
        <v>41</v>
      </c>
      <c r="K7456" s="12">
        <v>2024</v>
      </c>
    </row>
    <row r="7457" spans="1:11" ht="16.5" customHeight="1" x14ac:dyDescent="0.3">
      <c r="A7457" s="14">
        <v>45645</v>
      </c>
      <c r="B7457" s="15" t="s">
        <v>106</v>
      </c>
      <c r="C7457" s="15" t="s">
        <v>18</v>
      </c>
      <c r="D7457" s="16" t="s">
        <v>28</v>
      </c>
      <c r="E7457" s="16" t="s">
        <v>34</v>
      </c>
      <c r="F7457" s="15" t="s">
        <v>35</v>
      </c>
      <c r="G7457" s="17">
        <v>907.42</v>
      </c>
      <c r="H7457" s="16">
        <v>3</v>
      </c>
      <c r="I7457" s="18">
        <v>-501.73</v>
      </c>
      <c r="J7457" s="16" t="s">
        <v>21</v>
      </c>
      <c r="K7457" s="16">
        <v>2024</v>
      </c>
    </row>
    <row r="7458" spans="1:11" ht="16.5" customHeight="1" x14ac:dyDescent="0.3">
      <c r="A7458" s="10">
        <v>45708</v>
      </c>
      <c r="B7458" s="11" t="s">
        <v>178</v>
      </c>
      <c r="C7458" s="11" t="s">
        <v>23</v>
      </c>
      <c r="D7458" s="12" t="s">
        <v>48</v>
      </c>
      <c r="E7458" s="12" t="s">
        <v>62</v>
      </c>
      <c r="F7458" s="11" t="s">
        <v>119</v>
      </c>
      <c r="G7458" s="13">
        <v>4036.08</v>
      </c>
      <c r="H7458" s="12">
        <v>6</v>
      </c>
      <c r="I7458" s="19">
        <v>-787.07</v>
      </c>
      <c r="J7458" s="12" t="s">
        <v>78</v>
      </c>
      <c r="K7458" s="12">
        <v>2025</v>
      </c>
    </row>
    <row r="7459" spans="1:11" ht="16.5" customHeight="1" x14ac:dyDescent="0.3">
      <c r="A7459" s="14">
        <v>45553</v>
      </c>
      <c r="B7459" s="15" t="s">
        <v>142</v>
      </c>
      <c r="C7459" s="15" t="s">
        <v>76</v>
      </c>
      <c r="D7459" s="16" t="s">
        <v>13</v>
      </c>
      <c r="E7459" s="16" t="s">
        <v>73</v>
      </c>
      <c r="F7459" s="15" t="s">
        <v>74</v>
      </c>
      <c r="G7459" s="17">
        <v>28653.040000000001</v>
      </c>
      <c r="H7459" s="16">
        <v>3</v>
      </c>
      <c r="I7459" s="17">
        <v>634.34</v>
      </c>
      <c r="J7459" s="16" t="s">
        <v>41</v>
      </c>
      <c r="K7459" s="16">
        <v>2024</v>
      </c>
    </row>
    <row r="7460" spans="1:11" ht="16.5" customHeight="1" x14ac:dyDescent="0.3">
      <c r="A7460" s="10">
        <v>45576</v>
      </c>
      <c r="B7460" s="11" t="s">
        <v>75</v>
      </c>
      <c r="C7460" s="11" t="s">
        <v>65</v>
      </c>
      <c r="D7460" s="12" t="s">
        <v>48</v>
      </c>
      <c r="E7460" s="12" t="s">
        <v>62</v>
      </c>
      <c r="F7460" s="11" t="s">
        <v>185</v>
      </c>
      <c r="G7460" s="13">
        <v>16200.87</v>
      </c>
      <c r="H7460" s="12">
        <v>5</v>
      </c>
      <c r="I7460" s="13">
        <v>4732</v>
      </c>
      <c r="J7460" s="12" t="s">
        <v>96</v>
      </c>
      <c r="K7460" s="12">
        <v>2024</v>
      </c>
    </row>
    <row r="7461" spans="1:11" ht="16.5" customHeight="1" x14ac:dyDescent="0.3">
      <c r="A7461" s="14">
        <v>45390</v>
      </c>
      <c r="B7461" s="15" t="s">
        <v>69</v>
      </c>
      <c r="C7461" s="15" t="s">
        <v>55</v>
      </c>
      <c r="D7461" s="16" t="s">
        <v>48</v>
      </c>
      <c r="E7461" s="16" t="s">
        <v>62</v>
      </c>
      <c r="F7461" s="15" t="s">
        <v>70</v>
      </c>
      <c r="G7461" s="17">
        <v>6875.53</v>
      </c>
      <c r="H7461" s="16">
        <v>5</v>
      </c>
      <c r="I7461" s="17">
        <v>2752.87</v>
      </c>
      <c r="J7461" s="16" t="s">
        <v>105</v>
      </c>
      <c r="K7461" s="16">
        <v>2024</v>
      </c>
    </row>
    <row r="7462" spans="1:11" ht="16.5" customHeight="1" x14ac:dyDescent="0.3">
      <c r="A7462" s="10">
        <v>45560</v>
      </c>
      <c r="B7462" s="11" t="s">
        <v>39</v>
      </c>
      <c r="C7462" s="11" t="s">
        <v>93</v>
      </c>
      <c r="D7462" s="12" t="s">
        <v>13</v>
      </c>
      <c r="E7462" s="12" t="s">
        <v>24</v>
      </c>
      <c r="F7462" s="11" t="s">
        <v>100</v>
      </c>
      <c r="G7462" s="13">
        <v>890.27</v>
      </c>
      <c r="H7462" s="12">
        <v>2</v>
      </c>
      <c r="I7462" s="13">
        <v>453.83</v>
      </c>
      <c r="J7462" s="12" t="s">
        <v>41</v>
      </c>
      <c r="K7462" s="12">
        <v>2024</v>
      </c>
    </row>
    <row r="7463" spans="1:11" ht="16.5" customHeight="1" x14ac:dyDescent="0.3">
      <c r="A7463" s="14">
        <v>45582</v>
      </c>
      <c r="B7463" s="15" t="s">
        <v>183</v>
      </c>
      <c r="C7463" s="15" t="s">
        <v>83</v>
      </c>
      <c r="D7463" s="16" t="s">
        <v>13</v>
      </c>
      <c r="E7463" s="16" t="s">
        <v>73</v>
      </c>
      <c r="F7463" s="15" t="s">
        <v>74</v>
      </c>
      <c r="G7463" s="17">
        <v>4986.24</v>
      </c>
      <c r="H7463" s="16">
        <v>3</v>
      </c>
      <c r="I7463" s="17">
        <v>44.73</v>
      </c>
      <c r="J7463" s="16" t="s">
        <v>96</v>
      </c>
      <c r="K7463" s="16">
        <v>2024</v>
      </c>
    </row>
    <row r="7464" spans="1:11" ht="16.5" customHeight="1" x14ac:dyDescent="0.3">
      <c r="A7464" s="10">
        <v>45476</v>
      </c>
      <c r="B7464" s="11" t="s">
        <v>11</v>
      </c>
      <c r="C7464" s="11" t="s">
        <v>80</v>
      </c>
      <c r="D7464" s="12" t="s">
        <v>28</v>
      </c>
      <c r="E7464" s="12" t="s">
        <v>34</v>
      </c>
      <c r="F7464" s="11" t="s">
        <v>189</v>
      </c>
      <c r="G7464" s="13">
        <v>6727.05</v>
      </c>
      <c r="H7464" s="12">
        <v>3</v>
      </c>
      <c r="I7464" s="13">
        <v>488.72</v>
      </c>
      <c r="J7464" s="12" t="s">
        <v>82</v>
      </c>
      <c r="K7464" s="12">
        <v>2024</v>
      </c>
    </row>
    <row r="7465" spans="1:11" ht="16.5" customHeight="1" x14ac:dyDescent="0.3">
      <c r="A7465" s="14">
        <v>45722</v>
      </c>
      <c r="B7465" s="15" t="s">
        <v>114</v>
      </c>
      <c r="C7465" s="15" t="s">
        <v>52</v>
      </c>
      <c r="D7465" s="16" t="s">
        <v>13</v>
      </c>
      <c r="E7465" s="16" t="s">
        <v>44</v>
      </c>
      <c r="F7465" s="15" t="s">
        <v>135</v>
      </c>
      <c r="G7465" s="17">
        <v>1943.9</v>
      </c>
      <c r="H7465" s="16">
        <v>2</v>
      </c>
      <c r="I7465" s="17">
        <v>1164.9100000000001</v>
      </c>
      <c r="J7465" s="16" t="s">
        <v>16</v>
      </c>
      <c r="K7465" s="16">
        <v>2025</v>
      </c>
    </row>
    <row r="7466" spans="1:11" ht="16.5" customHeight="1" x14ac:dyDescent="0.3">
      <c r="A7466" s="10">
        <v>45640</v>
      </c>
      <c r="B7466" s="11" t="s">
        <v>178</v>
      </c>
      <c r="C7466" s="11" t="s">
        <v>12</v>
      </c>
      <c r="D7466" s="12" t="s">
        <v>13</v>
      </c>
      <c r="E7466" s="12" t="s">
        <v>44</v>
      </c>
      <c r="F7466" s="11" t="s">
        <v>72</v>
      </c>
      <c r="G7466" s="13">
        <v>1901.3</v>
      </c>
      <c r="H7466" s="12">
        <v>2</v>
      </c>
      <c r="I7466" s="13">
        <v>884.79</v>
      </c>
      <c r="J7466" s="12" t="s">
        <v>21</v>
      </c>
      <c r="K7466" s="12">
        <v>2024</v>
      </c>
    </row>
    <row r="7467" spans="1:11" ht="16.5" customHeight="1" x14ac:dyDescent="0.3">
      <c r="A7467" s="14">
        <v>45589</v>
      </c>
      <c r="B7467" s="15" t="s">
        <v>158</v>
      </c>
      <c r="C7467" s="15" t="s">
        <v>121</v>
      </c>
      <c r="D7467" s="16" t="s">
        <v>48</v>
      </c>
      <c r="E7467" s="16" t="s">
        <v>107</v>
      </c>
      <c r="F7467" s="15" t="s">
        <v>159</v>
      </c>
      <c r="G7467" s="17">
        <v>2608.21</v>
      </c>
      <c r="H7467" s="16">
        <v>3</v>
      </c>
      <c r="I7467" s="17">
        <v>521.72</v>
      </c>
      <c r="J7467" s="16" t="s">
        <v>96</v>
      </c>
      <c r="K7467" s="16">
        <v>2024</v>
      </c>
    </row>
    <row r="7468" spans="1:11" ht="16.5" customHeight="1" x14ac:dyDescent="0.3">
      <c r="A7468" s="10">
        <v>45598</v>
      </c>
      <c r="B7468" s="11" t="s">
        <v>172</v>
      </c>
      <c r="C7468" s="11" t="s">
        <v>121</v>
      </c>
      <c r="D7468" s="12" t="s">
        <v>48</v>
      </c>
      <c r="E7468" s="12" t="s">
        <v>107</v>
      </c>
      <c r="F7468" s="11" t="s">
        <v>177</v>
      </c>
      <c r="G7468" s="13">
        <v>6661.05</v>
      </c>
      <c r="H7468" s="12">
        <v>1</v>
      </c>
      <c r="I7468" s="19">
        <v>-177.81</v>
      </c>
      <c r="J7468" s="12" t="s">
        <v>46</v>
      </c>
      <c r="K7468" s="12">
        <v>2024</v>
      </c>
    </row>
    <row r="7469" spans="1:11" ht="16.5" customHeight="1" x14ac:dyDescent="0.3">
      <c r="A7469" s="14">
        <v>45619</v>
      </c>
      <c r="B7469" s="15" t="s">
        <v>124</v>
      </c>
      <c r="C7469" s="15" t="s">
        <v>102</v>
      </c>
      <c r="D7469" s="16" t="s">
        <v>13</v>
      </c>
      <c r="E7469" s="16" t="s">
        <v>44</v>
      </c>
      <c r="F7469" s="15" t="s">
        <v>72</v>
      </c>
      <c r="G7469" s="17">
        <v>10239.11</v>
      </c>
      <c r="H7469" s="16">
        <v>3</v>
      </c>
      <c r="I7469" s="17">
        <v>3838.78</v>
      </c>
      <c r="J7469" s="16" t="s">
        <v>46</v>
      </c>
      <c r="K7469" s="16">
        <v>2024</v>
      </c>
    </row>
    <row r="7470" spans="1:11" ht="16.5" customHeight="1" x14ac:dyDescent="0.3">
      <c r="A7470" s="10">
        <v>45527</v>
      </c>
      <c r="B7470" s="11" t="s">
        <v>124</v>
      </c>
      <c r="C7470" s="11" t="s">
        <v>55</v>
      </c>
      <c r="D7470" s="12" t="s">
        <v>48</v>
      </c>
      <c r="E7470" s="12" t="s">
        <v>107</v>
      </c>
      <c r="F7470" s="11" t="s">
        <v>131</v>
      </c>
      <c r="G7470" s="13">
        <v>2492.09</v>
      </c>
      <c r="H7470" s="12">
        <v>2</v>
      </c>
      <c r="I7470" s="13">
        <v>1173.32</v>
      </c>
      <c r="J7470" s="12" t="s">
        <v>36</v>
      </c>
      <c r="K7470" s="12">
        <v>2024</v>
      </c>
    </row>
    <row r="7471" spans="1:11" ht="16.5" customHeight="1" x14ac:dyDescent="0.3">
      <c r="A7471" s="14">
        <v>45632</v>
      </c>
      <c r="B7471" s="15" t="s">
        <v>118</v>
      </c>
      <c r="C7471" s="15" t="s">
        <v>99</v>
      </c>
      <c r="D7471" s="16" t="s">
        <v>48</v>
      </c>
      <c r="E7471" s="16" t="s">
        <v>107</v>
      </c>
      <c r="F7471" s="15" t="s">
        <v>131</v>
      </c>
      <c r="G7471" s="17">
        <v>189027.24</v>
      </c>
      <c r="H7471" s="16">
        <v>3</v>
      </c>
      <c r="I7471" s="17">
        <v>80736.59</v>
      </c>
      <c r="J7471" s="16" t="s">
        <v>21</v>
      </c>
      <c r="K7471" s="16">
        <v>2024</v>
      </c>
    </row>
    <row r="7472" spans="1:11" ht="16.5" customHeight="1" x14ac:dyDescent="0.3">
      <c r="A7472" s="10">
        <v>45543</v>
      </c>
      <c r="B7472" s="11" t="s">
        <v>37</v>
      </c>
      <c r="C7472" s="11" t="s">
        <v>83</v>
      </c>
      <c r="D7472" s="12" t="s">
        <v>48</v>
      </c>
      <c r="E7472" s="12" t="s">
        <v>62</v>
      </c>
      <c r="F7472" s="11" t="s">
        <v>186</v>
      </c>
      <c r="G7472" s="13">
        <v>8087.68</v>
      </c>
      <c r="H7472" s="12">
        <v>2</v>
      </c>
      <c r="I7472" s="13">
        <v>2755.9</v>
      </c>
      <c r="J7472" s="12" t="s">
        <v>41</v>
      </c>
      <c r="K7472" s="12">
        <v>2024</v>
      </c>
    </row>
    <row r="7473" spans="1:11" ht="16.5" customHeight="1" x14ac:dyDescent="0.3">
      <c r="A7473" s="14">
        <v>45577</v>
      </c>
      <c r="B7473" s="15" t="s">
        <v>27</v>
      </c>
      <c r="C7473" s="15" t="s">
        <v>18</v>
      </c>
      <c r="D7473" s="16" t="s">
        <v>13</v>
      </c>
      <c r="E7473" s="16" t="s">
        <v>73</v>
      </c>
      <c r="F7473" s="15" t="s">
        <v>74</v>
      </c>
      <c r="G7473" s="17">
        <v>12631.48</v>
      </c>
      <c r="H7473" s="16">
        <v>3</v>
      </c>
      <c r="I7473" s="17">
        <v>3661.94</v>
      </c>
      <c r="J7473" s="16" t="s">
        <v>96</v>
      </c>
      <c r="K7473" s="16">
        <v>2024</v>
      </c>
    </row>
    <row r="7474" spans="1:11" ht="16.5" customHeight="1" x14ac:dyDescent="0.3">
      <c r="A7474" s="10">
        <v>45455</v>
      </c>
      <c r="B7474" s="11" t="s">
        <v>103</v>
      </c>
      <c r="C7474" s="11" t="s">
        <v>65</v>
      </c>
      <c r="D7474" s="12" t="s">
        <v>13</v>
      </c>
      <c r="E7474" s="12" t="s">
        <v>73</v>
      </c>
      <c r="F7474" s="11" t="s">
        <v>74</v>
      </c>
      <c r="G7474" s="13">
        <v>9899.65</v>
      </c>
      <c r="H7474" s="12">
        <v>9</v>
      </c>
      <c r="I7474" s="13">
        <v>378.57</v>
      </c>
      <c r="J7474" s="12" t="s">
        <v>26</v>
      </c>
      <c r="K7474" s="12">
        <v>2024</v>
      </c>
    </row>
    <row r="7475" spans="1:11" ht="16.5" customHeight="1" x14ac:dyDescent="0.3">
      <c r="A7475" s="14">
        <v>45497</v>
      </c>
      <c r="B7475" s="15" t="s">
        <v>115</v>
      </c>
      <c r="C7475" s="15" t="s">
        <v>43</v>
      </c>
      <c r="D7475" s="16" t="s">
        <v>13</v>
      </c>
      <c r="E7475" s="16" t="s">
        <v>24</v>
      </c>
      <c r="F7475" s="15" t="s">
        <v>100</v>
      </c>
      <c r="G7475" s="17">
        <v>9996.3700000000008</v>
      </c>
      <c r="H7475" s="16">
        <v>10</v>
      </c>
      <c r="I7475" s="17">
        <v>3419.14</v>
      </c>
      <c r="J7475" s="16" t="s">
        <v>82</v>
      </c>
      <c r="K7475" s="16">
        <v>2024</v>
      </c>
    </row>
    <row r="7476" spans="1:11" ht="16.5" customHeight="1" x14ac:dyDescent="0.3">
      <c r="A7476" s="10">
        <v>45386</v>
      </c>
      <c r="B7476" s="11" t="s">
        <v>42</v>
      </c>
      <c r="C7476" s="11" t="s">
        <v>12</v>
      </c>
      <c r="D7476" s="12" t="s">
        <v>13</v>
      </c>
      <c r="E7476" s="12" t="s">
        <v>24</v>
      </c>
      <c r="F7476" s="11" t="s">
        <v>84</v>
      </c>
      <c r="G7476" s="13">
        <v>1148.31</v>
      </c>
      <c r="H7476" s="12">
        <v>3</v>
      </c>
      <c r="I7476" s="19">
        <v>-979.14</v>
      </c>
      <c r="J7476" s="12" t="s">
        <v>105</v>
      </c>
      <c r="K7476" s="12">
        <v>2024</v>
      </c>
    </row>
    <row r="7477" spans="1:11" ht="16.5" customHeight="1" x14ac:dyDescent="0.3">
      <c r="A7477" s="14">
        <v>45531</v>
      </c>
      <c r="B7477" s="15" t="s">
        <v>101</v>
      </c>
      <c r="C7477" s="15" t="s">
        <v>55</v>
      </c>
      <c r="D7477" s="16" t="s">
        <v>48</v>
      </c>
      <c r="E7477" s="16" t="s">
        <v>62</v>
      </c>
      <c r="F7477" s="15" t="s">
        <v>119</v>
      </c>
      <c r="G7477" s="17">
        <v>390943.62</v>
      </c>
      <c r="H7477" s="16">
        <v>14</v>
      </c>
      <c r="I7477" s="17">
        <v>32360.66</v>
      </c>
      <c r="J7477" s="16" t="s">
        <v>36</v>
      </c>
      <c r="K7477" s="16">
        <v>2024</v>
      </c>
    </row>
    <row r="7478" spans="1:11" ht="16.5" customHeight="1" x14ac:dyDescent="0.3">
      <c r="A7478" s="10">
        <v>45668</v>
      </c>
      <c r="B7478" s="11" t="s">
        <v>176</v>
      </c>
      <c r="C7478" s="11" t="s">
        <v>111</v>
      </c>
      <c r="D7478" s="12" t="s">
        <v>48</v>
      </c>
      <c r="E7478" s="12" t="s">
        <v>107</v>
      </c>
      <c r="F7478" s="11" t="s">
        <v>177</v>
      </c>
      <c r="G7478" s="13">
        <v>11812.59</v>
      </c>
      <c r="H7478" s="12">
        <v>5</v>
      </c>
      <c r="I7478" s="19">
        <v>-1211.07</v>
      </c>
      <c r="J7478" s="12" t="s">
        <v>170</v>
      </c>
      <c r="K7478" s="12">
        <v>2025</v>
      </c>
    </row>
    <row r="7479" spans="1:11" ht="16.5" customHeight="1" x14ac:dyDescent="0.3">
      <c r="A7479" s="14">
        <v>45521</v>
      </c>
      <c r="B7479" s="15" t="s">
        <v>150</v>
      </c>
      <c r="C7479" s="15" t="s">
        <v>59</v>
      </c>
      <c r="D7479" s="16" t="s">
        <v>13</v>
      </c>
      <c r="E7479" s="16" t="s">
        <v>44</v>
      </c>
      <c r="F7479" s="15" t="s">
        <v>72</v>
      </c>
      <c r="G7479" s="17">
        <v>2299.3200000000002</v>
      </c>
      <c r="H7479" s="16">
        <v>4</v>
      </c>
      <c r="I7479" s="17">
        <v>858.67</v>
      </c>
      <c r="J7479" s="16" t="s">
        <v>36</v>
      </c>
      <c r="K7479" s="16">
        <v>2024</v>
      </c>
    </row>
    <row r="7480" spans="1:11" ht="16.5" customHeight="1" x14ac:dyDescent="0.3">
      <c r="A7480" s="10">
        <v>45743</v>
      </c>
      <c r="B7480" s="11" t="s">
        <v>133</v>
      </c>
      <c r="C7480" s="11" t="s">
        <v>93</v>
      </c>
      <c r="D7480" s="12" t="s">
        <v>13</v>
      </c>
      <c r="E7480" s="12" t="s">
        <v>73</v>
      </c>
      <c r="F7480" s="11" t="s">
        <v>74</v>
      </c>
      <c r="G7480" s="13">
        <v>3345.81</v>
      </c>
      <c r="H7480" s="12">
        <v>2</v>
      </c>
      <c r="I7480" s="13">
        <v>793.52</v>
      </c>
      <c r="J7480" s="12" t="s">
        <v>16</v>
      </c>
      <c r="K7480" s="12">
        <v>2025</v>
      </c>
    </row>
    <row r="7481" spans="1:11" ht="16.5" customHeight="1" x14ac:dyDescent="0.3">
      <c r="A7481" s="14">
        <v>45739</v>
      </c>
      <c r="B7481" s="15" t="s">
        <v>126</v>
      </c>
      <c r="C7481" s="15" t="s">
        <v>83</v>
      </c>
      <c r="D7481" s="16" t="s">
        <v>48</v>
      </c>
      <c r="E7481" s="16" t="s">
        <v>140</v>
      </c>
      <c r="F7481" s="15" t="s">
        <v>143</v>
      </c>
      <c r="G7481" s="17">
        <v>25842.48</v>
      </c>
      <c r="H7481" s="16">
        <v>3</v>
      </c>
      <c r="I7481" s="17">
        <v>3152.23</v>
      </c>
      <c r="J7481" s="16" t="s">
        <v>16</v>
      </c>
      <c r="K7481" s="16">
        <v>2025</v>
      </c>
    </row>
    <row r="7482" spans="1:11" ht="16.5" customHeight="1" x14ac:dyDescent="0.3">
      <c r="A7482" s="10">
        <v>45559</v>
      </c>
      <c r="B7482" s="11" t="s">
        <v>122</v>
      </c>
      <c r="C7482" s="11" t="s">
        <v>111</v>
      </c>
      <c r="D7482" s="12" t="s">
        <v>48</v>
      </c>
      <c r="E7482" s="12" t="s">
        <v>62</v>
      </c>
      <c r="F7482" s="11" t="s">
        <v>110</v>
      </c>
      <c r="G7482" s="13">
        <v>17080.919999999998</v>
      </c>
      <c r="H7482" s="12">
        <v>2</v>
      </c>
      <c r="I7482" s="13">
        <v>4590.1000000000004</v>
      </c>
      <c r="J7482" s="12" t="s">
        <v>41</v>
      </c>
      <c r="K7482" s="12">
        <v>2024</v>
      </c>
    </row>
    <row r="7483" spans="1:11" ht="16.5" customHeight="1" x14ac:dyDescent="0.3">
      <c r="A7483" s="14">
        <v>45615</v>
      </c>
      <c r="B7483" s="15" t="s">
        <v>114</v>
      </c>
      <c r="C7483" s="15" t="s">
        <v>40</v>
      </c>
      <c r="D7483" s="16" t="s">
        <v>13</v>
      </c>
      <c r="E7483" s="16" t="s">
        <v>73</v>
      </c>
      <c r="F7483" s="15" t="s">
        <v>167</v>
      </c>
      <c r="G7483" s="17">
        <v>148730.51</v>
      </c>
      <c r="H7483" s="16">
        <v>3</v>
      </c>
      <c r="I7483" s="17">
        <v>7392.16</v>
      </c>
      <c r="J7483" s="16" t="s">
        <v>46</v>
      </c>
      <c r="K7483" s="16">
        <v>2024</v>
      </c>
    </row>
    <row r="7484" spans="1:11" ht="16.5" customHeight="1" x14ac:dyDescent="0.3">
      <c r="A7484" s="10">
        <v>45733</v>
      </c>
      <c r="B7484" s="11" t="s">
        <v>172</v>
      </c>
      <c r="C7484" s="11" t="s">
        <v>55</v>
      </c>
      <c r="D7484" s="12" t="s">
        <v>13</v>
      </c>
      <c r="E7484" s="12" t="s">
        <v>24</v>
      </c>
      <c r="F7484" s="11" t="s">
        <v>25</v>
      </c>
      <c r="G7484" s="13">
        <v>1523.21</v>
      </c>
      <c r="H7484" s="12">
        <v>2</v>
      </c>
      <c r="I7484" s="13">
        <v>715.97</v>
      </c>
      <c r="J7484" s="12" t="s">
        <v>16</v>
      </c>
      <c r="K7484" s="12">
        <v>2025</v>
      </c>
    </row>
    <row r="7485" spans="1:11" ht="16.5" customHeight="1" x14ac:dyDescent="0.3">
      <c r="A7485" s="14">
        <v>45617</v>
      </c>
      <c r="B7485" s="15" t="s">
        <v>137</v>
      </c>
      <c r="C7485" s="15" t="s">
        <v>99</v>
      </c>
      <c r="D7485" s="16" t="s">
        <v>13</v>
      </c>
      <c r="E7485" s="16" t="s">
        <v>73</v>
      </c>
      <c r="F7485" s="15" t="s">
        <v>74</v>
      </c>
      <c r="G7485" s="17">
        <v>5506.4</v>
      </c>
      <c r="H7485" s="16">
        <v>5</v>
      </c>
      <c r="I7485" s="17">
        <v>625.75</v>
      </c>
      <c r="J7485" s="16" t="s">
        <v>46</v>
      </c>
      <c r="K7485" s="16">
        <v>2024</v>
      </c>
    </row>
    <row r="7486" spans="1:11" ht="16.5" customHeight="1" x14ac:dyDescent="0.3">
      <c r="A7486" s="10">
        <v>45575</v>
      </c>
      <c r="B7486" s="11" t="s">
        <v>64</v>
      </c>
      <c r="C7486" s="11" t="s">
        <v>40</v>
      </c>
      <c r="D7486" s="12" t="s">
        <v>13</v>
      </c>
      <c r="E7486" s="12" t="s">
        <v>116</v>
      </c>
      <c r="F7486" s="11" t="s">
        <v>199</v>
      </c>
      <c r="G7486" s="13">
        <v>23951.26</v>
      </c>
      <c r="H7486" s="12">
        <v>6</v>
      </c>
      <c r="I7486" s="13">
        <v>2246.06</v>
      </c>
      <c r="J7486" s="12" t="s">
        <v>96</v>
      </c>
      <c r="K7486" s="12">
        <v>2024</v>
      </c>
    </row>
    <row r="7487" spans="1:11" ht="16.5" customHeight="1" x14ac:dyDescent="0.3">
      <c r="A7487" s="14">
        <v>45527</v>
      </c>
      <c r="B7487" s="15" t="s">
        <v>98</v>
      </c>
      <c r="C7487" s="15" t="s">
        <v>80</v>
      </c>
      <c r="D7487" s="16" t="s">
        <v>13</v>
      </c>
      <c r="E7487" s="16" t="s">
        <v>44</v>
      </c>
      <c r="F7487" s="15" t="s">
        <v>135</v>
      </c>
      <c r="G7487" s="17">
        <v>1050.2</v>
      </c>
      <c r="H7487" s="16">
        <v>2</v>
      </c>
      <c r="I7487" s="17">
        <v>465.65</v>
      </c>
      <c r="J7487" s="16" t="s">
        <v>36</v>
      </c>
      <c r="K7487" s="16">
        <v>2024</v>
      </c>
    </row>
    <row r="7488" spans="1:11" ht="16.5" customHeight="1" x14ac:dyDescent="0.3">
      <c r="A7488" s="10">
        <v>45610</v>
      </c>
      <c r="B7488" s="11" t="s">
        <v>178</v>
      </c>
      <c r="C7488" s="11" t="s">
        <v>93</v>
      </c>
      <c r="D7488" s="12" t="s">
        <v>13</v>
      </c>
      <c r="E7488" s="12" t="s">
        <v>24</v>
      </c>
      <c r="F7488" s="11" t="s">
        <v>125</v>
      </c>
      <c r="G7488" s="13">
        <v>1081.04</v>
      </c>
      <c r="H7488" s="12">
        <v>5</v>
      </c>
      <c r="I7488" s="19">
        <v>-769.32</v>
      </c>
      <c r="J7488" s="12" t="s">
        <v>46</v>
      </c>
      <c r="K7488" s="12">
        <v>2024</v>
      </c>
    </row>
    <row r="7489" spans="1:11" ht="16.5" customHeight="1" x14ac:dyDescent="0.3">
      <c r="A7489" s="14">
        <v>45456</v>
      </c>
      <c r="B7489" s="15" t="s">
        <v>11</v>
      </c>
      <c r="C7489" s="15" t="s">
        <v>59</v>
      </c>
      <c r="D7489" s="16" t="s">
        <v>13</v>
      </c>
      <c r="E7489" s="16" t="s">
        <v>73</v>
      </c>
      <c r="F7489" s="15" t="s">
        <v>173</v>
      </c>
      <c r="G7489" s="17">
        <v>12717.86</v>
      </c>
      <c r="H7489" s="16">
        <v>2</v>
      </c>
      <c r="I7489" s="17">
        <v>685.84</v>
      </c>
      <c r="J7489" s="16" t="s">
        <v>26</v>
      </c>
      <c r="K7489" s="16">
        <v>2024</v>
      </c>
    </row>
    <row r="7490" spans="1:11" ht="16.5" customHeight="1" x14ac:dyDescent="0.3">
      <c r="A7490" s="10">
        <v>45438</v>
      </c>
      <c r="B7490" s="11" t="s">
        <v>86</v>
      </c>
      <c r="C7490" s="11" t="s">
        <v>55</v>
      </c>
      <c r="D7490" s="12" t="s">
        <v>13</v>
      </c>
      <c r="E7490" s="12" t="s">
        <v>44</v>
      </c>
      <c r="F7490" s="11" t="s">
        <v>156</v>
      </c>
      <c r="G7490" s="13">
        <v>1031.58</v>
      </c>
      <c r="H7490" s="12">
        <v>1</v>
      </c>
      <c r="I7490" s="13">
        <v>418.14</v>
      </c>
      <c r="J7490" s="12" t="s">
        <v>31</v>
      </c>
      <c r="K7490" s="12">
        <v>2024</v>
      </c>
    </row>
    <row r="7491" spans="1:11" ht="16.5" customHeight="1" x14ac:dyDescent="0.3">
      <c r="A7491" s="14">
        <v>45494</v>
      </c>
      <c r="B7491" s="15" t="s">
        <v>172</v>
      </c>
      <c r="C7491" s="15" t="s">
        <v>80</v>
      </c>
      <c r="D7491" s="16" t="s">
        <v>13</v>
      </c>
      <c r="E7491" s="16" t="s">
        <v>24</v>
      </c>
      <c r="F7491" s="15" t="s">
        <v>84</v>
      </c>
      <c r="G7491" s="17">
        <v>3167.39</v>
      </c>
      <c r="H7491" s="16">
        <v>6</v>
      </c>
      <c r="I7491" s="17">
        <v>1183.6600000000001</v>
      </c>
      <c r="J7491" s="16" t="s">
        <v>82</v>
      </c>
      <c r="K7491" s="16">
        <v>2024</v>
      </c>
    </row>
    <row r="7492" spans="1:11" ht="16.5" customHeight="1" x14ac:dyDescent="0.3">
      <c r="A7492" s="10">
        <v>45590</v>
      </c>
      <c r="B7492" s="11" t="s">
        <v>190</v>
      </c>
      <c r="C7492" s="11" t="s">
        <v>83</v>
      </c>
      <c r="D7492" s="12" t="s">
        <v>13</v>
      </c>
      <c r="E7492" s="12" t="s">
        <v>73</v>
      </c>
      <c r="F7492" s="11" t="s">
        <v>74</v>
      </c>
      <c r="G7492" s="13">
        <v>2646</v>
      </c>
      <c r="H7492" s="12">
        <v>2</v>
      </c>
      <c r="I7492" s="13">
        <v>313.49</v>
      </c>
      <c r="J7492" s="12" t="s">
        <v>96</v>
      </c>
      <c r="K7492" s="12">
        <v>2024</v>
      </c>
    </row>
    <row r="7493" spans="1:11" ht="16.5" customHeight="1" x14ac:dyDescent="0.3">
      <c r="A7493" s="14">
        <v>45676</v>
      </c>
      <c r="B7493" s="15" t="s">
        <v>86</v>
      </c>
      <c r="C7493" s="15" t="s">
        <v>153</v>
      </c>
      <c r="D7493" s="16" t="s">
        <v>13</v>
      </c>
      <c r="E7493" s="16" t="s">
        <v>44</v>
      </c>
      <c r="F7493" s="15" t="s">
        <v>45</v>
      </c>
      <c r="G7493" s="17">
        <v>484.5</v>
      </c>
      <c r="H7493" s="16">
        <v>1</v>
      </c>
      <c r="I7493" s="17">
        <v>244.72</v>
      </c>
      <c r="J7493" s="16" t="s">
        <v>170</v>
      </c>
      <c r="K7493" s="16">
        <v>2025</v>
      </c>
    </row>
    <row r="7494" spans="1:11" ht="16.5" customHeight="1" x14ac:dyDescent="0.3">
      <c r="A7494" s="10">
        <v>45632</v>
      </c>
      <c r="B7494" s="11" t="s">
        <v>85</v>
      </c>
      <c r="C7494" s="11" t="s">
        <v>111</v>
      </c>
      <c r="D7494" s="12" t="s">
        <v>13</v>
      </c>
      <c r="E7494" s="12" t="s">
        <v>14</v>
      </c>
      <c r="F7494" s="11" t="s">
        <v>161</v>
      </c>
      <c r="G7494" s="13">
        <v>374.47</v>
      </c>
      <c r="H7494" s="12">
        <v>2</v>
      </c>
      <c r="I7494" s="13">
        <v>0</v>
      </c>
      <c r="J7494" s="12" t="s">
        <v>21</v>
      </c>
      <c r="K7494" s="12">
        <v>2024</v>
      </c>
    </row>
    <row r="7495" spans="1:11" ht="16.5" customHeight="1" x14ac:dyDescent="0.3">
      <c r="A7495" s="14">
        <v>45651</v>
      </c>
      <c r="B7495" s="15" t="s">
        <v>168</v>
      </c>
      <c r="C7495" s="15" t="s">
        <v>153</v>
      </c>
      <c r="D7495" s="16" t="s">
        <v>28</v>
      </c>
      <c r="E7495" s="16" t="s">
        <v>60</v>
      </c>
      <c r="F7495" s="15" t="s">
        <v>169</v>
      </c>
      <c r="G7495" s="17">
        <v>5378.94</v>
      </c>
      <c r="H7495" s="16">
        <v>1</v>
      </c>
      <c r="I7495" s="18">
        <v>-1826.55</v>
      </c>
      <c r="J7495" s="16" t="s">
        <v>21</v>
      </c>
      <c r="K7495" s="16">
        <v>2024</v>
      </c>
    </row>
    <row r="7496" spans="1:11" ht="16.5" customHeight="1" x14ac:dyDescent="0.3">
      <c r="A7496" s="10">
        <v>45600</v>
      </c>
      <c r="B7496" s="11" t="s">
        <v>150</v>
      </c>
      <c r="C7496" s="11" t="s">
        <v>40</v>
      </c>
      <c r="D7496" s="12" t="s">
        <v>13</v>
      </c>
      <c r="E7496" s="12" t="s">
        <v>56</v>
      </c>
      <c r="F7496" s="11" t="s">
        <v>197</v>
      </c>
      <c r="G7496" s="13">
        <v>1926.71</v>
      </c>
      <c r="H7496" s="12">
        <v>2</v>
      </c>
      <c r="I7496" s="13">
        <v>1197.3599999999999</v>
      </c>
      <c r="J7496" s="12" t="s">
        <v>46</v>
      </c>
      <c r="K7496" s="12">
        <v>2024</v>
      </c>
    </row>
    <row r="7497" spans="1:11" ht="16.5" customHeight="1" x14ac:dyDescent="0.3">
      <c r="A7497" s="14">
        <v>45553</v>
      </c>
      <c r="B7497" s="15" t="s">
        <v>103</v>
      </c>
      <c r="C7497" s="15" t="s">
        <v>93</v>
      </c>
      <c r="D7497" s="16" t="s">
        <v>13</v>
      </c>
      <c r="E7497" s="16" t="s">
        <v>24</v>
      </c>
      <c r="F7497" s="15" t="s">
        <v>25</v>
      </c>
      <c r="G7497" s="17">
        <v>269.45999999999998</v>
      </c>
      <c r="H7497" s="16">
        <v>2</v>
      </c>
      <c r="I7497" s="18">
        <v>-186.04</v>
      </c>
      <c r="J7497" s="16" t="s">
        <v>41</v>
      </c>
      <c r="K7497" s="16">
        <v>2024</v>
      </c>
    </row>
    <row r="7498" spans="1:11" ht="16.5" customHeight="1" x14ac:dyDescent="0.3">
      <c r="A7498" s="10">
        <v>45402</v>
      </c>
      <c r="B7498" s="11" t="s">
        <v>32</v>
      </c>
      <c r="C7498" s="11" t="s">
        <v>65</v>
      </c>
      <c r="D7498" s="12" t="s">
        <v>28</v>
      </c>
      <c r="E7498" s="12" t="s">
        <v>34</v>
      </c>
      <c r="F7498" s="11" t="s">
        <v>92</v>
      </c>
      <c r="G7498" s="13">
        <v>18513.55</v>
      </c>
      <c r="H7498" s="12">
        <v>3</v>
      </c>
      <c r="I7498" s="13">
        <v>0</v>
      </c>
      <c r="J7498" s="12" t="s">
        <v>105</v>
      </c>
      <c r="K7498" s="12">
        <v>2024</v>
      </c>
    </row>
    <row r="7499" spans="1:11" ht="16.5" customHeight="1" x14ac:dyDescent="0.3">
      <c r="A7499" s="14">
        <v>45647</v>
      </c>
      <c r="B7499" s="15" t="s">
        <v>115</v>
      </c>
      <c r="C7499" s="15" t="s">
        <v>59</v>
      </c>
      <c r="D7499" s="16" t="s">
        <v>13</v>
      </c>
      <c r="E7499" s="16" t="s">
        <v>44</v>
      </c>
      <c r="F7499" s="15" t="s">
        <v>72</v>
      </c>
      <c r="G7499" s="17">
        <v>3677.83</v>
      </c>
      <c r="H7499" s="16">
        <v>7</v>
      </c>
      <c r="I7499" s="17">
        <v>1129.82</v>
      </c>
      <c r="J7499" s="16" t="s">
        <v>21</v>
      </c>
      <c r="K7499" s="16">
        <v>2024</v>
      </c>
    </row>
    <row r="7500" spans="1:11" ht="16.5" customHeight="1" x14ac:dyDescent="0.3">
      <c r="A7500" s="10">
        <v>45631</v>
      </c>
      <c r="B7500" s="11" t="s">
        <v>17</v>
      </c>
      <c r="C7500" s="11" t="s">
        <v>99</v>
      </c>
      <c r="D7500" s="12" t="s">
        <v>13</v>
      </c>
      <c r="E7500" s="12" t="s">
        <v>24</v>
      </c>
      <c r="F7500" s="11" t="s">
        <v>125</v>
      </c>
      <c r="G7500" s="13">
        <v>13663.83</v>
      </c>
      <c r="H7500" s="12">
        <v>5</v>
      </c>
      <c r="I7500" s="13">
        <v>6721.87</v>
      </c>
      <c r="J7500" s="12" t="s">
        <v>21</v>
      </c>
      <c r="K7500" s="12">
        <v>2024</v>
      </c>
    </row>
    <row r="7501" spans="1:11" ht="16.5" customHeight="1" x14ac:dyDescent="0.3">
      <c r="A7501" s="14">
        <v>45485</v>
      </c>
      <c r="B7501" s="15" t="s">
        <v>85</v>
      </c>
      <c r="C7501" s="15" t="s">
        <v>52</v>
      </c>
      <c r="D7501" s="16" t="s">
        <v>13</v>
      </c>
      <c r="E7501" s="16" t="s">
        <v>56</v>
      </c>
      <c r="F7501" s="15" t="s">
        <v>197</v>
      </c>
      <c r="G7501" s="17">
        <v>29741.39</v>
      </c>
      <c r="H7501" s="16">
        <v>5</v>
      </c>
      <c r="I7501" s="17">
        <v>16067.34</v>
      </c>
      <c r="J7501" s="16" t="s">
        <v>82</v>
      </c>
      <c r="K7501" s="16">
        <v>2024</v>
      </c>
    </row>
    <row r="7502" spans="1:11" ht="16.5" customHeight="1" x14ac:dyDescent="0.3">
      <c r="A7502" s="10">
        <v>45575</v>
      </c>
      <c r="B7502" s="11" t="s">
        <v>17</v>
      </c>
      <c r="C7502" s="11" t="s">
        <v>40</v>
      </c>
      <c r="D7502" s="12" t="s">
        <v>48</v>
      </c>
      <c r="E7502" s="12" t="s">
        <v>107</v>
      </c>
      <c r="F7502" s="11" t="s">
        <v>157</v>
      </c>
      <c r="G7502" s="13">
        <v>12464.62</v>
      </c>
      <c r="H7502" s="12">
        <v>2</v>
      </c>
      <c r="I7502" s="19">
        <v>-2174.69</v>
      </c>
      <c r="J7502" s="12" t="s">
        <v>96</v>
      </c>
      <c r="K7502" s="12">
        <v>2024</v>
      </c>
    </row>
    <row r="7503" spans="1:11" ht="16.5" customHeight="1" x14ac:dyDescent="0.3">
      <c r="A7503" s="14">
        <v>45674</v>
      </c>
      <c r="B7503" s="15" t="s">
        <v>103</v>
      </c>
      <c r="C7503" s="15" t="s">
        <v>23</v>
      </c>
      <c r="D7503" s="16" t="s">
        <v>48</v>
      </c>
      <c r="E7503" s="16" t="s">
        <v>62</v>
      </c>
      <c r="F7503" s="15" t="s">
        <v>186</v>
      </c>
      <c r="G7503" s="17">
        <v>7895.84</v>
      </c>
      <c r="H7503" s="16">
        <v>1</v>
      </c>
      <c r="I7503" s="17">
        <v>589.9</v>
      </c>
      <c r="J7503" s="16" t="s">
        <v>170</v>
      </c>
      <c r="K7503" s="16">
        <v>2025</v>
      </c>
    </row>
    <row r="7504" spans="1:11" ht="16.5" customHeight="1" x14ac:dyDescent="0.3">
      <c r="A7504" s="10">
        <v>45405</v>
      </c>
      <c r="B7504" s="11" t="s">
        <v>67</v>
      </c>
      <c r="C7504" s="11" t="s">
        <v>40</v>
      </c>
      <c r="D7504" s="12" t="s">
        <v>13</v>
      </c>
      <c r="E7504" s="12" t="s">
        <v>73</v>
      </c>
      <c r="F7504" s="11" t="s">
        <v>173</v>
      </c>
      <c r="G7504" s="13">
        <v>5203.71</v>
      </c>
      <c r="H7504" s="12">
        <v>1</v>
      </c>
      <c r="I7504" s="19">
        <v>-1200.3499999999999</v>
      </c>
      <c r="J7504" s="12" t="s">
        <v>105</v>
      </c>
      <c r="K7504" s="12">
        <v>2024</v>
      </c>
    </row>
    <row r="7505" spans="1:11" ht="16.5" customHeight="1" x14ac:dyDescent="0.3">
      <c r="A7505" s="14">
        <v>45437</v>
      </c>
      <c r="B7505" s="15" t="s">
        <v>39</v>
      </c>
      <c r="C7505" s="15" t="s">
        <v>40</v>
      </c>
      <c r="D7505" s="16" t="s">
        <v>48</v>
      </c>
      <c r="E7505" s="16" t="s">
        <v>62</v>
      </c>
      <c r="F7505" s="15" t="s">
        <v>185</v>
      </c>
      <c r="G7505" s="17">
        <v>740.66</v>
      </c>
      <c r="H7505" s="16">
        <v>2</v>
      </c>
      <c r="I7505" s="17">
        <v>233.83</v>
      </c>
      <c r="J7505" s="16" t="s">
        <v>31</v>
      </c>
      <c r="K7505" s="16">
        <v>2024</v>
      </c>
    </row>
    <row r="7506" spans="1:11" ht="16.5" customHeight="1" x14ac:dyDescent="0.3">
      <c r="A7506" s="10">
        <v>45602</v>
      </c>
      <c r="B7506" s="11" t="s">
        <v>42</v>
      </c>
      <c r="C7506" s="11" t="s">
        <v>121</v>
      </c>
      <c r="D7506" s="12" t="s">
        <v>13</v>
      </c>
      <c r="E7506" s="12" t="s">
        <v>24</v>
      </c>
      <c r="F7506" s="11" t="s">
        <v>91</v>
      </c>
      <c r="G7506" s="13">
        <v>319.35000000000002</v>
      </c>
      <c r="H7506" s="12">
        <v>2</v>
      </c>
      <c r="I7506" s="19">
        <v>-258.39</v>
      </c>
      <c r="J7506" s="12" t="s">
        <v>46</v>
      </c>
      <c r="K7506" s="12">
        <v>2024</v>
      </c>
    </row>
    <row r="7507" spans="1:11" ht="16.5" customHeight="1" x14ac:dyDescent="0.3">
      <c r="A7507" s="14">
        <v>45514</v>
      </c>
      <c r="B7507" s="15" t="s">
        <v>67</v>
      </c>
      <c r="C7507" s="15" t="s">
        <v>59</v>
      </c>
      <c r="D7507" s="16" t="s">
        <v>28</v>
      </c>
      <c r="E7507" s="16" t="s">
        <v>34</v>
      </c>
      <c r="F7507" s="15" t="s">
        <v>35</v>
      </c>
      <c r="G7507" s="17">
        <v>4127.47</v>
      </c>
      <c r="H7507" s="16">
        <v>1</v>
      </c>
      <c r="I7507" s="17">
        <v>1386.58</v>
      </c>
      <c r="J7507" s="16" t="s">
        <v>36</v>
      </c>
      <c r="K7507" s="16">
        <v>2024</v>
      </c>
    </row>
    <row r="7508" spans="1:11" ht="16.5" customHeight="1" x14ac:dyDescent="0.3">
      <c r="A7508" s="10">
        <v>45464</v>
      </c>
      <c r="B7508" s="11" t="s">
        <v>106</v>
      </c>
      <c r="C7508" s="11" t="s">
        <v>55</v>
      </c>
      <c r="D7508" s="12" t="s">
        <v>13</v>
      </c>
      <c r="E7508" s="12" t="s">
        <v>44</v>
      </c>
      <c r="F7508" s="11" t="s">
        <v>135</v>
      </c>
      <c r="G7508" s="13">
        <v>771.98</v>
      </c>
      <c r="H7508" s="12">
        <v>2</v>
      </c>
      <c r="I7508" s="13">
        <v>255.56</v>
      </c>
      <c r="J7508" s="12" t="s">
        <v>26</v>
      </c>
      <c r="K7508" s="12">
        <v>2024</v>
      </c>
    </row>
    <row r="7509" spans="1:11" ht="16.5" customHeight="1" x14ac:dyDescent="0.3">
      <c r="A7509" s="14">
        <v>45476</v>
      </c>
      <c r="B7509" s="15" t="s">
        <v>178</v>
      </c>
      <c r="C7509" s="15" t="s">
        <v>80</v>
      </c>
      <c r="D7509" s="16" t="s">
        <v>13</v>
      </c>
      <c r="E7509" s="16" t="s">
        <v>73</v>
      </c>
      <c r="F7509" s="15" t="s">
        <v>109</v>
      </c>
      <c r="G7509" s="17">
        <v>1778.09</v>
      </c>
      <c r="H7509" s="16">
        <v>3</v>
      </c>
      <c r="I7509" s="17">
        <v>332.94</v>
      </c>
      <c r="J7509" s="16" t="s">
        <v>82</v>
      </c>
      <c r="K7509" s="16">
        <v>2024</v>
      </c>
    </row>
    <row r="7510" spans="1:11" ht="16.5" customHeight="1" x14ac:dyDescent="0.3">
      <c r="A7510" s="10">
        <v>45567</v>
      </c>
      <c r="B7510" s="11" t="s">
        <v>22</v>
      </c>
      <c r="C7510" s="11" t="s">
        <v>111</v>
      </c>
      <c r="D7510" s="12" t="s">
        <v>13</v>
      </c>
      <c r="E7510" s="12" t="s">
        <v>73</v>
      </c>
      <c r="F7510" s="11" t="s">
        <v>127</v>
      </c>
      <c r="G7510" s="13">
        <v>129928.76</v>
      </c>
      <c r="H7510" s="12">
        <v>6</v>
      </c>
      <c r="I7510" s="13">
        <v>1352.95</v>
      </c>
      <c r="J7510" s="12" t="s">
        <v>96</v>
      </c>
      <c r="K7510" s="12">
        <v>2024</v>
      </c>
    </row>
    <row r="7511" spans="1:11" ht="16.5" customHeight="1" x14ac:dyDescent="0.3">
      <c r="A7511" s="14">
        <v>45627</v>
      </c>
      <c r="B7511" s="15" t="s">
        <v>142</v>
      </c>
      <c r="C7511" s="15" t="s">
        <v>83</v>
      </c>
      <c r="D7511" s="16" t="s">
        <v>48</v>
      </c>
      <c r="E7511" s="16" t="s">
        <v>62</v>
      </c>
      <c r="F7511" s="15" t="s">
        <v>185</v>
      </c>
      <c r="G7511" s="17">
        <v>26498.57</v>
      </c>
      <c r="H7511" s="16">
        <v>5</v>
      </c>
      <c r="I7511" s="17">
        <v>2983.3</v>
      </c>
      <c r="J7511" s="16" t="s">
        <v>21</v>
      </c>
      <c r="K7511" s="16">
        <v>2024</v>
      </c>
    </row>
    <row r="7512" spans="1:11" ht="16.5" customHeight="1" x14ac:dyDescent="0.3">
      <c r="A7512" s="10">
        <v>45469</v>
      </c>
      <c r="B7512" s="11" t="s">
        <v>190</v>
      </c>
      <c r="C7512" s="11" t="s">
        <v>12</v>
      </c>
      <c r="D7512" s="12" t="s">
        <v>13</v>
      </c>
      <c r="E7512" s="12" t="s">
        <v>44</v>
      </c>
      <c r="F7512" s="11" t="s">
        <v>135</v>
      </c>
      <c r="G7512" s="13">
        <v>2751.87</v>
      </c>
      <c r="H7512" s="12">
        <v>8</v>
      </c>
      <c r="I7512" s="13">
        <v>1084.55</v>
      </c>
      <c r="J7512" s="12" t="s">
        <v>26</v>
      </c>
      <c r="K7512" s="12">
        <v>2024</v>
      </c>
    </row>
    <row r="7513" spans="1:11" ht="16.5" customHeight="1" x14ac:dyDescent="0.3">
      <c r="A7513" s="14">
        <v>45602</v>
      </c>
      <c r="B7513" s="15" t="s">
        <v>22</v>
      </c>
      <c r="C7513" s="15" t="s">
        <v>99</v>
      </c>
      <c r="D7513" s="16" t="s">
        <v>13</v>
      </c>
      <c r="E7513" s="16" t="s">
        <v>24</v>
      </c>
      <c r="F7513" s="15" t="s">
        <v>84</v>
      </c>
      <c r="G7513" s="17">
        <v>515.17999999999995</v>
      </c>
      <c r="H7513" s="16">
        <v>2</v>
      </c>
      <c r="I7513" s="18">
        <v>-798.79</v>
      </c>
      <c r="J7513" s="16" t="s">
        <v>46</v>
      </c>
      <c r="K7513" s="16">
        <v>2024</v>
      </c>
    </row>
    <row r="7514" spans="1:11" ht="16.5" customHeight="1" x14ac:dyDescent="0.3">
      <c r="A7514" s="10">
        <v>45546</v>
      </c>
      <c r="B7514" s="11" t="s">
        <v>22</v>
      </c>
      <c r="C7514" s="11" t="s">
        <v>23</v>
      </c>
      <c r="D7514" s="12" t="s">
        <v>28</v>
      </c>
      <c r="E7514" s="12" t="s">
        <v>60</v>
      </c>
      <c r="F7514" s="11" t="s">
        <v>207</v>
      </c>
      <c r="G7514" s="13">
        <v>18371.29</v>
      </c>
      <c r="H7514" s="12">
        <v>1</v>
      </c>
      <c r="I7514" s="19">
        <v>-2127.46</v>
      </c>
      <c r="J7514" s="12" t="s">
        <v>41</v>
      </c>
      <c r="K7514" s="12">
        <v>2024</v>
      </c>
    </row>
    <row r="7515" spans="1:11" ht="16.5" customHeight="1" x14ac:dyDescent="0.3">
      <c r="A7515" s="14">
        <v>45642</v>
      </c>
      <c r="B7515" s="15" t="s">
        <v>11</v>
      </c>
      <c r="C7515" s="15" t="s">
        <v>99</v>
      </c>
      <c r="D7515" s="16" t="s">
        <v>13</v>
      </c>
      <c r="E7515" s="16" t="s">
        <v>19</v>
      </c>
      <c r="F7515" s="15" t="s">
        <v>174</v>
      </c>
      <c r="G7515" s="17">
        <v>2409.92</v>
      </c>
      <c r="H7515" s="16">
        <v>9</v>
      </c>
      <c r="I7515" s="17">
        <v>616.19000000000005</v>
      </c>
      <c r="J7515" s="16" t="s">
        <v>21</v>
      </c>
      <c r="K7515" s="16">
        <v>2024</v>
      </c>
    </row>
    <row r="7516" spans="1:11" ht="16.5" customHeight="1" x14ac:dyDescent="0.3">
      <c r="A7516" s="10">
        <v>45458</v>
      </c>
      <c r="B7516" s="11" t="s">
        <v>178</v>
      </c>
      <c r="C7516" s="11" t="s">
        <v>47</v>
      </c>
      <c r="D7516" s="12" t="s">
        <v>28</v>
      </c>
      <c r="E7516" s="12" t="s">
        <v>34</v>
      </c>
      <c r="F7516" s="11" t="s">
        <v>189</v>
      </c>
      <c r="G7516" s="13">
        <v>809.71</v>
      </c>
      <c r="H7516" s="12">
        <v>3</v>
      </c>
      <c r="I7516" s="19">
        <v>-352.01</v>
      </c>
      <c r="J7516" s="12" t="s">
        <v>26</v>
      </c>
      <c r="K7516" s="12">
        <v>2024</v>
      </c>
    </row>
    <row r="7517" spans="1:11" ht="16.5" customHeight="1" x14ac:dyDescent="0.3">
      <c r="A7517" s="14">
        <v>45456</v>
      </c>
      <c r="B7517" s="15" t="s">
        <v>71</v>
      </c>
      <c r="C7517" s="15" t="s">
        <v>102</v>
      </c>
      <c r="D7517" s="16" t="s">
        <v>13</v>
      </c>
      <c r="E7517" s="16" t="s">
        <v>56</v>
      </c>
      <c r="F7517" s="15" t="s">
        <v>130</v>
      </c>
      <c r="G7517" s="17">
        <v>1068.57</v>
      </c>
      <c r="H7517" s="16">
        <v>1</v>
      </c>
      <c r="I7517" s="17">
        <v>532.91</v>
      </c>
      <c r="J7517" s="16" t="s">
        <v>26</v>
      </c>
      <c r="K7517" s="16">
        <v>2024</v>
      </c>
    </row>
    <row r="7518" spans="1:11" ht="16.5" customHeight="1" x14ac:dyDescent="0.3">
      <c r="A7518" s="10">
        <v>45495</v>
      </c>
      <c r="B7518" s="11" t="s">
        <v>75</v>
      </c>
      <c r="C7518" s="11" t="s">
        <v>47</v>
      </c>
      <c r="D7518" s="12" t="s">
        <v>13</v>
      </c>
      <c r="E7518" s="12" t="s">
        <v>44</v>
      </c>
      <c r="F7518" s="11" t="s">
        <v>45</v>
      </c>
      <c r="G7518" s="13">
        <v>2157.4499999999998</v>
      </c>
      <c r="H7518" s="12">
        <v>2</v>
      </c>
      <c r="I7518" s="13">
        <v>1129.98</v>
      </c>
      <c r="J7518" s="12" t="s">
        <v>82</v>
      </c>
      <c r="K7518" s="12">
        <v>2024</v>
      </c>
    </row>
    <row r="7519" spans="1:11" ht="16.5" customHeight="1" x14ac:dyDescent="0.3">
      <c r="A7519" s="14">
        <v>45600</v>
      </c>
      <c r="B7519" s="15" t="s">
        <v>98</v>
      </c>
      <c r="C7519" s="15" t="s">
        <v>102</v>
      </c>
      <c r="D7519" s="16" t="s">
        <v>13</v>
      </c>
      <c r="E7519" s="16" t="s">
        <v>154</v>
      </c>
      <c r="F7519" s="15" t="s">
        <v>181</v>
      </c>
      <c r="G7519" s="17">
        <v>6217.94</v>
      </c>
      <c r="H7519" s="16">
        <v>6</v>
      </c>
      <c r="I7519" s="17">
        <v>508.42</v>
      </c>
      <c r="J7519" s="16" t="s">
        <v>46</v>
      </c>
      <c r="K7519" s="16">
        <v>2024</v>
      </c>
    </row>
    <row r="7520" spans="1:11" ht="16.5" customHeight="1" x14ac:dyDescent="0.3">
      <c r="A7520" s="10">
        <v>45538</v>
      </c>
      <c r="B7520" s="11" t="s">
        <v>58</v>
      </c>
      <c r="C7520" s="11" t="s">
        <v>33</v>
      </c>
      <c r="D7520" s="12" t="s">
        <v>13</v>
      </c>
      <c r="E7520" s="12" t="s">
        <v>56</v>
      </c>
      <c r="F7520" s="11" t="s">
        <v>204</v>
      </c>
      <c r="G7520" s="13">
        <v>261.79000000000002</v>
      </c>
      <c r="H7520" s="12">
        <v>1</v>
      </c>
      <c r="I7520" s="13">
        <v>99.6</v>
      </c>
      <c r="J7520" s="12" t="s">
        <v>41</v>
      </c>
      <c r="K7520" s="12">
        <v>2024</v>
      </c>
    </row>
    <row r="7521" spans="1:11" ht="16.5" customHeight="1" x14ac:dyDescent="0.3">
      <c r="A7521" s="14">
        <v>45420</v>
      </c>
      <c r="B7521" s="15" t="s">
        <v>79</v>
      </c>
      <c r="C7521" s="15" t="s">
        <v>93</v>
      </c>
      <c r="D7521" s="16" t="s">
        <v>48</v>
      </c>
      <c r="E7521" s="16" t="s">
        <v>107</v>
      </c>
      <c r="F7521" s="15" t="s">
        <v>157</v>
      </c>
      <c r="G7521" s="17">
        <v>4018.49</v>
      </c>
      <c r="H7521" s="16">
        <v>2</v>
      </c>
      <c r="I7521" s="17">
        <v>236.82</v>
      </c>
      <c r="J7521" s="16" t="s">
        <v>31</v>
      </c>
      <c r="K7521" s="16">
        <v>2024</v>
      </c>
    </row>
    <row r="7522" spans="1:11" ht="16.5" customHeight="1" x14ac:dyDescent="0.3">
      <c r="A7522" s="10">
        <v>45619</v>
      </c>
      <c r="B7522" s="11" t="s">
        <v>126</v>
      </c>
      <c r="C7522" s="11" t="s">
        <v>111</v>
      </c>
      <c r="D7522" s="12" t="s">
        <v>28</v>
      </c>
      <c r="E7522" s="12" t="s">
        <v>34</v>
      </c>
      <c r="F7522" s="11" t="s">
        <v>189</v>
      </c>
      <c r="G7522" s="13">
        <v>9693.09</v>
      </c>
      <c r="H7522" s="12">
        <v>3</v>
      </c>
      <c r="I7522" s="13">
        <v>3585.28</v>
      </c>
      <c r="J7522" s="12" t="s">
        <v>46</v>
      </c>
      <c r="K7522" s="12">
        <v>2024</v>
      </c>
    </row>
    <row r="7523" spans="1:11" ht="16.5" customHeight="1" x14ac:dyDescent="0.3">
      <c r="A7523" s="14">
        <v>45546</v>
      </c>
      <c r="B7523" s="15" t="s">
        <v>86</v>
      </c>
      <c r="C7523" s="15" t="s">
        <v>18</v>
      </c>
      <c r="D7523" s="16" t="s">
        <v>13</v>
      </c>
      <c r="E7523" s="16" t="s">
        <v>154</v>
      </c>
      <c r="F7523" s="15" t="s">
        <v>196</v>
      </c>
      <c r="G7523" s="17">
        <v>62716.47</v>
      </c>
      <c r="H7523" s="16">
        <v>1</v>
      </c>
      <c r="I7523" s="18">
        <v>-13871.07</v>
      </c>
      <c r="J7523" s="16" t="s">
        <v>41</v>
      </c>
      <c r="K7523" s="16">
        <v>2024</v>
      </c>
    </row>
    <row r="7524" spans="1:11" ht="16.5" customHeight="1" x14ac:dyDescent="0.3">
      <c r="A7524" s="10">
        <v>45650</v>
      </c>
      <c r="B7524" s="11" t="s">
        <v>90</v>
      </c>
      <c r="C7524" s="11" t="s">
        <v>93</v>
      </c>
      <c r="D7524" s="12" t="s">
        <v>13</v>
      </c>
      <c r="E7524" s="12" t="s">
        <v>44</v>
      </c>
      <c r="F7524" s="11" t="s">
        <v>97</v>
      </c>
      <c r="G7524" s="13">
        <v>17607.87</v>
      </c>
      <c r="H7524" s="12">
        <v>3</v>
      </c>
      <c r="I7524" s="13">
        <v>8838.9599999999991</v>
      </c>
      <c r="J7524" s="12" t="s">
        <v>21</v>
      </c>
      <c r="K7524" s="12">
        <v>2024</v>
      </c>
    </row>
    <row r="7525" spans="1:11" ht="16.5" customHeight="1" x14ac:dyDescent="0.3">
      <c r="A7525" s="14">
        <v>45423</v>
      </c>
      <c r="B7525" s="15" t="s">
        <v>54</v>
      </c>
      <c r="C7525" s="15" t="s">
        <v>18</v>
      </c>
      <c r="D7525" s="16" t="s">
        <v>28</v>
      </c>
      <c r="E7525" s="16" t="s">
        <v>60</v>
      </c>
      <c r="F7525" s="15" t="s">
        <v>207</v>
      </c>
      <c r="G7525" s="17">
        <v>23280.77</v>
      </c>
      <c r="H7525" s="16">
        <v>1</v>
      </c>
      <c r="I7525" s="17">
        <v>858.71</v>
      </c>
      <c r="J7525" s="16" t="s">
        <v>31</v>
      </c>
      <c r="K7525" s="16">
        <v>2024</v>
      </c>
    </row>
    <row r="7526" spans="1:11" ht="16.5" customHeight="1" x14ac:dyDescent="0.3">
      <c r="A7526" s="10">
        <v>45440</v>
      </c>
      <c r="B7526" s="11" t="s">
        <v>114</v>
      </c>
      <c r="C7526" s="11" t="s">
        <v>121</v>
      </c>
      <c r="D7526" s="12" t="s">
        <v>13</v>
      </c>
      <c r="E7526" s="12" t="s">
        <v>44</v>
      </c>
      <c r="F7526" s="11" t="s">
        <v>53</v>
      </c>
      <c r="G7526" s="13">
        <v>2694.41</v>
      </c>
      <c r="H7526" s="12">
        <v>6</v>
      </c>
      <c r="I7526" s="13">
        <v>1309.9000000000001</v>
      </c>
      <c r="J7526" s="12" t="s">
        <v>31</v>
      </c>
      <c r="K7526" s="12">
        <v>2024</v>
      </c>
    </row>
    <row r="7527" spans="1:11" ht="16.5" customHeight="1" x14ac:dyDescent="0.3">
      <c r="A7527" s="14">
        <v>45608</v>
      </c>
      <c r="B7527" s="15" t="s">
        <v>115</v>
      </c>
      <c r="C7527" s="15" t="s">
        <v>12</v>
      </c>
      <c r="D7527" s="16" t="s">
        <v>28</v>
      </c>
      <c r="E7527" s="16" t="s">
        <v>146</v>
      </c>
      <c r="F7527" s="15" t="s">
        <v>166</v>
      </c>
      <c r="G7527" s="17">
        <v>92082.87</v>
      </c>
      <c r="H7527" s="16">
        <v>9</v>
      </c>
      <c r="I7527" s="17">
        <v>6118.91</v>
      </c>
      <c r="J7527" s="16" t="s">
        <v>46</v>
      </c>
      <c r="K7527" s="16">
        <v>2024</v>
      </c>
    </row>
    <row r="7528" spans="1:11" ht="16.5" customHeight="1" x14ac:dyDescent="0.3">
      <c r="A7528" s="10">
        <v>45659</v>
      </c>
      <c r="B7528" s="11" t="s">
        <v>11</v>
      </c>
      <c r="C7528" s="11" t="s">
        <v>33</v>
      </c>
      <c r="D7528" s="12" t="s">
        <v>13</v>
      </c>
      <c r="E7528" s="12" t="s">
        <v>24</v>
      </c>
      <c r="F7528" s="11" t="s">
        <v>125</v>
      </c>
      <c r="G7528" s="13">
        <v>425.6</v>
      </c>
      <c r="H7528" s="12">
        <v>3</v>
      </c>
      <c r="I7528" s="13">
        <v>220.78</v>
      </c>
      <c r="J7528" s="12" t="s">
        <v>170</v>
      </c>
      <c r="K7528" s="12">
        <v>2025</v>
      </c>
    </row>
    <row r="7529" spans="1:11" ht="16.5" customHeight="1" x14ac:dyDescent="0.3">
      <c r="A7529" s="14">
        <v>45406</v>
      </c>
      <c r="B7529" s="15" t="s">
        <v>106</v>
      </c>
      <c r="C7529" s="15" t="s">
        <v>12</v>
      </c>
      <c r="D7529" s="16" t="s">
        <v>28</v>
      </c>
      <c r="E7529" s="16" t="s">
        <v>34</v>
      </c>
      <c r="F7529" s="15" t="s">
        <v>189</v>
      </c>
      <c r="G7529" s="17">
        <v>2094.11</v>
      </c>
      <c r="H7529" s="16">
        <v>6</v>
      </c>
      <c r="I7529" s="17">
        <v>728.06</v>
      </c>
      <c r="J7529" s="16" t="s">
        <v>105</v>
      </c>
      <c r="K7529" s="16">
        <v>2024</v>
      </c>
    </row>
    <row r="7530" spans="1:11" ht="16.5" customHeight="1" x14ac:dyDescent="0.3">
      <c r="A7530" s="10">
        <v>45734</v>
      </c>
      <c r="B7530" s="11" t="s">
        <v>95</v>
      </c>
      <c r="C7530" s="11" t="s">
        <v>99</v>
      </c>
      <c r="D7530" s="12" t="s">
        <v>48</v>
      </c>
      <c r="E7530" s="12" t="s">
        <v>62</v>
      </c>
      <c r="F7530" s="11" t="s">
        <v>63</v>
      </c>
      <c r="G7530" s="13">
        <v>40871.15</v>
      </c>
      <c r="H7530" s="12">
        <v>2</v>
      </c>
      <c r="I7530" s="13">
        <v>3996.78</v>
      </c>
      <c r="J7530" s="12" t="s">
        <v>16</v>
      </c>
      <c r="K7530" s="12">
        <v>2025</v>
      </c>
    </row>
    <row r="7531" spans="1:11" ht="16.5" customHeight="1" x14ac:dyDescent="0.3">
      <c r="A7531" s="14">
        <v>45517</v>
      </c>
      <c r="B7531" s="15" t="s">
        <v>133</v>
      </c>
      <c r="C7531" s="15" t="s">
        <v>18</v>
      </c>
      <c r="D7531" s="16" t="s">
        <v>13</v>
      </c>
      <c r="E7531" s="16" t="s">
        <v>24</v>
      </c>
      <c r="F7531" s="15" t="s">
        <v>84</v>
      </c>
      <c r="G7531" s="17">
        <v>230.15</v>
      </c>
      <c r="H7531" s="16">
        <v>2</v>
      </c>
      <c r="I7531" s="18">
        <v>-355.74</v>
      </c>
      <c r="J7531" s="16" t="s">
        <v>36</v>
      </c>
      <c r="K7531" s="16">
        <v>2024</v>
      </c>
    </row>
    <row r="7532" spans="1:11" ht="16.5" customHeight="1" x14ac:dyDescent="0.3">
      <c r="A7532" s="10">
        <v>45736</v>
      </c>
      <c r="B7532" s="11" t="s">
        <v>42</v>
      </c>
      <c r="C7532" s="11" t="s">
        <v>18</v>
      </c>
      <c r="D7532" s="12" t="s">
        <v>13</v>
      </c>
      <c r="E7532" s="12" t="s">
        <v>44</v>
      </c>
      <c r="F7532" s="11" t="s">
        <v>72</v>
      </c>
      <c r="G7532" s="13">
        <v>2038.99</v>
      </c>
      <c r="H7532" s="12">
        <v>3</v>
      </c>
      <c r="I7532" s="13">
        <v>836.94</v>
      </c>
      <c r="J7532" s="12" t="s">
        <v>16</v>
      </c>
      <c r="K7532" s="12">
        <v>2025</v>
      </c>
    </row>
    <row r="7533" spans="1:11" ht="16.5" customHeight="1" x14ac:dyDescent="0.3">
      <c r="A7533" s="14">
        <v>45620</v>
      </c>
      <c r="B7533" s="15" t="s">
        <v>122</v>
      </c>
      <c r="C7533" s="15" t="s">
        <v>23</v>
      </c>
      <c r="D7533" s="16" t="s">
        <v>13</v>
      </c>
      <c r="E7533" s="16" t="s">
        <v>44</v>
      </c>
      <c r="F7533" s="15" t="s">
        <v>45</v>
      </c>
      <c r="G7533" s="17">
        <v>10865.31</v>
      </c>
      <c r="H7533" s="16">
        <v>3</v>
      </c>
      <c r="I7533" s="17">
        <v>3156</v>
      </c>
      <c r="J7533" s="16" t="s">
        <v>46</v>
      </c>
      <c r="K7533" s="16">
        <v>2024</v>
      </c>
    </row>
    <row r="7534" spans="1:11" ht="16.5" customHeight="1" x14ac:dyDescent="0.3">
      <c r="A7534" s="10">
        <v>45549</v>
      </c>
      <c r="B7534" s="11" t="s">
        <v>168</v>
      </c>
      <c r="C7534" s="11" t="s">
        <v>47</v>
      </c>
      <c r="D7534" s="12" t="s">
        <v>13</v>
      </c>
      <c r="E7534" s="12" t="s">
        <v>112</v>
      </c>
      <c r="F7534" s="11" t="s">
        <v>163</v>
      </c>
      <c r="G7534" s="13">
        <v>1994.17</v>
      </c>
      <c r="H7534" s="12">
        <v>8</v>
      </c>
      <c r="I7534" s="13">
        <v>591.55999999999995</v>
      </c>
      <c r="J7534" s="12" t="s">
        <v>41</v>
      </c>
      <c r="K7534" s="12">
        <v>2024</v>
      </c>
    </row>
    <row r="7535" spans="1:11" ht="16.5" customHeight="1" x14ac:dyDescent="0.3">
      <c r="A7535" s="14">
        <v>45613</v>
      </c>
      <c r="B7535" s="15" t="s">
        <v>22</v>
      </c>
      <c r="C7535" s="15" t="s">
        <v>33</v>
      </c>
      <c r="D7535" s="16" t="s">
        <v>28</v>
      </c>
      <c r="E7535" s="16" t="s">
        <v>29</v>
      </c>
      <c r="F7535" s="15" t="s">
        <v>171</v>
      </c>
      <c r="G7535" s="17">
        <v>49171.28</v>
      </c>
      <c r="H7535" s="16">
        <v>7</v>
      </c>
      <c r="I7535" s="18">
        <v>-3110.54</v>
      </c>
      <c r="J7535" s="16" t="s">
        <v>46</v>
      </c>
      <c r="K7535" s="16">
        <v>2024</v>
      </c>
    </row>
    <row r="7536" spans="1:11" ht="16.5" customHeight="1" x14ac:dyDescent="0.3">
      <c r="A7536" s="10">
        <v>45559</v>
      </c>
      <c r="B7536" s="11" t="s">
        <v>98</v>
      </c>
      <c r="C7536" s="11" t="s">
        <v>121</v>
      </c>
      <c r="D7536" s="12" t="s">
        <v>13</v>
      </c>
      <c r="E7536" s="12" t="s">
        <v>19</v>
      </c>
      <c r="F7536" s="11" t="s">
        <v>174</v>
      </c>
      <c r="G7536" s="13">
        <v>1192.78</v>
      </c>
      <c r="H7536" s="12">
        <v>1</v>
      </c>
      <c r="I7536" s="13">
        <v>328.2</v>
      </c>
      <c r="J7536" s="12" t="s">
        <v>41</v>
      </c>
      <c r="K7536" s="12">
        <v>2024</v>
      </c>
    </row>
    <row r="7537" spans="1:11" ht="16.5" customHeight="1" x14ac:dyDescent="0.3">
      <c r="A7537" s="14">
        <v>45391</v>
      </c>
      <c r="B7537" s="15" t="s">
        <v>88</v>
      </c>
      <c r="C7537" s="15" t="s">
        <v>102</v>
      </c>
      <c r="D7537" s="16" t="s">
        <v>13</v>
      </c>
      <c r="E7537" s="16" t="s">
        <v>112</v>
      </c>
      <c r="F7537" s="15" t="s">
        <v>163</v>
      </c>
      <c r="G7537" s="17">
        <v>1311.16</v>
      </c>
      <c r="H7537" s="16">
        <v>5</v>
      </c>
      <c r="I7537" s="17">
        <v>686.31</v>
      </c>
      <c r="J7537" s="16" t="s">
        <v>105</v>
      </c>
      <c r="K7537" s="16">
        <v>2024</v>
      </c>
    </row>
    <row r="7538" spans="1:11" ht="16.5" customHeight="1" x14ac:dyDescent="0.3">
      <c r="A7538" s="10">
        <v>45634</v>
      </c>
      <c r="B7538" s="11" t="s">
        <v>58</v>
      </c>
      <c r="C7538" s="11" t="s">
        <v>111</v>
      </c>
      <c r="D7538" s="12" t="s">
        <v>13</v>
      </c>
      <c r="E7538" s="12" t="s">
        <v>44</v>
      </c>
      <c r="F7538" s="11" t="s">
        <v>72</v>
      </c>
      <c r="G7538" s="13">
        <v>2193.61</v>
      </c>
      <c r="H7538" s="12">
        <v>3</v>
      </c>
      <c r="I7538" s="13">
        <v>983.56</v>
      </c>
      <c r="J7538" s="12" t="s">
        <v>21</v>
      </c>
      <c r="K7538" s="12">
        <v>2024</v>
      </c>
    </row>
    <row r="7539" spans="1:11" ht="16.5" customHeight="1" x14ac:dyDescent="0.3">
      <c r="A7539" s="14">
        <v>45632</v>
      </c>
      <c r="B7539" s="15" t="s">
        <v>150</v>
      </c>
      <c r="C7539" s="15" t="s">
        <v>121</v>
      </c>
      <c r="D7539" s="16" t="s">
        <v>28</v>
      </c>
      <c r="E7539" s="16" t="s">
        <v>29</v>
      </c>
      <c r="F7539" s="15" t="s">
        <v>104</v>
      </c>
      <c r="G7539" s="17">
        <v>68648.11</v>
      </c>
      <c r="H7539" s="16">
        <v>6</v>
      </c>
      <c r="I7539" s="17">
        <v>15686.28</v>
      </c>
      <c r="J7539" s="16" t="s">
        <v>21</v>
      </c>
      <c r="K7539" s="16">
        <v>2024</v>
      </c>
    </row>
    <row r="7540" spans="1:11" ht="16.5" customHeight="1" x14ac:dyDescent="0.3">
      <c r="A7540" s="10">
        <v>45611</v>
      </c>
      <c r="B7540" s="11" t="s">
        <v>176</v>
      </c>
      <c r="C7540" s="11" t="s">
        <v>59</v>
      </c>
      <c r="D7540" s="12" t="s">
        <v>13</v>
      </c>
      <c r="E7540" s="12" t="s">
        <v>112</v>
      </c>
      <c r="F7540" s="11" t="s">
        <v>113</v>
      </c>
      <c r="G7540" s="13">
        <v>6725.81</v>
      </c>
      <c r="H7540" s="12">
        <v>1</v>
      </c>
      <c r="I7540" s="13">
        <v>1901.31</v>
      </c>
      <c r="J7540" s="12" t="s">
        <v>46</v>
      </c>
      <c r="K7540" s="12">
        <v>2024</v>
      </c>
    </row>
    <row r="7541" spans="1:11" ht="16.5" customHeight="1" x14ac:dyDescent="0.3">
      <c r="A7541" s="14">
        <v>45485</v>
      </c>
      <c r="B7541" s="15" t="s">
        <v>85</v>
      </c>
      <c r="C7541" s="15" t="s">
        <v>99</v>
      </c>
      <c r="D7541" s="16" t="s">
        <v>48</v>
      </c>
      <c r="E7541" s="16" t="s">
        <v>62</v>
      </c>
      <c r="F7541" s="15" t="s">
        <v>110</v>
      </c>
      <c r="G7541" s="17">
        <v>33206.089999999997</v>
      </c>
      <c r="H7541" s="16">
        <v>5</v>
      </c>
      <c r="I7541" s="17">
        <v>3619.04</v>
      </c>
      <c r="J7541" s="16" t="s">
        <v>82</v>
      </c>
      <c r="K7541" s="16">
        <v>2024</v>
      </c>
    </row>
    <row r="7542" spans="1:11" ht="16.5" customHeight="1" x14ac:dyDescent="0.3">
      <c r="A7542" s="10">
        <v>45600</v>
      </c>
      <c r="B7542" s="11" t="s">
        <v>124</v>
      </c>
      <c r="C7542" s="11" t="s">
        <v>102</v>
      </c>
      <c r="D7542" s="12" t="s">
        <v>13</v>
      </c>
      <c r="E7542" s="12" t="s">
        <v>73</v>
      </c>
      <c r="F7542" s="11" t="s">
        <v>74</v>
      </c>
      <c r="G7542" s="13">
        <v>21187.08</v>
      </c>
      <c r="H7542" s="12">
        <v>2</v>
      </c>
      <c r="I7542" s="19">
        <v>-3145.1</v>
      </c>
      <c r="J7542" s="12" t="s">
        <v>46</v>
      </c>
      <c r="K7542" s="12">
        <v>2024</v>
      </c>
    </row>
    <row r="7543" spans="1:11" ht="16.5" customHeight="1" x14ac:dyDescent="0.3">
      <c r="A7543" s="14">
        <v>45624</v>
      </c>
      <c r="B7543" s="15" t="s">
        <v>132</v>
      </c>
      <c r="C7543" s="15" t="s">
        <v>47</v>
      </c>
      <c r="D7543" s="16" t="s">
        <v>13</v>
      </c>
      <c r="E7543" s="16" t="s">
        <v>116</v>
      </c>
      <c r="F7543" s="15" t="s">
        <v>117</v>
      </c>
      <c r="G7543" s="17">
        <v>92269.92</v>
      </c>
      <c r="H7543" s="16">
        <v>2</v>
      </c>
      <c r="I7543" s="17">
        <v>21616.81</v>
      </c>
      <c r="J7543" s="16" t="s">
        <v>46</v>
      </c>
      <c r="K7543" s="16">
        <v>2024</v>
      </c>
    </row>
    <row r="7544" spans="1:11" ht="16.5" customHeight="1" x14ac:dyDescent="0.3">
      <c r="A7544" s="10">
        <v>45742</v>
      </c>
      <c r="B7544" s="11" t="s">
        <v>133</v>
      </c>
      <c r="C7544" s="11" t="s">
        <v>43</v>
      </c>
      <c r="D7544" s="12" t="s">
        <v>13</v>
      </c>
      <c r="E7544" s="12" t="s">
        <v>73</v>
      </c>
      <c r="F7544" s="11" t="s">
        <v>109</v>
      </c>
      <c r="G7544" s="13">
        <v>5786.52</v>
      </c>
      <c r="H7544" s="12">
        <v>4</v>
      </c>
      <c r="I7544" s="13">
        <v>521.71</v>
      </c>
      <c r="J7544" s="12" t="s">
        <v>16</v>
      </c>
      <c r="K7544" s="12">
        <v>2025</v>
      </c>
    </row>
    <row r="7545" spans="1:11" ht="16.5" customHeight="1" x14ac:dyDescent="0.3">
      <c r="A7545" s="14">
        <v>45612</v>
      </c>
      <c r="B7545" s="15" t="s">
        <v>17</v>
      </c>
      <c r="C7545" s="15" t="s">
        <v>93</v>
      </c>
      <c r="D7545" s="16" t="s">
        <v>48</v>
      </c>
      <c r="E7545" s="16" t="s">
        <v>140</v>
      </c>
      <c r="F7545" s="15" t="s">
        <v>180</v>
      </c>
      <c r="G7545" s="17">
        <v>4144.1899999999996</v>
      </c>
      <c r="H7545" s="16">
        <v>8</v>
      </c>
      <c r="I7545" s="18">
        <v>-2899.45</v>
      </c>
      <c r="J7545" s="16" t="s">
        <v>46</v>
      </c>
      <c r="K7545" s="16">
        <v>2024</v>
      </c>
    </row>
    <row r="7546" spans="1:11" ht="16.5" customHeight="1" x14ac:dyDescent="0.3">
      <c r="A7546" s="10">
        <v>45674</v>
      </c>
      <c r="B7546" s="11" t="s">
        <v>183</v>
      </c>
      <c r="C7546" s="11" t="s">
        <v>33</v>
      </c>
      <c r="D7546" s="12" t="s">
        <v>13</v>
      </c>
      <c r="E7546" s="12" t="s">
        <v>19</v>
      </c>
      <c r="F7546" s="11" t="s">
        <v>174</v>
      </c>
      <c r="G7546" s="13">
        <v>793.95</v>
      </c>
      <c r="H7546" s="12">
        <v>2</v>
      </c>
      <c r="I7546" s="13">
        <v>167.55</v>
      </c>
      <c r="J7546" s="12" t="s">
        <v>170</v>
      </c>
      <c r="K7546" s="12">
        <v>2025</v>
      </c>
    </row>
    <row r="7547" spans="1:11" ht="16.5" customHeight="1" x14ac:dyDescent="0.3">
      <c r="A7547" s="14">
        <v>45418</v>
      </c>
      <c r="B7547" s="15" t="s">
        <v>115</v>
      </c>
      <c r="C7547" s="15" t="s">
        <v>23</v>
      </c>
      <c r="D7547" s="16" t="s">
        <v>48</v>
      </c>
      <c r="E7547" s="16" t="s">
        <v>62</v>
      </c>
      <c r="F7547" s="15" t="s">
        <v>110</v>
      </c>
      <c r="G7547" s="17">
        <v>3715.82</v>
      </c>
      <c r="H7547" s="16">
        <v>3</v>
      </c>
      <c r="I7547" s="18">
        <v>-975.74</v>
      </c>
      <c r="J7547" s="16" t="s">
        <v>31</v>
      </c>
      <c r="K7547" s="16">
        <v>2024</v>
      </c>
    </row>
    <row r="7548" spans="1:11" ht="16.5" customHeight="1" x14ac:dyDescent="0.3">
      <c r="A7548" s="10">
        <v>45646</v>
      </c>
      <c r="B7548" s="11" t="s">
        <v>115</v>
      </c>
      <c r="C7548" s="11" t="s">
        <v>33</v>
      </c>
      <c r="D7548" s="12" t="s">
        <v>13</v>
      </c>
      <c r="E7548" s="12" t="s">
        <v>116</v>
      </c>
      <c r="F7548" s="11" t="s">
        <v>117</v>
      </c>
      <c r="G7548" s="13">
        <v>2434.56</v>
      </c>
      <c r="H7548" s="12">
        <v>1</v>
      </c>
      <c r="I7548" s="13">
        <v>767.93</v>
      </c>
      <c r="J7548" s="12" t="s">
        <v>21</v>
      </c>
      <c r="K7548" s="12">
        <v>2024</v>
      </c>
    </row>
    <row r="7549" spans="1:11" ht="16.5" customHeight="1" x14ac:dyDescent="0.3">
      <c r="A7549" s="14">
        <v>45647</v>
      </c>
      <c r="B7549" s="15" t="s">
        <v>51</v>
      </c>
      <c r="C7549" s="15" t="s">
        <v>47</v>
      </c>
      <c r="D7549" s="16" t="s">
        <v>28</v>
      </c>
      <c r="E7549" s="16" t="s">
        <v>60</v>
      </c>
      <c r="F7549" s="15" t="s">
        <v>61</v>
      </c>
      <c r="G7549" s="17">
        <v>182196.17</v>
      </c>
      <c r="H7549" s="16">
        <v>5</v>
      </c>
      <c r="I7549" s="17">
        <v>60088.23</v>
      </c>
      <c r="J7549" s="16" t="s">
        <v>21</v>
      </c>
      <c r="K7549" s="16">
        <v>2024</v>
      </c>
    </row>
    <row r="7550" spans="1:11" ht="16.5" customHeight="1" x14ac:dyDescent="0.3">
      <c r="A7550" s="10">
        <v>45694</v>
      </c>
      <c r="B7550" s="11" t="s">
        <v>103</v>
      </c>
      <c r="C7550" s="11" t="s">
        <v>102</v>
      </c>
      <c r="D7550" s="12" t="s">
        <v>13</v>
      </c>
      <c r="E7550" s="12" t="s">
        <v>44</v>
      </c>
      <c r="F7550" s="11" t="s">
        <v>45</v>
      </c>
      <c r="G7550" s="13">
        <v>1294.6300000000001</v>
      </c>
      <c r="H7550" s="12">
        <v>3</v>
      </c>
      <c r="I7550" s="13">
        <v>471.57</v>
      </c>
      <c r="J7550" s="12" t="s">
        <v>78</v>
      </c>
      <c r="K7550" s="12">
        <v>2025</v>
      </c>
    </row>
    <row r="7551" spans="1:11" ht="16.5" customHeight="1" x14ac:dyDescent="0.3">
      <c r="A7551" s="14">
        <v>45640</v>
      </c>
      <c r="B7551" s="15" t="s">
        <v>114</v>
      </c>
      <c r="C7551" s="15" t="s">
        <v>93</v>
      </c>
      <c r="D7551" s="16" t="s">
        <v>48</v>
      </c>
      <c r="E7551" s="16" t="s">
        <v>62</v>
      </c>
      <c r="F7551" s="15" t="s">
        <v>110</v>
      </c>
      <c r="G7551" s="17">
        <v>26692.89</v>
      </c>
      <c r="H7551" s="16">
        <v>1</v>
      </c>
      <c r="I7551" s="17">
        <v>3060.76</v>
      </c>
      <c r="J7551" s="16" t="s">
        <v>21</v>
      </c>
      <c r="K7551" s="16">
        <v>2024</v>
      </c>
    </row>
    <row r="7552" spans="1:11" ht="16.5" customHeight="1" x14ac:dyDescent="0.3">
      <c r="A7552" s="10">
        <v>45447</v>
      </c>
      <c r="B7552" s="11" t="s">
        <v>79</v>
      </c>
      <c r="C7552" s="11" t="s">
        <v>65</v>
      </c>
      <c r="D7552" s="12" t="s">
        <v>48</v>
      </c>
      <c r="E7552" s="12" t="s">
        <v>62</v>
      </c>
      <c r="F7552" s="11" t="s">
        <v>185</v>
      </c>
      <c r="G7552" s="13">
        <v>11923.82</v>
      </c>
      <c r="H7552" s="12">
        <v>1</v>
      </c>
      <c r="I7552" s="13">
        <v>1214.17</v>
      </c>
      <c r="J7552" s="12" t="s">
        <v>26</v>
      </c>
      <c r="K7552" s="12">
        <v>2024</v>
      </c>
    </row>
    <row r="7553" spans="1:11" ht="16.5" customHeight="1" x14ac:dyDescent="0.3">
      <c r="A7553" s="14">
        <v>45508</v>
      </c>
      <c r="B7553" s="15" t="s">
        <v>142</v>
      </c>
      <c r="C7553" s="15" t="s">
        <v>99</v>
      </c>
      <c r="D7553" s="16" t="s">
        <v>48</v>
      </c>
      <c r="E7553" s="16" t="s">
        <v>107</v>
      </c>
      <c r="F7553" s="15" t="s">
        <v>131</v>
      </c>
      <c r="G7553" s="17">
        <v>20623.099999999999</v>
      </c>
      <c r="H7553" s="16">
        <v>7</v>
      </c>
      <c r="I7553" s="17">
        <v>4608.33</v>
      </c>
      <c r="J7553" s="16" t="s">
        <v>36</v>
      </c>
      <c r="K7553" s="16">
        <v>2024</v>
      </c>
    </row>
    <row r="7554" spans="1:11" ht="16.5" customHeight="1" x14ac:dyDescent="0.3">
      <c r="A7554" s="10">
        <v>45496</v>
      </c>
      <c r="B7554" s="11" t="s">
        <v>95</v>
      </c>
      <c r="C7554" s="11" t="s">
        <v>121</v>
      </c>
      <c r="D7554" s="12" t="s">
        <v>48</v>
      </c>
      <c r="E7554" s="12" t="s">
        <v>107</v>
      </c>
      <c r="F7554" s="11" t="s">
        <v>160</v>
      </c>
      <c r="G7554" s="13">
        <v>33833.449999999997</v>
      </c>
      <c r="H7554" s="12">
        <v>5</v>
      </c>
      <c r="I7554" s="13">
        <v>10097.790000000001</v>
      </c>
      <c r="J7554" s="12" t="s">
        <v>82</v>
      </c>
      <c r="K7554" s="12">
        <v>2024</v>
      </c>
    </row>
    <row r="7555" spans="1:11" ht="16.5" customHeight="1" x14ac:dyDescent="0.3">
      <c r="A7555" s="14">
        <v>45567</v>
      </c>
      <c r="B7555" s="15" t="s">
        <v>85</v>
      </c>
      <c r="C7555" s="15" t="s">
        <v>65</v>
      </c>
      <c r="D7555" s="16" t="s">
        <v>28</v>
      </c>
      <c r="E7555" s="16" t="s">
        <v>60</v>
      </c>
      <c r="F7555" s="15" t="s">
        <v>144</v>
      </c>
      <c r="G7555" s="17">
        <v>41903.43</v>
      </c>
      <c r="H7555" s="16">
        <v>1</v>
      </c>
      <c r="I7555" s="18">
        <v>-6079.55</v>
      </c>
      <c r="J7555" s="16" t="s">
        <v>96</v>
      </c>
      <c r="K7555" s="16">
        <v>2024</v>
      </c>
    </row>
    <row r="7556" spans="1:11" ht="16.5" customHeight="1" x14ac:dyDescent="0.3">
      <c r="A7556" s="10">
        <v>45391</v>
      </c>
      <c r="B7556" s="11" t="s">
        <v>142</v>
      </c>
      <c r="C7556" s="11" t="s">
        <v>23</v>
      </c>
      <c r="D7556" s="12" t="s">
        <v>13</v>
      </c>
      <c r="E7556" s="12" t="s">
        <v>44</v>
      </c>
      <c r="F7556" s="11" t="s">
        <v>45</v>
      </c>
      <c r="G7556" s="13">
        <v>8249.6200000000008</v>
      </c>
      <c r="H7556" s="12">
        <v>7</v>
      </c>
      <c r="I7556" s="13">
        <v>2578.87</v>
      </c>
      <c r="J7556" s="12" t="s">
        <v>105</v>
      </c>
      <c r="K7556" s="12">
        <v>2024</v>
      </c>
    </row>
    <row r="7557" spans="1:11" ht="16.5" customHeight="1" x14ac:dyDescent="0.3">
      <c r="A7557" s="14">
        <v>45558</v>
      </c>
      <c r="B7557" s="15" t="s">
        <v>22</v>
      </c>
      <c r="C7557" s="15" t="s">
        <v>23</v>
      </c>
      <c r="D7557" s="16" t="s">
        <v>13</v>
      </c>
      <c r="E7557" s="16" t="s">
        <v>24</v>
      </c>
      <c r="F7557" s="15" t="s">
        <v>25</v>
      </c>
      <c r="G7557" s="17">
        <v>522.33000000000004</v>
      </c>
      <c r="H7557" s="16">
        <v>2</v>
      </c>
      <c r="I7557" s="17">
        <v>177.77</v>
      </c>
      <c r="J7557" s="16" t="s">
        <v>41</v>
      </c>
      <c r="K7557" s="16">
        <v>2024</v>
      </c>
    </row>
    <row r="7558" spans="1:11" ht="16.5" customHeight="1" x14ac:dyDescent="0.3">
      <c r="A7558" s="10">
        <v>45718</v>
      </c>
      <c r="B7558" s="11" t="s">
        <v>142</v>
      </c>
      <c r="C7558" s="11" t="s">
        <v>55</v>
      </c>
      <c r="D7558" s="12" t="s">
        <v>48</v>
      </c>
      <c r="E7558" s="12" t="s">
        <v>107</v>
      </c>
      <c r="F7558" s="11" t="s">
        <v>175</v>
      </c>
      <c r="G7558" s="13">
        <v>14834.19</v>
      </c>
      <c r="H7558" s="12">
        <v>1</v>
      </c>
      <c r="I7558" s="13">
        <v>5681.03</v>
      </c>
      <c r="J7558" s="12" t="s">
        <v>16</v>
      </c>
      <c r="K7558" s="12">
        <v>2025</v>
      </c>
    </row>
    <row r="7559" spans="1:11" ht="16.5" customHeight="1" x14ac:dyDescent="0.3">
      <c r="A7559" s="14">
        <v>45475</v>
      </c>
      <c r="B7559" s="15" t="s">
        <v>158</v>
      </c>
      <c r="C7559" s="15" t="s">
        <v>40</v>
      </c>
      <c r="D7559" s="16" t="s">
        <v>13</v>
      </c>
      <c r="E7559" s="16" t="s">
        <v>44</v>
      </c>
      <c r="F7559" s="15" t="s">
        <v>97</v>
      </c>
      <c r="G7559" s="17">
        <v>1577.54</v>
      </c>
      <c r="H7559" s="16">
        <v>3</v>
      </c>
      <c r="I7559" s="17">
        <v>930.5</v>
      </c>
      <c r="J7559" s="16" t="s">
        <v>82</v>
      </c>
      <c r="K7559" s="16">
        <v>2024</v>
      </c>
    </row>
    <row r="7560" spans="1:11" ht="16.5" customHeight="1" x14ac:dyDescent="0.3">
      <c r="A7560" s="10">
        <v>45509</v>
      </c>
      <c r="B7560" s="11" t="s">
        <v>95</v>
      </c>
      <c r="C7560" s="11" t="s">
        <v>33</v>
      </c>
      <c r="D7560" s="12" t="s">
        <v>13</v>
      </c>
      <c r="E7560" s="12" t="s">
        <v>154</v>
      </c>
      <c r="F7560" s="11" t="s">
        <v>155</v>
      </c>
      <c r="G7560" s="13">
        <v>2970.82</v>
      </c>
      <c r="H7560" s="12">
        <v>3</v>
      </c>
      <c r="I7560" s="13">
        <v>246.04</v>
      </c>
      <c r="J7560" s="12" t="s">
        <v>36</v>
      </c>
      <c r="K7560" s="12">
        <v>2024</v>
      </c>
    </row>
    <row r="7561" spans="1:11" ht="16.5" customHeight="1" x14ac:dyDescent="0.3">
      <c r="A7561" s="14">
        <v>45669</v>
      </c>
      <c r="B7561" s="15" t="s">
        <v>142</v>
      </c>
      <c r="C7561" s="15" t="s">
        <v>93</v>
      </c>
      <c r="D7561" s="16" t="s">
        <v>13</v>
      </c>
      <c r="E7561" s="16" t="s">
        <v>24</v>
      </c>
      <c r="F7561" s="15" t="s">
        <v>91</v>
      </c>
      <c r="G7561" s="17">
        <v>2451.83</v>
      </c>
      <c r="H7561" s="16">
        <v>6</v>
      </c>
      <c r="I7561" s="17">
        <v>1305.49</v>
      </c>
      <c r="J7561" s="16" t="s">
        <v>170</v>
      </c>
      <c r="K7561" s="16">
        <v>2025</v>
      </c>
    </row>
    <row r="7562" spans="1:11" ht="16.5" customHeight="1" x14ac:dyDescent="0.3">
      <c r="A7562" s="10">
        <v>45387</v>
      </c>
      <c r="B7562" s="11" t="s">
        <v>101</v>
      </c>
      <c r="C7562" s="11" t="s">
        <v>12</v>
      </c>
      <c r="D7562" s="12" t="s">
        <v>13</v>
      </c>
      <c r="E7562" s="12" t="s">
        <v>112</v>
      </c>
      <c r="F7562" s="11" t="s">
        <v>113</v>
      </c>
      <c r="G7562" s="13">
        <v>475.35</v>
      </c>
      <c r="H7562" s="12">
        <v>2</v>
      </c>
      <c r="I7562" s="13">
        <v>195.42</v>
      </c>
      <c r="J7562" s="12" t="s">
        <v>105</v>
      </c>
      <c r="K7562" s="12">
        <v>2024</v>
      </c>
    </row>
    <row r="7563" spans="1:11" ht="16.5" customHeight="1" x14ac:dyDescent="0.3">
      <c r="A7563" s="14">
        <v>45439</v>
      </c>
      <c r="B7563" s="15" t="s">
        <v>85</v>
      </c>
      <c r="C7563" s="15" t="s">
        <v>80</v>
      </c>
      <c r="D7563" s="16" t="s">
        <v>13</v>
      </c>
      <c r="E7563" s="16" t="s">
        <v>44</v>
      </c>
      <c r="F7563" s="15" t="s">
        <v>66</v>
      </c>
      <c r="G7563" s="17">
        <v>3735.57</v>
      </c>
      <c r="H7563" s="16">
        <v>1</v>
      </c>
      <c r="I7563" s="17">
        <v>1297.83</v>
      </c>
      <c r="J7563" s="16" t="s">
        <v>31</v>
      </c>
      <c r="K7563" s="16">
        <v>2024</v>
      </c>
    </row>
    <row r="7564" spans="1:11" ht="16.5" customHeight="1" x14ac:dyDescent="0.3">
      <c r="A7564" s="10">
        <v>45701</v>
      </c>
      <c r="B7564" s="11" t="s">
        <v>71</v>
      </c>
      <c r="C7564" s="11" t="s">
        <v>52</v>
      </c>
      <c r="D7564" s="12" t="s">
        <v>28</v>
      </c>
      <c r="E7564" s="12" t="s">
        <v>34</v>
      </c>
      <c r="F7564" s="11" t="s">
        <v>145</v>
      </c>
      <c r="G7564" s="13">
        <v>2192.1999999999998</v>
      </c>
      <c r="H7564" s="12">
        <v>1</v>
      </c>
      <c r="I7564" s="13">
        <v>717.48</v>
      </c>
      <c r="J7564" s="12" t="s">
        <v>78</v>
      </c>
      <c r="K7564" s="12">
        <v>2025</v>
      </c>
    </row>
    <row r="7565" spans="1:11" ht="16.5" customHeight="1" x14ac:dyDescent="0.3">
      <c r="A7565" s="14">
        <v>45405</v>
      </c>
      <c r="B7565" s="15" t="s">
        <v>86</v>
      </c>
      <c r="C7565" s="15" t="s">
        <v>18</v>
      </c>
      <c r="D7565" s="16" t="s">
        <v>48</v>
      </c>
      <c r="E7565" s="16" t="s">
        <v>107</v>
      </c>
      <c r="F7565" s="15" t="s">
        <v>108</v>
      </c>
      <c r="G7565" s="17">
        <v>29279.09</v>
      </c>
      <c r="H7565" s="16">
        <v>4</v>
      </c>
      <c r="I7565" s="17">
        <v>9924.48</v>
      </c>
      <c r="J7565" s="16" t="s">
        <v>105</v>
      </c>
      <c r="K7565" s="16">
        <v>2024</v>
      </c>
    </row>
    <row r="7566" spans="1:11" ht="16.5" customHeight="1" x14ac:dyDescent="0.3">
      <c r="A7566" s="10">
        <v>45716</v>
      </c>
      <c r="B7566" s="11" t="s">
        <v>32</v>
      </c>
      <c r="C7566" s="11" t="s">
        <v>153</v>
      </c>
      <c r="D7566" s="12" t="s">
        <v>48</v>
      </c>
      <c r="E7566" s="12" t="s">
        <v>62</v>
      </c>
      <c r="F7566" s="11" t="s">
        <v>63</v>
      </c>
      <c r="G7566" s="13">
        <v>15684.28</v>
      </c>
      <c r="H7566" s="12">
        <v>2</v>
      </c>
      <c r="I7566" s="13">
        <v>1388.14</v>
      </c>
      <c r="J7566" s="12" t="s">
        <v>78</v>
      </c>
      <c r="K7566" s="12">
        <v>2025</v>
      </c>
    </row>
    <row r="7567" spans="1:11" ht="16.5" customHeight="1" x14ac:dyDescent="0.3">
      <c r="A7567" s="14">
        <v>45666</v>
      </c>
      <c r="B7567" s="15" t="s">
        <v>120</v>
      </c>
      <c r="C7567" s="15" t="s">
        <v>12</v>
      </c>
      <c r="D7567" s="16" t="s">
        <v>28</v>
      </c>
      <c r="E7567" s="16" t="s">
        <v>34</v>
      </c>
      <c r="F7567" s="15" t="s">
        <v>92</v>
      </c>
      <c r="G7567" s="17">
        <v>2726.94</v>
      </c>
      <c r="H7567" s="16">
        <v>8</v>
      </c>
      <c r="I7567" s="17">
        <v>1120.51</v>
      </c>
      <c r="J7567" s="16" t="s">
        <v>170</v>
      </c>
      <c r="K7567" s="16">
        <v>2025</v>
      </c>
    </row>
    <row r="7568" spans="1:11" ht="16.5" customHeight="1" x14ac:dyDescent="0.3">
      <c r="A7568" s="10">
        <v>45592</v>
      </c>
      <c r="B7568" s="11" t="s">
        <v>137</v>
      </c>
      <c r="C7568" s="11" t="s">
        <v>153</v>
      </c>
      <c r="D7568" s="12" t="s">
        <v>13</v>
      </c>
      <c r="E7568" s="12" t="s">
        <v>44</v>
      </c>
      <c r="F7568" s="11" t="s">
        <v>156</v>
      </c>
      <c r="G7568" s="13">
        <v>12423.74</v>
      </c>
      <c r="H7568" s="12">
        <v>4</v>
      </c>
      <c r="I7568" s="13">
        <v>6341.2</v>
      </c>
      <c r="J7568" s="12" t="s">
        <v>96</v>
      </c>
      <c r="K7568" s="12">
        <v>2024</v>
      </c>
    </row>
    <row r="7569" spans="1:11" ht="16.5" customHeight="1" x14ac:dyDescent="0.3">
      <c r="A7569" s="14">
        <v>45455</v>
      </c>
      <c r="B7569" s="15" t="s">
        <v>22</v>
      </c>
      <c r="C7569" s="15" t="s">
        <v>76</v>
      </c>
      <c r="D7569" s="16" t="s">
        <v>28</v>
      </c>
      <c r="E7569" s="16" t="s">
        <v>29</v>
      </c>
      <c r="F7569" s="15" t="s">
        <v>30</v>
      </c>
      <c r="G7569" s="17">
        <v>141643.39000000001</v>
      </c>
      <c r="H7569" s="16">
        <v>7</v>
      </c>
      <c r="I7569" s="17">
        <v>35537.54</v>
      </c>
      <c r="J7569" s="16" t="s">
        <v>26</v>
      </c>
      <c r="K7569" s="16">
        <v>2024</v>
      </c>
    </row>
    <row r="7570" spans="1:11" ht="16.5" customHeight="1" x14ac:dyDescent="0.3">
      <c r="A7570" s="10">
        <v>45627</v>
      </c>
      <c r="B7570" s="11" t="s">
        <v>86</v>
      </c>
      <c r="C7570" s="11" t="s">
        <v>23</v>
      </c>
      <c r="D7570" s="12" t="s">
        <v>48</v>
      </c>
      <c r="E7570" s="12" t="s">
        <v>107</v>
      </c>
      <c r="F7570" s="11" t="s">
        <v>159</v>
      </c>
      <c r="G7570" s="13">
        <v>8484.01</v>
      </c>
      <c r="H7570" s="12">
        <v>1</v>
      </c>
      <c r="I7570" s="13">
        <v>3864.96</v>
      </c>
      <c r="J7570" s="12" t="s">
        <v>21</v>
      </c>
      <c r="K7570" s="12">
        <v>2024</v>
      </c>
    </row>
    <row r="7571" spans="1:11" ht="16.5" customHeight="1" x14ac:dyDescent="0.3">
      <c r="A7571" s="14">
        <v>45729</v>
      </c>
      <c r="B7571" s="15" t="s">
        <v>27</v>
      </c>
      <c r="C7571" s="15" t="s">
        <v>83</v>
      </c>
      <c r="D7571" s="16" t="s">
        <v>13</v>
      </c>
      <c r="E7571" s="16" t="s">
        <v>44</v>
      </c>
      <c r="F7571" s="15" t="s">
        <v>156</v>
      </c>
      <c r="G7571" s="17">
        <v>974.92</v>
      </c>
      <c r="H7571" s="16">
        <v>2</v>
      </c>
      <c r="I7571" s="17">
        <v>488.45</v>
      </c>
      <c r="J7571" s="16" t="s">
        <v>16</v>
      </c>
      <c r="K7571" s="16">
        <v>2025</v>
      </c>
    </row>
    <row r="7572" spans="1:11" ht="16.5" customHeight="1" x14ac:dyDescent="0.3">
      <c r="A7572" s="10">
        <v>45710</v>
      </c>
      <c r="B7572" s="11" t="s">
        <v>172</v>
      </c>
      <c r="C7572" s="11" t="s">
        <v>33</v>
      </c>
      <c r="D7572" s="12" t="s">
        <v>13</v>
      </c>
      <c r="E7572" s="12" t="s">
        <v>24</v>
      </c>
      <c r="F7572" s="11" t="s">
        <v>100</v>
      </c>
      <c r="G7572" s="13">
        <v>26824.400000000001</v>
      </c>
      <c r="H7572" s="12">
        <v>3</v>
      </c>
      <c r="I7572" s="13">
        <v>10226.32</v>
      </c>
      <c r="J7572" s="12" t="s">
        <v>78</v>
      </c>
      <c r="K7572" s="12">
        <v>2025</v>
      </c>
    </row>
    <row r="7573" spans="1:11" ht="16.5" customHeight="1" x14ac:dyDescent="0.3">
      <c r="A7573" s="14">
        <v>45427</v>
      </c>
      <c r="B7573" s="15" t="s">
        <v>124</v>
      </c>
      <c r="C7573" s="15" t="s">
        <v>102</v>
      </c>
      <c r="D7573" s="16" t="s">
        <v>13</v>
      </c>
      <c r="E7573" s="16" t="s">
        <v>44</v>
      </c>
      <c r="F7573" s="15" t="s">
        <v>45</v>
      </c>
      <c r="G7573" s="17">
        <v>1684.03</v>
      </c>
      <c r="H7573" s="16">
        <v>4</v>
      </c>
      <c r="I7573" s="17">
        <v>703.21</v>
      </c>
      <c r="J7573" s="16" t="s">
        <v>31</v>
      </c>
      <c r="K7573" s="16">
        <v>2024</v>
      </c>
    </row>
    <row r="7574" spans="1:11" ht="16.5" customHeight="1" x14ac:dyDescent="0.3">
      <c r="A7574" s="10">
        <v>45639</v>
      </c>
      <c r="B7574" s="11" t="s">
        <v>86</v>
      </c>
      <c r="C7574" s="11" t="s">
        <v>40</v>
      </c>
      <c r="D7574" s="12" t="s">
        <v>28</v>
      </c>
      <c r="E7574" s="12" t="s">
        <v>34</v>
      </c>
      <c r="F7574" s="11" t="s">
        <v>92</v>
      </c>
      <c r="G7574" s="13">
        <v>2293.94</v>
      </c>
      <c r="H7574" s="12">
        <v>4</v>
      </c>
      <c r="I7574" s="13">
        <v>811.78</v>
      </c>
      <c r="J7574" s="12" t="s">
        <v>21</v>
      </c>
      <c r="K7574" s="12">
        <v>2024</v>
      </c>
    </row>
    <row r="7575" spans="1:11" ht="16.5" customHeight="1" x14ac:dyDescent="0.3">
      <c r="A7575" s="14">
        <v>45631</v>
      </c>
      <c r="B7575" s="15" t="s">
        <v>122</v>
      </c>
      <c r="C7575" s="15" t="s">
        <v>40</v>
      </c>
      <c r="D7575" s="16" t="s">
        <v>13</v>
      </c>
      <c r="E7575" s="16" t="s">
        <v>44</v>
      </c>
      <c r="F7575" s="15" t="s">
        <v>45</v>
      </c>
      <c r="G7575" s="17">
        <v>773.25</v>
      </c>
      <c r="H7575" s="16">
        <v>2</v>
      </c>
      <c r="I7575" s="17">
        <v>244.51</v>
      </c>
      <c r="J7575" s="16" t="s">
        <v>21</v>
      </c>
      <c r="K7575" s="16">
        <v>2024</v>
      </c>
    </row>
    <row r="7576" spans="1:11" ht="16.5" customHeight="1" x14ac:dyDescent="0.3">
      <c r="A7576" s="10">
        <v>45582</v>
      </c>
      <c r="B7576" s="11" t="s">
        <v>86</v>
      </c>
      <c r="C7576" s="11" t="s">
        <v>121</v>
      </c>
      <c r="D7576" s="12" t="s">
        <v>28</v>
      </c>
      <c r="E7576" s="12" t="s">
        <v>29</v>
      </c>
      <c r="F7576" s="11" t="s">
        <v>171</v>
      </c>
      <c r="G7576" s="13">
        <v>66017.570000000007</v>
      </c>
      <c r="H7576" s="12">
        <v>7</v>
      </c>
      <c r="I7576" s="13">
        <v>16571.11</v>
      </c>
      <c r="J7576" s="12" t="s">
        <v>96</v>
      </c>
      <c r="K7576" s="12">
        <v>2024</v>
      </c>
    </row>
    <row r="7577" spans="1:11" ht="16.5" customHeight="1" x14ac:dyDescent="0.3">
      <c r="A7577" s="14">
        <v>45488</v>
      </c>
      <c r="B7577" s="15" t="s">
        <v>11</v>
      </c>
      <c r="C7577" s="15" t="s">
        <v>18</v>
      </c>
      <c r="D7577" s="16" t="s">
        <v>28</v>
      </c>
      <c r="E7577" s="16" t="s">
        <v>34</v>
      </c>
      <c r="F7577" s="15" t="s">
        <v>189</v>
      </c>
      <c r="G7577" s="17">
        <v>13656.66</v>
      </c>
      <c r="H7577" s="16">
        <v>1</v>
      </c>
      <c r="I7577" s="17">
        <v>1439.63</v>
      </c>
      <c r="J7577" s="16" t="s">
        <v>82</v>
      </c>
      <c r="K7577" s="16">
        <v>2024</v>
      </c>
    </row>
    <row r="7578" spans="1:11" ht="16.5" customHeight="1" x14ac:dyDescent="0.3">
      <c r="A7578" s="10">
        <v>45508</v>
      </c>
      <c r="B7578" s="11" t="s">
        <v>67</v>
      </c>
      <c r="C7578" s="11" t="s">
        <v>93</v>
      </c>
      <c r="D7578" s="12" t="s">
        <v>13</v>
      </c>
      <c r="E7578" s="12" t="s">
        <v>19</v>
      </c>
      <c r="F7578" s="11" t="s">
        <v>198</v>
      </c>
      <c r="G7578" s="13">
        <v>3576.07</v>
      </c>
      <c r="H7578" s="12">
        <v>1</v>
      </c>
      <c r="I7578" s="13">
        <v>1082.17</v>
      </c>
      <c r="J7578" s="12" t="s">
        <v>36</v>
      </c>
      <c r="K7578" s="12">
        <v>2024</v>
      </c>
    </row>
    <row r="7579" spans="1:11" ht="16.5" customHeight="1" x14ac:dyDescent="0.3">
      <c r="A7579" s="14">
        <v>45423</v>
      </c>
      <c r="B7579" s="15" t="s">
        <v>90</v>
      </c>
      <c r="C7579" s="15" t="s">
        <v>121</v>
      </c>
      <c r="D7579" s="16" t="s">
        <v>13</v>
      </c>
      <c r="E7579" s="16" t="s">
        <v>56</v>
      </c>
      <c r="F7579" s="15" t="s">
        <v>77</v>
      </c>
      <c r="G7579" s="17">
        <v>4023</v>
      </c>
      <c r="H7579" s="16">
        <v>7</v>
      </c>
      <c r="I7579" s="17">
        <v>1358.89</v>
      </c>
      <c r="J7579" s="16" t="s">
        <v>31</v>
      </c>
      <c r="K7579" s="16">
        <v>2024</v>
      </c>
    </row>
    <row r="7580" spans="1:11" ht="16.5" customHeight="1" x14ac:dyDescent="0.3">
      <c r="A7580" s="10">
        <v>45718</v>
      </c>
      <c r="B7580" s="11" t="s">
        <v>75</v>
      </c>
      <c r="C7580" s="11" t="s">
        <v>47</v>
      </c>
      <c r="D7580" s="12" t="s">
        <v>48</v>
      </c>
      <c r="E7580" s="12" t="s">
        <v>62</v>
      </c>
      <c r="F7580" s="11" t="s">
        <v>70</v>
      </c>
      <c r="G7580" s="13">
        <v>1372.99</v>
      </c>
      <c r="H7580" s="12">
        <v>2</v>
      </c>
      <c r="I7580" s="13">
        <v>109.6</v>
      </c>
      <c r="J7580" s="12" t="s">
        <v>16</v>
      </c>
      <c r="K7580" s="12">
        <v>2025</v>
      </c>
    </row>
    <row r="7581" spans="1:11" ht="16.5" customHeight="1" x14ac:dyDescent="0.3">
      <c r="A7581" s="14">
        <v>45743</v>
      </c>
      <c r="B7581" s="15" t="s">
        <v>118</v>
      </c>
      <c r="C7581" s="15" t="s">
        <v>65</v>
      </c>
      <c r="D7581" s="16" t="s">
        <v>28</v>
      </c>
      <c r="E7581" s="16" t="s">
        <v>29</v>
      </c>
      <c r="F7581" s="15" t="s">
        <v>89</v>
      </c>
      <c r="G7581" s="17">
        <v>62949.48</v>
      </c>
      <c r="H7581" s="16">
        <v>6</v>
      </c>
      <c r="I7581" s="18">
        <v>-15411.93</v>
      </c>
      <c r="J7581" s="16" t="s">
        <v>16</v>
      </c>
      <c r="K7581" s="16">
        <v>2025</v>
      </c>
    </row>
    <row r="7582" spans="1:11" ht="16.5" customHeight="1" x14ac:dyDescent="0.3">
      <c r="A7582" s="10">
        <v>45637</v>
      </c>
      <c r="B7582" s="11" t="s">
        <v>190</v>
      </c>
      <c r="C7582" s="11" t="s">
        <v>121</v>
      </c>
      <c r="D7582" s="12" t="s">
        <v>13</v>
      </c>
      <c r="E7582" s="12" t="s">
        <v>19</v>
      </c>
      <c r="F7582" s="11" t="s">
        <v>38</v>
      </c>
      <c r="G7582" s="13">
        <v>379.02</v>
      </c>
      <c r="H7582" s="12">
        <v>2</v>
      </c>
      <c r="I7582" s="13">
        <v>111.45</v>
      </c>
      <c r="J7582" s="12" t="s">
        <v>21</v>
      </c>
      <c r="K7582" s="12">
        <v>2024</v>
      </c>
    </row>
    <row r="7583" spans="1:11" ht="16.5" customHeight="1" x14ac:dyDescent="0.3">
      <c r="A7583" s="14">
        <v>45691</v>
      </c>
      <c r="B7583" s="15" t="s">
        <v>124</v>
      </c>
      <c r="C7583" s="15" t="s">
        <v>18</v>
      </c>
      <c r="D7583" s="16" t="s">
        <v>13</v>
      </c>
      <c r="E7583" s="16" t="s">
        <v>112</v>
      </c>
      <c r="F7583" s="15" t="s">
        <v>188</v>
      </c>
      <c r="G7583" s="17">
        <v>463.38</v>
      </c>
      <c r="H7583" s="16">
        <v>2</v>
      </c>
      <c r="I7583" s="17">
        <v>193.52</v>
      </c>
      <c r="J7583" s="16" t="s">
        <v>78</v>
      </c>
      <c r="K7583" s="16">
        <v>2025</v>
      </c>
    </row>
    <row r="7584" spans="1:11" ht="16.5" customHeight="1" x14ac:dyDescent="0.3">
      <c r="A7584" s="10">
        <v>45605</v>
      </c>
      <c r="B7584" s="11" t="s">
        <v>142</v>
      </c>
      <c r="C7584" s="11" t="s">
        <v>76</v>
      </c>
      <c r="D7584" s="12" t="s">
        <v>13</v>
      </c>
      <c r="E7584" s="12" t="s">
        <v>44</v>
      </c>
      <c r="F7584" s="11" t="s">
        <v>97</v>
      </c>
      <c r="G7584" s="13">
        <v>3759.67</v>
      </c>
      <c r="H7584" s="12">
        <v>4</v>
      </c>
      <c r="I7584" s="13">
        <v>965.44</v>
      </c>
      <c r="J7584" s="12" t="s">
        <v>46</v>
      </c>
      <c r="K7584" s="12">
        <v>2024</v>
      </c>
    </row>
    <row r="7585" spans="1:11" ht="16.5" customHeight="1" x14ac:dyDescent="0.3">
      <c r="A7585" s="14">
        <v>45566</v>
      </c>
      <c r="B7585" s="15" t="s">
        <v>75</v>
      </c>
      <c r="C7585" s="15" t="s">
        <v>52</v>
      </c>
      <c r="D7585" s="16" t="s">
        <v>13</v>
      </c>
      <c r="E7585" s="16" t="s">
        <v>56</v>
      </c>
      <c r="F7585" s="15" t="s">
        <v>130</v>
      </c>
      <c r="G7585" s="17">
        <v>1271.42</v>
      </c>
      <c r="H7585" s="16">
        <v>7</v>
      </c>
      <c r="I7585" s="17">
        <v>511.33</v>
      </c>
      <c r="J7585" s="16" t="s">
        <v>96</v>
      </c>
      <c r="K7585" s="16">
        <v>2024</v>
      </c>
    </row>
    <row r="7586" spans="1:11" ht="16.5" customHeight="1" x14ac:dyDescent="0.3">
      <c r="A7586" s="10">
        <v>45624</v>
      </c>
      <c r="B7586" s="11" t="s">
        <v>124</v>
      </c>
      <c r="C7586" s="11" t="s">
        <v>99</v>
      </c>
      <c r="D7586" s="12" t="s">
        <v>28</v>
      </c>
      <c r="E7586" s="12" t="s">
        <v>29</v>
      </c>
      <c r="F7586" s="11" t="s">
        <v>148</v>
      </c>
      <c r="G7586" s="13">
        <v>43551.03</v>
      </c>
      <c r="H7586" s="12">
        <v>2</v>
      </c>
      <c r="I7586" s="13">
        <v>4376.28</v>
      </c>
      <c r="J7586" s="12" t="s">
        <v>46</v>
      </c>
      <c r="K7586" s="12">
        <v>2024</v>
      </c>
    </row>
    <row r="7587" spans="1:11" ht="16.5" customHeight="1" x14ac:dyDescent="0.3">
      <c r="A7587" s="14">
        <v>45574</v>
      </c>
      <c r="B7587" s="15" t="s">
        <v>98</v>
      </c>
      <c r="C7587" s="15" t="s">
        <v>93</v>
      </c>
      <c r="D7587" s="16" t="s">
        <v>48</v>
      </c>
      <c r="E7587" s="16" t="s">
        <v>62</v>
      </c>
      <c r="F7587" s="15" t="s">
        <v>70</v>
      </c>
      <c r="G7587" s="17">
        <v>33169.360000000001</v>
      </c>
      <c r="H7587" s="16">
        <v>4</v>
      </c>
      <c r="I7587" s="17">
        <v>2323.09</v>
      </c>
      <c r="J7587" s="16" t="s">
        <v>96</v>
      </c>
      <c r="K7587" s="16">
        <v>2024</v>
      </c>
    </row>
    <row r="7588" spans="1:11" ht="16.5" customHeight="1" x14ac:dyDescent="0.3">
      <c r="A7588" s="10">
        <v>45624</v>
      </c>
      <c r="B7588" s="11" t="s">
        <v>106</v>
      </c>
      <c r="C7588" s="11" t="s">
        <v>59</v>
      </c>
      <c r="D7588" s="12" t="s">
        <v>13</v>
      </c>
      <c r="E7588" s="12" t="s">
        <v>24</v>
      </c>
      <c r="F7588" s="11" t="s">
        <v>125</v>
      </c>
      <c r="G7588" s="13">
        <v>7520.25</v>
      </c>
      <c r="H7588" s="12">
        <v>11</v>
      </c>
      <c r="I7588" s="13">
        <v>2299.52</v>
      </c>
      <c r="J7588" s="12" t="s">
        <v>46</v>
      </c>
      <c r="K7588" s="12">
        <v>2024</v>
      </c>
    </row>
    <row r="7589" spans="1:11" ht="16.5" customHeight="1" x14ac:dyDescent="0.3">
      <c r="A7589" s="14">
        <v>45406</v>
      </c>
      <c r="B7589" s="15" t="s">
        <v>95</v>
      </c>
      <c r="C7589" s="15" t="s">
        <v>83</v>
      </c>
      <c r="D7589" s="16" t="s">
        <v>48</v>
      </c>
      <c r="E7589" s="16" t="s">
        <v>107</v>
      </c>
      <c r="F7589" s="15" t="s">
        <v>157</v>
      </c>
      <c r="G7589" s="17">
        <v>3042.05</v>
      </c>
      <c r="H7589" s="16">
        <v>2</v>
      </c>
      <c r="I7589" s="17">
        <v>800.18</v>
      </c>
      <c r="J7589" s="16" t="s">
        <v>105</v>
      </c>
      <c r="K7589" s="16">
        <v>2024</v>
      </c>
    </row>
    <row r="7590" spans="1:11" ht="16.5" customHeight="1" x14ac:dyDescent="0.3">
      <c r="A7590" s="10">
        <v>45589</v>
      </c>
      <c r="B7590" s="11" t="s">
        <v>120</v>
      </c>
      <c r="C7590" s="11" t="s">
        <v>121</v>
      </c>
      <c r="D7590" s="12" t="s">
        <v>13</v>
      </c>
      <c r="E7590" s="12" t="s">
        <v>19</v>
      </c>
      <c r="F7590" s="11" t="s">
        <v>38</v>
      </c>
      <c r="G7590" s="13">
        <v>1446.44</v>
      </c>
      <c r="H7590" s="12">
        <v>3</v>
      </c>
      <c r="I7590" s="13">
        <v>351.9</v>
      </c>
      <c r="J7590" s="12" t="s">
        <v>96</v>
      </c>
      <c r="K7590" s="12">
        <v>2024</v>
      </c>
    </row>
    <row r="7591" spans="1:11" ht="16.5" customHeight="1" x14ac:dyDescent="0.3">
      <c r="A7591" s="14">
        <v>45583</v>
      </c>
      <c r="B7591" s="15" t="s">
        <v>132</v>
      </c>
      <c r="C7591" s="15" t="s">
        <v>12</v>
      </c>
      <c r="D7591" s="16" t="s">
        <v>28</v>
      </c>
      <c r="E7591" s="16" t="s">
        <v>60</v>
      </c>
      <c r="F7591" s="15" t="s">
        <v>136</v>
      </c>
      <c r="G7591" s="17">
        <v>17741.650000000001</v>
      </c>
      <c r="H7591" s="16">
        <v>1</v>
      </c>
      <c r="I7591" s="18">
        <v>-4027.86</v>
      </c>
      <c r="J7591" s="16" t="s">
        <v>96</v>
      </c>
      <c r="K7591" s="16">
        <v>2024</v>
      </c>
    </row>
    <row r="7592" spans="1:11" ht="16.5" customHeight="1" x14ac:dyDescent="0.3">
      <c r="A7592" s="10">
        <v>45404</v>
      </c>
      <c r="B7592" s="11" t="s">
        <v>98</v>
      </c>
      <c r="C7592" s="11" t="s">
        <v>47</v>
      </c>
      <c r="D7592" s="12" t="s">
        <v>13</v>
      </c>
      <c r="E7592" s="12" t="s">
        <v>56</v>
      </c>
      <c r="F7592" s="11" t="s">
        <v>197</v>
      </c>
      <c r="G7592" s="13">
        <v>2058.5500000000002</v>
      </c>
      <c r="H7592" s="12">
        <v>3</v>
      </c>
      <c r="I7592" s="13">
        <v>1101.95</v>
      </c>
      <c r="J7592" s="12" t="s">
        <v>105</v>
      </c>
      <c r="K7592" s="12">
        <v>2024</v>
      </c>
    </row>
    <row r="7593" spans="1:11" ht="16.5" customHeight="1" x14ac:dyDescent="0.3">
      <c r="A7593" s="14">
        <v>45717</v>
      </c>
      <c r="B7593" s="15" t="s">
        <v>122</v>
      </c>
      <c r="C7593" s="15" t="s">
        <v>153</v>
      </c>
      <c r="D7593" s="16" t="s">
        <v>28</v>
      </c>
      <c r="E7593" s="16" t="s">
        <v>34</v>
      </c>
      <c r="F7593" s="15" t="s">
        <v>189</v>
      </c>
      <c r="G7593" s="17">
        <v>17023.8</v>
      </c>
      <c r="H7593" s="16">
        <v>5</v>
      </c>
      <c r="I7593" s="18">
        <v>-18508</v>
      </c>
      <c r="J7593" s="16" t="s">
        <v>16</v>
      </c>
      <c r="K7593" s="16">
        <v>2025</v>
      </c>
    </row>
    <row r="7594" spans="1:11" ht="16.5" customHeight="1" x14ac:dyDescent="0.3">
      <c r="A7594" s="10">
        <v>45721</v>
      </c>
      <c r="B7594" s="11" t="s">
        <v>142</v>
      </c>
      <c r="C7594" s="11" t="s">
        <v>93</v>
      </c>
      <c r="D7594" s="12" t="s">
        <v>48</v>
      </c>
      <c r="E7594" s="12" t="s">
        <v>62</v>
      </c>
      <c r="F7594" s="11" t="s">
        <v>119</v>
      </c>
      <c r="G7594" s="13">
        <v>4457.66</v>
      </c>
      <c r="H7594" s="12">
        <v>1</v>
      </c>
      <c r="I7594" s="13">
        <v>493.25</v>
      </c>
      <c r="J7594" s="12" t="s">
        <v>16</v>
      </c>
      <c r="K7594" s="12">
        <v>2025</v>
      </c>
    </row>
    <row r="7595" spans="1:11" ht="16.5" customHeight="1" x14ac:dyDescent="0.3">
      <c r="A7595" s="14">
        <v>45681</v>
      </c>
      <c r="B7595" s="15" t="s">
        <v>42</v>
      </c>
      <c r="C7595" s="15" t="s">
        <v>83</v>
      </c>
      <c r="D7595" s="16" t="s">
        <v>48</v>
      </c>
      <c r="E7595" s="16" t="s">
        <v>140</v>
      </c>
      <c r="F7595" s="15" t="s">
        <v>180</v>
      </c>
      <c r="G7595" s="17">
        <v>164076.22</v>
      </c>
      <c r="H7595" s="16">
        <v>2</v>
      </c>
      <c r="I7595" s="17">
        <v>17614.14</v>
      </c>
      <c r="J7595" s="16" t="s">
        <v>170</v>
      </c>
      <c r="K7595" s="16">
        <v>2025</v>
      </c>
    </row>
    <row r="7596" spans="1:11" ht="16.5" customHeight="1" x14ac:dyDescent="0.3">
      <c r="A7596" s="10">
        <v>45720</v>
      </c>
      <c r="B7596" s="11" t="s">
        <v>172</v>
      </c>
      <c r="C7596" s="11" t="s">
        <v>43</v>
      </c>
      <c r="D7596" s="12" t="s">
        <v>48</v>
      </c>
      <c r="E7596" s="12" t="s">
        <v>107</v>
      </c>
      <c r="F7596" s="11" t="s">
        <v>131</v>
      </c>
      <c r="G7596" s="13">
        <v>47753.11</v>
      </c>
      <c r="H7596" s="12">
        <v>2</v>
      </c>
      <c r="I7596" s="13">
        <v>18581.5</v>
      </c>
      <c r="J7596" s="12" t="s">
        <v>16</v>
      </c>
      <c r="K7596" s="12">
        <v>2025</v>
      </c>
    </row>
    <row r="7597" spans="1:11" ht="16.5" customHeight="1" x14ac:dyDescent="0.3">
      <c r="A7597" s="14">
        <v>45525</v>
      </c>
      <c r="B7597" s="15" t="s">
        <v>71</v>
      </c>
      <c r="C7597" s="15" t="s">
        <v>93</v>
      </c>
      <c r="D7597" s="16" t="s">
        <v>13</v>
      </c>
      <c r="E7597" s="16" t="s">
        <v>24</v>
      </c>
      <c r="F7597" s="15" t="s">
        <v>25</v>
      </c>
      <c r="G7597" s="17">
        <v>80486.94</v>
      </c>
      <c r="H7597" s="16">
        <v>1</v>
      </c>
      <c r="I7597" s="17">
        <v>33722.400000000001</v>
      </c>
      <c r="J7597" s="16" t="s">
        <v>36</v>
      </c>
      <c r="K7597" s="16">
        <v>2024</v>
      </c>
    </row>
    <row r="7598" spans="1:11" ht="16.5" customHeight="1" x14ac:dyDescent="0.3">
      <c r="A7598" s="10">
        <v>45426</v>
      </c>
      <c r="B7598" s="11" t="s">
        <v>124</v>
      </c>
      <c r="C7598" s="11" t="s">
        <v>121</v>
      </c>
      <c r="D7598" s="12" t="s">
        <v>28</v>
      </c>
      <c r="E7598" s="12" t="s">
        <v>146</v>
      </c>
      <c r="F7598" s="11" t="s">
        <v>202</v>
      </c>
      <c r="G7598" s="13">
        <v>23060.16</v>
      </c>
      <c r="H7598" s="12">
        <v>2</v>
      </c>
      <c r="I7598" s="19">
        <v>-1137.28</v>
      </c>
      <c r="J7598" s="12" t="s">
        <v>31</v>
      </c>
      <c r="K7598" s="12">
        <v>2024</v>
      </c>
    </row>
    <row r="7599" spans="1:11" ht="16.5" customHeight="1" x14ac:dyDescent="0.3">
      <c r="A7599" s="14">
        <v>45464</v>
      </c>
      <c r="B7599" s="15" t="s">
        <v>64</v>
      </c>
      <c r="C7599" s="15" t="s">
        <v>65</v>
      </c>
      <c r="D7599" s="16" t="s">
        <v>13</v>
      </c>
      <c r="E7599" s="16" t="s">
        <v>44</v>
      </c>
      <c r="F7599" s="15" t="s">
        <v>45</v>
      </c>
      <c r="G7599" s="17">
        <v>5135.01</v>
      </c>
      <c r="H7599" s="16">
        <v>2</v>
      </c>
      <c r="I7599" s="17">
        <v>2107.77</v>
      </c>
      <c r="J7599" s="16" t="s">
        <v>26</v>
      </c>
      <c r="K7599" s="16">
        <v>2024</v>
      </c>
    </row>
    <row r="7600" spans="1:11" ht="16.5" customHeight="1" x14ac:dyDescent="0.3">
      <c r="A7600" s="10">
        <v>45518</v>
      </c>
      <c r="B7600" s="11" t="s">
        <v>88</v>
      </c>
      <c r="C7600" s="11" t="s">
        <v>43</v>
      </c>
      <c r="D7600" s="12" t="s">
        <v>13</v>
      </c>
      <c r="E7600" s="12" t="s">
        <v>14</v>
      </c>
      <c r="F7600" s="11" t="s">
        <v>15</v>
      </c>
      <c r="G7600" s="13">
        <v>2214.8000000000002</v>
      </c>
      <c r="H7600" s="12">
        <v>3</v>
      </c>
      <c r="I7600" s="13">
        <v>20.59</v>
      </c>
      <c r="J7600" s="12" t="s">
        <v>36</v>
      </c>
      <c r="K7600" s="12">
        <v>2024</v>
      </c>
    </row>
    <row r="7601" spans="1:11" ht="16.5" customHeight="1" x14ac:dyDescent="0.3">
      <c r="A7601" s="14">
        <v>45680</v>
      </c>
      <c r="B7601" s="15" t="s">
        <v>85</v>
      </c>
      <c r="C7601" s="15" t="s">
        <v>65</v>
      </c>
      <c r="D7601" s="16" t="s">
        <v>13</v>
      </c>
      <c r="E7601" s="16" t="s">
        <v>24</v>
      </c>
      <c r="F7601" s="15" t="s">
        <v>25</v>
      </c>
      <c r="G7601" s="17">
        <v>864.5</v>
      </c>
      <c r="H7601" s="16">
        <v>2</v>
      </c>
      <c r="I7601" s="17">
        <v>362.72</v>
      </c>
      <c r="J7601" s="16" t="s">
        <v>170</v>
      </c>
      <c r="K7601" s="16">
        <v>2025</v>
      </c>
    </row>
    <row r="7602" spans="1:11" ht="16.5" customHeight="1" x14ac:dyDescent="0.3">
      <c r="A7602" s="10">
        <v>45541</v>
      </c>
      <c r="B7602" s="11" t="s">
        <v>11</v>
      </c>
      <c r="C7602" s="11" t="s">
        <v>99</v>
      </c>
      <c r="D7602" s="12" t="s">
        <v>48</v>
      </c>
      <c r="E7602" s="12" t="s">
        <v>107</v>
      </c>
      <c r="F7602" s="11" t="s">
        <v>159</v>
      </c>
      <c r="G7602" s="13">
        <v>1724.3</v>
      </c>
      <c r="H7602" s="12">
        <v>1</v>
      </c>
      <c r="I7602" s="13">
        <v>572.29</v>
      </c>
      <c r="J7602" s="12" t="s">
        <v>41</v>
      </c>
      <c r="K7602" s="12">
        <v>2024</v>
      </c>
    </row>
    <row r="7603" spans="1:11" ht="16.5" customHeight="1" x14ac:dyDescent="0.3">
      <c r="A7603" s="14">
        <v>45674</v>
      </c>
      <c r="B7603" s="15" t="s">
        <v>150</v>
      </c>
      <c r="C7603" s="15" t="s">
        <v>80</v>
      </c>
      <c r="D7603" s="16" t="s">
        <v>13</v>
      </c>
      <c r="E7603" s="16" t="s">
        <v>44</v>
      </c>
      <c r="F7603" s="15" t="s">
        <v>45</v>
      </c>
      <c r="G7603" s="17">
        <v>1034.01</v>
      </c>
      <c r="H7603" s="16">
        <v>1</v>
      </c>
      <c r="I7603" s="17">
        <v>395.32</v>
      </c>
      <c r="J7603" s="16" t="s">
        <v>170</v>
      </c>
      <c r="K7603" s="16">
        <v>2025</v>
      </c>
    </row>
    <row r="7604" spans="1:11" ht="16.5" customHeight="1" x14ac:dyDescent="0.3">
      <c r="A7604" s="10">
        <v>45590</v>
      </c>
      <c r="B7604" s="11" t="s">
        <v>11</v>
      </c>
      <c r="C7604" s="11" t="s">
        <v>47</v>
      </c>
      <c r="D7604" s="12" t="s">
        <v>13</v>
      </c>
      <c r="E7604" s="12" t="s">
        <v>24</v>
      </c>
      <c r="F7604" s="11" t="s">
        <v>125</v>
      </c>
      <c r="G7604" s="13">
        <v>1817.32</v>
      </c>
      <c r="H7604" s="12">
        <v>1</v>
      </c>
      <c r="I7604" s="13">
        <v>695.22</v>
      </c>
      <c r="J7604" s="12" t="s">
        <v>96</v>
      </c>
      <c r="K7604" s="12">
        <v>2024</v>
      </c>
    </row>
    <row r="7605" spans="1:11" ht="16.5" customHeight="1" x14ac:dyDescent="0.3">
      <c r="A7605" s="14">
        <v>45583</v>
      </c>
      <c r="B7605" s="15" t="s">
        <v>172</v>
      </c>
      <c r="C7605" s="15" t="s">
        <v>47</v>
      </c>
      <c r="D7605" s="16" t="s">
        <v>13</v>
      </c>
      <c r="E7605" s="16" t="s">
        <v>116</v>
      </c>
      <c r="F7605" s="15" t="s">
        <v>117</v>
      </c>
      <c r="G7605" s="17">
        <v>3519.34</v>
      </c>
      <c r="H7605" s="16">
        <v>2</v>
      </c>
      <c r="I7605" s="17">
        <v>639.22</v>
      </c>
      <c r="J7605" s="16" t="s">
        <v>96</v>
      </c>
      <c r="K7605" s="16">
        <v>2024</v>
      </c>
    </row>
    <row r="7606" spans="1:11" ht="16.5" customHeight="1" x14ac:dyDescent="0.3">
      <c r="A7606" s="10">
        <v>45531</v>
      </c>
      <c r="B7606" s="11" t="s">
        <v>86</v>
      </c>
      <c r="C7606" s="11" t="s">
        <v>111</v>
      </c>
      <c r="D7606" s="12" t="s">
        <v>13</v>
      </c>
      <c r="E7606" s="12" t="s">
        <v>44</v>
      </c>
      <c r="F7606" s="11" t="s">
        <v>135</v>
      </c>
      <c r="G7606" s="13">
        <v>854.06</v>
      </c>
      <c r="H7606" s="12">
        <v>3</v>
      </c>
      <c r="I7606" s="13">
        <v>317.60000000000002</v>
      </c>
      <c r="J7606" s="12" t="s">
        <v>36</v>
      </c>
      <c r="K7606" s="12">
        <v>2024</v>
      </c>
    </row>
    <row r="7607" spans="1:11" ht="16.5" customHeight="1" x14ac:dyDescent="0.3">
      <c r="A7607" s="14">
        <v>45729</v>
      </c>
      <c r="B7607" s="15" t="s">
        <v>115</v>
      </c>
      <c r="C7607" s="15" t="s">
        <v>23</v>
      </c>
      <c r="D7607" s="16" t="s">
        <v>13</v>
      </c>
      <c r="E7607" s="16" t="s">
        <v>44</v>
      </c>
      <c r="F7607" s="15" t="s">
        <v>66</v>
      </c>
      <c r="G7607" s="17">
        <v>2269.39</v>
      </c>
      <c r="H7607" s="16">
        <v>5</v>
      </c>
      <c r="I7607" s="17">
        <v>739.41</v>
      </c>
      <c r="J7607" s="16" t="s">
        <v>16</v>
      </c>
      <c r="K7607" s="16">
        <v>2025</v>
      </c>
    </row>
    <row r="7608" spans="1:11" ht="16.5" customHeight="1" x14ac:dyDescent="0.3">
      <c r="A7608" s="10">
        <v>45417</v>
      </c>
      <c r="B7608" s="11" t="s">
        <v>51</v>
      </c>
      <c r="C7608" s="11" t="s">
        <v>80</v>
      </c>
      <c r="D7608" s="12" t="s">
        <v>28</v>
      </c>
      <c r="E7608" s="12" t="s">
        <v>34</v>
      </c>
      <c r="F7608" s="11" t="s">
        <v>145</v>
      </c>
      <c r="G7608" s="13">
        <v>2707.61</v>
      </c>
      <c r="H7608" s="12">
        <v>2</v>
      </c>
      <c r="I7608" s="13">
        <v>1097.9100000000001</v>
      </c>
      <c r="J7608" s="12" t="s">
        <v>31</v>
      </c>
      <c r="K7608" s="12">
        <v>2024</v>
      </c>
    </row>
    <row r="7609" spans="1:11" ht="16.5" customHeight="1" x14ac:dyDescent="0.3">
      <c r="A7609" s="14">
        <v>45648</v>
      </c>
      <c r="B7609" s="15" t="s">
        <v>88</v>
      </c>
      <c r="C7609" s="15" t="s">
        <v>102</v>
      </c>
      <c r="D7609" s="16" t="s">
        <v>28</v>
      </c>
      <c r="E7609" s="16" t="s">
        <v>34</v>
      </c>
      <c r="F7609" s="15" t="s">
        <v>123</v>
      </c>
      <c r="G7609" s="17">
        <v>27006.17</v>
      </c>
      <c r="H7609" s="16">
        <v>3</v>
      </c>
      <c r="I7609" s="17">
        <v>8682.75</v>
      </c>
      <c r="J7609" s="16" t="s">
        <v>21</v>
      </c>
      <c r="K7609" s="16">
        <v>2024</v>
      </c>
    </row>
    <row r="7610" spans="1:11" ht="16.5" customHeight="1" x14ac:dyDescent="0.3">
      <c r="A7610" s="10">
        <v>45643</v>
      </c>
      <c r="B7610" s="11" t="s">
        <v>106</v>
      </c>
      <c r="C7610" s="11" t="s">
        <v>23</v>
      </c>
      <c r="D7610" s="12" t="s">
        <v>48</v>
      </c>
      <c r="E7610" s="12" t="s">
        <v>107</v>
      </c>
      <c r="F7610" s="11" t="s">
        <v>157</v>
      </c>
      <c r="G7610" s="13">
        <v>10804.28</v>
      </c>
      <c r="H7610" s="12">
        <v>5</v>
      </c>
      <c r="I7610" s="13">
        <v>3050.55</v>
      </c>
      <c r="J7610" s="12" t="s">
        <v>21</v>
      </c>
      <c r="K7610" s="12">
        <v>2024</v>
      </c>
    </row>
    <row r="7611" spans="1:11" ht="16.5" customHeight="1" x14ac:dyDescent="0.3">
      <c r="A7611" s="14">
        <v>45629</v>
      </c>
      <c r="B7611" s="15" t="s">
        <v>32</v>
      </c>
      <c r="C7611" s="15" t="s">
        <v>83</v>
      </c>
      <c r="D7611" s="16" t="s">
        <v>13</v>
      </c>
      <c r="E7611" s="16" t="s">
        <v>44</v>
      </c>
      <c r="F7611" s="15" t="s">
        <v>156</v>
      </c>
      <c r="G7611" s="17">
        <v>4218.72</v>
      </c>
      <c r="H7611" s="16">
        <v>4</v>
      </c>
      <c r="I7611" s="17">
        <v>1889.47</v>
      </c>
      <c r="J7611" s="16" t="s">
        <v>21</v>
      </c>
      <c r="K7611" s="16">
        <v>2024</v>
      </c>
    </row>
    <row r="7612" spans="1:11" ht="16.5" customHeight="1" x14ac:dyDescent="0.3">
      <c r="A7612" s="10">
        <v>45494</v>
      </c>
      <c r="B7612" s="11" t="s">
        <v>172</v>
      </c>
      <c r="C7612" s="11" t="s">
        <v>59</v>
      </c>
      <c r="D7612" s="12" t="s">
        <v>13</v>
      </c>
      <c r="E7612" s="12" t="s">
        <v>24</v>
      </c>
      <c r="F7612" s="11" t="s">
        <v>84</v>
      </c>
      <c r="G7612" s="13">
        <v>1347.93</v>
      </c>
      <c r="H7612" s="12">
        <v>3</v>
      </c>
      <c r="I7612" s="13">
        <v>624.25</v>
      </c>
      <c r="J7612" s="12" t="s">
        <v>82</v>
      </c>
      <c r="K7612" s="12">
        <v>2024</v>
      </c>
    </row>
    <row r="7613" spans="1:11" ht="16.5" customHeight="1" x14ac:dyDescent="0.3">
      <c r="A7613" s="14">
        <v>45742</v>
      </c>
      <c r="B7613" s="15" t="s">
        <v>133</v>
      </c>
      <c r="C7613" s="15" t="s">
        <v>80</v>
      </c>
      <c r="D7613" s="16" t="s">
        <v>13</v>
      </c>
      <c r="E7613" s="16" t="s">
        <v>73</v>
      </c>
      <c r="F7613" s="15" t="s">
        <v>87</v>
      </c>
      <c r="G7613" s="17">
        <v>26092.84</v>
      </c>
      <c r="H7613" s="16">
        <v>1</v>
      </c>
      <c r="I7613" s="17">
        <v>7257.88</v>
      </c>
      <c r="J7613" s="16" t="s">
        <v>16</v>
      </c>
      <c r="K7613" s="16">
        <v>2025</v>
      </c>
    </row>
    <row r="7614" spans="1:11" ht="16.5" customHeight="1" x14ac:dyDescent="0.3">
      <c r="A7614" s="10">
        <v>45640</v>
      </c>
      <c r="B7614" s="11" t="s">
        <v>122</v>
      </c>
      <c r="C7614" s="11" t="s">
        <v>23</v>
      </c>
      <c r="D7614" s="12" t="s">
        <v>13</v>
      </c>
      <c r="E7614" s="12" t="s">
        <v>73</v>
      </c>
      <c r="F7614" s="11" t="s">
        <v>173</v>
      </c>
      <c r="G7614" s="13">
        <v>4974.63</v>
      </c>
      <c r="H7614" s="12">
        <v>3</v>
      </c>
      <c r="I7614" s="13">
        <v>480.78</v>
      </c>
      <c r="J7614" s="12" t="s">
        <v>21</v>
      </c>
      <c r="K7614" s="12">
        <v>2024</v>
      </c>
    </row>
    <row r="7615" spans="1:11" ht="16.5" customHeight="1" x14ac:dyDescent="0.3">
      <c r="A7615" s="14">
        <v>45454</v>
      </c>
      <c r="B7615" s="15" t="s">
        <v>11</v>
      </c>
      <c r="C7615" s="15" t="s">
        <v>121</v>
      </c>
      <c r="D7615" s="16" t="s">
        <v>13</v>
      </c>
      <c r="E7615" s="16" t="s">
        <v>24</v>
      </c>
      <c r="F7615" s="15" t="s">
        <v>84</v>
      </c>
      <c r="G7615" s="17">
        <v>880.1</v>
      </c>
      <c r="H7615" s="16">
        <v>2</v>
      </c>
      <c r="I7615" s="17">
        <v>407.4</v>
      </c>
      <c r="J7615" s="16" t="s">
        <v>26</v>
      </c>
      <c r="K7615" s="16">
        <v>2024</v>
      </c>
    </row>
    <row r="7616" spans="1:11" ht="16.5" customHeight="1" x14ac:dyDescent="0.3">
      <c r="A7616" s="10">
        <v>45447</v>
      </c>
      <c r="B7616" s="11" t="s">
        <v>103</v>
      </c>
      <c r="C7616" s="11" t="s">
        <v>23</v>
      </c>
      <c r="D7616" s="12" t="s">
        <v>28</v>
      </c>
      <c r="E7616" s="12" t="s">
        <v>29</v>
      </c>
      <c r="F7616" s="11" t="s">
        <v>201</v>
      </c>
      <c r="G7616" s="13">
        <v>5632.78</v>
      </c>
      <c r="H7616" s="12">
        <v>2</v>
      </c>
      <c r="I7616" s="19">
        <v>-414.95</v>
      </c>
      <c r="J7616" s="12" t="s">
        <v>26</v>
      </c>
      <c r="K7616" s="12">
        <v>2024</v>
      </c>
    </row>
    <row r="7617" spans="1:11" ht="16.5" customHeight="1" x14ac:dyDescent="0.3">
      <c r="A7617" s="14">
        <v>45629</v>
      </c>
      <c r="B7617" s="15" t="s">
        <v>32</v>
      </c>
      <c r="C7617" s="15" t="s">
        <v>18</v>
      </c>
      <c r="D7617" s="16" t="s">
        <v>13</v>
      </c>
      <c r="E7617" s="16" t="s">
        <v>19</v>
      </c>
      <c r="F7617" s="15" t="s">
        <v>198</v>
      </c>
      <c r="G7617" s="17">
        <v>1439.93</v>
      </c>
      <c r="H7617" s="16">
        <v>4</v>
      </c>
      <c r="I7617" s="17">
        <v>703.11</v>
      </c>
      <c r="J7617" s="16" t="s">
        <v>21</v>
      </c>
      <c r="K7617" s="16">
        <v>2024</v>
      </c>
    </row>
    <row r="7618" spans="1:11" ht="16.5" customHeight="1" x14ac:dyDescent="0.3">
      <c r="A7618" s="10">
        <v>45644</v>
      </c>
      <c r="B7618" s="11" t="s">
        <v>86</v>
      </c>
      <c r="C7618" s="11" t="s">
        <v>121</v>
      </c>
      <c r="D7618" s="12" t="s">
        <v>48</v>
      </c>
      <c r="E7618" s="12" t="s">
        <v>107</v>
      </c>
      <c r="F7618" s="11" t="s">
        <v>131</v>
      </c>
      <c r="G7618" s="13">
        <v>11820</v>
      </c>
      <c r="H7618" s="12">
        <v>3</v>
      </c>
      <c r="I7618" s="13">
        <v>2284.92</v>
      </c>
      <c r="J7618" s="12" t="s">
        <v>21</v>
      </c>
      <c r="K7618" s="12">
        <v>2024</v>
      </c>
    </row>
    <row r="7619" spans="1:11" ht="16.5" customHeight="1" x14ac:dyDescent="0.3">
      <c r="A7619" s="14">
        <v>45401</v>
      </c>
      <c r="B7619" s="15" t="s">
        <v>118</v>
      </c>
      <c r="C7619" s="15" t="s">
        <v>40</v>
      </c>
      <c r="D7619" s="16" t="s">
        <v>28</v>
      </c>
      <c r="E7619" s="16" t="s">
        <v>34</v>
      </c>
      <c r="F7619" s="15" t="s">
        <v>92</v>
      </c>
      <c r="G7619" s="17">
        <v>4453.58</v>
      </c>
      <c r="H7619" s="16">
        <v>3</v>
      </c>
      <c r="I7619" s="17">
        <v>380.38</v>
      </c>
      <c r="J7619" s="16" t="s">
        <v>105</v>
      </c>
      <c r="K7619" s="16">
        <v>2024</v>
      </c>
    </row>
    <row r="7620" spans="1:11" ht="16.5" customHeight="1" x14ac:dyDescent="0.3">
      <c r="A7620" s="10">
        <v>45448</v>
      </c>
      <c r="B7620" s="11" t="s">
        <v>90</v>
      </c>
      <c r="C7620" s="11" t="s">
        <v>76</v>
      </c>
      <c r="D7620" s="12" t="s">
        <v>13</v>
      </c>
      <c r="E7620" s="12" t="s">
        <v>24</v>
      </c>
      <c r="F7620" s="11" t="s">
        <v>25</v>
      </c>
      <c r="G7620" s="13">
        <v>8948.5300000000007</v>
      </c>
      <c r="H7620" s="12">
        <v>4</v>
      </c>
      <c r="I7620" s="13">
        <v>4718.83</v>
      </c>
      <c r="J7620" s="12" t="s">
        <v>26</v>
      </c>
      <c r="K7620" s="12">
        <v>2024</v>
      </c>
    </row>
    <row r="7621" spans="1:11" ht="16.5" customHeight="1" x14ac:dyDescent="0.3">
      <c r="A7621" s="14">
        <v>45458</v>
      </c>
      <c r="B7621" s="15" t="s">
        <v>176</v>
      </c>
      <c r="C7621" s="15" t="s">
        <v>102</v>
      </c>
      <c r="D7621" s="16" t="s">
        <v>28</v>
      </c>
      <c r="E7621" s="16" t="s">
        <v>29</v>
      </c>
      <c r="F7621" s="15" t="s">
        <v>30</v>
      </c>
      <c r="G7621" s="17">
        <v>40382.269999999997</v>
      </c>
      <c r="H7621" s="16">
        <v>3</v>
      </c>
      <c r="I7621" s="17">
        <v>4624.53</v>
      </c>
      <c r="J7621" s="16" t="s">
        <v>26</v>
      </c>
      <c r="K7621" s="16">
        <v>2024</v>
      </c>
    </row>
    <row r="7622" spans="1:11" ht="16.5" customHeight="1" x14ac:dyDescent="0.3">
      <c r="A7622" s="10">
        <v>45451</v>
      </c>
      <c r="B7622" s="11" t="s">
        <v>51</v>
      </c>
      <c r="C7622" s="11" t="s">
        <v>59</v>
      </c>
      <c r="D7622" s="12" t="s">
        <v>28</v>
      </c>
      <c r="E7622" s="12" t="s">
        <v>34</v>
      </c>
      <c r="F7622" s="11" t="s">
        <v>123</v>
      </c>
      <c r="G7622" s="13">
        <v>3935.65</v>
      </c>
      <c r="H7622" s="12">
        <v>3</v>
      </c>
      <c r="I7622" s="13">
        <v>1627.1</v>
      </c>
      <c r="J7622" s="12" t="s">
        <v>26</v>
      </c>
      <c r="K7622" s="12">
        <v>2024</v>
      </c>
    </row>
    <row r="7623" spans="1:11" ht="16.5" customHeight="1" x14ac:dyDescent="0.3">
      <c r="A7623" s="14">
        <v>45735</v>
      </c>
      <c r="B7623" s="15" t="s">
        <v>54</v>
      </c>
      <c r="C7623" s="15" t="s">
        <v>55</v>
      </c>
      <c r="D7623" s="16" t="s">
        <v>13</v>
      </c>
      <c r="E7623" s="16" t="s">
        <v>56</v>
      </c>
      <c r="F7623" s="15" t="s">
        <v>57</v>
      </c>
      <c r="G7623" s="17">
        <v>1521.36</v>
      </c>
      <c r="H7623" s="16">
        <v>1</v>
      </c>
      <c r="I7623" s="17">
        <v>590.83000000000004</v>
      </c>
      <c r="J7623" s="16" t="s">
        <v>16</v>
      </c>
      <c r="K7623" s="16">
        <v>2025</v>
      </c>
    </row>
    <row r="7624" spans="1:11" ht="16.5" customHeight="1" x14ac:dyDescent="0.3">
      <c r="A7624" s="10">
        <v>45730</v>
      </c>
      <c r="B7624" s="11" t="s">
        <v>88</v>
      </c>
      <c r="C7624" s="11" t="s">
        <v>12</v>
      </c>
      <c r="D7624" s="12" t="s">
        <v>13</v>
      </c>
      <c r="E7624" s="12" t="s">
        <v>24</v>
      </c>
      <c r="F7624" s="11" t="s">
        <v>25</v>
      </c>
      <c r="G7624" s="13">
        <v>1790.3</v>
      </c>
      <c r="H7624" s="12">
        <v>2</v>
      </c>
      <c r="I7624" s="19">
        <v>-1275.1300000000001</v>
      </c>
      <c r="J7624" s="12" t="s">
        <v>16</v>
      </c>
      <c r="K7624" s="12">
        <v>2025</v>
      </c>
    </row>
    <row r="7625" spans="1:11" ht="16.5" customHeight="1" x14ac:dyDescent="0.3">
      <c r="A7625" s="14">
        <v>45743</v>
      </c>
      <c r="B7625" s="15" t="s">
        <v>69</v>
      </c>
      <c r="C7625" s="15" t="s">
        <v>76</v>
      </c>
      <c r="D7625" s="16" t="s">
        <v>13</v>
      </c>
      <c r="E7625" s="16" t="s">
        <v>24</v>
      </c>
      <c r="F7625" s="15" t="s">
        <v>25</v>
      </c>
      <c r="G7625" s="17">
        <v>3019.13</v>
      </c>
      <c r="H7625" s="16">
        <v>7</v>
      </c>
      <c r="I7625" s="17">
        <v>1043.2</v>
      </c>
      <c r="J7625" s="16" t="s">
        <v>16</v>
      </c>
      <c r="K7625" s="16">
        <v>2025</v>
      </c>
    </row>
    <row r="7626" spans="1:11" ht="16.5" customHeight="1" x14ac:dyDescent="0.3">
      <c r="A7626" s="10">
        <v>45480</v>
      </c>
      <c r="B7626" s="11" t="s">
        <v>120</v>
      </c>
      <c r="C7626" s="11" t="s">
        <v>33</v>
      </c>
      <c r="D7626" s="12" t="s">
        <v>28</v>
      </c>
      <c r="E7626" s="12" t="s">
        <v>146</v>
      </c>
      <c r="F7626" s="11" t="s">
        <v>206</v>
      </c>
      <c r="G7626" s="13">
        <v>41200.019999999997</v>
      </c>
      <c r="H7626" s="12">
        <v>5</v>
      </c>
      <c r="I7626" s="13">
        <v>10605.33</v>
      </c>
      <c r="J7626" s="12" t="s">
        <v>82</v>
      </c>
      <c r="K7626" s="12">
        <v>2024</v>
      </c>
    </row>
    <row r="7627" spans="1:11" ht="16.5" customHeight="1" x14ac:dyDescent="0.3">
      <c r="A7627" s="14">
        <v>45553</v>
      </c>
      <c r="B7627" s="15" t="s">
        <v>90</v>
      </c>
      <c r="C7627" s="15" t="s">
        <v>99</v>
      </c>
      <c r="D7627" s="16" t="s">
        <v>13</v>
      </c>
      <c r="E7627" s="16" t="s">
        <v>24</v>
      </c>
      <c r="F7627" s="15" t="s">
        <v>125</v>
      </c>
      <c r="G7627" s="17">
        <v>401.15</v>
      </c>
      <c r="H7627" s="16">
        <v>3</v>
      </c>
      <c r="I7627" s="18">
        <v>-705.31</v>
      </c>
      <c r="J7627" s="16" t="s">
        <v>41</v>
      </c>
      <c r="K7627" s="16">
        <v>2024</v>
      </c>
    </row>
    <row r="7628" spans="1:11" ht="16.5" customHeight="1" x14ac:dyDescent="0.3">
      <c r="A7628" s="10">
        <v>45531</v>
      </c>
      <c r="B7628" s="11" t="s">
        <v>51</v>
      </c>
      <c r="C7628" s="11" t="s">
        <v>47</v>
      </c>
      <c r="D7628" s="12" t="s">
        <v>13</v>
      </c>
      <c r="E7628" s="12" t="s">
        <v>44</v>
      </c>
      <c r="F7628" s="11" t="s">
        <v>97</v>
      </c>
      <c r="G7628" s="13">
        <v>2028.13</v>
      </c>
      <c r="H7628" s="12">
        <v>5</v>
      </c>
      <c r="I7628" s="13">
        <v>785.12</v>
      </c>
      <c r="J7628" s="12" t="s">
        <v>36</v>
      </c>
      <c r="K7628" s="12">
        <v>2024</v>
      </c>
    </row>
    <row r="7629" spans="1:11" ht="16.5" customHeight="1" x14ac:dyDescent="0.3">
      <c r="A7629" s="14">
        <v>45618</v>
      </c>
      <c r="B7629" s="15" t="s">
        <v>122</v>
      </c>
      <c r="C7629" s="15" t="s">
        <v>47</v>
      </c>
      <c r="D7629" s="16" t="s">
        <v>13</v>
      </c>
      <c r="E7629" s="16" t="s">
        <v>24</v>
      </c>
      <c r="F7629" s="15" t="s">
        <v>100</v>
      </c>
      <c r="G7629" s="17">
        <v>17422.669999999998</v>
      </c>
      <c r="H7629" s="16">
        <v>8</v>
      </c>
      <c r="I7629" s="17">
        <v>5817.08</v>
      </c>
      <c r="J7629" s="16" t="s">
        <v>46</v>
      </c>
      <c r="K7629" s="16">
        <v>2024</v>
      </c>
    </row>
    <row r="7630" spans="1:11" ht="16.5" customHeight="1" x14ac:dyDescent="0.3">
      <c r="A7630" s="10">
        <v>45447</v>
      </c>
      <c r="B7630" s="11" t="s">
        <v>39</v>
      </c>
      <c r="C7630" s="11" t="s">
        <v>99</v>
      </c>
      <c r="D7630" s="12" t="s">
        <v>13</v>
      </c>
      <c r="E7630" s="12" t="s">
        <v>73</v>
      </c>
      <c r="F7630" s="11" t="s">
        <v>87</v>
      </c>
      <c r="G7630" s="13">
        <v>1053.5</v>
      </c>
      <c r="H7630" s="12">
        <v>1</v>
      </c>
      <c r="I7630" s="13">
        <v>260.92</v>
      </c>
      <c r="J7630" s="12" t="s">
        <v>26</v>
      </c>
      <c r="K7630" s="12">
        <v>2024</v>
      </c>
    </row>
    <row r="7631" spans="1:11" ht="16.5" customHeight="1" x14ac:dyDescent="0.3">
      <c r="A7631" s="14">
        <v>45394</v>
      </c>
      <c r="B7631" s="15" t="s">
        <v>190</v>
      </c>
      <c r="C7631" s="15" t="s">
        <v>65</v>
      </c>
      <c r="D7631" s="16" t="s">
        <v>13</v>
      </c>
      <c r="E7631" s="16" t="s">
        <v>19</v>
      </c>
      <c r="F7631" s="15" t="s">
        <v>128</v>
      </c>
      <c r="G7631" s="17">
        <v>3390.76</v>
      </c>
      <c r="H7631" s="16">
        <v>2</v>
      </c>
      <c r="I7631" s="17">
        <v>971.15</v>
      </c>
      <c r="J7631" s="16" t="s">
        <v>105</v>
      </c>
      <c r="K7631" s="16">
        <v>2024</v>
      </c>
    </row>
    <row r="7632" spans="1:11" ht="16.5" customHeight="1" x14ac:dyDescent="0.3">
      <c r="A7632" s="10">
        <v>45727</v>
      </c>
      <c r="B7632" s="11" t="s">
        <v>42</v>
      </c>
      <c r="C7632" s="11" t="s">
        <v>121</v>
      </c>
      <c r="D7632" s="12" t="s">
        <v>13</v>
      </c>
      <c r="E7632" s="12" t="s">
        <v>44</v>
      </c>
      <c r="F7632" s="11" t="s">
        <v>66</v>
      </c>
      <c r="G7632" s="13">
        <v>5520.43</v>
      </c>
      <c r="H7632" s="12">
        <v>7</v>
      </c>
      <c r="I7632" s="13">
        <v>2405.09</v>
      </c>
      <c r="J7632" s="12" t="s">
        <v>16</v>
      </c>
      <c r="K7632" s="12">
        <v>2025</v>
      </c>
    </row>
    <row r="7633" spans="1:11" ht="16.5" customHeight="1" x14ac:dyDescent="0.3">
      <c r="A7633" s="14">
        <v>45460</v>
      </c>
      <c r="B7633" s="15" t="s">
        <v>164</v>
      </c>
      <c r="C7633" s="15" t="s">
        <v>153</v>
      </c>
      <c r="D7633" s="16" t="s">
        <v>28</v>
      </c>
      <c r="E7633" s="16" t="s">
        <v>34</v>
      </c>
      <c r="F7633" s="15" t="s">
        <v>145</v>
      </c>
      <c r="G7633" s="17">
        <v>8022.02</v>
      </c>
      <c r="H7633" s="16">
        <v>1</v>
      </c>
      <c r="I7633" s="17">
        <v>1170.32</v>
      </c>
      <c r="J7633" s="16" t="s">
        <v>26</v>
      </c>
      <c r="K7633" s="16">
        <v>2024</v>
      </c>
    </row>
    <row r="7634" spans="1:11" ht="16.5" customHeight="1" x14ac:dyDescent="0.3">
      <c r="A7634" s="10">
        <v>45450</v>
      </c>
      <c r="B7634" s="11" t="s">
        <v>126</v>
      </c>
      <c r="C7634" s="11" t="s">
        <v>33</v>
      </c>
      <c r="D7634" s="12" t="s">
        <v>28</v>
      </c>
      <c r="E7634" s="12" t="s">
        <v>146</v>
      </c>
      <c r="F7634" s="11" t="s">
        <v>149</v>
      </c>
      <c r="G7634" s="13">
        <v>28842.37</v>
      </c>
      <c r="H7634" s="12">
        <v>2</v>
      </c>
      <c r="I7634" s="13">
        <v>353.82</v>
      </c>
      <c r="J7634" s="12" t="s">
        <v>26</v>
      </c>
      <c r="K7634" s="12">
        <v>2024</v>
      </c>
    </row>
    <row r="7635" spans="1:11" ht="16.5" customHeight="1" x14ac:dyDescent="0.3">
      <c r="A7635" s="14">
        <v>45722</v>
      </c>
      <c r="B7635" s="15" t="s">
        <v>115</v>
      </c>
      <c r="C7635" s="15" t="s">
        <v>65</v>
      </c>
      <c r="D7635" s="16" t="s">
        <v>13</v>
      </c>
      <c r="E7635" s="16" t="s">
        <v>44</v>
      </c>
      <c r="F7635" s="15" t="s">
        <v>45</v>
      </c>
      <c r="G7635" s="17">
        <v>1201.73</v>
      </c>
      <c r="H7635" s="16">
        <v>2</v>
      </c>
      <c r="I7635" s="17">
        <v>677.32</v>
      </c>
      <c r="J7635" s="16" t="s">
        <v>16</v>
      </c>
      <c r="K7635" s="16">
        <v>2025</v>
      </c>
    </row>
    <row r="7636" spans="1:11" ht="16.5" customHeight="1" x14ac:dyDescent="0.3">
      <c r="A7636" s="10">
        <v>45508</v>
      </c>
      <c r="B7636" s="11" t="s">
        <v>88</v>
      </c>
      <c r="C7636" s="11" t="s">
        <v>102</v>
      </c>
      <c r="D7636" s="12" t="s">
        <v>48</v>
      </c>
      <c r="E7636" s="12" t="s">
        <v>107</v>
      </c>
      <c r="F7636" s="11" t="s">
        <v>157</v>
      </c>
      <c r="G7636" s="13">
        <v>2368.58</v>
      </c>
      <c r="H7636" s="12">
        <v>1</v>
      </c>
      <c r="I7636" s="13">
        <v>744.7</v>
      </c>
      <c r="J7636" s="12" t="s">
        <v>36</v>
      </c>
      <c r="K7636" s="12">
        <v>2024</v>
      </c>
    </row>
    <row r="7637" spans="1:11" ht="16.5" customHeight="1" x14ac:dyDescent="0.3">
      <c r="A7637" s="14">
        <v>45561</v>
      </c>
      <c r="B7637" s="15" t="s">
        <v>126</v>
      </c>
      <c r="C7637" s="15" t="s">
        <v>47</v>
      </c>
      <c r="D7637" s="16" t="s">
        <v>48</v>
      </c>
      <c r="E7637" s="16" t="s">
        <v>62</v>
      </c>
      <c r="F7637" s="15" t="s">
        <v>185</v>
      </c>
      <c r="G7637" s="17">
        <v>2161.11</v>
      </c>
      <c r="H7637" s="16">
        <v>2</v>
      </c>
      <c r="I7637" s="18">
        <v>-375.89</v>
      </c>
      <c r="J7637" s="16" t="s">
        <v>41</v>
      </c>
      <c r="K7637" s="16">
        <v>2024</v>
      </c>
    </row>
    <row r="7638" spans="1:11" ht="16.5" customHeight="1" x14ac:dyDescent="0.3">
      <c r="A7638" s="10">
        <v>45699</v>
      </c>
      <c r="B7638" s="11" t="s">
        <v>95</v>
      </c>
      <c r="C7638" s="11" t="s">
        <v>76</v>
      </c>
      <c r="D7638" s="12" t="s">
        <v>13</v>
      </c>
      <c r="E7638" s="12" t="s">
        <v>116</v>
      </c>
      <c r="F7638" s="11" t="s">
        <v>179</v>
      </c>
      <c r="G7638" s="13">
        <v>6112.97</v>
      </c>
      <c r="H7638" s="12">
        <v>9</v>
      </c>
      <c r="I7638" s="13">
        <v>2806.96</v>
      </c>
      <c r="J7638" s="12" t="s">
        <v>78</v>
      </c>
      <c r="K7638" s="12">
        <v>2025</v>
      </c>
    </row>
    <row r="7639" spans="1:11" ht="16.5" customHeight="1" x14ac:dyDescent="0.3">
      <c r="A7639" s="14">
        <v>45609</v>
      </c>
      <c r="B7639" s="15" t="s">
        <v>138</v>
      </c>
      <c r="C7639" s="15" t="s">
        <v>65</v>
      </c>
      <c r="D7639" s="16" t="s">
        <v>13</v>
      </c>
      <c r="E7639" s="16" t="s">
        <v>19</v>
      </c>
      <c r="F7639" s="15" t="s">
        <v>174</v>
      </c>
      <c r="G7639" s="17">
        <v>665.92</v>
      </c>
      <c r="H7639" s="16">
        <v>1</v>
      </c>
      <c r="I7639" s="17">
        <v>87.16</v>
      </c>
      <c r="J7639" s="16" t="s">
        <v>46</v>
      </c>
      <c r="K7639" s="16">
        <v>2024</v>
      </c>
    </row>
    <row r="7640" spans="1:11" ht="16.5" customHeight="1" x14ac:dyDescent="0.3">
      <c r="A7640" s="10">
        <v>45518</v>
      </c>
      <c r="B7640" s="11" t="s">
        <v>54</v>
      </c>
      <c r="C7640" s="11" t="s">
        <v>76</v>
      </c>
      <c r="D7640" s="12" t="s">
        <v>13</v>
      </c>
      <c r="E7640" s="12" t="s">
        <v>19</v>
      </c>
      <c r="F7640" s="11" t="s">
        <v>174</v>
      </c>
      <c r="G7640" s="13">
        <v>559.99</v>
      </c>
      <c r="H7640" s="12">
        <v>2</v>
      </c>
      <c r="I7640" s="13">
        <v>142.56</v>
      </c>
      <c r="J7640" s="12" t="s">
        <v>36</v>
      </c>
      <c r="K7640" s="12">
        <v>2024</v>
      </c>
    </row>
    <row r="7641" spans="1:11" ht="16.5" customHeight="1" x14ac:dyDescent="0.3">
      <c r="A7641" s="14">
        <v>45717</v>
      </c>
      <c r="B7641" s="15" t="s">
        <v>71</v>
      </c>
      <c r="C7641" s="15" t="s">
        <v>23</v>
      </c>
      <c r="D7641" s="16" t="s">
        <v>28</v>
      </c>
      <c r="E7641" s="16" t="s">
        <v>146</v>
      </c>
      <c r="F7641" s="15" t="s">
        <v>147</v>
      </c>
      <c r="G7641" s="17">
        <v>45407.37</v>
      </c>
      <c r="H7641" s="16">
        <v>1</v>
      </c>
      <c r="I7641" s="17">
        <v>10167.84</v>
      </c>
      <c r="J7641" s="16" t="s">
        <v>16</v>
      </c>
      <c r="K7641" s="16">
        <v>2025</v>
      </c>
    </row>
    <row r="7642" spans="1:11" ht="16.5" customHeight="1" x14ac:dyDescent="0.3">
      <c r="A7642" s="10">
        <v>45395</v>
      </c>
      <c r="B7642" s="11" t="s">
        <v>124</v>
      </c>
      <c r="C7642" s="11" t="s">
        <v>111</v>
      </c>
      <c r="D7642" s="12" t="s">
        <v>28</v>
      </c>
      <c r="E7642" s="12" t="s">
        <v>34</v>
      </c>
      <c r="F7642" s="11" t="s">
        <v>145</v>
      </c>
      <c r="G7642" s="13">
        <v>15035.48</v>
      </c>
      <c r="H7642" s="12">
        <v>3</v>
      </c>
      <c r="I7642" s="13">
        <v>6276.38</v>
      </c>
      <c r="J7642" s="12" t="s">
        <v>105</v>
      </c>
      <c r="K7642" s="12">
        <v>2024</v>
      </c>
    </row>
    <row r="7643" spans="1:11" ht="16.5" customHeight="1" x14ac:dyDescent="0.3">
      <c r="A7643" s="14">
        <v>45416</v>
      </c>
      <c r="B7643" s="15" t="s">
        <v>183</v>
      </c>
      <c r="C7643" s="15" t="s">
        <v>83</v>
      </c>
      <c r="D7643" s="16" t="s">
        <v>13</v>
      </c>
      <c r="E7643" s="16" t="s">
        <v>73</v>
      </c>
      <c r="F7643" s="15" t="s">
        <v>173</v>
      </c>
      <c r="G7643" s="17">
        <v>3459.88</v>
      </c>
      <c r="H7643" s="16">
        <v>2</v>
      </c>
      <c r="I7643" s="18">
        <v>-794.9</v>
      </c>
      <c r="J7643" s="16" t="s">
        <v>31</v>
      </c>
      <c r="K7643" s="16">
        <v>2024</v>
      </c>
    </row>
    <row r="7644" spans="1:11" ht="16.5" customHeight="1" x14ac:dyDescent="0.3">
      <c r="A7644" s="10">
        <v>45653</v>
      </c>
      <c r="B7644" s="11" t="s">
        <v>85</v>
      </c>
      <c r="C7644" s="11" t="s">
        <v>99</v>
      </c>
      <c r="D7644" s="12" t="s">
        <v>13</v>
      </c>
      <c r="E7644" s="12" t="s">
        <v>154</v>
      </c>
      <c r="F7644" s="11" t="s">
        <v>196</v>
      </c>
      <c r="G7644" s="13">
        <v>297.10000000000002</v>
      </c>
      <c r="H7644" s="12">
        <v>1</v>
      </c>
      <c r="I7644" s="13">
        <v>40.75</v>
      </c>
      <c r="J7644" s="12" t="s">
        <v>21</v>
      </c>
      <c r="K7644" s="12">
        <v>2024</v>
      </c>
    </row>
    <row r="7645" spans="1:11" ht="16.5" customHeight="1" x14ac:dyDescent="0.3">
      <c r="A7645" s="14">
        <v>45575</v>
      </c>
      <c r="B7645" s="15" t="s">
        <v>71</v>
      </c>
      <c r="C7645" s="15" t="s">
        <v>80</v>
      </c>
      <c r="D7645" s="16" t="s">
        <v>28</v>
      </c>
      <c r="E7645" s="16" t="s">
        <v>29</v>
      </c>
      <c r="F7645" s="15" t="s">
        <v>89</v>
      </c>
      <c r="G7645" s="17">
        <v>178151.11</v>
      </c>
      <c r="H7645" s="16">
        <v>4</v>
      </c>
      <c r="I7645" s="17">
        <v>8952.16</v>
      </c>
      <c r="J7645" s="16" t="s">
        <v>96</v>
      </c>
      <c r="K7645" s="16">
        <v>2024</v>
      </c>
    </row>
    <row r="7646" spans="1:11" ht="16.5" customHeight="1" x14ac:dyDescent="0.3">
      <c r="A7646" s="10">
        <v>45602</v>
      </c>
      <c r="B7646" s="11" t="s">
        <v>172</v>
      </c>
      <c r="C7646" s="11" t="s">
        <v>59</v>
      </c>
      <c r="D7646" s="12" t="s">
        <v>28</v>
      </c>
      <c r="E7646" s="12" t="s">
        <v>34</v>
      </c>
      <c r="F7646" s="11" t="s">
        <v>92</v>
      </c>
      <c r="G7646" s="13">
        <v>10829.78</v>
      </c>
      <c r="H7646" s="12">
        <v>4</v>
      </c>
      <c r="I7646" s="13">
        <v>2705.26</v>
      </c>
      <c r="J7646" s="12" t="s">
        <v>46</v>
      </c>
      <c r="K7646" s="12">
        <v>2024</v>
      </c>
    </row>
    <row r="7647" spans="1:11" ht="16.5" customHeight="1" x14ac:dyDescent="0.3">
      <c r="A7647" s="14">
        <v>45641</v>
      </c>
      <c r="B7647" s="15" t="s">
        <v>75</v>
      </c>
      <c r="C7647" s="15" t="s">
        <v>59</v>
      </c>
      <c r="D7647" s="16" t="s">
        <v>48</v>
      </c>
      <c r="E7647" s="16" t="s">
        <v>107</v>
      </c>
      <c r="F7647" s="15" t="s">
        <v>131</v>
      </c>
      <c r="G7647" s="17">
        <v>524.34</v>
      </c>
      <c r="H7647" s="16">
        <v>3</v>
      </c>
      <c r="I7647" s="17">
        <v>65.19</v>
      </c>
      <c r="J7647" s="16" t="s">
        <v>21</v>
      </c>
      <c r="K7647" s="16">
        <v>2024</v>
      </c>
    </row>
    <row r="7648" spans="1:11" ht="16.5" customHeight="1" x14ac:dyDescent="0.3">
      <c r="A7648" s="10">
        <v>45562</v>
      </c>
      <c r="B7648" s="11" t="s">
        <v>150</v>
      </c>
      <c r="C7648" s="11" t="s">
        <v>111</v>
      </c>
      <c r="D7648" s="12" t="s">
        <v>13</v>
      </c>
      <c r="E7648" s="12" t="s">
        <v>24</v>
      </c>
      <c r="F7648" s="11" t="s">
        <v>100</v>
      </c>
      <c r="G7648" s="13">
        <v>222.94</v>
      </c>
      <c r="H7648" s="12">
        <v>1</v>
      </c>
      <c r="I7648" s="19">
        <v>-173.12</v>
      </c>
      <c r="J7648" s="12" t="s">
        <v>41</v>
      </c>
      <c r="K7648" s="12">
        <v>2024</v>
      </c>
    </row>
    <row r="7649" spans="1:11" ht="16.5" customHeight="1" x14ac:dyDescent="0.3">
      <c r="A7649" s="14">
        <v>45642</v>
      </c>
      <c r="B7649" s="15" t="s">
        <v>168</v>
      </c>
      <c r="C7649" s="15" t="s">
        <v>65</v>
      </c>
      <c r="D7649" s="16" t="s">
        <v>48</v>
      </c>
      <c r="E7649" s="16" t="s">
        <v>62</v>
      </c>
      <c r="F7649" s="15" t="s">
        <v>63</v>
      </c>
      <c r="G7649" s="17">
        <v>33133.33</v>
      </c>
      <c r="H7649" s="16">
        <v>3</v>
      </c>
      <c r="I7649" s="17">
        <v>4268.1499999999996</v>
      </c>
      <c r="J7649" s="16" t="s">
        <v>21</v>
      </c>
      <c r="K7649" s="16">
        <v>2024</v>
      </c>
    </row>
    <row r="7650" spans="1:11" ht="16.5" customHeight="1" x14ac:dyDescent="0.3">
      <c r="A7650" s="10">
        <v>45569</v>
      </c>
      <c r="B7650" s="11" t="s">
        <v>118</v>
      </c>
      <c r="C7650" s="11" t="s">
        <v>153</v>
      </c>
      <c r="D7650" s="12" t="s">
        <v>28</v>
      </c>
      <c r="E7650" s="12" t="s">
        <v>146</v>
      </c>
      <c r="F7650" s="11" t="s">
        <v>149</v>
      </c>
      <c r="G7650" s="13">
        <v>101258.16</v>
      </c>
      <c r="H7650" s="12">
        <v>3</v>
      </c>
      <c r="I7650" s="13">
        <v>11684.98</v>
      </c>
      <c r="J7650" s="12" t="s">
        <v>96</v>
      </c>
      <c r="K7650" s="12">
        <v>2024</v>
      </c>
    </row>
    <row r="7651" spans="1:11" ht="16.5" customHeight="1" x14ac:dyDescent="0.3">
      <c r="A7651" s="14">
        <v>45560</v>
      </c>
      <c r="B7651" s="15" t="s">
        <v>58</v>
      </c>
      <c r="C7651" s="15" t="s">
        <v>23</v>
      </c>
      <c r="D7651" s="16" t="s">
        <v>48</v>
      </c>
      <c r="E7651" s="16" t="s">
        <v>62</v>
      </c>
      <c r="F7651" s="15" t="s">
        <v>63</v>
      </c>
      <c r="G7651" s="17">
        <v>20790.12</v>
      </c>
      <c r="H7651" s="16">
        <v>5</v>
      </c>
      <c r="I7651" s="17">
        <v>5693.37</v>
      </c>
      <c r="J7651" s="16" t="s">
        <v>41</v>
      </c>
      <c r="K7651" s="16">
        <v>2024</v>
      </c>
    </row>
    <row r="7652" spans="1:11" ht="16.5" customHeight="1" x14ac:dyDescent="0.3">
      <c r="A7652" s="10">
        <v>45674</v>
      </c>
      <c r="B7652" s="11" t="s">
        <v>11</v>
      </c>
      <c r="C7652" s="11" t="s">
        <v>80</v>
      </c>
      <c r="D7652" s="12" t="s">
        <v>13</v>
      </c>
      <c r="E7652" s="12" t="s">
        <v>73</v>
      </c>
      <c r="F7652" s="11" t="s">
        <v>173</v>
      </c>
      <c r="G7652" s="13">
        <v>35926.82</v>
      </c>
      <c r="H7652" s="12">
        <v>6</v>
      </c>
      <c r="I7652" s="13">
        <v>0</v>
      </c>
      <c r="J7652" s="12" t="s">
        <v>170</v>
      </c>
      <c r="K7652" s="12">
        <v>2025</v>
      </c>
    </row>
    <row r="7653" spans="1:11" ht="16.5" customHeight="1" x14ac:dyDescent="0.3">
      <c r="A7653" s="14">
        <v>45530</v>
      </c>
      <c r="B7653" s="15" t="s">
        <v>51</v>
      </c>
      <c r="C7653" s="15" t="s">
        <v>153</v>
      </c>
      <c r="D7653" s="16" t="s">
        <v>13</v>
      </c>
      <c r="E7653" s="16" t="s">
        <v>44</v>
      </c>
      <c r="F7653" s="15" t="s">
        <v>156</v>
      </c>
      <c r="G7653" s="17">
        <v>1376.58</v>
      </c>
      <c r="H7653" s="16">
        <v>3</v>
      </c>
      <c r="I7653" s="17">
        <v>684.9</v>
      </c>
      <c r="J7653" s="16" t="s">
        <v>36</v>
      </c>
      <c r="K7653" s="16">
        <v>2024</v>
      </c>
    </row>
    <row r="7654" spans="1:11" ht="16.5" customHeight="1" x14ac:dyDescent="0.3">
      <c r="A7654" s="10">
        <v>45703</v>
      </c>
      <c r="B7654" s="11" t="s">
        <v>115</v>
      </c>
      <c r="C7654" s="11" t="s">
        <v>111</v>
      </c>
      <c r="D7654" s="12" t="s">
        <v>13</v>
      </c>
      <c r="E7654" s="12" t="s">
        <v>73</v>
      </c>
      <c r="F7654" s="11" t="s">
        <v>167</v>
      </c>
      <c r="G7654" s="13">
        <v>19548.830000000002</v>
      </c>
      <c r="H7654" s="12">
        <v>2</v>
      </c>
      <c r="I7654" s="13">
        <v>2810.93</v>
      </c>
      <c r="J7654" s="12" t="s">
        <v>78</v>
      </c>
      <c r="K7654" s="12">
        <v>2025</v>
      </c>
    </row>
    <row r="7655" spans="1:11" ht="16.5" customHeight="1" x14ac:dyDescent="0.3">
      <c r="A7655" s="14">
        <v>45562</v>
      </c>
      <c r="B7655" s="15" t="s">
        <v>90</v>
      </c>
      <c r="C7655" s="15" t="s">
        <v>102</v>
      </c>
      <c r="D7655" s="16" t="s">
        <v>28</v>
      </c>
      <c r="E7655" s="16" t="s">
        <v>29</v>
      </c>
      <c r="F7655" s="15" t="s">
        <v>104</v>
      </c>
      <c r="G7655" s="17">
        <v>67859.789999999994</v>
      </c>
      <c r="H7655" s="16">
        <v>5</v>
      </c>
      <c r="I7655" s="17">
        <v>16259.09</v>
      </c>
      <c r="J7655" s="16" t="s">
        <v>41</v>
      </c>
      <c r="K7655" s="16">
        <v>2024</v>
      </c>
    </row>
    <row r="7656" spans="1:11" ht="16.5" customHeight="1" x14ac:dyDescent="0.3">
      <c r="A7656" s="10">
        <v>45620</v>
      </c>
      <c r="B7656" s="11" t="s">
        <v>69</v>
      </c>
      <c r="C7656" s="11" t="s">
        <v>80</v>
      </c>
      <c r="D7656" s="12" t="s">
        <v>28</v>
      </c>
      <c r="E7656" s="12" t="s">
        <v>34</v>
      </c>
      <c r="F7656" s="11" t="s">
        <v>35</v>
      </c>
      <c r="G7656" s="13">
        <v>16241.68</v>
      </c>
      <c r="H7656" s="12">
        <v>4</v>
      </c>
      <c r="I7656" s="13">
        <v>6533.4</v>
      </c>
      <c r="J7656" s="12" t="s">
        <v>46</v>
      </c>
      <c r="K7656" s="12">
        <v>2024</v>
      </c>
    </row>
    <row r="7657" spans="1:11" ht="16.5" customHeight="1" x14ac:dyDescent="0.3">
      <c r="A7657" s="14">
        <v>45601</v>
      </c>
      <c r="B7657" s="15" t="s">
        <v>42</v>
      </c>
      <c r="C7657" s="15" t="s">
        <v>99</v>
      </c>
      <c r="D7657" s="16" t="s">
        <v>13</v>
      </c>
      <c r="E7657" s="16" t="s">
        <v>112</v>
      </c>
      <c r="F7657" s="15" t="s">
        <v>188</v>
      </c>
      <c r="G7657" s="17">
        <v>2817.51</v>
      </c>
      <c r="H7657" s="16">
        <v>3</v>
      </c>
      <c r="I7657" s="17">
        <v>1055.46</v>
      </c>
      <c r="J7657" s="16" t="s">
        <v>46</v>
      </c>
      <c r="K7657" s="16">
        <v>2024</v>
      </c>
    </row>
    <row r="7658" spans="1:11" ht="16.5" customHeight="1" x14ac:dyDescent="0.3">
      <c r="A7658" s="10">
        <v>45637</v>
      </c>
      <c r="B7658" s="11" t="s">
        <v>75</v>
      </c>
      <c r="C7658" s="11" t="s">
        <v>102</v>
      </c>
      <c r="D7658" s="12" t="s">
        <v>13</v>
      </c>
      <c r="E7658" s="12" t="s">
        <v>44</v>
      </c>
      <c r="F7658" s="11" t="s">
        <v>53</v>
      </c>
      <c r="G7658" s="13">
        <v>5112.95</v>
      </c>
      <c r="H7658" s="12">
        <v>1</v>
      </c>
      <c r="I7658" s="13">
        <v>2024.56</v>
      </c>
      <c r="J7658" s="12" t="s">
        <v>21</v>
      </c>
      <c r="K7658" s="12">
        <v>2024</v>
      </c>
    </row>
    <row r="7659" spans="1:11" ht="16.5" customHeight="1" x14ac:dyDescent="0.3">
      <c r="A7659" s="14">
        <v>45493</v>
      </c>
      <c r="B7659" s="15" t="s">
        <v>103</v>
      </c>
      <c r="C7659" s="15" t="s">
        <v>33</v>
      </c>
      <c r="D7659" s="16" t="s">
        <v>48</v>
      </c>
      <c r="E7659" s="16" t="s">
        <v>107</v>
      </c>
      <c r="F7659" s="15" t="s">
        <v>131</v>
      </c>
      <c r="G7659" s="17">
        <v>1176.6500000000001</v>
      </c>
      <c r="H7659" s="16">
        <v>3</v>
      </c>
      <c r="I7659" s="17">
        <v>243.3</v>
      </c>
      <c r="J7659" s="16" t="s">
        <v>82</v>
      </c>
      <c r="K7659" s="16">
        <v>2024</v>
      </c>
    </row>
    <row r="7660" spans="1:11" ht="16.5" customHeight="1" x14ac:dyDescent="0.3">
      <c r="A7660" s="10">
        <v>45566</v>
      </c>
      <c r="B7660" s="11" t="s">
        <v>142</v>
      </c>
      <c r="C7660" s="11" t="s">
        <v>23</v>
      </c>
      <c r="D7660" s="12" t="s">
        <v>48</v>
      </c>
      <c r="E7660" s="12" t="s">
        <v>62</v>
      </c>
      <c r="F7660" s="11" t="s">
        <v>186</v>
      </c>
      <c r="G7660" s="13">
        <v>558.24</v>
      </c>
      <c r="H7660" s="12">
        <v>1</v>
      </c>
      <c r="I7660" s="13">
        <v>165.65</v>
      </c>
      <c r="J7660" s="12" t="s">
        <v>96</v>
      </c>
      <c r="K7660" s="12">
        <v>2024</v>
      </c>
    </row>
    <row r="7661" spans="1:11" ht="16.5" customHeight="1" x14ac:dyDescent="0.3">
      <c r="A7661" s="14">
        <v>45574</v>
      </c>
      <c r="B7661" s="15" t="s">
        <v>17</v>
      </c>
      <c r="C7661" s="15" t="s">
        <v>33</v>
      </c>
      <c r="D7661" s="16" t="s">
        <v>13</v>
      </c>
      <c r="E7661" s="16" t="s">
        <v>73</v>
      </c>
      <c r="F7661" s="15" t="s">
        <v>127</v>
      </c>
      <c r="G7661" s="17">
        <v>1116.6300000000001</v>
      </c>
      <c r="H7661" s="16">
        <v>1</v>
      </c>
      <c r="I7661" s="17">
        <v>127.23</v>
      </c>
      <c r="J7661" s="16" t="s">
        <v>96</v>
      </c>
      <c r="K7661" s="16">
        <v>2024</v>
      </c>
    </row>
    <row r="7662" spans="1:11" ht="16.5" customHeight="1" x14ac:dyDescent="0.3">
      <c r="A7662" s="10">
        <v>45725</v>
      </c>
      <c r="B7662" s="11" t="s">
        <v>106</v>
      </c>
      <c r="C7662" s="11" t="s">
        <v>59</v>
      </c>
      <c r="D7662" s="12" t="s">
        <v>48</v>
      </c>
      <c r="E7662" s="12" t="s">
        <v>140</v>
      </c>
      <c r="F7662" s="11" t="s">
        <v>192</v>
      </c>
      <c r="G7662" s="13">
        <v>484649.43</v>
      </c>
      <c r="H7662" s="12">
        <v>8</v>
      </c>
      <c r="I7662" s="13">
        <v>206995.78</v>
      </c>
      <c r="J7662" s="12" t="s">
        <v>16</v>
      </c>
      <c r="K7662" s="12">
        <v>2025</v>
      </c>
    </row>
    <row r="7663" spans="1:11" ht="16.5" customHeight="1" x14ac:dyDescent="0.3">
      <c r="A7663" s="14">
        <v>45639</v>
      </c>
      <c r="B7663" s="15" t="s">
        <v>164</v>
      </c>
      <c r="C7663" s="15" t="s">
        <v>52</v>
      </c>
      <c r="D7663" s="16" t="s">
        <v>13</v>
      </c>
      <c r="E7663" s="16" t="s">
        <v>44</v>
      </c>
      <c r="F7663" s="15" t="s">
        <v>53</v>
      </c>
      <c r="G7663" s="17">
        <v>3274.99</v>
      </c>
      <c r="H7663" s="16">
        <v>6</v>
      </c>
      <c r="I7663" s="17">
        <v>1409.49</v>
      </c>
      <c r="J7663" s="16" t="s">
        <v>21</v>
      </c>
      <c r="K7663" s="16">
        <v>2024</v>
      </c>
    </row>
    <row r="7664" spans="1:11" ht="16.5" customHeight="1" x14ac:dyDescent="0.3">
      <c r="A7664" s="10">
        <v>45675</v>
      </c>
      <c r="B7664" s="11" t="s">
        <v>71</v>
      </c>
      <c r="C7664" s="11" t="s">
        <v>43</v>
      </c>
      <c r="D7664" s="12" t="s">
        <v>48</v>
      </c>
      <c r="E7664" s="12" t="s">
        <v>62</v>
      </c>
      <c r="F7664" s="11" t="s">
        <v>119</v>
      </c>
      <c r="G7664" s="13">
        <v>9380.85</v>
      </c>
      <c r="H7664" s="12">
        <v>3</v>
      </c>
      <c r="I7664" s="13">
        <v>608.36</v>
      </c>
      <c r="J7664" s="12" t="s">
        <v>170</v>
      </c>
      <c r="K7664" s="12">
        <v>2025</v>
      </c>
    </row>
    <row r="7665" spans="1:11" ht="16.5" customHeight="1" x14ac:dyDescent="0.3">
      <c r="A7665" s="14">
        <v>45469</v>
      </c>
      <c r="B7665" s="15" t="s">
        <v>138</v>
      </c>
      <c r="C7665" s="15" t="s">
        <v>18</v>
      </c>
      <c r="D7665" s="16" t="s">
        <v>28</v>
      </c>
      <c r="E7665" s="16" t="s">
        <v>34</v>
      </c>
      <c r="F7665" s="15" t="s">
        <v>92</v>
      </c>
      <c r="G7665" s="17">
        <v>840.55</v>
      </c>
      <c r="H7665" s="16">
        <v>6</v>
      </c>
      <c r="I7665" s="18">
        <v>-654.96</v>
      </c>
      <c r="J7665" s="16" t="s">
        <v>26</v>
      </c>
      <c r="K7665" s="16">
        <v>2024</v>
      </c>
    </row>
    <row r="7666" spans="1:11" ht="16.5" customHeight="1" x14ac:dyDescent="0.3">
      <c r="A7666" s="10">
        <v>45521</v>
      </c>
      <c r="B7666" s="11" t="s">
        <v>168</v>
      </c>
      <c r="C7666" s="11" t="s">
        <v>59</v>
      </c>
      <c r="D7666" s="12" t="s">
        <v>13</v>
      </c>
      <c r="E7666" s="12" t="s">
        <v>24</v>
      </c>
      <c r="F7666" s="11" t="s">
        <v>84</v>
      </c>
      <c r="G7666" s="13">
        <v>90606.37</v>
      </c>
      <c r="H7666" s="12">
        <v>6</v>
      </c>
      <c r="I7666" s="13">
        <v>27043.98</v>
      </c>
      <c r="J7666" s="12" t="s">
        <v>36</v>
      </c>
      <c r="K7666" s="12">
        <v>2024</v>
      </c>
    </row>
    <row r="7667" spans="1:11" ht="16.5" customHeight="1" x14ac:dyDescent="0.3">
      <c r="A7667" s="14">
        <v>45602</v>
      </c>
      <c r="B7667" s="15" t="s">
        <v>133</v>
      </c>
      <c r="C7667" s="15" t="s">
        <v>12</v>
      </c>
      <c r="D7667" s="16" t="s">
        <v>28</v>
      </c>
      <c r="E7667" s="16" t="s">
        <v>29</v>
      </c>
      <c r="F7667" s="15" t="s">
        <v>30</v>
      </c>
      <c r="G7667" s="17">
        <v>29484.38</v>
      </c>
      <c r="H7667" s="16">
        <v>2</v>
      </c>
      <c r="I7667" s="18">
        <v>-4315.07</v>
      </c>
      <c r="J7667" s="16" t="s">
        <v>46</v>
      </c>
      <c r="K7667" s="16">
        <v>2024</v>
      </c>
    </row>
    <row r="7668" spans="1:11" ht="16.5" customHeight="1" x14ac:dyDescent="0.3">
      <c r="A7668" s="10">
        <v>45674</v>
      </c>
      <c r="B7668" s="11" t="s">
        <v>98</v>
      </c>
      <c r="C7668" s="11" t="s">
        <v>12</v>
      </c>
      <c r="D7668" s="12" t="s">
        <v>13</v>
      </c>
      <c r="E7668" s="12" t="s">
        <v>19</v>
      </c>
      <c r="F7668" s="11" t="s">
        <v>20</v>
      </c>
      <c r="G7668" s="13">
        <v>3199.53</v>
      </c>
      <c r="H7668" s="12">
        <v>3</v>
      </c>
      <c r="I7668" s="13">
        <v>1083.01</v>
      </c>
      <c r="J7668" s="12" t="s">
        <v>170</v>
      </c>
      <c r="K7668" s="12">
        <v>2025</v>
      </c>
    </row>
    <row r="7669" spans="1:11" ht="16.5" customHeight="1" x14ac:dyDescent="0.3">
      <c r="A7669" s="14">
        <v>45458</v>
      </c>
      <c r="B7669" s="15" t="s">
        <v>51</v>
      </c>
      <c r="C7669" s="15" t="s">
        <v>76</v>
      </c>
      <c r="D7669" s="16" t="s">
        <v>28</v>
      </c>
      <c r="E7669" s="16" t="s">
        <v>29</v>
      </c>
      <c r="F7669" s="15" t="s">
        <v>89</v>
      </c>
      <c r="G7669" s="17">
        <v>24836.62</v>
      </c>
      <c r="H7669" s="16">
        <v>2</v>
      </c>
      <c r="I7669" s="17">
        <v>5412.19</v>
      </c>
      <c r="J7669" s="16" t="s">
        <v>26</v>
      </c>
      <c r="K7669" s="16">
        <v>2024</v>
      </c>
    </row>
    <row r="7670" spans="1:11" ht="16.5" customHeight="1" x14ac:dyDescent="0.3">
      <c r="A7670" s="10">
        <v>45603</v>
      </c>
      <c r="B7670" s="11" t="s">
        <v>32</v>
      </c>
      <c r="C7670" s="11" t="s">
        <v>99</v>
      </c>
      <c r="D7670" s="12" t="s">
        <v>13</v>
      </c>
      <c r="E7670" s="12" t="s">
        <v>24</v>
      </c>
      <c r="F7670" s="11" t="s">
        <v>91</v>
      </c>
      <c r="G7670" s="13">
        <v>347.66</v>
      </c>
      <c r="H7670" s="12">
        <v>1</v>
      </c>
      <c r="I7670" s="19">
        <v>-247.22</v>
      </c>
      <c r="J7670" s="12" t="s">
        <v>46</v>
      </c>
      <c r="K7670" s="12">
        <v>2024</v>
      </c>
    </row>
    <row r="7671" spans="1:11" ht="16.5" customHeight="1" x14ac:dyDescent="0.3">
      <c r="A7671" s="14">
        <v>45463</v>
      </c>
      <c r="B7671" s="15" t="s">
        <v>95</v>
      </c>
      <c r="C7671" s="15" t="s">
        <v>52</v>
      </c>
      <c r="D7671" s="16" t="s">
        <v>13</v>
      </c>
      <c r="E7671" s="16" t="s">
        <v>154</v>
      </c>
      <c r="F7671" s="15" t="s">
        <v>200</v>
      </c>
      <c r="G7671" s="17">
        <v>14903.36</v>
      </c>
      <c r="H7671" s="16">
        <v>2</v>
      </c>
      <c r="I7671" s="17">
        <v>900.29</v>
      </c>
      <c r="J7671" s="16" t="s">
        <v>26</v>
      </c>
      <c r="K7671" s="16">
        <v>2024</v>
      </c>
    </row>
    <row r="7672" spans="1:11" ht="16.5" customHeight="1" x14ac:dyDescent="0.3">
      <c r="A7672" s="10">
        <v>45736</v>
      </c>
      <c r="B7672" s="11" t="s">
        <v>165</v>
      </c>
      <c r="C7672" s="11" t="s">
        <v>76</v>
      </c>
      <c r="D7672" s="12" t="s">
        <v>48</v>
      </c>
      <c r="E7672" s="12" t="s">
        <v>62</v>
      </c>
      <c r="F7672" s="11" t="s">
        <v>119</v>
      </c>
      <c r="G7672" s="13">
        <v>3508.23</v>
      </c>
      <c r="H7672" s="12">
        <v>2</v>
      </c>
      <c r="I7672" s="19">
        <v>-879.85</v>
      </c>
      <c r="J7672" s="12" t="s">
        <v>16</v>
      </c>
      <c r="K7672" s="12">
        <v>2025</v>
      </c>
    </row>
    <row r="7673" spans="1:11" ht="16.5" customHeight="1" x14ac:dyDescent="0.3">
      <c r="A7673" s="14">
        <v>45493</v>
      </c>
      <c r="B7673" s="15" t="s">
        <v>124</v>
      </c>
      <c r="C7673" s="15" t="s">
        <v>121</v>
      </c>
      <c r="D7673" s="16" t="s">
        <v>28</v>
      </c>
      <c r="E7673" s="16" t="s">
        <v>34</v>
      </c>
      <c r="F7673" s="15" t="s">
        <v>189</v>
      </c>
      <c r="G7673" s="17">
        <v>1808.23</v>
      </c>
      <c r="H7673" s="16">
        <v>3</v>
      </c>
      <c r="I7673" s="17">
        <v>442.72</v>
      </c>
      <c r="J7673" s="16" t="s">
        <v>82</v>
      </c>
      <c r="K7673" s="16">
        <v>2024</v>
      </c>
    </row>
    <row r="7674" spans="1:11" ht="16.5" customHeight="1" x14ac:dyDescent="0.3">
      <c r="A7674" s="10">
        <v>45537</v>
      </c>
      <c r="B7674" s="11" t="s">
        <v>172</v>
      </c>
      <c r="C7674" s="11" t="s">
        <v>111</v>
      </c>
      <c r="D7674" s="12" t="s">
        <v>13</v>
      </c>
      <c r="E7674" s="12" t="s">
        <v>24</v>
      </c>
      <c r="F7674" s="11" t="s">
        <v>25</v>
      </c>
      <c r="G7674" s="13">
        <v>4519.9399999999996</v>
      </c>
      <c r="H7674" s="12">
        <v>5</v>
      </c>
      <c r="I7674" s="19">
        <v>-6527</v>
      </c>
      <c r="J7674" s="12" t="s">
        <v>41</v>
      </c>
      <c r="K7674" s="12">
        <v>2024</v>
      </c>
    </row>
    <row r="7675" spans="1:11" ht="16.5" customHeight="1" x14ac:dyDescent="0.3">
      <c r="A7675" s="14">
        <v>45668</v>
      </c>
      <c r="B7675" s="15" t="s">
        <v>88</v>
      </c>
      <c r="C7675" s="15" t="s">
        <v>93</v>
      </c>
      <c r="D7675" s="16" t="s">
        <v>13</v>
      </c>
      <c r="E7675" s="16" t="s">
        <v>112</v>
      </c>
      <c r="F7675" s="15" t="s">
        <v>188</v>
      </c>
      <c r="G7675" s="17">
        <v>732.95</v>
      </c>
      <c r="H7675" s="16">
        <v>1</v>
      </c>
      <c r="I7675" s="17">
        <v>363.11</v>
      </c>
      <c r="J7675" s="16" t="s">
        <v>170</v>
      </c>
      <c r="K7675" s="16">
        <v>2025</v>
      </c>
    </row>
    <row r="7676" spans="1:11" ht="16.5" customHeight="1" x14ac:dyDescent="0.3">
      <c r="A7676" s="10">
        <v>45420</v>
      </c>
      <c r="B7676" s="11" t="s">
        <v>183</v>
      </c>
      <c r="C7676" s="11" t="s">
        <v>23</v>
      </c>
      <c r="D7676" s="12" t="s">
        <v>13</v>
      </c>
      <c r="E7676" s="12" t="s">
        <v>19</v>
      </c>
      <c r="F7676" s="11" t="s">
        <v>128</v>
      </c>
      <c r="G7676" s="13">
        <v>507.08</v>
      </c>
      <c r="H7676" s="12">
        <v>3</v>
      </c>
      <c r="I7676" s="13">
        <v>46.39</v>
      </c>
      <c r="J7676" s="12" t="s">
        <v>31</v>
      </c>
      <c r="K7676" s="12">
        <v>2024</v>
      </c>
    </row>
    <row r="7677" spans="1:11" ht="16.5" customHeight="1" x14ac:dyDescent="0.3">
      <c r="A7677" s="14">
        <v>45568</v>
      </c>
      <c r="B7677" s="15" t="s">
        <v>67</v>
      </c>
      <c r="C7677" s="15" t="s">
        <v>52</v>
      </c>
      <c r="D7677" s="16" t="s">
        <v>13</v>
      </c>
      <c r="E7677" s="16" t="s">
        <v>24</v>
      </c>
      <c r="F7677" s="15" t="s">
        <v>100</v>
      </c>
      <c r="G7677" s="17">
        <v>442.81</v>
      </c>
      <c r="H7677" s="16">
        <v>1</v>
      </c>
      <c r="I7677" s="17">
        <v>119.74</v>
      </c>
      <c r="J7677" s="16" t="s">
        <v>96</v>
      </c>
      <c r="K7677" s="16">
        <v>2024</v>
      </c>
    </row>
    <row r="7678" spans="1:11" ht="16.5" customHeight="1" x14ac:dyDescent="0.3">
      <c r="A7678" s="10">
        <v>45618</v>
      </c>
      <c r="B7678" s="11" t="s">
        <v>11</v>
      </c>
      <c r="C7678" s="11" t="s">
        <v>18</v>
      </c>
      <c r="D7678" s="12" t="s">
        <v>48</v>
      </c>
      <c r="E7678" s="12" t="s">
        <v>49</v>
      </c>
      <c r="F7678" s="11" t="s">
        <v>205</v>
      </c>
      <c r="G7678" s="13">
        <v>168217.5</v>
      </c>
      <c r="H7678" s="12">
        <v>3</v>
      </c>
      <c r="I7678" s="13">
        <v>25939.31</v>
      </c>
      <c r="J7678" s="12" t="s">
        <v>46</v>
      </c>
      <c r="K7678" s="12">
        <v>2024</v>
      </c>
    </row>
    <row r="7679" spans="1:11" ht="16.5" customHeight="1" x14ac:dyDescent="0.3">
      <c r="A7679" s="14">
        <v>45530</v>
      </c>
      <c r="B7679" s="15" t="s">
        <v>178</v>
      </c>
      <c r="C7679" s="15" t="s">
        <v>80</v>
      </c>
      <c r="D7679" s="16" t="s">
        <v>13</v>
      </c>
      <c r="E7679" s="16" t="s">
        <v>116</v>
      </c>
      <c r="F7679" s="15" t="s">
        <v>151</v>
      </c>
      <c r="G7679" s="17">
        <v>2551.14</v>
      </c>
      <c r="H7679" s="16">
        <v>3</v>
      </c>
      <c r="I7679" s="17">
        <v>640.78</v>
      </c>
      <c r="J7679" s="16" t="s">
        <v>36</v>
      </c>
      <c r="K7679" s="16">
        <v>2024</v>
      </c>
    </row>
    <row r="7680" spans="1:11" ht="16.5" customHeight="1" x14ac:dyDescent="0.3">
      <c r="A7680" s="10">
        <v>45601</v>
      </c>
      <c r="B7680" s="11" t="s">
        <v>124</v>
      </c>
      <c r="C7680" s="11" t="s">
        <v>33</v>
      </c>
      <c r="D7680" s="12" t="s">
        <v>13</v>
      </c>
      <c r="E7680" s="12" t="s">
        <v>44</v>
      </c>
      <c r="F7680" s="11" t="s">
        <v>66</v>
      </c>
      <c r="G7680" s="13">
        <v>4833.17</v>
      </c>
      <c r="H7680" s="12">
        <v>6</v>
      </c>
      <c r="I7680" s="13">
        <v>2734.06</v>
      </c>
      <c r="J7680" s="12" t="s">
        <v>46</v>
      </c>
      <c r="K7680" s="12">
        <v>2024</v>
      </c>
    </row>
    <row r="7681" spans="1:11" ht="16.5" customHeight="1" x14ac:dyDescent="0.3">
      <c r="A7681" s="14">
        <v>45706</v>
      </c>
      <c r="B7681" s="15" t="s">
        <v>37</v>
      </c>
      <c r="C7681" s="15" t="s">
        <v>33</v>
      </c>
      <c r="D7681" s="16" t="s">
        <v>13</v>
      </c>
      <c r="E7681" s="16" t="s">
        <v>154</v>
      </c>
      <c r="F7681" s="15" t="s">
        <v>195</v>
      </c>
      <c r="G7681" s="17">
        <v>19037.63</v>
      </c>
      <c r="H7681" s="16">
        <v>2</v>
      </c>
      <c r="I7681" s="17">
        <v>318.35000000000002</v>
      </c>
      <c r="J7681" s="16" t="s">
        <v>78</v>
      </c>
      <c r="K7681" s="16">
        <v>2025</v>
      </c>
    </row>
    <row r="7682" spans="1:11" ht="16.5" customHeight="1" x14ac:dyDescent="0.3">
      <c r="A7682" s="10">
        <v>45525</v>
      </c>
      <c r="B7682" s="11" t="s">
        <v>122</v>
      </c>
      <c r="C7682" s="11" t="s">
        <v>65</v>
      </c>
      <c r="D7682" s="12" t="s">
        <v>48</v>
      </c>
      <c r="E7682" s="12" t="s">
        <v>49</v>
      </c>
      <c r="F7682" s="11" t="s">
        <v>50</v>
      </c>
      <c r="G7682" s="13">
        <v>275067.09000000003</v>
      </c>
      <c r="H7682" s="12">
        <v>4</v>
      </c>
      <c r="I7682" s="13">
        <v>77267.839999999997</v>
      </c>
      <c r="J7682" s="12" t="s">
        <v>36</v>
      </c>
      <c r="K7682" s="12">
        <v>2024</v>
      </c>
    </row>
    <row r="7683" spans="1:11" ht="16.5" customHeight="1" x14ac:dyDescent="0.3">
      <c r="A7683" s="14">
        <v>45549</v>
      </c>
      <c r="B7683" s="15" t="s">
        <v>132</v>
      </c>
      <c r="C7683" s="15" t="s">
        <v>102</v>
      </c>
      <c r="D7683" s="16" t="s">
        <v>13</v>
      </c>
      <c r="E7683" s="16" t="s">
        <v>44</v>
      </c>
      <c r="F7683" s="15" t="s">
        <v>66</v>
      </c>
      <c r="G7683" s="17">
        <v>4005.15</v>
      </c>
      <c r="H7683" s="16">
        <v>9</v>
      </c>
      <c r="I7683" s="17">
        <v>1765.91</v>
      </c>
      <c r="J7683" s="16" t="s">
        <v>41</v>
      </c>
      <c r="K7683" s="16">
        <v>2024</v>
      </c>
    </row>
    <row r="7684" spans="1:11" ht="16.5" customHeight="1" x14ac:dyDescent="0.3">
      <c r="A7684" s="10">
        <v>45555</v>
      </c>
      <c r="B7684" s="11" t="s">
        <v>27</v>
      </c>
      <c r="C7684" s="11" t="s">
        <v>43</v>
      </c>
      <c r="D7684" s="12" t="s">
        <v>13</v>
      </c>
      <c r="E7684" s="12" t="s">
        <v>116</v>
      </c>
      <c r="F7684" s="11" t="s">
        <v>199</v>
      </c>
      <c r="G7684" s="13">
        <v>1193.01</v>
      </c>
      <c r="H7684" s="12">
        <v>6</v>
      </c>
      <c r="I7684" s="13">
        <v>107.15</v>
      </c>
      <c r="J7684" s="12" t="s">
        <v>41</v>
      </c>
      <c r="K7684" s="12">
        <v>2024</v>
      </c>
    </row>
    <row r="7685" spans="1:11" ht="16.5" customHeight="1" x14ac:dyDescent="0.3">
      <c r="A7685" s="14">
        <v>45560</v>
      </c>
      <c r="B7685" s="15" t="s">
        <v>42</v>
      </c>
      <c r="C7685" s="15" t="s">
        <v>59</v>
      </c>
      <c r="D7685" s="16" t="s">
        <v>28</v>
      </c>
      <c r="E7685" s="16" t="s">
        <v>34</v>
      </c>
      <c r="F7685" s="15" t="s">
        <v>92</v>
      </c>
      <c r="G7685" s="17">
        <v>1169.04</v>
      </c>
      <c r="H7685" s="16">
        <v>4</v>
      </c>
      <c r="I7685" s="17">
        <v>327.07</v>
      </c>
      <c r="J7685" s="16" t="s">
        <v>41</v>
      </c>
      <c r="K7685" s="16">
        <v>2024</v>
      </c>
    </row>
    <row r="7686" spans="1:11" ht="16.5" customHeight="1" x14ac:dyDescent="0.3">
      <c r="A7686" s="10">
        <v>45611</v>
      </c>
      <c r="B7686" s="11" t="s">
        <v>90</v>
      </c>
      <c r="C7686" s="11" t="s">
        <v>55</v>
      </c>
      <c r="D7686" s="12" t="s">
        <v>13</v>
      </c>
      <c r="E7686" s="12" t="s">
        <v>56</v>
      </c>
      <c r="F7686" s="11" t="s">
        <v>130</v>
      </c>
      <c r="G7686" s="13">
        <v>2982.79</v>
      </c>
      <c r="H7686" s="12">
        <v>3</v>
      </c>
      <c r="I7686" s="13">
        <v>1245.1300000000001</v>
      </c>
      <c r="J7686" s="12" t="s">
        <v>46</v>
      </c>
      <c r="K7686" s="12">
        <v>2024</v>
      </c>
    </row>
    <row r="7687" spans="1:11" ht="16.5" customHeight="1" x14ac:dyDescent="0.3">
      <c r="A7687" s="14">
        <v>45460</v>
      </c>
      <c r="B7687" s="15" t="s">
        <v>85</v>
      </c>
      <c r="C7687" s="15" t="s">
        <v>83</v>
      </c>
      <c r="D7687" s="16" t="s">
        <v>28</v>
      </c>
      <c r="E7687" s="16" t="s">
        <v>146</v>
      </c>
      <c r="F7687" s="15" t="s">
        <v>166</v>
      </c>
      <c r="G7687" s="17">
        <v>31497.11</v>
      </c>
      <c r="H7687" s="16">
        <v>3</v>
      </c>
      <c r="I7687" s="18">
        <v>-6912.98</v>
      </c>
      <c r="J7687" s="16" t="s">
        <v>26</v>
      </c>
      <c r="K7687" s="16">
        <v>2024</v>
      </c>
    </row>
    <row r="7688" spans="1:11" ht="16.5" customHeight="1" x14ac:dyDescent="0.3">
      <c r="A7688" s="10">
        <v>45501</v>
      </c>
      <c r="B7688" s="11" t="s">
        <v>79</v>
      </c>
      <c r="C7688" s="11" t="s">
        <v>76</v>
      </c>
      <c r="D7688" s="12" t="s">
        <v>13</v>
      </c>
      <c r="E7688" s="12" t="s">
        <v>112</v>
      </c>
      <c r="F7688" s="11" t="s">
        <v>188</v>
      </c>
      <c r="G7688" s="13">
        <v>686.82</v>
      </c>
      <c r="H7688" s="12">
        <v>2</v>
      </c>
      <c r="I7688" s="13">
        <v>264.2</v>
      </c>
      <c r="J7688" s="12" t="s">
        <v>82</v>
      </c>
      <c r="K7688" s="12">
        <v>2024</v>
      </c>
    </row>
    <row r="7689" spans="1:11" ht="16.5" customHeight="1" x14ac:dyDescent="0.3">
      <c r="A7689" s="14">
        <v>45554</v>
      </c>
      <c r="B7689" s="15" t="s">
        <v>88</v>
      </c>
      <c r="C7689" s="15" t="s">
        <v>12</v>
      </c>
      <c r="D7689" s="16" t="s">
        <v>13</v>
      </c>
      <c r="E7689" s="16" t="s">
        <v>56</v>
      </c>
      <c r="F7689" s="15" t="s">
        <v>57</v>
      </c>
      <c r="G7689" s="17">
        <v>1194.8800000000001</v>
      </c>
      <c r="H7689" s="16">
        <v>2</v>
      </c>
      <c r="I7689" s="17">
        <v>457.34</v>
      </c>
      <c r="J7689" s="16" t="s">
        <v>41</v>
      </c>
      <c r="K7689" s="16">
        <v>2024</v>
      </c>
    </row>
    <row r="7690" spans="1:11" ht="16.5" customHeight="1" x14ac:dyDescent="0.3">
      <c r="A7690" s="10">
        <v>45719</v>
      </c>
      <c r="B7690" s="11" t="s">
        <v>71</v>
      </c>
      <c r="C7690" s="11" t="s">
        <v>40</v>
      </c>
      <c r="D7690" s="12" t="s">
        <v>13</v>
      </c>
      <c r="E7690" s="12" t="s">
        <v>24</v>
      </c>
      <c r="F7690" s="11" t="s">
        <v>125</v>
      </c>
      <c r="G7690" s="13">
        <v>113.89</v>
      </c>
      <c r="H7690" s="12">
        <v>1</v>
      </c>
      <c r="I7690" s="19">
        <v>-193.75</v>
      </c>
      <c r="J7690" s="12" t="s">
        <v>16</v>
      </c>
      <c r="K7690" s="12">
        <v>2025</v>
      </c>
    </row>
    <row r="7691" spans="1:11" ht="16.5" customHeight="1" x14ac:dyDescent="0.3">
      <c r="A7691" s="14">
        <v>45513</v>
      </c>
      <c r="B7691" s="15" t="s">
        <v>42</v>
      </c>
      <c r="C7691" s="15" t="s">
        <v>111</v>
      </c>
      <c r="D7691" s="16" t="s">
        <v>28</v>
      </c>
      <c r="E7691" s="16" t="s">
        <v>60</v>
      </c>
      <c r="F7691" s="15" t="s">
        <v>207</v>
      </c>
      <c r="G7691" s="17">
        <v>139910.94</v>
      </c>
      <c r="H7691" s="16">
        <v>7</v>
      </c>
      <c r="I7691" s="18">
        <v>-25807.79</v>
      </c>
      <c r="J7691" s="16" t="s">
        <v>36</v>
      </c>
      <c r="K7691" s="16">
        <v>2024</v>
      </c>
    </row>
    <row r="7692" spans="1:11" ht="16.5" customHeight="1" x14ac:dyDescent="0.3">
      <c r="A7692" s="10">
        <v>45639</v>
      </c>
      <c r="B7692" s="11" t="s">
        <v>183</v>
      </c>
      <c r="C7692" s="11" t="s">
        <v>65</v>
      </c>
      <c r="D7692" s="12" t="s">
        <v>28</v>
      </c>
      <c r="E7692" s="12" t="s">
        <v>34</v>
      </c>
      <c r="F7692" s="11" t="s">
        <v>35</v>
      </c>
      <c r="G7692" s="13">
        <v>19806.87</v>
      </c>
      <c r="H7692" s="12">
        <v>3</v>
      </c>
      <c r="I7692" s="13">
        <v>1396.06</v>
      </c>
      <c r="J7692" s="12" t="s">
        <v>21</v>
      </c>
      <c r="K7692" s="12">
        <v>2024</v>
      </c>
    </row>
    <row r="7693" spans="1:11" ht="16.5" customHeight="1" x14ac:dyDescent="0.3">
      <c r="A7693" s="14">
        <v>45638</v>
      </c>
      <c r="B7693" s="15" t="s">
        <v>120</v>
      </c>
      <c r="C7693" s="15" t="s">
        <v>18</v>
      </c>
      <c r="D7693" s="16" t="s">
        <v>48</v>
      </c>
      <c r="E7693" s="16" t="s">
        <v>107</v>
      </c>
      <c r="F7693" s="15" t="s">
        <v>157</v>
      </c>
      <c r="G7693" s="17">
        <v>1591.72</v>
      </c>
      <c r="H7693" s="16">
        <v>3</v>
      </c>
      <c r="I7693" s="18">
        <v>-222.15</v>
      </c>
      <c r="J7693" s="16" t="s">
        <v>21</v>
      </c>
      <c r="K7693" s="16">
        <v>2024</v>
      </c>
    </row>
    <row r="7694" spans="1:11" ht="16.5" customHeight="1" x14ac:dyDescent="0.3">
      <c r="A7694" s="10">
        <v>45515</v>
      </c>
      <c r="B7694" s="11" t="s">
        <v>54</v>
      </c>
      <c r="C7694" s="11" t="s">
        <v>40</v>
      </c>
      <c r="D7694" s="12" t="s">
        <v>13</v>
      </c>
      <c r="E7694" s="12" t="s">
        <v>112</v>
      </c>
      <c r="F7694" s="11" t="s">
        <v>188</v>
      </c>
      <c r="G7694" s="13">
        <v>1498.85</v>
      </c>
      <c r="H7694" s="12">
        <v>3</v>
      </c>
      <c r="I7694" s="13">
        <v>506.63</v>
      </c>
      <c r="J7694" s="12" t="s">
        <v>36</v>
      </c>
      <c r="K7694" s="12">
        <v>2024</v>
      </c>
    </row>
    <row r="7695" spans="1:11" ht="16.5" customHeight="1" x14ac:dyDescent="0.3">
      <c r="A7695" s="14">
        <v>45592</v>
      </c>
      <c r="B7695" s="15" t="s">
        <v>126</v>
      </c>
      <c r="C7695" s="15" t="s">
        <v>65</v>
      </c>
      <c r="D7695" s="16" t="s">
        <v>13</v>
      </c>
      <c r="E7695" s="16" t="s">
        <v>24</v>
      </c>
      <c r="F7695" s="15" t="s">
        <v>91</v>
      </c>
      <c r="G7695" s="17">
        <v>1658.36</v>
      </c>
      <c r="H7695" s="16">
        <v>3</v>
      </c>
      <c r="I7695" s="17">
        <v>704.36</v>
      </c>
      <c r="J7695" s="16" t="s">
        <v>96</v>
      </c>
      <c r="K7695" s="16">
        <v>2024</v>
      </c>
    </row>
    <row r="7696" spans="1:11" ht="16.5" customHeight="1" x14ac:dyDescent="0.3">
      <c r="A7696" s="10">
        <v>45406</v>
      </c>
      <c r="B7696" s="11" t="s">
        <v>90</v>
      </c>
      <c r="C7696" s="11" t="s">
        <v>80</v>
      </c>
      <c r="D7696" s="12" t="s">
        <v>28</v>
      </c>
      <c r="E7696" s="12" t="s">
        <v>29</v>
      </c>
      <c r="F7696" s="11" t="s">
        <v>148</v>
      </c>
      <c r="G7696" s="13">
        <v>39698.519999999997</v>
      </c>
      <c r="H7696" s="12">
        <v>2</v>
      </c>
      <c r="I7696" s="13">
        <v>5238.2</v>
      </c>
      <c r="J7696" s="12" t="s">
        <v>105</v>
      </c>
      <c r="K7696" s="12">
        <v>2024</v>
      </c>
    </row>
    <row r="7697" spans="1:11" ht="16.5" customHeight="1" x14ac:dyDescent="0.3">
      <c r="A7697" s="14">
        <v>45739</v>
      </c>
      <c r="B7697" s="15" t="s">
        <v>122</v>
      </c>
      <c r="C7697" s="15" t="s">
        <v>83</v>
      </c>
      <c r="D7697" s="16" t="s">
        <v>48</v>
      </c>
      <c r="E7697" s="16" t="s">
        <v>107</v>
      </c>
      <c r="F7697" s="15" t="s">
        <v>157</v>
      </c>
      <c r="G7697" s="17">
        <v>41299.769999999997</v>
      </c>
      <c r="H7697" s="16">
        <v>6</v>
      </c>
      <c r="I7697" s="17">
        <v>4330.6899999999996</v>
      </c>
      <c r="J7697" s="16" t="s">
        <v>16</v>
      </c>
      <c r="K7697" s="16">
        <v>2025</v>
      </c>
    </row>
    <row r="7698" spans="1:11" ht="16.5" customHeight="1" x14ac:dyDescent="0.3">
      <c r="A7698" s="10">
        <v>45614</v>
      </c>
      <c r="B7698" s="11" t="s">
        <v>90</v>
      </c>
      <c r="C7698" s="11" t="s">
        <v>59</v>
      </c>
      <c r="D7698" s="12" t="s">
        <v>13</v>
      </c>
      <c r="E7698" s="12" t="s">
        <v>24</v>
      </c>
      <c r="F7698" s="11" t="s">
        <v>100</v>
      </c>
      <c r="G7698" s="13">
        <v>7521.83</v>
      </c>
      <c r="H7698" s="12">
        <v>4</v>
      </c>
      <c r="I7698" s="13">
        <v>3809.25</v>
      </c>
      <c r="J7698" s="12" t="s">
        <v>46</v>
      </c>
      <c r="K7698" s="12">
        <v>2024</v>
      </c>
    </row>
    <row r="7699" spans="1:11" ht="16.5" customHeight="1" x14ac:dyDescent="0.3">
      <c r="A7699" s="14">
        <v>45641</v>
      </c>
      <c r="B7699" s="15" t="s">
        <v>172</v>
      </c>
      <c r="C7699" s="15" t="s">
        <v>59</v>
      </c>
      <c r="D7699" s="16" t="s">
        <v>48</v>
      </c>
      <c r="E7699" s="16" t="s">
        <v>107</v>
      </c>
      <c r="F7699" s="15" t="s">
        <v>159</v>
      </c>
      <c r="G7699" s="17">
        <v>28275.360000000001</v>
      </c>
      <c r="H7699" s="16">
        <v>9</v>
      </c>
      <c r="I7699" s="17">
        <v>6969.46</v>
      </c>
      <c r="J7699" s="16" t="s">
        <v>21</v>
      </c>
      <c r="K7699" s="16">
        <v>2024</v>
      </c>
    </row>
    <row r="7700" spans="1:11" ht="16.5" customHeight="1" x14ac:dyDescent="0.3">
      <c r="A7700" s="10">
        <v>45384</v>
      </c>
      <c r="B7700" s="11" t="s">
        <v>32</v>
      </c>
      <c r="C7700" s="11" t="s">
        <v>40</v>
      </c>
      <c r="D7700" s="12" t="s">
        <v>13</v>
      </c>
      <c r="E7700" s="12" t="s">
        <v>14</v>
      </c>
      <c r="F7700" s="11" t="s">
        <v>139</v>
      </c>
      <c r="G7700" s="13">
        <v>736.89</v>
      </c>
      <c r="H7700" s="12">
        <v>6</v>
      </c>
      <c r="I7700" s="19">
        <v>-152.18</v>
      </c>
      <c r="J7700" s="12" t="s">
        <v>105</v>
      </c>
      <c r="K7700" s="12">
        <v>2024</v>
      </c>
    </row>
    <row r="7701" spans="1:11" ht="16.5" customHeight="1" x14ac:dyDescent="0.3">
      <c r="A7701" s="14">
        <v>45456</v>
      </c>
      <c r="B7701" s="15" t="s">
        <v>39</v>
      </c>
      <c r="C7701" s="15" t="s">
        <v>99</v>
      </c>
      <c r="D7701" s="16" t="s">
        <v>13</v>
      </c>
      <c r="E7701" s="16" t="s">
        <v>44</v>
      </c>
      <c r="F7701" s="15" t="s">
        <v>97</v>
      </c>
      <c r="G7701" s="17">
        <v>844.47</v>
      </c>
      <c r="H7701" s="16">
        <v>2</v>
      </c>
      <c r="I7701" s="17">
        <v>381.63</v>
      </c>
      <c r="J7701" s="16" t="s">
        <v>26</v>
      </c>
      <c r="K7701" s="16">
        <v>2024</v>
      </c>
    </row>
    <row r="7702" spans="1:11" ht="16.5" customHeight="1" x14ac:dyDescent="0.3">
      <c r="A7702" s="10">
        <v>45597</v>
      </c>
      <c r="B7702" s="11" t="s">
        <v>133</v>
      </c>
      <c r="C7702" s="11" t="s">
        <v>47</v>
      </c>
      <c r="D7702" s="12" t="s">
        <v>28</v>
      </c>
      <c r="E7702" s="12" t="s">
        <v>34</v>
      </c>
      <c r="F7702" s="11" t="s">
        <v>35</v>
      </c>
      <c r="G7702" s="13">
        <v>3314.24</v>
      </c>
      <c r="H7702" s="12">
        <v>3</v>
      </c>
      <c r="I7702" s="19">
        <v>-1010.89</v>
      </c>
      <c r="J7702" s="12" t="s">
        <v>46</v>
      </c>
      <c r="K7702" s="12">
        <v>2024</v>
      </c>
    </row>
    <row r="7703" spans="1:11" ht="16.5" customHeight="1" x14ac:dyDescent="0.3">
      <c r="A7703" s="14">
        <v>45599</v>
      </c>
      <c r="B7703" s="15" t="s">
        <v>176</v>
      </c>
      <c r="C7703" s="15" t="s">
        <v>47</v>
      </c>
      <c r="D7703" s="16" t="s">
        <v>13</v>
      </c>
      <c r="E7703" s="16" t="s">
        <v>44</v>
      </c>
      <c r="F7703" s="15" t="s">
        <v>156</v>
      </c>
      <c r="G7703" s="17">
        <v>22020.93</v>
      </c>
      <c r="H7703" s="16">
        <v>3</v>
      </c>
      <c r="I7703" s="17">
        <v>10412.34</v>
      </c>
      <c r="J7703" s="16" t="s">
        <v>46</v>
      </c>
      <c r="K7703" s="16">
        <v>2024</v>
      </c>
    </row>
    <row r="7704" spans="1:11" ht="16.5" customHeight="1" x14ac:dyDescent="0.3">
      <c r="A7704" s="10">
        <v>45447</v>
      </c>
      <c r="B7704" s="11" t="s">
        <v>95</v>
      </c>
      <c r="C7704" s="11" t="s">
        <v>18</v>
      </c>
      <c r="D7704" s="12" t="s">
        <v>28</v>
      </c>
      <c r="E7704" s="12" t="s">
        <v>34</v>
      </c>
      <c r="F7704" s="11" t="s">
        <v>123</v>
      </c>
      <c r="G7704" s="13">
        <v>11816.74</v>
      </c>
      <c r="H7704" s="12">
        <v>6</v>
      </c>
      <c r="I7704" s="13">
        <v>3265.56</v>
      </c>
      <c r="J7704" s="12" t="s">
        <v>26</v>
      </c>
      <c r="K7704" s="12">
        <v>2024</v>
      </c>
    </row>
    <row r="7705" spans="1:11" ht="16.5" customHeight="1" x14ac:dyDescent="0.3">
      <c r="A7705" s="14">
        <v>45606</v>
      </c>
      <c r="B7705" s="15" t="s">
        <v>17</v>
      </c>
      <c r="C7705" s="15" t="s">
        <v>12</v>
      </c>
      <c r="D7705" s="16" t="s">
        <v>28</v>
      </c>
      <c r="E7705" s="16" t="s">
        <v>34</v>
      </c>
      <c r="F7705" s="15" t="s">
        <v>35</v>
      </c>
      <c r="G7705" s="17">
        <v>2915.19</v>
      </c>
      <c r="H7705" s="16">
        <v>4</v>
      </c>
      <c r="I7705" s="17">
        <v>984.38</v>
      </c>
      <c r="J7705" s="16" t="s">
        <v>46</v>
      </c>
      <c r="K7705" s="16">
        <v>2024</v>
      </c>
    </row>
    <row r="7706" spans="1:11" ht="16.5" customHeight="1" x14ac:dyDescent="0.3">
      <c r="A7706" s="10">
        <v>45461</v>
      </c>
      <c r="B7706" s="11" t="s">
        <v>90</v>
      </c>
      <c r="C7706" s="11" t="s">
        <v>121</v>
      </c>
      <c r="D7706" s="12" t="s">
        <v>28</v>
      </c>
      <c r="E7706" s="12" t="s">
        <v>34</v>
      </c>
      <c r="F7706" s="11" t="s">
        <v>35</v>
      </c>
      <c r="G7706" s="13">
        <v>25583.23</v>
      </c>
      <c r="H7706" s="12">
        <v>4</v>
      </c>
      <c r="I7706" s="13">
        <v>5872.37</v>
      </c>
      <c r="J7706" s="12" t="s">
        <v>26</v>
      </c>
      <c r="K7706" s="12">
        <v>2024</v>
      </c>
    </row>
    <row r="7707" spans="1:11" ht="16.5" customHeight="1" x14ac:dyDescent="0.3">
      <c r="A7707" s="14">
        <v>45489</v>
      </c>
      <c r="B7707" s="15" t="s">
        <v>165</v>
      </c>
      <c r="C7707" s="15" t="s">
        <v>43</v>
      </c>
      <c r="D7707" s="16" t="s">
        <v>28</v>
      </c>
      <c r="E7707" s="16" t="s">
        <v>146</v>
      </c>
      <c r="F7707" s="15" t="s">
        <v>149</v>
      </c>
      <c r="G7707" s="17">
        <v>42782.42</v>
      </c>
      <c r="H7707" s="16">
        <v>4</v>
      </c>
      <c r="I7707" s="17">
        <v>1729.01</v>
      </c>
      <c r="J7707" s="16" t="s">
        <v>82</v>
      </c>
      <c r="K7707" s="16">
        <v>2024</v>
      </c>
    </row>
    <row r="7708" spans="1:11" ht="16.5" customHeight="1" x14ac:dyDescent="0.3">
      <c r="A7708" s="10">
        <v>45710</v>
      </c>
      <c r="B7708" s="11" t="s">
        <v>69</v>
      </c>
      <c r="C7708" s="11" t="s">
        <v>153</v>
      </c>
      <c r="D7708" s="12" t="s">
        <v>13</v>
      </c>
      <c r="E7708" s="12" t="s">
        <v>19</v>
      </c>
      <c r="F7708" s="11" t="s">
        <v>20</v>
      </c>
      <c r="G7708" s="13">
        <v>1419.91</v>
      </c>
      <c r="H7708" s="12">
        <v>3</v>
      </c>
      <c r="I7708" s="13">
        <v>271.20999999999998</v>
      </c>
      <c r="J7708" s="12" t="s">
        <v>78</v>
      </c>
      <c r="K7708" s="12">
        <v>2025</v>
      </c>
    </row>
    <row r="7709" spans="1:11" ht="16.5" customHeight="1" x14ac:dyDescent="0.3">
      <c r="A7709" s="14">
        <v>45515</v>
      </c>
      <c r="B7709" s="15" t="s">
        <v>69</v>
      </c>
      <c r="C7709" s="15" t="s">
        <v>83</v>
      </c>
      <c r="D7709" s="16" t="s">
        <v>13</v>
      </c>
      <c r="E7709" s="16" t="s">
        <v>24</v>
      </c>
      <c r="F7709" s="15" t="s">
        <v>84</v>
      </c>
      <c r="G7709" s="17">
        <v>711.07</v>
      </c>
      <c r="H7709" s="16">
        <v>2</v>
      </c>
      <c r="I7709" s="17">
        <v>269.35000000000002</v>
      </c>
      <c r="J7709" s="16" t="s">
        <v>36</v>
      </c>
      <c r="K7709" s="16">
        <v>2024</v>
      </c>
    </row>
    <row r="7710" spans="1:11" ht="16.5" customHeight="1" x14ac:dyDescent="0.3">
      <c r="A7710" s="10">
        <v>45430</v>
      </c>
      <c r="B7710" s="11" t="s">
        <v>64</v>
      </c>
      <c r="C7710" s="11" t="s">
        <v>93</v>
      </c>
      <c r="D7710" s="12" t="s">
        <v>13</v>
      </c>
      <c r="E7710" s="12" t="s">
        <v>112</v>
      </c>
      <c r="F7710" s="11" t="s">
        <v>188</v>
      </c>
      <c r="G7710" s="13">
        <v>426.87</v>
      </c>
      <c r="H7710" s="12">
        <v>2</v>
      </c>
      <c r="I7710" s="13">
        <v>203.01</v>
      </c>
      <c r="J7710" s="12" t="s">
        <v>31</v>
      </c>
      <c r="K7710" s="12">
        <v>2024</v>
      </c>
    </row>
    <row r="7711" spans="1:11" ht="16.5" customHeight="1" x14ac:dyDescent="0.3">
      <c r="A7711" s="14">
        <v>45554</v>
      </c>
      <c r="B7711" s="15" t="s">
        <v>138</v>
      </c>
      <c r="C7711" s="15" t="s">
        <v>80</v>
      </c>
      <c r="D7711" s="16" t="s">
        <v>13</v>
      </c>
      <c r="E7711" s="16" t="s">
        <v>116</v>
      </c>
      <c r="F7711" s="15" t="s">
        <v>117</v>
      </c>
      <c r="G7711" s="17">
        <v>73416.990000000005</v>
      </c>
      <c r="H7711" s="16">
        <v>7</v>
      </c>
      <c r="I7711" s="17">
        <v>5275.89</v>
      </c>
      <c r="J7711" s="16" t="s">
        <v>41</v>
      </c>
      <c r="K7711" s="16">
        <v>2024</v>
      </c>
    </row>
    <row r="7712" spans="1:11" ht="16.5" customHeight="1" x14ac:dyDescent="0.3">
      <c r="A7712" s="10">
        <v>45496</v>
      </c>
      <c r="B7712" s="11" t="s">
        <v>95</v>
      </c>
      <c r="C7712" s="11" t="s">
        <v>65</v>
      </c>
      <c r="D7712" s="12" t="s">
        <v>13</v>
      </c>
      <c r="E7712" s="12" t="s">
        <v>24</v>
      </c>
      <c r="F7712" s="11" t="s">
        <v>25</v>
      </c>
      <c r="G7712" s="13">
        <v>797.35</v>
      </c>
      <c r="H7712" s="12">
        <v>2</v>
      </c>
      <c r="I7712" s="13">
        <v>308.43</v>
      </c>
      <c r="J7712" s="12" t="s">
        <v>82</v>
      </c>
      <c r="K7712" s="12">
        <v>2024</v>
      </c>
    </row>
    <row r="7713" spans="1:11" ht="16.5" customHeight="1" x14ac:dyDescent="0.3">
      <c r="A7713" s="14">
        <v>45480</v>
      </c>
      <c r="B7713" s="15" t="s">
        <v>183</v>
      </c>
      <c r="C7713" s="15" t="s">
        <v>12</v>
      </c>
      <c r="D7713" s="16" t="s">
        <v>13</v>
      </c>
      <c r="E7713" s="16" t="s">
        <v>44</v>
      </c>
      <c r="F7713" s="15" t="s">
        <v>53</v>
      </c>
      <c r="G7713" s="17">
        <v>1328.41</v>
      </c>
      <c r="H7713" s="16">
        <v>2</v>
      </c>
      <c r="I7713" s="17">
        <v>806.46</v>
      </c>
      <c r="J7713" s="16" t="s">
        <v>82</v>
      </c>
      <c r="K7713" s="16">
        <v>2024</v>
      </c>
    </row>
    <row r="7714" spans="1:11" ht="16.5" customHeight="1" x14ac:dyDescent="0.3">
      <c r="A7714" s="10">
        <v>45725</v>
      </c>
      <c r="B7714" s="11" t="s">
        <v>79</v>
      </c>
      <c r="C7714" s="11" t="s">
        <v>121</v>
      </c>
      <c r="D7714" s="12" t="s">
        <v>13</v>
      </c>
      <c r="E7714" s="12" t="s">
        <v>116</v>
      </c>
      <c r="F7714" s="11" t="s">
        <v>179</v>
      </c>
      <c r="G7714" s="13">
        <v>16101.96</v>
      </c>
      <c r="H7714" s="12">
        <v>5</v>
      </c>
      <c r="I7714" s="19">
        <v>-42777.19</v>
      </c>
      <c r="J7714" s="12" t="s">
        <v>16</v>
      </c>
      <c r="K7714" s="12">
        <v>2025</v>
      </c>
    </row>
    <row r="7715" spans="1:11" ht="16.5" customHeight="1" x14ac:dyDescent="0.3">
      <c r="A7715" s="14">
        <v>45718</v>
      </c>
      <c r="B7715" s="15" t="s">
        <v>103</v>
      </c>
      <c r="C7715" s="15" t="s">
        <v>153</v>
      </c>
      <c r="D7715" s="16" t="s">
        <v>13</v>
      </c>
      <c r="E7715" s="16" t="s">
        <v>44</v>
      </c>
      <c r="F7715" s="15" t="s">
        <v>97</v>
      </c>
      <c r="G7715" s="17">
        <v>1438.29</v>
      </c>
      <c r="H7715" s="16">
        <v>2</v>
      </c>
      <c r="I7715" s="17">
        <v>685.08</v>
      </c>
      <c r="J7715" s="16" t="s">
        <v>16</v>
      </c>
      <c r="K7715" s="16">
        <v>2025</v>
      </c>
    </row>
    <row r="7716" spans="1:11" ht="16.5" customHeight="1" x14ac:dyDescent="0.3">
      <c r="A7716" s="10">
        <v>45633</v>
      </c>
      <c r="B7716" s="11" t="s">
        <v>90</v>
      </c>
      <c r="C7716" s="11" t="s">
        <v>43</v>
      </c>
      <c r="D7716" s="12" t="s">
        <v>13</v>
      </c>
      <c r="E7716" s="12" t="s">
        <v>24</v>
      </c>
      <c r="F7716" s="11" t="s">
        <v>100</v>
      </c>
      <c r="G7716" s="13">
        <v>3161.08</v>
      </c>
      <c r="H7716" s="12">
        <v>3</v>
      </c>
      <c r="I7716" s="13">
        <v>1259.01</v>
      </c>
      <c r="J7716" s="12" t="s">
        <v>21</v>
      </c>
      <c r="K7716" s="12">
        <v>2024</v>
      </c>
    </row>
    <row r="7717" spans="1:11" ht="16.5" customHeight="1" x14ac:dyDescent="0.3">
      <c r="A7717" s="14">
        <v>45731</v>
      </c>
      <c r="B7717" s="15" t="s">
        <v>27</v>
      </c>
      <c r="C7717" s="15" t="s">
        <v>83</v>
      </c>
      <c r="D7717" s="16" t="s">
        <v>48</v>
      </c>
      <c r="E7717" s="16" t="s">
        <v>62</v>
      </c>
      <c r="F7717" s="15" t="s">
        <v>119</v>
      </c>
      <c r="G7717" s="17">
        <v>1266.0999999999999</v>
      </c>
      <c r="H7717" s="16">
        <v>1</v>
      </c>
      <c r="I7717" s="17">
        <v>92.43</v>
      </c>
      <c r="J7717" s="16" t="s">
        <v>16</v>
      </c>
      <c r="K7717" s="16">
        <v>2025</v>
      </c>
    </row>
    <row r="7718" spans="1:11" ht="16.5" customHeight="1" x14ac:dyDescent="0.3">
      <c r="A7718" s="10">
        <v>45476</v>
      </c>
      <c r="B7718" s="11" t="s">
        <v>67</v>
      </c>
      <c r="C7718" s="11" t="s">
        <v>83</v>
      </c>
      <c r="D7718" s="12" t="s">
        <v>13</v>
      </c>
      <c r="E7718" s="12" t="s">
        <v>44</v>
      </c>
      <c r="F7718" s="11" t="s">
        <v>97</v>
      </c>
      <c r="G7718" s="13">
        <v>7704.46</v>
      </c>
      <c r="H7718" s="12">
        <v>4</v>
      </c>
      <c r="I7718" s="13">
        <v>2859.59</v>
      </c>
      <c r="J7718" s="12" t="s">
        <v>82</v>
      </c>
      <c r="K7718" s="12">
        <v>2024</v>
      </c>
    </row>
    <row r="7719" spans="1:11" ht="16.5" customHeight="1" x14ac:dyDescent="0.3">
      <c r="A7719" s="14">
        <v>45558</v>
      </c>
      <c r="B7719" s="15" t="s">
        <v>69</v>
      </c>
      <c r="C7719" s="15" t="s">
        <v>153</v>
      </c>
      <c r="D7719" s="16" t="s">
        <v>13</v>
      </c>
      <c r="E7719" s="16" t="s">
        <v>112</v>
      </c>
      <c r="F7719" s="15" t="s">
        <v>163</v>
      </c>
      <c r="G7719" s="17">
        <v>6548.14</v>
      </c>
      <c r="H7719" s="16">
        <v>5</v>
      </c>
      <c r="I7719" s="17">
        <v>3177.62</v>
      </c>
      <c r="J7719" s="16" t="s">
        <v>41</v>
      </c>
      <c r="K7719" s="16">
        <v>2024</v>
      </c>
    </row>
    <row r="7720" spans="1:11" ht="16.5" customHeight="1" x14ac:dyDescent="0.3">
      <c r="A7720" s="10">
        <v>45402</v>
      </c>
      <c r="B7720" s="11" t="s">
        <v>114</v>
      </c>
      <c r="C7720" s="11" t="s">
        <v>93</v>
      </c>
      <c r="D7720" s="12" t="s">
        <v>28</v>
      </c>
      <c r="E7720" s="12" t="s">
        <v>60</v>
      </c>
      <c r="F7720" s="11" t="s">
        <v>144</v>
      </c>
      <c r="G7720" s="13">
        <v>47811.58</v>
      </c>
      <c r="H7720" s="12">
        <v>3</v>
      </c>
      <c r="I7720" s="13">
        <v>8361.94</v>
      </c>
      <c r="J7720" s="12" t="s">
        <v>105</v>
      </c>
      <c r="K7720" s="12">
        <v>2024</v>
      </c>
    </row>
    <row r="7721" spans="1:11" ht="16.5" customHeight="1" x14ac:dyDescent="0.3">
      <c r="A7721" s="14">
        <v>45477</v>
      </c>
      <c r="B7721" s="15" t="s">
        <v>138</v>
      </c>
      <c r="C7721" s="15" t="s">
        <v>43</v>
      </c>
      <c r="D7721" s="16" t="s">
        <v>13</v>
      </c>
      <c r="E7721" s="16" t="s">
        <v>116</v>
      </c>
      <c r="F7721" s="15" t="s">
        <v>151</v>
      </c>
      <c r="G7721" s="17">
        <v>2388.14</v>
      </c>
      <c r="H7721" s="16">
        <v>3</v>
      </c>
      <c r="I7721" s="18">
        <v>-7454.15</v>
      </c>
      <c r="J7721" s="16" t="s">
        <v>82</v>
      </c>
      <c r="K7721" s="16">
        <v>2024</v>
      </c>
    </row>
    <row r="7722" spans="1:11" ht="16.5" customHeight="1" x14ac:dyDescent="0.3">
      <c r="A7722" s="10">
        <v>45525</v>
      </c>
      <c r="B7722" s="11" t="s">
        <v>42</v>
      </c>
      <c r="C7722" s="11" t="s">
        <v>153</v>
      </c>
      <c r="D7722" s="12" t="s">
        <v>13</v>
      </c>
      <c r="E7722" s="12" t="s">
        <v>24</v>
      </c>
      <c r="F7722" s="11" t="s">
        <v>100</v>
      </c>
      <c r="G7722" s="13">
        <v>20985.27</v>
      </c>
      <c r="H7722" s="12">
        <v>8</v>
      </c>
      <c r="I7722" s="13">
        <v>7747.01</v>
      </c>
      <c r="J7722" s="12" t="s">
        <v>36</v>
      </c>
      <c r="K7722" s="12">
        <v>2024</v>
      </c>
    </row>
    <row r="7723" spans="1:11" ht="16.5" customHeight="1" x14ac:dyDescent="0.3">
      <c r="A7723" s="14">
        <v>45468</v>
      </c>
      <c r="B7723" s="15" t="s">
        <v>88</v>
      </c>
      <c r="C7723" s="15" t="s">
        <v>99</v>
      </c>
      <c r="D7723" s="16" t="s">
        <v>48</v>
      </c>
      <c r="E7723" s="16" t="s">
        <v>107</v>
      </c>
      <c r="F7723" s="15" t="s">
        <v>108</v>
      </c>
      <c r="G7723" s="17">
        <v>65014.57</v>
      </c>
      <c r="H7723" s="16">
        <v>3</v>
      </c>
      <c r="I7723" s="17">
        <v>25467.02</v>
      </c>
      <c r="J7723" s="16" t="s">
        <v>26</v>
      </c>
      <c r="K7723" s="16">
        <v>2024</v>
      </c>
    </row>
    <row r="7724" spans="1:11" ht="16.5" customHeight="1" x14ac:dyDescent="0.3">
      <c r="A7724" s="10">
        <v>45511</v>
      </c>
      <c r="B7724" s="11" t="s">
        <v>90</v>
      </c>
      <c r="C7724" s="11" t="s">
        <v>153</v>
      </c>
      <c r="D7724" s="12" t="s">
        <v>48</v>
      </c>
      <c r="E7724" s="12" t="s">
        <v>107</v>
      </c>
      <c r="F7724" s="11" t="s">
        <v>131</v>
      </c>
      <c r="G7724" s="13">
        <v>21455.01</v>
      </c>
      <c r="H7724" s="12">
        <v>3</v>
      </c>
      <c r="I7724" s="13">
        <v>9029.15</v>
      </c>
      <c r="J7724" s="12" t="s">
        <v>36</v>
      </c>
      <c r="K7724" s="12">
        <v>2024</v>
      </c>
    </row>
    <row r="7725" spans="1:11" ht="16.5" customHeight="1" x14ac:dyDescent="0.3">
      <c r="A7725" s="14">
        <v>45418</v>
      </c>
      <c r="B7725" s="15" t="s">
        <v>17</v>
      </c>
      <c r="C7725" s="15" t="s">
        <v>12</v>
      </c>
      <c r="D7725" s="16" t="s">
        <v>13</v>
      </c>
      <c r="E7725" s="16" t="s">
        <v>73</v>
      </c>
      <c r="F7725" s="15" t="s">
        <v>167</v>
      </c>
      <c r="G7725" s="17">
        <v>37910.36</v>
      </c>
      <c r="H7725" s="16">
        <v>2</v>
      </c>
      <c r="I7725" s="17">
        <v>10799.34</v>
      </c>
      <c r="J7725" s="16" t="s">
        <v>31</v>
      </c>
      <c r="K7725" s="16">
        <v>2024</v>
      </c>
    </row>
    <row r="7726" spans="1:11" ht="16.5" customHeight="1" x14ac:dyDescent="0.3">
      <c r="A7726" s="10">
        <v>45669</v>
      </c>
      <c r="B7726" s="11" t="s">
        <v>158</v>
      </c>
      <c r="C7726" s="11" t="s">
        <v>111</v>
      </c>
      <c r="D7726" s="12" t="s">
        <v>13</v>
      </c>
      <c r="E7726" s="12" t="s">
        <v>44</v>
      </c>
      <c r="F7726" s="11" t="s">
        <v>45</v>
      </c>
      <c r="G7726" s="13">
        <v>7320.08</v>
      </c>
      <c r="H7726" s="12">
        <v>2</v>
      </c>
      <c r="I7726" s="13">
        <v>4042.97</v>
      </c>
      <c r="J7726" s="12" t="s">
        <v>170</v>
      </c>
      <c r="K7726" s="12">
        <v>2025</v>
      </c>
    </row>
    <row r="7727" spans="1:11" ht="16.5" customHeight="1" x14ac:dyDescent="0.3">
      <c r="A7727" s="14">
        <v>45582</v>
      </c>
      <c r="B7727" s="15" t="s">
        <v>98</v>
      </c>
      <c r="C7727" s="15" t="s">
        <v>52</v>
      </c>
      <c r="D7727" s="16" t="s">
        <v>13</v>
      </c>
      <c r="E7727" s="16" t="s">
        <v>44</v>
      </c>
      <c r="F7727" s="15" t="s">
        <v>156</v>
      </c>
      <c r="G7727" s="17">
        <v>3745.55</v>
      </c>
      <c r="H7727" s="16">
        <v>1</v>
      </c>
      <c r="I7727" s="17">
        <v>2151.21</v>
      </c>
      <c r="J7727" s="16" t="s">
        <v>96</v>
      </c>
      <c r="K7727" s="16">
        <v>2024</v>
      </c>
    </row>
    <row r="7728" spans="1:11" ht="16.5" customHeight="1" x14ac:dyDescent="0.3">
      <c r="A7728" s="10">
        <v>45630</v>
      </c>
      <c r="B7728" s="11" t="s">
        <v>132</v>
      </c>
      <c r="C7728" s="11" t="s">
        <v>153</v>
      </c>
      <c r="D7728" s="12" t="s">
        <v>13</v>
      </c>
      <c r="E7728" s="12" t="s">
        <v>19</v>
      </c>
      <c r="F7728" s="11" t="s">
        <v>20</v>
      </c>
      <c r="G7728" s="13">
        <v>2903.68</v>
      </c>
      <c r="H7728" s="12">
        <v>11</v>
      </c>
      <c r="I7728" s="13">
        <v>1049.6099999999999</v>
      </c>
      <c r="J7728" s="12" t="s">
        <v>21</v>
      </c>
      <c r="K7728" s="12">
        <v>2024</v>
      </c>
    </row>
    <row r="7729" spans="1:11" ht="16.5" customHeight="1" x14ac:dyDescent="0.3">
      <c r="A7729" s="14">
        <v>45739</v>
      </c>
      <c r="B7729" s="15" t="s">
        <v>124</v>
      </c>
      <c r="C7729" s="15" t="s">
        <v>102</v>
      </c>
      <c r="D7729" s="16" t="s">
        <v>13</v>
      </c>
      <c r="E7729" s="16" t="s">
        <v>24</v>
      </c>
      <c r="F7729" s="15" t="s">
        <v>25</v>
      </c>
      <c r="G7729" s="17">
        <v>4453.3999999999996</v>
      </c>
      <c r="H7729" s="16">
        <v>8</v>
      </c>
      <c r="I7729" s="17">
        <v>1419.25</v>
      </c>
      <c r="J7729" s="16" t="s">
        <v>16</v>
      </c>
      <c r="K7729" s="16">
        <v>2025</v>
      </c>
    </row>
    <row r="7730" spans="1:11" ht="16.5" customHeight="1" x14ac:dyDescent="0.3">
      <c r="A7730" s="10">
        <v>45613</v>
      </c>
      <c r="B7730" s="11" t="s">
        <v>133</v>
      </c>
      <c r="C7730" s="11" t="s">
        <v>52</v>
      </c>
      <c r="D7730" s="12" t="s">
        <v>48</v>
      </c>
      <c r="E7730" s="12" t="s">
        <v>62</v>
      </c>
      <c r="F7730" s="11" t="s">
        <v>70</v>
      </c>
      <c r="G7730" s="13">
        <v>3142.71</v>
      </c>
      <c r="H7730" s="12">
        <v>2</v>
      </c>
      <c r="I7730" s="13">
        <v>777.96</v>
      </c>
      <c r="J7730" s="12" t="s">
        <v>46</v>
      </c>
      <c r="K7730" s="12">
        <v>2024</v>
      </c>
    </row>
    <row r="7731" spans="1:11" ht="16.5" customHeight="1" x14ac:dyDescent="0.3">
      <c r="A7731" s="14">
        <v>45555</v>
      </c>
      <c r="B7731" s="15" t="s">
        <v>138</v>
      </c>
      <c r="C7731" s="15" t="s">
        <v>47</v>
      </c>
      <c r="D7731" s="16" t="s">
        <v>48</v>
      </c>
      <c r="E7731" s="16" t="s">
        <v>62</v>
      </c>
      <c r="F7731" s="15" t="s">
        <v>70</v>
      </c>
      <c r="G7731" s="17">
        <v>3283.89</v>
      </c>
      <c r="H7731" s="16">
        <v>3</v>
      </c>
      <c r="I7731" s="17">
        <v>1029.9100000000001</v>
      </c>
      <c r="J7731" s="16" t="s">
        <v>41</v>
      </c>
      <c r="K7731" s="16">
        <v>2024</v>
      </c>
    </row>
    <row r="7732" spans="1:11" ht="16.5" customHeight="1" x14ac:dyDescent="0.3">
      <c r="A7732" s="10">
        <v>45646</v>
      </c>
      <c r="B7732" s="11" t="s">
        <v>172</v>
      </c>
      <c r="C7732" s="11" t="s">
        <v>40</v>
      </c>
      <c r="D7732" s="12" t="s">
        <v>13</v>
      </c>
      <c r="E7732" s="12" t="s">
        <v>24</v>
      </c>
      <c r="F7732" s="11" t="s">
        <v>125</v>
      </c>
      <c r="G7732" s="13">
        <v>4707.0200000000004</v>
      </c>
      <c r="H7732" s="12">
        <v>9</v>
      </c>
      <c r="I7732" s="13">
        <v>1484.42</v>
      </c>
      <c r="J7732" s="12" t="s">
        <v>21</v>
      </c>
      <c r="K7732" s="12">
        <v>2024</v>
      </c>
    </row>
    <row r="7733" spans="1:11" ht="16.5" customHeight="1" x14ac:dyDescent="0.3">
      <c r="A7733" s="14">
        <v>45546</v>
      </c>
      <c r="B7733" s="15" t="s">
        <v>183</v>
      </c>
      <c r="C7733" s="15" t="s">
        <v>59</v>
      </c>
      <c r="D7733" s="16" t="s">
        <v>13</v>
      </c>
      <c r="E7733" s="16" t="s">
        <v>24</v>
      </c>
      <c r="F7733" s="15" t="s">
        <v>125</v>
      </c>
      <c r="G7733" s="17">
        <v>4150.57</v>
      </c>
      <c r="H7733" s="16">
        <v>4</v>
      </c>
      <c r="I7733" s="17">
        <v>1408.7</v>
      </c>
      <c r="J7733" s="16" t="s">
        <v>41</v>
      </c>
      <c r="K7733" s="16">
        <v>2024</v>
      </c>
    </row>
    <row r="7734" spans="1:11" ht="16.5" customHeight="1" x14ac:dyDescent="0.3">
      <c r="A7734" s="10">
        <v>45413</v>
      </c>
      <c r="B7734" s="11" t="s">
        <v>118</v>
      </c>
      <c r="C7734" s="11" t="s">
        <v>23</v>
      </c>
      <c r="D7734" s="12" t="s">
        <v>48</v>
      </c>
      <c r="E7734" s="12" t="s">
        <v>62</v>
      </c>
      <c r="F7734" s="11" t="s">
        <v>119</v>
      </c>
      <c r="G7734" s="13">
        <v>6498.93</v>
      </c>
      <c r="H7734" s="12">
        <v>1</v>
      </c>
      <c r="I7734" s="13">
        <v>443.2</v>
      </c>
      <c r="J7734" s="12" t="s">
        <v>31</v>
      </c>
      <c r="K7734" s="12">
        <v>2024</v>
      </c>
    </row>
    <row r="7735" spans="1:11" ht="16.5" customHeight="1" x14ac:dyDescent="0.3">
      <c r="A7735" s="14">
        <v>45507</v>
      </c>
      <c r="B7735" s="15" t="s">
        <v>122</v>
      </c>
      <c r="C7735" s="15" t="s">
        <v>55</v>
      </c>
      <c r="D7735" s="16" t="s">
        <v>13</v>
      </c>
      <c r="E7735" s="16" t="s">
        <v>73</v>
      </c>
      <c r="F7735" s="15" t="s">
        <v>87</v>
      </c>
      <c r="G7735" s="17">
        <v>182338.57</v>
      </c>
      <c r="H7735" s="16">
        <v>4</v>
      </c>
      <c r="I7735" s="18">
        <v>-31212.44</v>
      </c>
      <c r="J7735" s="16" t="s">
        <v>36</v>
      </c>
      <c r="K7735" s="16">
        <v>2024</v>
      </c>
    </row>
    <row r="7736" spans="1:11" ht="16.5" customHeight="1" x14ac:dyDescent="0.3">
      <c r="A7736" s="10">
        <v>45401</v>
      </c>
      <c r="B7736" s="11" t="s">
        <v>122</v>
      </c>
      <c r="C7736" s="11" t="s">
        <v>43</v>
      </c>
      <c r="D7736" s="12" t="s">
        <v>28</v>
      </c>
      <c r="E7736" s="12" t="s">
        <v>29</v>
      </c>
      <c r="F7736" s="11" t="s">
        <v>184</v>
      </c>
      <c r="G7736" s="13">
        <v>17198.73</v>
      </c>
      <c r="H7736" s="12">
        <v>4</v>
      </c>
      <c r="I7736" s="19">
        <v>-1141.6500000000001</v>
      </c>
      <c r="J7736" s="12" t="s">
        <v>105</v>
      </c>
      <c r="K7736" s="12">
        <v>2024</v>
      </c>
    </row>
    <row r="7737" spans="1:11" ht="16.5" customHeight="1" x14ac:dyDescent="0.3">
      <c r="A7737" s="14">
        <v>45636</v>
      </c>
      <c r="B7737" s="15" t="s">
        <v>106</v>
      </c>
      <c r="C7737" s="15" t="s">
        <v>80</v>
      </c>
      <c r="D7737" s="16" t="s">
        <v>28</v>
      </c>
      <c r="E7737" s="16" t="s">
        <v>60</v>
      </c>
      <c r="F7737" s="15" t="s">
        <v>207</v>
      </c>
      <c r="G7737" s="17">
        <v>155095.67000000001</v>
      </c>
      <c r="H7737" s="16">
        <v>11</v>
      </c>
      <c r="I7737" s="17">
        <v>35543.31</v>
      </c>
      <c r="J7737" s="16" t="s">
        <v>21</v>
      </c>
      <c r="K7737" s="16">
        <v>2024</v>
      </c>
    </row>
    <row r="7738" spans="1:11" ht="16.5" customHeight="1" x14ac:dyDescent="0.3">
      <c r="A7738" s="10">
        <v>45433</v>
      </c>
      <c r="B7738" s="11" t="s">
        <v>71</v>
      </c>
      <c r="C7738" s="11" t="s">
        <v>153</v>
      </c>
      <c r="D7738" s="12" t="s">
        <v>13</v>
      </c>
      <c r="E7738" s="12" t="s">
        <v>56</v>
      </c>
      <c r="F7738" s="11" t="s">
        <v>197</v>
      </c>
      <c r="G7738" s="13">
        <v>1234.92</v>
      </c>
      <c r="H7738" s="12">
        <v>2</v>
      </c>
      <c r="I7738" s="13">
        <v>609.01</v>
      </c>
      <c r="J7738" s="12" t="s">
        <v>31</v>
      </c>
      <c r="K7738" s="12">
        <v>2024</v>
      </c>
    </row>
    <row r="7739" spans="1:11" ht="16.5" customHeight="1" x14ac:dyDescent="0.3">
      <c r="A7739" s="14">
        <v>45491</v>
      </c>
      <c r="B7739" s="15" t="s">
        <v>11</v>
      </c>
      <c r="C7739" s="15" t="s">
        <v>65</v>
      </c>
      <c r="D7739" s="16" t="s">
        <v>13</v>
      </c>
      <c r="E7739" s="16" t="s">
        <v>56</v>
      </c>
      <c r="F7739" s="15" t="s">
        <v>197</v>
      </c>
      <c r="G7739" s="17">
        <v>1473.24</v>
      </c>
      <c r="H7739" s="16">
        <v>1</v>
      </c>
      <c r="I7739" s="17">
        <v>615.09</v>
      </c>
      <c r="J7739" s="16" t="s">
        <v>82</v>
      </c>
      <c r="K7739" s="16">
        <v>2024</v>
      </c>
    </row>
    <row r="7740" spans="1:11" ht="16.5" customHeight="1" x14ac:dyDescent="0.3">
      <c r="A7740" s="10">
        <v>45712</v>
      </c>
      <c r="B7740" s="11" t="s">
        <v>172</v>
      </c>
      <c r="C7740" s="11" t="s">
        <v>99</v>
      </c>
      <c r="D7740" s="12" t="s">
        <v>48</v>
      </c>
      <c r="E7740" s="12" t="s">
        <v>62</v>
      </c>
      <c r="F7740" s="11" t="s">
        <v>81</v>
      </c>
      <c r="G7740" s="13">
        <v>37411.279999999999</v>
      </c>
      <c r="H7740" s="12">
        <v>2</v>
      </c>
      <c r="I7740" s="13">
        <v>8148.08</v>
      </c>
      <c r="J7740" s="12" t="s">
        <v>78</v>
      </c>
      <c r="K7740" s="12">
        <v>2025</v>
      </c>
    </row>
    <row r="7741" spans="1:11" ht="16.5" customHeight="1" x14ac:dyDescent="0.3">
      <c r="A7741" s="14">
        <v>45517</v>
      </c>
      <c r="B7741" s="15" t="s">
        <v>51</v>
      </c>
      <c r="C7741" s="15" t="s">
        <v>33</v>
      </c>
      <c r="D7741" s="16" t="s">
        <v>13</v>
      </c>
      <c r="E7741" s="16" t="s">
        <v>24</v>
      </c>
      <c r="F7741" s="15" t="s">
        <v>100</v>
      </c>
      <c r="G7741" s="17">
        <v>2621.34</v>
      </c>
      <c r="H7741" s="16">
        <v>4</v>
      </c>
      <c r="I7741" s="17">
        <v>1327.74</v>
      </c>
      <c r="J7741" s="16" t="s">
        <v>36</v>
      </c>
      <c r="K7741" s="16">
        <v>2024</v>
      </c>
    </row>
    <row r="7742" spans="1:11" ht="16.5" customHeight="1" x14ac:dyDescent="0.3">
      <c r="A7742" s="10">
        <v>45471</v>
      </c>
      <c r="B7742" s="11" t="s">
        <v>69</v>
      </c>
      <c r="C7742" s="11" t="s">
        <v>59</v>
      </c>
      <c r="D7742" s="12" t="s">
        <v>13</v>
      </c>
      <c r="E7742" s="12" t="s">
        <v>44</v>
      </c>
      <c r="F7742" s="11" t="s">
        <v>66</v>
      </c>
      <c r="G7742" s="13">
        <v>1922.99</v>
      </c>
      <c r="H7742" s="12">
        <v>4</v>
      </c>
      <c r="I7742" s="13">
        <v>1015.82</v>
      </c>
      <c r="J7742" s="12" t="s">
        <v>26</v>
      </c>
      <c r="K7742" s="12">
        <v>2024</v>
      </c>
    </row>
    <row r="7743" spans="1:11" ht="16.5" customHeight="1" x14ac:dyDescent="0.3">
      <c r="A7743" s="14">
        <v>45539</v>
      </c>
      <c r="B7743" s="15" t="s">
        <v>88</v>
      </c>
      <c r="C7743" s="15" t="s">
        <v>65</v>
      </c>
      <c r="D7743" s="16" t="s">
        <v>28</v>
      </c>
      <c r="E7743" s="16" t="s">
        <v>34</v>
      </c>
      <c r="F7743" s="15" t="s">
        <v>35</v>
      </c>
      <c r="G7743" s="17">
        <v>7816.11</v>
      </c>
      <c r="H7743" s="16">
        <v>1</v>
      </c>
      <c r="I7743" s="18">
        <v>-6909.06</v>
      </c>
      <c r="J7743" s="16" t="s">
        <v>41</v>
      </c>
      <c r="K7743" s="16">
        <v>2024</v>
      </c>
    </row>
    <row r="7744" spans="1:11" ht="16.5" customHeight="1" x14ac:dyDescent="0.3">
      <c r="A7744" s="10">
        <v>45481</v>
      </c>
      <c r="B7744" s="11" t="s">
        <v>176</v>
      </c>
      <c r="C7744" s="11" t="s">
        <v>102</v>
      </c>
      <c r="D7744" s="12" t="s">
        <v>13</v>
      </c>
      <c r="E7744" s="12" t="s">
        <v>116</v>
      </c>
      <c r="F7744" s="11" t="s">
        <v>191</v>
      </c>
      <c r="G7744" s="13">
        <v>30093.45</v>
      </c>
      <c r="H7744" s="12">
        <v>2</v>
      </c>
      <c r="I7744" s="13">
        <v>9221.65</v>
      </c>
      <c r="J7744" s="12" t="s">
        <v>82</v>
      </c>
      <c r="K7744" s="12">
        <v>2024</v>
      </c>
    </row>
    <row r="7745" spans="1:11" ht="16.5" customHeight="1" x14ac:dyDescent="0.3">
      <c r="A7745" s="14">
        <v>45545</v>
      </c>
      <c r="B7745" s="15" t="s">
        <v>114</v>
      </c>
      <c r="C7745" s="15" t="s">
        <v>59</v>
      </c>
      <c r="D7745" s="16" t="s">
        <v>13</v>
      </c>
      <c r="E7745" s="16" t="s">
        <v>24</v>
      </c>
      <c r="F7745" s="15" t="s">
        <v>25</v>
      </c>
      <c r="G7745" s="17">
        <v>7569.13</v>
      </c>
      <c r="H7745" s="16">
        <v>6</v>
      </c>
      <c r="I7745" s="18">
        <v>-6034.29</v>
      </c>
      <c r="J7745" s="16" t="s">
        <v>41</v>
      </c>
      <c r="K7745" s="16">
        <v>2024</v>
      </c>
    </row>
    <row r="7746" spans="1:11" ht="16.5" customHeight="1" x14ac:dyDescent="0.3">
      <c r="A7746" s="10">
        <v>45640</v>
      </c>
      <c r="B7746" s="11" t="s">
        <v>88</v>
      </c>
      <c r="C7746" s="11" t="s">
        <v>93</v>
      </c>
      <c r="D7746" s="12" t="s">
        <v>28</v>
      </c>
      <c r="E7746" s="12" t="s">
        <v>29</v>
      </c>
      <c r="F7746" s="11" t="s">
        <v>171</v>
      </c>
      <c r="G7746" s="13">
        <v>31862.47</v>
      </c>
      <c r="H7746" s="12">
        <v>7</v>
      </c>
      <c r="I7746" s="13">
        <v>1832.36</v>
      </c>
      <c r="J7746" s="12" t="s">
        <v>21</v>
      </c>
      <c r="K7746" s="12">
        <v>2024</v>
      </c>
    </row>
    <row r="7747" spans="1:11" ht="16.5" customHeight="1" x14ac:dyDescent="0.3">
      <c r="A7747" s="14">
        <v>45690</v>
      </c>
      <c r="B7747" s="15" t="s">
        <v>101</v>
      </c>
      <c r="C7747" s="15" t="s">
        <v>93</v>
      </c>
      <c r="D7747" s="16" t="s">
        <v>13</v>
      </c>
      <c r="E7747" s="16" t="s">
        <v>14</v>
      </c>
      <c r="F7747" s="15" t="s">
        <v>193</v>
      </c>
      <c r="G7747" s="17">
        <v>669.7</v>
      </c>
      <c r="H7747" s="16">
        <v>5</v>
      </c>
      <c r="I7747" s="17">
        <v>27.11</v>
      </c>
      <c r="J7747" s="16" t="s">
        <v>78</v>
      </c>
      <c r="K7747" s="16">
        <v>2025</v>
      </c>
    </row>
    <row r="7748" spans="1:11" ht="16.5" customHeight="1" x14ac:dyDescent="0.3">
      <c r="A7748" s="10">
        <v>45604</v>
      </c>
      <c r="B7748" s="11" t="s">
        <v>42</v>
      </c>
      <c r="C7748" s="11" t="s">
        <v>23</v>
      </c>
      <c r="D7748" s="12" t="s">
        <v>13</v>
      </c>
      <c r="E7748" s="12" t="s">
        <v>24</v>
      </c>
      <c r="F7748" s="11" t="s">
        <v>100</v>
      </c>
      <c r="G7748" s="13">
        <v>1241.76</v>
      </c>
      <c r="H7748" s="12">
        <v>2</v>
      </c>
      <c r="I7748" s="13">
        <v>555.24</v>
      </c>
      <c r="J7748" s="12" t="s">
        <v>46</v>
      </c>
      <c r="K7748" s="12">
        <v>2024</v>
      </c>
    </row>
    <row r="7749" spans="1:11" ht="16.5" customHeight="1" x14ac:dyDescent="0.3">
      <c r="A7749" s="14">
        <v>45513</v>
      </c>
      <c r="B7749" s="15" t="s">
        <v>86</v>
      </c>
      <c r="C7749" s="15" t="s">
        <v>40</v>
      </c>
      <c r="D7749" s="16" t="s">
        <v>28</v>
      </c>
      <c r="E7749" s="16" t="s">
        <v>29</v>
      </c>
      <c r="F7749" s="15" t="s">
        <v>148</v>
      </c>
      <c r="G7749" s="17">
        <v>18161.3</v>
      </c>
      <c r="H7749" s="16">
        <v>1</v>
      </c>
      <c r="I7749" s="17">
        <v>2102.9</v>
      </c>
      <c r="J7749" s="16" t="s">
        <v>36</v>
      </c>
      <c r="K7749" s="16">
        <v>2024</v>
      </c>
    </row>
    <row r="7750" spans="1:11" ht="16.5" customHeight="1" x14ac:dyDescent="0.3">
      <c r="A7750" s="10">
        <v>45672</v>
      </c>
      <c r="B7750" s="11" t="s">
        <v>132</v>
      </c>
      <c r="C7750" s="11" t="s">
        <v>65</v>
      </c>
      <c r="D7750" s="12" t="s">
        <v>13</v>
      </c>
      <c r="E7750" s="12" t="s">
        <v>19</v>
      </c>
      <c r="F7750" s="11" t="s">
        <v>20</v>
      </c>
      <c r="G7750" s="13">
        <v>3227.67</v>
      </c>
      <c r="H7750" s="12">
        <v>3</v>
      </c>
      <c r="I7750" s="13">
        <v>448.46</v>
      </c>
      <c r="J7750" s="12" t="s">
        <v>170</v>
      </c>
      <c r="K7750" s="12">
        <v>2025</v>
      </c>
    </row>
    <row r="7751" spans="1:11" ht="16.5" customHeight="1" x14ac:dyDescent="0.3">
      <c r="A7751" s="14">
        <v>45742</v>
      </c>
      <c r="B7751" s="15" t="s">
        <v>165</v>
      </c>
      <c r="C7751" s="15" t="s">
        <v>99</v>
      </c>
      <c r="D7751" s="16" t="s">
        <v>28</v>
      </c>
      <c r="E7751" s="16" t="s">
        <v>29</v>
      </c>
      <c r="F7751" s="15" t="s">
        <v>89</v>
      </c>
      <c r="G7751" s="17">
        <v>35463.230000000003</v>
      </c>
      <c r="H7751" s="16">
        <v>4</v>
      </c>
      <c r="I7751" s="17">
        <v>7669.97</v>
      </c>
      <c r="J7751" s="16" t="s">
        <v>16</v>
      </c>
      <c r="K7751" s="16">
        <v>2025</v>
      </c>
    </row>
    <row r="7752" spans="1:11" ht="16.5" customHeight="1" x14ac:dyDescent="0.3">
      <c r="A7752" s="10">
        <v>45630</v>
      </c>
      <c r="B7752" s="11" t="s">
        <v>17</v>
      </c>
      <c r="C7752" s="11" t="s">
        <v>111</v>
      </c>
      <c r="D7752" s="12" t="s">
        <v>28</v>
      </c>
      <c r="E7752" s="12" t="s">
        <v>29</v>
      </c>
      <c r="F7752" s="11" t="s">
        <v>104</v>
      </c>
      <c r="G7752" s="13">
        <v>60662.83</v>
      </c>
      <c r="H7752" s="12">
        <v>3</v>
      </c>
      <c r="I7752" s="19">
        <v>-1886.31</v>
      </c>
      <c r="J7752" s="12" t="s">
        <v>21</v>
      </c>
      <c r="K7752" s="12">
        <v>2024</v>
      </c>
    </row>
    <row r="7753" spans="1:11" ht="16.5" customHeight="1" x14ac:dyDescent="0.3">
      <c r="A7753" s="14">
        <v>45455</v>
      </c>
      <c r="B7753" s="15" t="s">
        <v>165</v>
      </c>
      <c r="C7753" s="15" t="s">
        <v>65</v>
      </c>
      <c r="D7753" s="16" t="s">
        <v>13</v>
      </c>
      <c r="E7753" s="16" t="s">
        <v>44</v>
      </c>
      <c r="F7753" s="15" t="s">
        <v>45</v>
      </c>
      <c r="G7753" s="17">
        <v>1151.79</v>
      </c>
      <c r="H7753" s="16">
        <v>3</v>
      </c>
      <c r="I7753" s="17">
        <v>669.53</v>
      </c>
      <c r="J7753" s="16" t="s">
        <v>26</v>
      </c>
      <c r="K7753" s="16">
        <v>2024</v>
      </c>
    </row>
    <row r="7754" spans="1:11" ht="16.5" customHeight="1" x14ac:dyDescent="0.3">
      <c r="A7754" s="10">
        <v>45631</v>
      </c>
      <c r="B7754" s="11" t="s">
        <v>164</v>
      </c>
      <c r="C7754" s="11" t="s">
        <v>83</v>
      </c>
      <c r="D7754" s="12" t="s">
        <v>13</v>
      </c>
      <c r="E7754" s="12" t="s">
        <v>44</v>
      </c>
      <c r="F7754" s="11" t="s">
        <v>66</v>
      </c>
      <c r="G7754" s="13">
        <v>1865.93</v>
      </c>
      <c r="H7754" s="12">
        <v>3</v>
      </c>
      <c r="I7754" s="13">
        <v>857</v>
      </c>
      <c r="J7754" s="12" t="s">
        <v>21</v>
      </c>
      <c r="K7754" s="12">
        <v>2024</v>
      </c>
    </row>
    <row r="7755" spans="1:11" ht="16.5" customHeight="1" x14ac:dyDescent="0.3">
      <c r="A7755" s="14">
        <v>45474</v>
      </c>
      <c r="B7755" s="15" t="s">
        <v>190</v>
      </c>
      <c r="C7755" s="15" t="s">
        <v>65</v>
      </c>
      <c r="D7755" s="16" t="s">
        <v>13</v>
      </c>
      <c r="E7755" s="16" t="s">
        <v>116</v>
      </c>
      <c r="F7755" s="15" t="s">
        <v>151</v>
      </c>
      <c r="G7755" s="17">
        <v>4479.9799999999996</v>
      </c>
      <c r="H7755" s="16">
        <v>7</v>
      </c>
      <c r="I7755" s="18">
        <v>-12386.12</v>
      </c>
      <c r="J7755" s="16" t="s">
        <v>82</v>
      </c>
      <c r="K7755" s="16">
        <v>2024</v>
      </c>
    </row>
    <row r="7756" spans="1:11" ht="16.5" customHeight="1" x14ac:dyDescent="0.3">
      <c r="A7756" s="10">
        <v>45544</v>
      </c>
      <c r="B7756" s="11" t="s">
        <v>115</v>
      </c>
      <c r="C7756" s="11" t="s">
        <v>111</v>
      </c>
      <c r="D7756" s="12" t="s">
        <v>13</v>
      </c>
      <c r="E7756" s="12" t="s">
        <v>44</v>
      </c>
      <c r="F7756" s="11" t="s">
        <v>156</v>
      </c>
      <c r="G7756" s="13">
        <v>2054.37</v>
      </c>
      <c r="H7756" s="12">
        <v>4</v>
      </c>
      <c r="I7756" s="13">
        <v>805.02</v>
      </c>
      <c r="J7756" s="12" t="s">
        <v>41</v>
      </c>
      <c r="K7756" s="12">
        <v>2024</v>
      </c>
    </row>
    <row r="7757" spans="1:11" ht="16.5" customHeight="1" x14ac:dyDescent="0.3">
      <c r="A7757" s="14">
        <v>45459</v>
      </c>
      <c r="B7757" s="15" t="s">
        <v>90</v>
      </c>
      <c r="C7757" s="15" t="s">
        <v>65</v>
      </c>
      <c r="D7757" s="16" t="s">
        <v>13</v>
      </c>
      <c r="E7757" s="16" t="s">
        <v>44</v>
      </c>
      <c r="F7757" s="15" t="s">
        <v>53</v>
      </c>
      <c r="G7757" s="17">
        <v>20581.080000000002</v>
      </c>
      <c r="H7757" s="16">
        <v>5</v>
      </c>
      <c r="I7757" s="17">
        <v>7870.92</v>
      </c>
      <c r="J7757" s="16" t="s">
        <v>26</v>
      </c>
      <c r="K7757" s="16">
        <v>2024</v>
      </c>
    </row>
    <row r="7758" spans="1:11" ht="16.5" customHeight="1" x14ac:dyDescent="0.3">
      <c r="A7758" s="10">
        <v>45394</v>
      </c>
      <c r="B7758" s="11" t="s">
        <v>118</v>
      </c>
      <c r="C7758" s="11" t="s">
        <v>23</v>
      </c>
      <c r="D7758" s="12" t="s">
        <v>48</v>
      </c>
      <c r="E7758" s="12" t="s">
        <v>62</v>
      </c>
      <c r="F7758" s="11" t="s">
        <v>110</v>
      </c>
      <c r="G7758" s="13">
        <v>1592.68</v>
      </c>
      <c r="H7758" s="12">
        <v>3</v>
      </c>
      <c r="I7758" s="19">
        <v>-430.17</v>
      </c>
      <c r="J7758" s="12" t="s">
        <v>105</v>
      </c>
      <c r="K7758" s="12">
        <v>2024</v>
      </c>
    </row>
    <row r="7759" spans="1:11" ht="16.5" customHeight="1" x14ac:dyDescent="0.3">
      <c r="A7759" s="14">
        <v>45571</v>
      </c>
      <c r="B7759" s="15" t="s">
        <v>98</v>
      </c>
      <c r="C7759" s="15" t="s">
        <v>121</v>
      </c>
      <c r="D7759" s="16" t="s">
        <v>48</v>
      </c>
      <c r="E7759" s="16" t="s">
        <v>62</v>
      </c>
      <c r="F7759" s="15" t="s">
        <v>186</v>
      </c>
      <c r="G7759" s="17">
        <v>2746.83</v>
      </c>
      <c r="H7759" s="16">
        <v>4</v>
      </c>
      <c r="I7759" s="18">
        <v>-1913.11</v>
      </c>
      <c r="J7759" s="16" t="s">
        <v>96</v>
      </c>
      <c r="K7759" s="16">
        <v>2024</v>
      </c>
    </row>
    <row r="7760" spans="1:11" ht="16.5" customHeight="1" x14ac:dyDescent="0.3">
      <c r="A7760" s="10">
        <v>45468</v>
      </c>
      <c r="B7760" s="11" t="s">
        <v>132</v>
      </c>
      <c r="C7760" s="11" t="s">
        <v>59</v>
      </c>
      <c r="D7760" s="12" t="s">
        <v>13</v>
      </c>
      <c r="E7760" s="12" t="s">
        <v>44</v>
      </c>
      <c r="F7760" s="11" t="s">
        <v>156</v>
      </c>
      <c r="G7760" s="13">
        <v>1849.71</v>
      </c>
      <c r="H7760" s="12">
        <v>4</v>
      </c>
      <c r="I7760" s="13">
        <v>701.14</v>
      </c>
      <c r="J7760" s="12" t="s">
        <v>26</v>
      </c>
      <c r="K7760" s="12">
        <v>2024</v>
      </c>
    </row>
    <row r="7761" spans="1:11" ht="16.5" customHeight="1" x14ac:dyDescent="0.3">
      <c r="A7761" s="14">
        <v>45621</v>
      </c>
      <c r="B7761" s="15" t="s">
        <v>75</v>
      </c>
      <c r="C7761" s="15" t="s">
        <v>12</v>
      </c>
      <c r="D7761" s="16" t="s">
        <v>28</v>
      </c>
      <c r="E7761" s="16" t="s">
        <v>34</v>
      </c>
      <c r="F7761" s="15" t="s">
        <v>189</v>
      </c>
      <c r="G7761" s="17">
        <v>3147.69</v>
      </c>
      <c r="H7761" s="16">
        <v>5</v>
      </c>
      <c r="I7761" s="18">
        <v>-1202.02</v>
      </c>
      <c r="J7761" s="16" t="s">
        <v>46</v>
      </c>
      <c r="K7761" s="16">
        <v>2024</v>
      </c>
    </row>
    <row r="7762" spans="1:11" ht="16.5" customHeight="1" x14ac:dyDescent="0.3">
      <c r="A7762" s="10">
        <v>45524</v>
      </c>
      <c r="B7762" s="11" t="s">
        <v>183</v>
      </c>
      <c r="C7762" s="11" t="s">
        <v>99</v>
      </c>
      <c r="D7762" s="12" t="s">
        <v>28</v>
      </c>
      <c r="E7762" s="12" t="s">
        <v>146</v>
      </c>
      <c r="F7762" s="11" t="s">
        <v>206</v>
      </c>
      <c r="G7762" s="13">
        <v>16009.26</v>
      </c>
      <c r="H7762" s="12">
        <v>4</v>
      </c>
      <c r="I7762" s="19">
        <v>-7884.75</v>
      </c>
      <c r="J7762" s="12" t="s">
        <v>36</v>
      </c>
      <c r="K7762" s="12">
        <v>2024</v>
      </c>
    </row>
    <row r="7763" spans="1:11" ht="16.5" customHeight="1" x14ac:dyDescent="0.3">
      <c r="A7763" s="14">
        <v>45599</v>
      </c>
      <c r="B7763" s="15" t="s">
        <v>95</v>
      </c>
      <c r="C7763" s="15" t="s">
        <v>65</v>
      </c>
      <c r="D7763" s="16" t="s">
        <v>13</v>
      </c>
      <c r="E7763" s="16" t="s">
        <v>14</v>
      </c>
      <c r="F7763" s="15" t="s">
        <v>193</v>
      </c>
      <c r="G7763" s="17">
        <v>2617.3000000000002</v>
      </c>
      <c r="H7763" s="16">
        <v>6</v>
      </c>
      <c r="I7763" s="17">
        <v>877.87</v>
      </c>
      <c r="J7763" s="16" t="s">
        <v>46</v>
      </c>
      <c r="K7763" s="16">
        <v>2024</v>
      </c>
    </row>
    <row r="7764" spans="1:11" ht="16.5" customHeight="1" x14ac:dyDescent="0.3">
      <c r="A7764" s="10">
        <v>45529</v>
      </c>
      <c r="B7764" s="11" t="s">
        <v>158</v>
      </c>
      <c r="C7764" s="11" t="s">
        <v>12</v>
      </c>
      <c r="D7764" s="12" t="s">
        <v>48</v>
      </c>
      <c r="E7764" s="12" t="s">
        <v>107</v>
      </c>
      <c r="F7764" s="11" t="s">
        <v>157</v>
      </c>
      <c r="G7764" s="13">
        <v>11345.34</v>
      </c>
      <c r="H7764" s="12">
        <v>3</v>
      </c>
      <c r="I7764" s="19">
        <v>-1112.83</v>
      </c>
      <c r="J7764" s="12" t="s">
        <v>36</v>
      </c>
      <c r="K7764" s="12">
        <v>2024</v>
      </c>
    </row>
    <row r="7765" spans="1:11" ht="16.5" customHeight="1" x14ac:dyDescent="0.3">
      <c r="A7765" s="14">
        <v>45384</v>
      </c>
      <c r="B7765" s="15" t="s">
        <v>178</v>
      </c>
      <c r="C7765" s="15" t="s">
        <v>52</v>
      </c>
      <c r="D7765" s="16" t="s">
        <v>13</v>
      </c>
      <c r="E7765" s="16" t="s">
        <v>73</v>
      </c>
      <c r="F7765" s="15" t="s">
        <v>173</v>
      </c>
      <c r="G7765" s="17">
        <v>12421.02</v>
      </c>
      <c r="H7765" s="16">
        <v>1</v>
      </c>
      <c r="I7765" s="18">
        <v>-3170.5</v>
      </c>
      <c r="J7765" s="16" t="s">
        <v>105</v>
      </c>
      <c r="K7765" s="16">
        <v>2024</v>
      </c>
    </row>
    <row r="7766" spans="1:11" ht="16.5" customHeight="1" x14ac:dyDescent="0.3">
      <c r="A7766" s="10">
        <v>45610</v>
      </c>
      <c r="B7766" s="11" t="s">
        <v>85</v>
      </c>
      <c r="C7766" s="11" t="s">
        <v>93</v>
      </c>
      <c r="D7766" s="12" t="s">
        <v>28</v>
      </c>
      <c r="E7766" s="12" t="s">
        <v>29</v>
      </c>
      <c r="F7766" s="11" t="s">
        <v>30</v>
      </c>
      <c r="G7766" s="13">
        <v>24760.23</v>
      </c>
      <c r="H7766" s="12">
        <v>1</v>
      </c>
      <c r="I7766" s="13">
        <v>2010.6</v>
      </c>
      <c r="J7766" s="12" t="s">
        <v>46</v>
      </c>
      <c r="K7766" s="12">
        <v>2024</v>
      </c>
    </row>
    <row r="7767" spans="1:11" ht="16.5" customHeight="1" x14ac:dyDescent="0.3">
      <c r="A7767" s="14">
        <v>45524</v>
      </c>
      <c r="B7767" s="15" t="s">
        <v>71</v>
      </c>
      <c r="C7767" s="15" t="s">
        <v>153</v>
      </c>
      <c r="D7767" s="16" t="s">
        <v>13</v>
      </c>
      <c r="E7767" s="16" t="s">
        <v>24</v>
      </c>
      <c r="F7767" s="15" t="s">
        <v>125</v>
      </c>
      <c r="G7767" s="17">
        <v>2117.9899999999998</v>
      </c>
      <c r="H7767" s="16">
        <v>3</v>
      </c>
      <c r="I7767" s="18">
        <v>-3272.22</v>
      </c>
      <c r="J7767" s="16" t="s">
        <v>36</v>
      </c>
      <c r="K7767" s="16">
        <v>2024</v>
      </c>
    </row>
    <row r="7768" spans="1:11" ht="16.5" customHeight="1" x14ac:dyDescent="0.3">
      <c r="A7768" s="10">
        <v>45607</v>
      </c>
      <c r="B7768" s="11" t="s">
        <v>176</v>
      </c>
      <c r="C7768" s="11" t="s">
        <v>99</v>
      </c>
      <c r="D7768" s="12" t="s">
        <v>28</v>
      </c>
      <c r="E7768" s="12" t="s">
        <v>34</v>
      </c>
      <c r="F7768" s="11" t="s">
        <v>123</v>
      </c>
      <c r="G7768" s="13">
        <v>38084.800000000003</v>
      </c>
      <c r="H7768" s="12">
        <v>2</v>
      </c>
      <c r="I7768" s="13">
        <v>8502.7000000000007</v>
      </c>
      <c r="J7768" s="12" t="s">
        <v>46</v>
      </c>
      <c r="K7768" s="12">
        <v>2024</v>
      </c>
    </row>
    <row r="7769" spans="1:11" ht="16.5" customHeight="1" x14ac:dyDescent="0.3">
      <c r="A7769" s="14">
        <v>45536</v>
      </c>
      <c r="B7769" s="15" t="s">
        <v>71</v>
      </c>
      <c r="C7769" s="15" t="s">
        <v>111</v>
      </c>
      <c r="D7769" s="16" t="s">
        <v>13</v>
      </c>
      <c r="E7769" s="16" t="s">
        <v>56</v>
      </c>
      <c r="F7769" s="15" t="s">
        <v>77</v>
      </c>
      <c r="G7769" s="17">
        <v>1222.1400000000001</v>
      </c>
      <c r="H7769" s="16">
        <v>2</v>
      </c>
      <c r="I7769" s="17">
        <v>683.33</v>
      </c>
      <c r="J7769" s="16" t="s">
        <v>41</v>
      </c>
      <c r="K7769" s="16">
        <v>2024</v>
      </c>
    </row>
    <row r="7770" spans="1:11" ht="16.5" customHeight="1" x14ac:dyDescent="0.3">
      <c r="A7770" s="10">
        <v>45666</v>
      </c>
      <c r="B7770" s="11" t="s">
        <v>42</v>
      </c>
      <c r="C7770" s="11" t="s">
        <v>47</v>
      </c>
      <c r="D7770" s="12" t="s">
        <v>13</v>
      </c>
      <c r="E7770" s="12" t="s">
        <v>116</v>
      </c>
      <c r="F7770" s="11" t="s">
        <v>191</v>
      </c>
      <c r="G7770" s="13">
        <v>20794.84</v>
      </c>
      <c r="H7770" s="12">
        <v>3</v>
      </c>
      <c r="I7770" s="13">
        <v>8049.02</v>
      </c>
      <c r="J7770" s="12" t="s">
        <v>170</v>
      </c>
      <c r="K7770" s="12">
        <v>2025</v>
      </c>
    </row>
    <row r="7771" spans="1:11" ht="16.5" customHeight="1" x14ac:dyDescent="0.3">
      <c r="A7771" s="14">
        <v>45494</v>
      </c>
      <c r="B7771" s="15" t="s">
        <v>142</v>
      </c>
      <c r="C7771" s="15" t="s">
        <v>18</v>
      </c>
      <c r="D7771" s="16" t="s">
        <v>48</v>
      </c>
      <c r="E7771" s="16" t="s">
        <v>107</v>
      </c>
      <c r="F7771" s="15" t="s">
        <v>131</v>
      </c>
      <c r="G7771" s="17">
        <v>2541.2600000000002</v>
      </c>
      <c r="H7771" s="16">
        <v>1</v>
      </c>
      <c r="I7771" s="17">
        <v>511.13</v>
      </c>
      <c r="J7771" s="16" t="s">
        <v>82</v>
      </c>
      <c r="K7771" s="16">
        <v>2024</v>
      </c>
    </row>
    <row r="7772" spans="1:11" ht="16.5" customHeight="1" x14ac:dyDescent="0.3">
      <c r="A7772" s="10">
        <v>45485</v>
      </c>
      <c r="B7772" s="11" t="s">
        <v>51</v>
      </c>
      <c r="C7772" s="11" t="s">
        <v>102</v>
      </c>
      <c r="D7772" s="12" t="s">
        <v>48</v>
      </c>
      <c r="E7772" s="12" t="s">
        <v>62</v>
      </c>
      <c r="F7772" s="11" t="s">
        <v>186</v>
      </c>
      <c r="G7772" s="13">
        <v>33215.35</v>
      </c>
      <c r="H7772" s="12">
        <v>2</v>
      </c>
      <c r="I7772" s="13">
        <v>11405.46</v>
      </c>
      <c r="J7772" s="12" t="s">
        <v>82</v>
      </c>
      <c r="K7772" s="12">
        <v>2024</v>
      </c>
    </row>
    <row r="7773" spans="1:11" ht="16.5" customHeight="1" x14ac:dyDescent="0.3">
      <c r="A7773" s="14">
        <v>45629</v>
      </c>
      <c r="B7773" s="15" t="s">
        <v>75</v>
      </c>
      <c r="C7773" s="15" t="s">
        <v>93</v>
      </c>
      <c r="D7773" s="16" t="s">
        <v>13</v>
      </c>
      <c r="E7773" s="16" t="s">
        <v>24</v>
      </c>
      <c r="F7773" s="15" t="s">
        <v>125</v>
      </c>
      <c r="G7773" s="17">
        <v>2616.4699999999998</v>
      </c>
      <c r="H7773" s="16">
        <v>7</v>
      </c>
      <c r="I7773" s="18">
        <v>-1913.17</v>
      </c>
      <c r="J7773" s="16" t="s">
        <v>21</v>
      </c>
      <c r="K7773" s="16">
        <v>2024</v>
      </c>
    </row>
    <row r="7774" spans="1:11" ht="16.5" customHeight="1" x14ac:dyDescent="0.3">
      <c r="A7774" s="10">
        <v>45605</v>
      </c>
      <c r="B7774" s="11" t="s">
        <v>172</v>
      </c>
      <c r="C7774" s="11" t="s">
        <v>40</v>
      </c>
      <c r="D7774" s="12" t="s">
        <v>13</v>
      </c>
      <c r="E7774" s="12" t="s">
        <v>73</v>
      </c>
      <c r="F7774" s="11" t="s">
        <v>87</v>
      </c>
      <c r="G7774" s="13">
        <v>34545.230000000003</v>
      </c>
      <c r="H7774" s="12">
        <v>7</v>
      </c>
      <c r="I7774" s="13">
        <v>2146.3000000000002</v>
      </c>
      <c r="J7774" s="12" t="s">
        <v>46</v>
      </c>
      <c r="K7774" s="12">
        <v>2024</v>
      </c>
    </row>
    <row r="7775" spans="1:11" ht="16.5" customHeight="1" x14ac:dyDescent="0.3">
      <c r="A7775" s="14">
        <v>45505</v>
      </c>
      <c r="B7775" s="15" t="s">
        <v>39</v>
      </c>
      <c r="C7775" s="15" t="s">
        <v>99</v>
      </c>
      <c r="D7775" s="16" t="s">
        <v>28</v>
      </c>
      <c r="E7775" s="16" t="s">
        <v>29</v>
      </c>
      <c r="F7775" s="15" t="s">
        <v>104</v>
      </c>
      <c r="G7775" s="17">
        <v>7042.08</v>
      </c>
      <c r="H7775" s="16">
        <v>4</v>
      </c>
      <c r="I7775" s="18">
        <v>-169.11</v>
      </c>
      <c r="J7775" s="16" t="s">
        <v>36</v>
      </c>
      <c r="K7775" s="16">
        <v>2024</v>
      </c>
    </row>
    <row r="7776" spans="1:11" ht="16.5" customHeight="1" x14ac:dyDescent="0.3">
      <c r="A7776" s="10">
        <v>45516</v>
      </c>
      <c r="B7776" s="11" t="s">
        <v>133</v>
      </c>
      <c r="C7776" s="11" t="s">
        <v>102</v>
      </c>
      <c r="D7776" s="12" t="s">
        <v>13</v>
      </c>
      <c r="E7776" s="12" t="s">
        <v>24</v>
      </c>
      <c r="F7776" s="11" t="s">
        <v>84</v>
      </c>
      <c r="G7776" s="13">
        <v>1167.18</v>
      </c>
      <c r="H7776" s="12">
        <v>10</v>
      </c>
      <c r="I7776" s="19">
        <v>-2110.86</v>
      </c>
      <c r="J7776" s="12" t="s">
        <v>36</v>
      </c>
      <c r="K7776" s="12">
        <v>2024</v>
      </c>
    </row>
    <row r="7777" spans="1:11" ht="16.5" customHeight="1" x14ac:dyDescent="0.3">
      <c r="A7777" s="14">
        <v>45736</v>
      </c>
      <c r="B7777" s="15" t="s">
        <v>54</v>
      </c>
      <c r="C7777" s="15" t="s">
        <v>111</v>
      </c>
      <c r="D7777" s="16" t="s">
        <v>13</v>
      </c>
      <c r="E7777" s="16" t="s">
        <v>24</v>
      </c>
      <c r="F7777" s="15" t="s">
        <v>91</v>
      </c>
      <c r="G7777" s="17">
        <v>256.73</v>
      </c>
      <c r="H7777" s="16">
        <v>2</v>
      </c>
      <c r="I7777" s="18">
        <v>-402.64</v>
      </c>
      <c r="J7777" s="16" t="s">
        <v>16</v>
      </c>
      <c r="K7777" s="16">
        <v>2025</v>
      </c>
    </row>
    <row r="7778" spans="1:11" ht="16.5" customHeight="1" x14ac:dyDescent="0.3">
      <c r="A7778" s="10">
        <v>45390</v>
      </c>
      <c r="B7778" s="11" t="s">
        <v>138</v>
      </c>
      <c r="C7778" s="11" t="s">
        <v>40</v>
      </c>
      <c r="D7778" s="12" t="s">
        <v>28</v>
      </c>
      <c r="E7778" s="12" t="s">
        <v>29</v>
      </c>
      <c r="F7778" s="11" t="s">
        <v>201</v>
      </c>
      <c r="G7778" s="13">
        <v>77072.89</v>
      </c>
      <c r="H7778" s="12">
        <v>1</v>
      </c>
      <c r="I7778" s="13">
        <v>0</v>
      </c>
      <c r="J7778" s="12" t="s">
        <v>105</v>
      </c>
      <c r="K7778" s="12">
        <v>2024</v>
      </c>
    </row>
    <row r="7779" spans="1:11" ht="16.5" customHeight="1" x14ac:dyDescent="0.3">
      <c r="A7779" s="14">
        <v>45619</v>
      </c>
      <c r="B7779" s="15" t="s">
        <v>150</v>
      </c>
      <c r="C7779" s="15" t="s">
        <v>93</v>
      </c>
      <c r="D7779" s="16" t="s">
        <v>13</v>
      </c>
      <c r="E7779" s="16" t="s">
        <v>112</v>
      </c>
      <c r="F7779" s="15" t="s">
        <v>163</v>
      </c>
      <c r="G7779" s="17">
        <v>1760.87</v>
      </c>
      <c r="H7779" s="16">
        <v>2</v>
      </c>
      <c r="I7779" s="17">
        <v>885.06</v>
      </c>
      <c r="J7779" s="16" t="s">
        <v>46</v>
      </c>
      <c r="K7779" s="16">
        <v>2024</v>
      </c>
    </row>
    <row r="7780" spans="1:11" ht="16.5" customHeight="1" x14ac:dyDescent="0.3">
      <c r="A7780" s="10">
        <v>45676</v>
      </c>
      <c r="B7780" s="11" t="s">
        <v>103</v>
      </c>
      <c r="C7780" s="11" t="s">
        <v>65</v>
      </c>
      <c r="D7780" s="12" t="s">
        <v>13</v>
      </c>
      <c r="E7780" s="12" t="s">
        <v>19</v>
      </c>
      <c r="F7780" s="11" t="s">
        <v>38</v>
      </c>
      <c r="G7780" s="13">
        <v>622.79999999999995</v>
      </c>
      <c r="H7780" s="12">
        <v>7</v>
      </c>
      <c r="I7780" s="13">
        <v>209.3</v>
      </c>
      <c r="J7780" s="12" t="s">
        <v>170</v>
      </c>
      <c r="K7780" s="12">
        <v>2025</v>
      </c>
    </row>
    <row r="7781" spans="1:11" ht="16.5" customHeight="1" x14ac:dyDescent="0.3">
      <c r="A7781" s="14">
        <v>45419</v>
      </c>
      <c r="B7781" s="15" t="s">
        <v>95</v>
      </c>
      <c r="C7781" s="15" t="s">
        <v>55</v>
      </c>
      <c r="D7781" s="16" t="s">
        <v>28</v>
      </c>
      <c r="E7781" s="16" t="s">
        <v>60</v>
      </c>
      <c r="F7781" s="15" t="s">
        <v>61</v>
      </c>
      <c r="G7781" s="17">
        <v>27045.82</v>
      </c>
      <c r="H7781" s="16">
        <v>3</v>
      </c>
      <c r="I7781" s="18">
        <v>-14228.8</v>
      </c>
      <c r="J7781" s="16" t="s">
        <v>31</v>
      </c>
      <c r="K7781" s="16">
        <v>2024</v>
      </c>
    </row>
    <row r="7782" spans="1:11" ht="16.5" customHeight="1" x14ac:dyDescent="0.3">
      <c r="A7782" s="10">
        <v>45586</v>
      </c>
      <c r="B7782" s="11" t="s">
        <v>17</v>
      </c>
      <c r="C7782" s="11" t="s">
        <v>93</v>
      </c>
      <c r="D7782" s="12" t="s">
        <v>13</v>
      </c>
      <c r="E7782" s="12" t="s">
        <v>73</v>
      </c>
      <c r="F7782" s="11" t="s">
        <v>127</v>
      </c>
      <c r="G7782" s="13">
        <v>2478.29</v>
      </c>
      <c r="H7782" s="12">
        <v>1</v>
      </c>
      <c r="I7782" s="13">
        <v>761.24</v>
      </c>
      <c r="J7782" s="12" t="s">
        <v>96</v>
      </c>
      <c r="K7782" s="12">
        <v>2024</v>
      </c>
    </row>
    <row r="7783" spans="1:11" ht="16.5" customHeight="1" x14ac:dyDescent="0.3">
      <c r="A7783" s="14">
        <v>45457</v>
      </c>
      <c r="B7783" s="15" t="s">
        <v>138</v>
      </c>
      <c r="C7783" s="15" t="s">
        <v>18</v>
      </c>
      <c r="D7783" s="16" t="s">
        <v>13</v>
      </c>
      <c r="E7783" s="16" t="s">
        <v>112</v>
      </c>
      <c r="F7783" s="15" t="s">
        <v>188</v>
      </c>
      <c r="G7783" s="17">
        <v>901.33</v>
      </c>
      <c r="H7783" s="16">
        <v>4</v>
      </c>
      <c r="I7783" s="17">
        <v>374.09</v>
      </c>
      <c r="J7783" s="16" t="s">
        <v>26</v>
      </c>
      <c r="K7783" s="16">
        <v>2024</v>
      </c>
    </row>
    <row r="7784" spans="1:11" ht="16.5" customHeight="1" x14ac:dyDescent="0.3">
      <c r="A7784" s="10">
        <v>45520</v>
      </c>
      <c r="B7784" s="11" t="s">
        <v>120</v>
      </c>
      <c r="C7784" s="11" t="s">
        <v>33</v>
      </c>
      <c r="D7784" s="12" t="s">
        <v>13</v>
      </c>
      <c r="E7784" s="12" t="s">
        <v>73</v>
      </c>
      <c r="F7784" s="11" t="s">
        <v>167</v>
      </c>
      <c r="G7784" s="13">
        <v>65087.56</v>
      </c>
      <c r="H7784" s="12">
        <v>7</v>
      </c>
      <c r="I7784" s="13">
        <v>2948.3</v>
      </c>
      <c r="J7784" s="12" t="s">
        <v>36</v>
      </c>
      <c r="K7784" s="12">
        <v>2024</v>
      </c>
    </row>
    <row r="7785" spans="1:11" ht="16.5" customHeight="1" x14ac:dyDescent="0.3">
      <c r="A7785" s="14">
        <v>45635</v>
      </c>
      <c r="B7785" s="15" t="s">
        <v>106</v>
      </c>
      <c r="C7785" s="15" t="s">
        <v>80</v>
      </c>
      <c r="D7785" s="16" t="s">
        <v>13</v>
      </c>
      <c r="E7785" s="16" t="s">
        <v>44</v>
      </c>
      <c r="F7785" s="15" t="s">
        <v>53</v>
      </c>
      <c r="G7785" s="17">
        <v>2763.83</v>
      </c>
      <c r="H7785" s="16">
        <v>4</v>
      </c>
      <c r="I7785" s="17">
        <v>1540.24</v>
      </c>
      <c r="J7785" s="16" t="s">
        <v>21</v>
      </c>
      <c r="K7785" s="16">
        <v>2024</v>
      </c>
    </row>
    <row r="7786" spans="1:11" ht="16.5" customHeight="1" x14ac:dyDescent="0.3">
      <c r="A7786" s="10">
        <v>45677</v>
      </c>
      <c r="B7786" s="11" t="s">
        <v>178</v>
      </c>
      <c r="C7786" s="11" t="s">
        <v>111</v>
      </c>
      <c r="D7786" s="12" t="s">
        <v>28</v>
      </c>
      <c r="E7786" s="12" t="s">
        <v>34</v>
      </c>
      <c r="F7786" s="11" t="s">
        <v>35</v>
      </c>
      <c r="G7786" s="13">
        <v>1859.58</v>
      </c>
      <c r="H7786" s="12">
        <v>6</v>
      </c>
      <c r="I7786" s="13">
        <v>662.32</v>
      </c>
      <c r="J7786" s="12" t="s">
        <v>170</v>
      </c>
      <c r="K7786" s="12">
        <v>2025</v>
      </c>
    </row>
    <row r="7787" spans="1:11" ht="16.5" customHeight="1" x14ac:dyDescent="0.3">
      <c r="A7787" s="14">
        <v>45518</v>
      </c>
      <c r="B7787" s="15" t="s">
        <v>86</v>
      </c>
      <c r="C7787" s="15" t="s">
        <v>18</v>
      </c>
      <c r="D7787" s="16" t="s">
        <v>48</v>
      </c>
      <c r="E7787" s="16" t="s">
        <v>107</v>
      </c>
      <c r="F7787" s="15" t="s">
        <v>157</v>
      </c>
      <c r="G7787" s="17">
        <v>7328.5</v>
      </c>
      <c r="H7787" s="16">
        <v>3</v>
      </c>
      <c r="I7787" s="17">
        <v>1476.83</v>
      </c>
      <c r="J7787" s="16" t="s">
        <v>36</v>
      </c>
      <c r="K7787" s="16">
        <v>2024</v>
      </c>
    </row>
    <row r="7788" spans="1:11" ht="16.5" customHeight="1" x14ac:dyDescent="0.3">
      <c r="A7788" s="10">
        <v>45530</v>
      </c>
      <c r="B7788" s="11" t="s">
        <v>51</v>
      </c>
      <c r="C7788" s="11" t="s">
        <v>33</v>
      </c>
      <c r="D7788" s="12" t="s">
        <v>48</v>
      </c>
      <c r="E7788" s="12" t="s">
        <v>62</v>
      </c>
      <c r="F7788" s="11" t="s">
        <v>187</v>
      </c>
      <c r="G7788" s="13">
        <v>98637.02</v>
      </c>
      <c r="H7788" s="12">
        <v>2</v>
      </c>
      <c r="I7788" s="13">
        <v>8552.81</v>
      </c>
      <c r="J7788" s="12" t="s">
        <v>36</v>
      </c>
      <c r="K7788" s="12">
        <v>2024</v>
      </c>
    </row>
    <row r="7789" spans="1:11" ht="16.5" customHeight="1" x14ac:dyDescent="0.3">
      <c r="A7789" s="14">
        <v>45647</v>
      </c>
      <c r="B7789" s="15" t="s">
        <v>90</v>
      </c>
      <c r="C7789" s="15" t="s">
        <v>93</v>
      </c>
      <c r="D7789" s="16" t="s">
        <v>13</v>
      </c>
      <c r="E7789" s="16" t="s">
        <v>116</v>
      </c>
      <c r="F7789" s="15" t="s">
        <v>151</v>
      </c>
      <c r="G7789" s="17">
        <v>31506.37</v>
      </c>
      <c r="H7789" s="16">
        <v>2</v>
      </c>
      <c r="I7789" s="17">
        <v>10178.700000000001</v>
      </c>
      <c r="J7789" s="16" t="s">
        <v>21</v>
      </c>
      <c r="K7789" s="16">
        <v>2024</v>
      </c>
    </row>
    <row r="7790" spans="1:11" ht="16.5" customHeight="1" x14ac:dyDescent="0.3">
      <c r="A7790" s="10">
        <v>45383</v>
      </c>
      <c r="B7790" s="11" t="s">
        <v>142</v>
      </c>
      <c r="C7790" s="11" t="s">
        <v>153</v>
      </c>
      <c r="D7790" s="12" t="s">
        <v>13</v>
      </c>
      <c r="E7790" s="12" t="s">
        <v>44</v>
      </c>
      <c r="F7790" s="11" t="s">
        <v>97</v>
      </c>
      <c r="G7790" s="13">
        <v>1436.28</v>
      </c>
      <c r="H7790" s="12">
        <v>2</v>
      </c>
      <c r="I7790" s="13">
        <v>619.41999999999996</v>
      </c>
      <c r="J7790" s="12" t="s">
        <v>105</v>
      </c>
      <c r="K7790" s="12">
        <v>2024</v>
      </c>
    </row>
    <row r="7791" spans="1:11" ht="16.5" customHeight="1" x14ac:dyDescent="0.3">
      <c r="A7791" s="14">
        <v>45521</v>
      </c>
      <c r="B7791" s="15" t="s">
        <v>126</v>
      </c>
      <c r="C7791" s="15" t="s">
        <v>80</v>
      </c>
      <c r="D7791" s="16" t="s">
        <v>28</v>
      </c>
      <c r="E7791" s="16" t="s">
        <v>29</v>
      </c>
      <c r="F7791" s="15" t="s">
        <v>89</v>
      </c>
      <c r="G7791" s="17">
        <v>49329.04</v>
      </c>
      <c r="H7791" s="16">
        <v>6</v>
      </c>
      <c r="I7791" s="18">
        <v>-3571.98</v>
      </c>
      <c r="J7791" s="16" t="s">
        <v>36</v>
      </c>
      <c r="K7791" s="16">
        <v>2024</v>
      </c>
    </row>
    <row r="7792" spans="1:11" ht="16.5" customHeight="1" x14ac:dyDescent="0.3">
      <c r="A7792" s="10">
        <v>45551</v>
      </c>
      <c r="B7792" s="11" t="s">
        <v>190</v>
      </c>
      <c r="C7792" s="11" t="s">
        <v>102</v>
      </c>
      <c r="D7792" s="12" t="s">
        <v>28</v>
      </c>
      <c r="E7792" s="12" t="s">
        <v>60</v>
      </c>
      <c r="F7792" s="11" t="s">
        <v>61</v>
      </c>
      <c r="G7792" s="13">
        <v>29042.51</v>
      </c>
      <c r="H7792" s="12">
        <v>2</v>
      </c>
      <c r="I7792" s="19">
        <v>-8032.5</v>
      </c>
      <c r="J7792" s="12" t="s">
        <v>41</v>
      </c>
      <c r="K7792" s="12">
        <v>2024</v>
      </c>
    </row>
    <row r="7793" spans="1:11" ht="16.5" customHeight="1" x14ac:dyDescent="0.3">
      <c r="A7793" s="14">
        <v>45619</v>
      </c>
      <c r="B7793" s="15" t="s">
        <v>114</v>
      </c>
      <c r="C7793" s="15" t="s">
        <v>102</v>
      </c>
      <c r="D7793" s="16" t="s">
        <v>28</v>
      </c>
      <c r="E7793" s="16" t="s">
        <v>146</v>
      </c>
      <c r="F7793" s="15" t="s">
        <v>206</v>
      </c>
      <c r="G7793" s="17">
        <v>9105.14</v>
      </c>
      <c r="H7793" s="16">
        <v>1</v>
      </c>
      <c r="I7793" s="18">
        <v>-1802.35</v>
      </c>
      <c r="J7793" s="16" t="s">
        <v>46</v>
      </c>
      <c r="K7793" s="16">
        <v>2024</v>
      </c>
    </row>
    <row r="7794" spans="1:11" ht="16.5" customHeight="1" x14ac:dyDescent="0.3">
      <c r="A7794" s="10">
        <v>45405</v>
      </c>
      <c r="B7794" s="11" t="s">
        <v>98</v>
      </c>
      <c r="C7794" s="11" t="s">
        <v>23</v>
      </c>
      <c r="D7794" s="12" t="s">
        <v>13</v>
      </c>
      <c r="E7794" s="12" t="s">
        <v>19</v>
      </c>
      <c r="F7794" s="11" t="s">
        <v>174</v>
      </c>
      <c r="G7794" s="13">
        <v>574.69000000000005</v>
      </c>
      <c r="H7794" s="12">
        <v>2</v>
      </c>
      <c r="I7794" s="13">
        <v>86.4</v>
      </c>
      <c r="J7794" s="12" t="s">
        <v>105</v>
      </c>
      <c r="K7794" s="12">
        <v>2024</v>
      </c>
    </row>
    <row r="7795" spans="1:11" ht="16.5" customHeight="1" x14ac:dyDescent="0.3">
      <c r="A7795" s="14">
        <v>45417</v>
      </c>
      <c r="B7795" s="15" t="s">
        <v>137</v>
      </c>
      <c r="C7795" s="15" t="s">
        <v>76</v>
      </c>
      <c r="D7795" s="16" t="s">
        <v>13</v>
      </c>
      <c r="E7795" s="16" t="s">
        <v>112</v>
      </c>
      <c r="F7795" s="15" t="s">
        <v>163</v>
      </c>
      <c r="G7795" s="17">
        <v>4190.6000000000004</v>
      </c>
      <c r="H7795" s="16">
        <v>8</v>
      </c>
      <c r="I7795" s="17">
        <v>1900.49</v>
      </c>
      <c r="J7795" s="16" t="s">
        <v>31</v>
      </c>
      <c r="K7795" s="16">
        <v>2024</v>
      </c>
    </row>
    <row r="7796" spans="1:11" ht="16.5" customHeight="1" x14ac:dyDescent="0.3">
      <c r="A7796" s="10">
        <v>45539</v>
      </c>
      <c r="B7796" s="11" t="s">
        <v>172</v>
      </c>
      <c r="C7796" s="11" t="s">
        <v>18</v>
      </c>
      <c r="D7796" s="12" t="s">
        <v>13</v>
      </c>
      <c r="E7796" s="12" t="s">
        <v>112</v>
      </c>
      <c r="F7796" s="11" t="s">
        <v>134</v>
      </c>
      <c r="G7796" s="13">
        <v>998.33</v>
      </c>
      <c r="H7796" s="12">
        <v>3</v>
      </c>
      <c r="I7796" s="13">
        <v>422.02</v>
      </c>
      <c r="J7796" s="12" t="s">
        <v>41</v>
      </c>
      <c r="K7796" s="12">
        <v>2024</v>
      </c>
    </row>
    <row r="7797" spans="1:11" ht="16.5" customHeight="1" x14ac:dyDescent="0.3">
      <c r="A7797" s="14">
        <v>45721</v>
      </c>
      <c r="B7797" s="15" t="s">
        <v>158</v>
      </c>
      <c r="C7797" s="15" t="s">
        <v>40</v>
      </c>
      <c r="D7797" s="16" t="s">
        <v>48</v>
      </c>
      <c r="E7797" s="16" t="s">
        <v>62</v>
      </c>
      <c r="F7797" s="15" t="s">
        <v>70</v>
      </c>
      <c r="G7797" s="17">
        <v>2555.15</v>
      </c>
      <c r="H7797" s="16">
        <v>1</v>
      </c>
      <c r="I7797" s="17">
        <v>271</v>
      </c>
      <c r="J7797" s="16" t="s">
        <v>16</v>
      </c>
      <c r="K7797" s="16">
        <v>2025</v>
      </c>
    </row>
    <row r="7798" spans="1:11" ht="16.5" customHeight="1" x14ac:dyDescent="0.3">
      <c r="A7798" s="10">
        <v>45516</v>
      </c>
      <c r="B7798" s="11" t="s">
        <v>142</v>
      </c>
      <c r="C7798" s="11" t="s">
        <v>153</v>
      </c>
      <c r="D7798" s="12" t="s">
        <v>13</v>
      </c>
      <c r="E7798" s="12" t="s">
        <v>44</v>
      </c>
      <c r="F7798" s="11" t="s">
        <v>135</v>
      </c>
      <c r="G7798" s="13">
        <v>2690.64</v>
      </c>
      <c r="H7798" s="12">
        <v>6</v>
      </c>
      <c r="I7798" s="13">
        <v>1434.56</v>
      </c>
      <c r="J7798" s="12" t="s">
        <v>36</v>
      </c>
      <c r="K7798" s="12">
        <v>2024</v>
      </c>
    </row>
    <row r="7799" spans="1:11" ht="16.5" customHeight="1" x14ac:dyDescent="0.3">
      <c r="A7799" s="14">
        <v>45401</v>
      </c>
      <c r="B7799" s="15" t="s">
        <v>164</v>
      </c>
      <c r="C7799" s="15" t="s">
        <v>33</v>
      </c>
      <c r="D7799" s="16" t="s">
        <v>13</v>
      </c>
      <c r="E7799" s="16" t="s">
        <v>154</v>
      </c>
      <c r="F7799" s="15" t="s">
        <v>196</v>
      </c>
      <c r="G7799" s="17">
        <v>1899.37</v>
      </c>
      <c r="H7799" s="16">
        <v>3</v>
      </c>
      <c r="I7799" s="17">
        <v>71.36</v>
      </c>
      <c r="J7799" s="16" t="s">
        <v>105</v>
      </c>
      <c r="K7799" s="16">
        <v>2024</v>
      </c>
    </row>
    <row r="7800" spans="1:11" ht="16.5" customHeight="1" x14ac:dyDescent="0.3">
      <c r="A7800" s="10">
        <v>45437</v>
      </c>
      <c r="B7800" s="11" t="s">
        <v>95</v>
      </c>
      <c r="C7800" s="11" t="s">
        <v>40</v>
      </c>
      <c r="D7800" s="12" t="s">
        <v>13</v>
      </c>
      <c r="E7800" s="12" t="s">
        <v>112</v>
      </c>
      <c r="F7800" s="11" t="s">
        <v>134</v>
      </c>
      <c r="G7800" s="13">
        <v>9369.58</v>
      </c>
      <c r="H7800" s="12">
        <v>6</v>
      </c>
      <c r="I7800" s="13">
        <v>2918.32</v>
      </c>
      <c r="J7800" s="12" t="s">
        <v>31</v>
      </c>
      <c r="K7800" s="12">
        <v>2024</v>
      </c>
    </row>
    <row r="7801" spans="1:11" ht="16.5" customHeight="1" x14ac:dyDescent="0.3">
      <c r="A7801" s="14">
        <v>45609</v>
      </c>
      <c r="B7801" s="15" t="s">
        <v>54</v>
      </c>
      <c r="C7801" s="15" t="s">
        <v>18</v>
      </c>
      <c r="D7801" s="16" t="s">
        <v>48</v>
      </c>
      <c r="E7801" s="16" t="s">
        <v>140</v>
      </c>
      <c r="F7801" s="15" t="s">
        <v>143</v>
      </c>
      <c r="G7801" s="17">
        <v>10870.5</v>
      </c>
      <c r="H7801" s="16">
        <v>2</v>
      </c>
      <c r="I7801" s="17">
        <v>3242.76</v>
      </c>
      <c r="J7801" s="16" t="s">
        <v>46</v>
      </c>
      <c r="K7801" s="16">
        <v>2024</v>
      </c>
    </row>
    <row r="7802" spans="1:11" ht="16.5" customHeight="1" x14ac:dyDescent="0.3">
      <c r="A7802" s="10">
        <v>45440</v>
      </c>
      <c r="B7802" s="11" t="s">
        <v>64</v>
      </c>
      <c r="C7802" s="11" t="s">
        <v>111</v>
      </c>
      <c r="D7802" s="12" t="s">
        <v>48</v>
      </c>
      <c r="E7802" s="12" t="s">
        <v>62</v>
      </c>
      <c r="F7802" s="11" t="s">
        <v>63</v>
      </c>
      <c r="G7802" s="13">
        <v>16826.66</v>
      </c>
      <c r="H7802" s="12">
        <v>4</v>
      </c>
      <c r="I7802" s="13">
        <v>1518.49</v>
      </c>
      <c r="J7802" s="12" t="s">
        <v>31</v>
      </c>
      <c r="K7802" s="12">
        <v>2024</v>
      </c>
    </row>
    <row r="7803" spans="1:11" ht="16.5" customHeight="1" x14ac:dyDescent="0.3">
      <c r="A7803" s="14">
        <v>45560</v>
      </c>
      <c r="B7803" s="15" t="s">
        <v>22</v>
      </c>
      <c r="C7803" s="15" t="s">
        <v>47</v>
      </c>
      <c r="D7803" s="16" t="s">
        <v>13</v>
      </c>
      <c r="E7803" s="16" t="s">
        <v>44</v>
      </c>
      <c r="F7803" s="15" t="s">
        <v>66</v>
      </c>
      <c r="G7803" s="17">
        <v>538.1</v>
      </c>
      <c r="H7803" s="16">
        <v>1</v>
      </c>
      <c r="I7803" s="17">
        <v>289.43</v>
      </c>
      <c r="J7803" s="16" t="s">
        <v>41</v>
      </c>
      <c r="K7803" s="16">
        <v>2024</v>
      </c>
    </row>
    <row r="7804" spans="1:11" ht="16.5" customHeight="1" x14ac:dyDescent="0.3">
      <c r="A7804" s="10">
        <v>45383</v>
      </c>
      <c r="B7804" s="11" t="s">
        <v>133</v>
      </c>
      <c r="C7804" s="11" t="s">
        <v>65</v>
      </c>
      <c r="D7804" s="12" t="s">
        <v>28</v>
      </c>
      <c r="E7804" s="12" t="s">
        <v>34</v>
      </c>
      <c r="F7804" s="11" t="s">
        <v>189</v>
      </c>
      <c r="G7804" s="13">
        <v>5988.56</v>
      </c>
      <c r="H7804" s="12">
        <v>4</v>
      </c>
      <c r="I7804" s="13">
        <v>1411.8</v>
      </c>
      <c r="J7804" s="12" t="s">
        <v>105</v>
      </c>
      <c r="K7804" s="12">
        <v>2024</v>
      </c>
    </row>
    <row r="7805" spans="1:11" ht="16.5" customHeight="1" x14ac:dyDescent="0.3">
      <c r="A7805" s="14">
        <v>45629</v>
      </c>
      <c r="B7805" s="15" t="s">
        <v>22</v>
      </c>
      <c r="C7805" s="15" t="s">
        <v>40</v>
      </c>
      <c r="D7805" s="16" t="s">
        <v>48</v>
      </c>
      <c r="E7805" s="16" t="s">
        <v>140</v>
      </c>
      <c r="F7805" s="15" t="s">
        <v>141</v>
      </c>
      <c r="G7805" s="17">
        <v>183826.82</v>
      </c>
      <c r="H7805" s="16">
        <v>1</v>
      </c>
      <c r="I7805" s="18">
        <v>-234818.57</v>
      </c>
      <c r="J7805" s="16" t="s">
        <v>21</v>
      </c>
      <c r="K7805" s="16">
        <v>2024</v>
      </c>
    </row>
    <row r="7806" spans="1:11" ht="16.5" customHeight="1" x14ac:dyDescent="0.3">
      <c r="A7806" s="10">
        <v>45407</v>
      </c>
      <c r="B7806" s="11" t="s">
        <v>58</v>
      </c>
      <c r="C7806" s="11" t="s">
        <v>80</v>
      </c>
      <c r="D7806" s="12" t="s">
        <v>28</v>
      </c>
      <c r="E7806" s="12" t="s">
        <v>29</v>
      </c>
      <c r="F7806" s="11" t="s">
        <v>89</v>
      </c>
      <c r="G7806" s="13">
        <v>27646.65</v>
      </c>
      <c r="H7806" s="12">
        <v>2</v>
      </c>
      <c r="I7806" s="19">
        <v>-402.18</v>
      </c>
      <c r="J7806" s="12" t="s">
        <v>105</v>
      </c>
      <c r="K7806" s="12">
        <v>2024</v>
      </c>
    </row>
    <row r="7807" spans="1:11" ht="16.5" customHeight="1" x14ac:dyDescent="0.3">
      <c r="A7807" s="14">
        <v>45516</v>
      </c>
      <c r="B7807" s="15" t="s">
        <v>103</v>
      </c>
      <c r="C7807" s="15" t="s">
        <v>153</v>
      </c>
      <c r="D7807" s="16" t="s">
        <v>13</v>
      </c>
      <c r="E7807" s="16" t="s">
        <v>73</v>
      </c>
      <c r="F7807" s="15" t="s">
        <v>173</v>
      </c>
      <c r="G7807" s="17">
        <v>17761.93</v>
      </c>
      <c r="H7807" s="16">
        <v>3</v>
      </c>
      <c r="I7807" s="17">
        <v>1272.1199999999999</v>
      </c>
      <c r="J7807" s="16" t="s">
        <v>36</v>
      </c>
      <c r="K7807" s="16">
        <v>2024</v>
      </c>
    </row>
    <row r="7808" spans="1:11" ht="16.5" customHeight="1" x14ac:dyDescent="0.3">
      <c r="A7808" s="10">
        <v>45511</v>
      </c>
      <c r="B7808" s="11" t="s">
        <v>88</v>
      </c>
      <c r="C7808" s="11" t="s">
        <v>47</v>
      </c>
      <c r="D7808" s="12" t="s">
        <v>13</v>
      </c>
      <c r="E7808" s="12" t="s">
        <v>112</v>
      </c>
      <c r="F7808" s="11" t="s">
        <v>182</v>
      </c>
      <c r="G7808" s="13">
        <v>564.25</v>
      </c>
      <c r="H7808" s="12">
        <v>2</v>
      </c>
      <c r="I7808" s="13">
        <v>275.41000000000003</v>
      </c>
      <c r="J7808" s="12" t="s">
        <v>36</v>
      </c>
      <c r="K7808" s="12">
        <v>2024</v>
      </c>
    </row>
    <row r="7809" spans="1:11" ht="16.5" customHeight="1" x14ac:dyDescent="0.3">
      <c r="A7809" s="14">
        <v>45516</v>
      </c>
      <c r="B7809" s="15" t="s">
        <v>122</v>
      </c>
      <c r="C7809" s="15" t="s">
        <v>43</v>
      </c>
      <c r="D7809" s="16" t="s">
        <v>13</v>
      </c>
      <c r="E7809" s="16" t="s">
        <v>116</v>
      </c>
      <c r="F7809" s="15" t="s">
        <v>191</v>
      </c>
      <c r="G7809" s="17">
        <v>50241.599999999999</v>
      </c>
      <c r="H7809" s="16">
        <v>3</v>
      </c>
      <c r="I7809" s="17">
        <v>14350.14</v>
      </c>
      <c r="J7809" s="16" t="s">
        <v>36</v>
      </c>
      <c r="K7809" s="16">
        <v>2024</v>
      </c>
    </row>
    <row r="7810" spans="1:11" ht="16.5" customHeight="1" x14ac:dyDescent="0.3">
      <c r="A7810" s="10">
        <v>45577</v>
      </c>
      <c r="B7810" s="11" t="s">
        <v>124</v>
      </c>
      <c r="C7810" s="11" t="s">
        <v>111</v>
      </c>
      <c r="D7810" s="12" t="s">
        <v>28</v>
      </c>
      <c r="E7810" s="12" t="s">
        <v>29</v>
      </c>
      <c r="F7810" s="11" t="s">
        <v>89</v>
      </c>
      <c r="G7810" s="13">
        <v>13036.72</v>
      </c>
      <c r="H7810" s="12">
        <v>1</v>
      </c>
      <c r="I7810" s="13">
        <v>1120.97</v>
      </c>
      <c r="J7810" s="12" t="s">
        <v>96</v>
      </c>
      <c r="K7810" s="12">
        <v>2024</v>
      </c>
    </row>
    <row r="7811" spans="1:11" ht="16.5" customHeight="1" x14ac:dyDescent="0.3">
      <c r="A7811" s="14">
        <v>45395</v>
      </c>
      <c r="B7811" s="15" t="s">
        <v>103</v>
      </c>
      <c r="C7811" s="15" t="s">
        <v>47</v>
      </c>
      <c r="D7811" s="16" t="s">
        <v>13</v>
      </c>
      <c r="E7811" s="16" t="s">
        <v>116</v>
      </c>
      <c r="F7811" s="15" t="s">
        <v>199</v>
      </c>
      <c r="G7811" s="17">
        <v>8228.1</v>
      </c>
      <c r="H7811" s="16">
        <v>5</v>
      </c>
      <c r="I7811" s="17">
        <v>1452.31</v>
      </c>
      <c r="J7811" s="16" t="s">
        <v>105</v>
      </c>
      <c r="K7811" s="16">
        <v>2024</v>
      </c>
    </row>
    <row r="7812" spans="1:11" ht="16.5" customHeight="1" x14ac:dyDescent="0.3">
      <c r="A7812" s="10">
        <v>45578</v>
      </c>
      <c r="B7812" s="11" t="s">
        <v>39</v>
      </c>
      <c r="C7812" s="11" t="s">
        <v>121</v>
      </c>
      <c r="D7812" s="12" t="s">
        <v>13</v>
      </c>
      <c r="E7812" s="12" t="s">
        <v>56</v>
      </c>
      <c r="F7812" s="11" t="s">
        <v>130</v>
      </c>
      <c r="G7812" s="13">
        <v>1548.74</v>
      </c>
      <c r="H7812" s="12">
        <v>1</v>
      </c>
      <c r="I7812" s="13">
        <v>893.97</v>
      </c>
      <c r="J7812" s="12" t="s">
        <v>96</v>
      </c>
      <c r="K7812" s="12">
        <v>2024</v>
      </c>
    </row>
    <row r="7813" spans="1:11" ht="16.5" customHeight="1" x14ac:dyDescent="0.3">
      <c r="A7813" s="14">
        <v>45640</v>
      </c>
      <c r="B7813" s="15" t="s">
        <v>132</v>
      </c>
      <c r="C7813" s="15" t="s">
        <v>43</v>
      </c>
      <c r="D7813" s="16" t="s">
        <v>48</v>
      </c>
      <c r="E7813" s="16" t="s">
        <v>107</v>
      </c>
      <c r="F7813" s="15" t="s">
        <v>160</v>
      </c>
      <c r="G7813" s="17">
        <v>15713.29</v>
      </c>
      <c r="H7813" s="16">
        <v>2</v>
      </c>
      <c r="I7813" s="17">
        <v>3725.5</v>
      </c>
      <c r="J7813" s="16" t="s">
        <v>21</v>
      </c>
      <c r="K7813" s="16">
        <v>2024</v>
      </c>
    </row>
    <row r="7814" spans="1:11" ht="16.5" customHeight="1" x14ac:dyDescent="0.3">
      <c r="A7814" s="10">
        <v>45721</v>
      </c>
      <c r="B7814" s="11" t="s">
        <v>58</v>
      </c>
      <c r="C7814" s="11" t="s">
        <v>83</v>
      </c>
      <c r="D7814" s="12" t="s">
        <v>13</v>
      </c>
      <c r="E7814" s="12" t="s">
        <v>24</v>
      </c>
      <c r="F7814" s="11" t="s">
        <v>84</v>
      </c>
      <c r="G7814" s="13">
        <v>76.739999999999995</v>
      </c>
      <c r="H7814" s="12">
        <v>1</v>
      </c>
      <c r="I7814" s="19">
        <v>-54.61</v>
      </c>
      <c r="J7814" s="12" t="s">
        <v>16</v>
      </c>
      <c r="K7814" s="12">
        <v>2025</v>
      </c>
    </row>
    <row r="7815" spans="1:11" ht="16.5" customHeight="1" x14ac:dyDescent="0.3">
      <c r="A7815" s="14">
        <v>45567</v>
      </c>
      <c r="B7815" s="15" t="s">
        <v>98</v>
      </c>
      <c r="C7815" s="15" t="s">
        <v>65</v>
      </c>
      <c r="D7815" s="16" t="s">
        <v>13</v>
      </c>
      <c r="E7815" s="16" t="s">
        <v>24</v>
      </c>
      <c r="F7815" s="15" t="s">
        <v>91</v>
      </c>
      <c r="G7815" s="17">
        <v>3765.67</v>
      </c>
      <c r="H7815" s="16">
        <v>5</v>
      </c>
      <c r="I7815" s="17">
        <v>1137.82</v>
      </c>
      <c r="J7815" s="16" t="s">
        <v>96</v>
      </c>
      <c r="K7815" s="16">
        <v>2024</v>
      </c>
    </row>
    <row r="7816" spans="1:11" ht="16.5" customHeight="1" x14ac:dyDescent="0.3">
      <c r="A7816" s="10">
        <v>45720</v>
      </c>
      <c r="B7816" s="11" t="s">
        <v>132</v>
      </c>
      <c r="C7816" s="11" t="s">
        <v>12</v>
      </c>
      <c r="D7816" s="12" t="s">
        <v>13</v>
      </c>
      <c r="E7816" s="12" t="s">
        <v>24</v>
      </c>
      <c r="F7816" s="11" t="s">
        <v>91</v>
      </c>
      <c r="G7816" s="13">
        <v>4464.2299999999996</v>
      </c>
      <c r="H7816" s="12">
        <v>1</v>
      </c>
      <c r="I7816" s="19">
        <v>-3686.59</v>
      </c>
      <c r="J7816" s="12" t="s">
        <v>16</v>
      </c>
      <c r="K7816" s="12">
        <v>2025</v>
      </c>
    </row>
    <row r="7817" spans="1:11" ht="16.5" customHeight="1" x14ac:dyDescent="0.3">
      <c r="A7817" s="14">
        <v>45602</v>
      </c>
      <c r="B7817" s="15" t="s">
        <v>190</v>
      </c>
      <c r="C7817" s="15" t="s">
        <v>65</v>
      </c>
      <c r="D7817" s="16" t="s">
        <v>13</v>
      </c>
      <c r="E7817" s="16" t="s">
        <v>24</v>
      </c>
      <c r="F7817" s="15" t="s">
        <v>84</v>
      </c>
      <c r="G7817" s="17">
        <v>1712.38</v>
      </c>
      <c r="H7817" s="16">
        <v>3</v>
      </c>
      <c r="I7817" s="17">
        <v>522.1</v>
      </c>
      <c r="J7817" s="16" t="s">
        <v>46</v>
      </c>
      <c r="K7817" s="16">
        <v>2024</v>
      </c>
    </row>
    <row r="7818" spans="1:11" ht="16.5" customHeight="1" x14ac:dyDescent="0.3">
      <c r="A7818" s="10">
        <v>45530</v>
      </c>
      <c r="B7818" s="11" t="s">
        <v>79</v>
      </c>
      <c r="C7818" s="11" t="s">
        <v>40</v>
      </c>
      <c r="D7818" s="12" t="s">
        <v>13</v>
      </c>
      <c r="E7818" s="12" t="s">
        <v>24</v>
      </c>
      <c r="F7818" s="11" t="s">
        <v>91</v>
      </c>
      <c r="G7818" s="13">
        <v>1580.7</v>
      </c>
      <c r="H7818" s="12">
        <v>3</v>
      </c>
      <c r="I7818" s="13">
        <v>519.37</v>
      </c>
      <c r="J7818" s="12" t="s">
        <v>36</v>
      </c>
      <c r="K7818" s="12">
        <v>2024</v>
      </c>
    </row>
    <row r="7819" spans="1:11" ht="16.5" customHeight="1" x14ac:dyDescent="0.3">
      <c r="A7819" s="14">
        <v>45561</v>
      </c>
      <c r="B7819" s="15" t="s">
        <v>106</v>
      </c>
      <c r="C7819" s="15" t="s">
        <v>76</v>
      </c>
      <c r="D7819" s="16" t="s">
        <v>13</v>
      </c>
      <c r="E7819" s="16" t="s">
        <v>24</v>
      </c>
      <c r="F7819" s="15" t="s">
        <v>100</v>
      </c>
      <c r="G7819" s="17">
        <v>1167.81</v>
      </c>
      <c r="H7819" s="16">
        <v>3</v>
      </c>
      <c r="I7819" s="17">
        <v>359.7</v>
      </c>
      <c r="J7819" s="16" t="s">
        <v>41</v>
      </c>
      <c r="K7819" s="16">
        <v>2024</v>
      </c>
    </row>
    <row r="7820" spans="1:11" ht="16.5" customHeight="1" x14ac:dyDescent="0.3">
      <c r="A7820" s="10">
        <v>45490</v>
      </c>
      <c r="B7820" s="11" t="s">
        <v>37</v>
      </c>
      <c r="C7820" s="11" t="s">
        <v>43</v>
      </c>
      <c r="D7820" s="12" t="s">
        <v>28</v>
      </c>
      <c r="E7820" s="12" t="s">
        <v>29</v>
      </c>
      <c r="F7820" s="11" t="s">
        <v>184</v>
      </c>
      <c r="G7820" s="13">
        <v>21408.87</v>
      </c>
      <c r="H7820" s="12">
        <v>3</v>
      </c>
      <c r="I7820" s="19">
        <v>-305.62</v>
      </c>
      <c r="J7820" s="12" t="s">
        <v>82</v>
      </c>
      <c r="K7820" s="12">
        <v>2024</v>
      </c>
    </row>
    <row r="7821" spans="1:11" ht="16.5" customHeight="1" x14ac:dyDescent="0.3">
      <c r="A7821" s="14">
        <v>45520</v>
      </c>
      <c r="B7821" s="15" t="s">
        <v>85</v>
      </c>
      <c r="C7821" s="15" t="s">
        <v>99</v>
      </c>
      <c r="D7821" s="16" t="s">
        <v>28</v>
      </c>
      <c r="E7821" s="16" t="s">
        <v>34</v>
      </c>
      <c r="F7821" s="15" t="s">
        <v>189</v>
      </c>
      <c r="G7821" s="17">
        <v>1642.29</v>
      </c>
      <c r="H7821" s="16">
        <v>2</v>
      </c>
      <c r="I7821" s="17">
        <v>290.87</v>
      </c>
      <c r="J7821" s="16" t="s">
        <v>36</v>
      </c>
      <c r="K7821" s="16">
        <v>2024</v>
      </c>
    </row>
    <row r="7822" spans="1:11" ht="16.5" customHeight="1" x14ac:dyDescent="0.3">
      <c r="A7822" s="10">
        <v>45730</v>
      </c>
      <c r="B7822" s="11" t="s">
        <v>178</v>
      </c>
      <c r="C7822" s="11" t="s">
        <v>111</v>
      </c>
      <c r="D7822" s="12" t="s">
        <v>13</v>
      </c>
      <c r="E7822" s="12" t="s">
        <v>24</v>
      </c>
      <c r="F7822" s="11" t="s">
        <v>100</v>
      </c>
      <c r="G7822" s="13">
        <v>1112.24</v>
      </c>
      <c r="H7822" s="12">
        <v>3</v>
      </c>
      <c r="I7822" s="13">
        <v>579.26</v>
      </c>
      <c r="J7822" s="12" t="s">
        <v>16</v>
      </c>
      <c r="K7822" s="12">
        <v>2025</v>
      </c>
    </row>
    <row r="7823" spans="1:11" ht="16.5" customHeight="1" x14ac:dyDescent="0.3">
      <c r="A7823" s="14">
        <v>45694</v>
      </c>
      <c r="B7823" s="15" t="s">
        <v>150</v>
      </c>
      <c r="C7823" s="15" t="s">
        <v>43</v>
      </c>
      <c r="D7823" s="16" t="s">
        <v>13</v>
      </c>
      <c r="E7823" s="16" t="s">
        <v>19</v>
      </c>
      <c r="F7823" s="15" t="s">
        <v>198</v>
      </c>
      <c r="G7823" s="17">
        <v>388.04</v>
      </c>
      <c r="H7823" s="16">
        <v>2</v>
      </c>
      <c r="I7823" s="17">
        <v>118.3</v>
      </c>
      <c r="J7823" s="16" t="s">
        <v>78</v>
      </c>
      <c r="K7823" s="16">
        <v>2025</v>
      </c>
    </row>
    <row r="7824" spans="1:11" ht="16.5" customHeight="1" x14ac:dyDescent="0.3">
      <c r="A7824" s="10">
        <v>45635</v>
      </c>
      <c r="B7824" s="11" t="s">
        <v>158</v>
      </c>
      <c r="C7824" s="11" t="s">
        <v>43</v>
      </c>
      <c r="D7824" s="12" t="s">
        <v>28</v>
      </c>
      <c r="E7824" s="12" t="s">
        <v>34</v>
      </c>
      <c r="F7824" s="11" t="s">
        <v>189</v>
      </c>
      <c r="G7824" s="13">
        <v>2999.76</v>
      </c>
      <c r="H7824" s="12">
        <v>5</v>
      </c>
      <c r="I7824" s="13">
        <v>902.89</v>
      </c>
      <c r="J7824" s="12" t="s">
        <v>21</v>
      </c>
      <c r="K7824" s="12">
        <v>2024</v>
      </c>
    </row>
    <row r="7825" spans="1:11" ht="16.5" customHeight="1" x14ac:dyDescent="0.3">
      <c r="A7825" s="14">
        <v>45550</v>
      </c>
      <c r="B7825" s="15" t="s">
        <v>64</v>
      </c>
      <c r="C7825" s="15" t="s">
        <v>83</v>
      </c>
      <c r="D7825" s="16" t="s">
        <v>13</v>
      </c>
      <c r="E7825" s="16" t="s">
        <v>19</v>
      </c>
      <c r="F7825" s="15" t="s">
        <v>198</v>
      </c>
      <c r="G7825" s="17">
        <v>3386.91</v>
      </c>
      <c r="H7825" s="16">
        <v>3</v>
      </c>
      <c r="I7825" s="17">
        <v>409.3</v>
      </c>
      <c r="J7825" s="16" t="s">
        <v>41</v>
      </c>
      <c r="K7825" s="16">
        <v>2024</v>
      </c>
    </row>
    <row r="7826" spans="1:11" ht="16.5" customHeight="1" x14ac:dyDescent="0.3">
      <c r="A7826" s="10">
        <v>45549</v>
      </c>
      <c r="B7826" s="11" t="s">
        <v>176</v>
      </c>
      <c r="C7826" s="11" t="s">
        <v>23</v>
      </c>
      <c r="D7826" s="12" t="s">
        <v>28</v>
      </c>
      <c r="E7826" s="12" t="s">
        <v>34</v>
      </c>
      <c r="F7826" s="11" t="s">
        <v>189</v>
      </c>
      <c r="G7826" s="13">
        <v>1308.8900000000001</v>
      </c>
      <c r="H7826" s="12">
        <v>2</v>
      </c>
      <c r="I7826" s="19">
        <v>-631.91</v>
      </c>
      <c r="J7826" s="12" t="s">
        <v>41</v>
      </c>
      <c r="K7826" s="12">
        <v>2024</v>
      </c>
    </row>
    <row r="7827" spans="1:11" ht="16.5" customHeight="1" x14ac:dyDescent="0.3">
      <c r="A7827" s="14">
        <v>45560</v>
      </c>
      <c r="B7827" s="15" t="s">
        <v>114</v>
      </c>
      <c r="C7827" s="15" t="s">
        <v>102</v>
      </c>
      <c r="D7827" s="16" t="s">
        <v>28</v>
      </c>
      <c r="E7827" s="16" t="s">
        <v>34</v>
      </c>
      <c r="F7827" s="15" t="s">
        <v>35</v>
      </c>
      <c r="G7827" s="17">
        <v>3380.1</v>
      </c>
      <c r="H7827" s="16">
        <v>1</v>
      </c>
      <c r="I7827" s="17">
        <v>1053.49</v>
      </c>
      <c r="J7827" s="16" t="s">
        <v>41</v>
      </c>
      <c r="K7827" s="16">
        <v>2024</v>
      </c>
    </row>
    <row r="7828" spans="1:11" ht="16.5" customHeight="1" x14ac:dyDescent="0.3">
      <c r="A7828" s="10">
        <v>45642</v>
      </c>
      <c r="B7828" s="11" t="s">
        <v>183</v>
      </c>
      <c r="C7828" s="11" t="s">
        <v>43</v>
      </c>
      <c r="D7828" s="12" t="s">
        <v>13</v>
      </c>
      <c r="E7828" s="12" t="s">
        <v>56</v>
      </c>
      <c r="F7828" s="11" t="s">
        <v>57</v>
      </c>
      <c r="G7828" s="13">
        <v>2852.31</v>
      </c>
      <c r="H7828" s="12">
        <v>3</v>
      </c>
      <c r="I7828" s="13">
        <v>1136.01</v>
      </c>
      <c r="J7828" s="12" t="s">
        <v>21</v>
      </c>
      <c r="K7828" s="12">
        <v>2024</v>
      </c>
    </row>
    <row r="7829" spans="1:11" ht="16.5" customHeight="1" x14ac:dyDescent="0.3">
      <c r="A7829" s="14">
        <v>45549</v>
      </c>
      <c r="B7829" s="15" t="s">
        <v>11</v>
      </c>
      <c r="C7829" s="15" t="s">
        <v>40</v>
      </c>
      <c r="D7829" s="16" t="s">
        <v>13</v>
      </c>
      <c r="E7829" s="16" t="s">
        <v>14</v>
      </c>
      <c r="F7829" s="15" t="s">
        <v>139</v>
      </c>
      <c r="G7829" s="17">
        <v>4027.97</v>
      </c>
      <c r="H7829" s="16">
        <v>11</v>
      </c>
      <c r="I7829" s="17">
        <v>1917.51</v>
      </c>
      <c r="J7829" s="16" t="s">
        <v>41</v>
      </c>
      <c r="K7829" s="16">
        <v>2024</v>
      </c>
    </row>
    <row r="7830" spans="1:11" ht="16.5" customHeight="1" x14ac:dyDescent="0.3">
      <c r="A7830" s="10">
        <v>45624</v>
      </c>
      <c r="B7830" s="11" t="s">
        <v>106</v>
      </c>
      <c r="C7830" s="11" t="s">
        <v>23</v>
      </c>
      <c r="D7830" s="12" t="s">
        <v>13</v>
      </c>
      <c r="E7830" s="12" t="s">
        <v>19</v>
      </c>
      <c r="F7830" s="11" t="s">
        <v>152</v>
      </c>
      <c r="G7830" s="13">
        <v>7946.58</v>
      </c>
      <c r="H7830" s="12">
        <v>4</v>
      </c>
      <c r="I7830" s="13">
        <v>3509.14</v>
      </c>
      <c r="J7830" s="12" t="s">
        <v>46</v>
      </c>
      <c r="K7830" s="12">
        <v>2024</v>
      </c>
    </row>
    <row r="7831" spans="1:11" ht="16.5" customHeight="1" x14ac:dyDescent="0.3">
      <c r="A7831" s="14">
        <v>45408</v>
      </c>
      <c r="B7831" s="15" t="s">
        <v>51</v>
      </c>
      <c r="C7831" s="15" t="s">
        <v>55</v>
      </c>
      <c r="D7831" s="16" t="s">
        <v>13</v>
      </c>
      <c r="E7831" s="16" t="s">
        <v>154</v>
      </c>
      <c r="F7831" s="15" t="s">
        <v>181</v>
      </c>
      <c r="G7831" s="17">
        <v>4770.3999999999996</v>
      </c>
      <c r="H7831" s="16">
        <v>10</v>
      </c>
      <c r="I7831" s="17">
        <v>1243.6099999999999</v>
      </c>
      <c r="J7831" s="16" t="s">
        <v>105</v>
      </c>
      <c r="K7831" s="16">
        <v>2024</v>
      </c>
    </row>
    <row r="7832" spans="1:11" ht="16.5" customHeight="1" x14ac:dyDescent="0.3">
      <c r="A7832" s="10">
        <v>45622</v>
      </c>
      <c r="B7832" s="11" t="s">
        <v>133</v>
      </c>
      <c r="C7832" s="11" t="s">
        <v>80</v>
      </c>
      <c r="D7832" s="12" t="s">
        <v>13</v>
      </c>
      <c r="E7832" s="12" t="s">
        <v>44</v>
      </c>
      <c r="F7832" s="11" t="s">
        <v>156</v>
      </c>
      <c r="G7832" s="13">
        <v>672.34</v>
      </c>
      <c r="H7832" s="12">
        <v>1</v>
      </c>
      <c r="I7832" s="13">
        <v>251.34</v>
      </c>
      <c r="J7832" s="12" t="s">
        <v>46</v>
      </c>
      <c r="K7832" s="12">
        <v>2024</v>
      </c>
    </row>
    <row r="7833" spans="1:11" ht="16.5" customHeight="1" x14ac:dyDescent="0.3">
      <c r="A7833" s="14">
        <v>45604</v>
      </c>
      <c r="B7833" s="15" t="s">
        <v>101</v>
      </c>
      <c r="C7833" s="15" t="s">
        <v>93</v>
      </c>
      <c r="D7833" s="16" t="s">
        <v>13</v>
      </c>
      <c r="E7833" s="16" t="s">
        <v>44</v>
      </c>
      <c r="F7833" s="15" t="s">
        <v>135</v>
      </c>
      <c r="G7833" s="17">
        <v>14046.08</v>
      </c>
      <c r="H7833" s="16">
        <v>2</v>
      </c>
      <c r="I7833" s="17">
        <v>5163.12</v>
      </c>
      <c r="J7833" s="16" t="s">
        <v>46</v>
      </c>
      <c r="K7833" s="16">
        <v>2024</v>
      </c>
    </row>
    <row r="7834" spans="1:11" ht="16.5" customHeight="1" x14ac:dyDescent="0.3">
      <c r="A7834" s="10">
        <v>45555</v>
      </c>
      <c r="B7834" s="11" t="s">
        <v>95</v>
      </c>
      <c r="C7834" s="11" t="s">
        <v>102</v>
      </c>
      <c r="D7834" s="12" t="s">
        <v>13</v>
      </c>
      <c r="E7834" s="12" t="s">
        <v>24</v>
      </c>
      <c r="F7834" s="11" t="s">
        <v>84</v>
      </c>
      <c r="G7834" s="13">
        <v>2099.91</v>
      </c>
      <c r="H7834" s="12">
        <v>4</v>
      </c>
      <c r="I7834" s="13">
        <v>830.89</v>
      </c>
      <c r="J7834" s="12" t="s">
        <v>41</v>
      </c>
      <c r="K7834" s="12">
        <v>2024</v>
      </c>
    </row>
    <row r="7835" spans="1:11" ht="16.5" customHeight="1" x14ac:dyDescent="0.3">
      <c r="A7835" s="14">
        <v>45536</v>
      </c>
      <c r="B7835" s="15" t="s">
        <v>67</v>
      </c>
      <c r="C7835" s="15" t="s">
        <v>76</v>
      </c>
      <c r="D7835" s="16" t="s">
        <v>48</v>
      </c>
      <c r="E7835" s="16" t="s">
        <v>107</v>
      </c>
      <c r="F7835" s="15" t="s">
        <v>177</v>
      </c>
      <c r="G7835" s="17">
        <v>17290.14</v>
      </c>
      <c r="H7835" s="16">
        <v>2</v>
      </c>
      <c r="I7835" s="17">
        <v>6203.31</v>
      </c>
      <c r="J7835" s="16" t="s">
        <v>41</v>
      </c>
      <c r="K7835" s="16">
        <v>2024</v>
      </c>
    </row>
    <row r="7836" spans="1:11" ht="16.5" customHeight="1" x14ac:dyDescent="0.3">
      <c r="A7836" s="10">
        <v>45385</v>
      </c>
      <c r="B7836" s="11" t="s">
        <v>90</v>
      </c>
      <c r="C7836" s="11" t="s">
        <v>83</v>
      </c>
      <c r="D7836" s="12" t="s">
        <v>13</v>
      </c>
      <c r="E7836" s="12" t="s">
        <v>19</v>
      </c>
      <c r="F7836" s="11" t="s">
        <v>38</v>
      </c>
      <c r="G7836" s="13">
        <v>1015.57</v>
      </c>
      <c r="H7836" s="12">
        <v>4</v>
      </c>
      <c r="I7836" s="13">
        <v>222.8</v>
      </c>
      <c r="J7836" s="12" t="s">
        <v>105</v>
      </c>
      <c r="K7836" s="12">
        <v>2024</v>
      </c>
    </row>
    <row r="7837" spans="1:11" ht="16.5" customHeight="1" x14ac:dyDescent="0.3">
      <c r="A7837" s="14">
        <v>45401</v>
      </c>
      <c r="B7837" s="15" t="s">
        <v>79</v>
      </c>
      <c r="C7837" s="15" t="s">
        <v>111</v>
      </c>
      <c r="D7837" s="16" t="s">
        <v>13</v>
      </c>
      <c r="E7837" s="16" t="s">
        <v>19</v>
      </c>
      <c r="F7837" s="15" t="s">
        <v>198</v>
      </c>
      <c r="G7837" s="17">
        <v>562.4</v>
      </c>
      <c r="H7837" s="16">
        <v>2</v>
      </c>
      <c r="I7837" s="17">
        <v>57.95</v>
      </c>
      <c r="J7837" s="16" t="s">
        <v>105</v>
      </c>
      <c r="K7837" s="16">
        <v>2024</v>
      </c>
    </row>
    <row r="7838" spans="1:11" ht="16.5" customHeight="1" x14ac:dyDescent="0.3">
      <c r="A7838" s="10">
        <v>45392</v>
      </c>
      <c r="B7838" s="11" t="s">
        <v>95</v>
      </c>
      <c r="C7838" s="11" t="s">
        <v>47</v>
      </c>
      <c r="D7838" s="12" t="s">
        <v>13</v>
      </c>
      <c r="E7838" s="12" t="s">
        <v>24</v>
      </c>
      <c r="F7838" s="11" t="s">
        <v>100</v>
      </c>
      <c r="G7838" s="13">
        <v>653.84</v>
      </c>
      <c r="H7838" s="12">
        <v>5</v>
      </c>
      <c r="I7838" s="19">
        <v>-433.36</v>
      </c>
      <c r="J7838" s="12" t="s">
        <v>105</v>
      </c>
      <c r="K7838" s="12">
        <v>2024</v>
      </c>
    </row>
    <row r="7839" spans="1:11" ht="16.5" customHeight="1" x14ac:dyDescent="0.3">
      <c r="A7839" s="14">
        <v>45630</v>
      </c>
      <c r="B7839" s="15" t="s">
        <v>51</v>
      </c>
      <c r="C7839" s="15" t="s">
        <v>80</v>
      </c>
      <c r="D7839" s="16" t="s">
        <v>28</v>
      </c>
      <c r="E7839" s="16" t="s">
        <v>34</v>
      </c>
      <c r="F7839" s="15" t="s">
        <v>145</v>
      </c>
      <c r="G7839" s="17">
        <v>3908.54</v>
      </c>
      <c r="H7839" s="16">
        <v>2</v>
      </c>
      <c r="I7839" s="17">
        <v>1087.49</v>
      </c>
      <c r="J7839" s="16" t="s">
        <v>21</v>
      </c>
      <c r="K7839" s="16">
        <v>2024</v>
      </c>
    </row>
    <row r="7840" spans="1:11" ht="16.5" customHeight="1" x14ac:dyDescent="0.3">
      <c r="A7840" s="10">
        <v>45715</v>
      </c>
      <c r="B7840" s="11" t="s">
        <v>98</v>
      </c>
      <c r="C7840" s="11" t="s">
        <v>18</v>
      </c>
      <c r="D7840" s="12" t="s">
        <v>13</v>
      </c>
      <c r="E7840" s="12" t="s">
        <v>19</v>
      </c>
      <c r="F7840" s="11" t="s">
        <v>20</v>
      </c>
      <c r="G7840" s="13">
        <v>1132.96</v>
      </c>
      <c r="H7840" s="12">
        <v>5</v>
      </c>
      <c r="I7840" s="13">
        <v>160.69</v>
      </c>
      <c r="J7840" s="12" t="s">
        <v>78</v>
      </c>
      <c r="K7840" s="12">
        <v>2025</v>
      </c>
    </row>
    <row r="7841" spans="1:11" ht="16.5" customHeight="1" x14ac:dyDescent="0.3">
      <c r="A7841" s="14">
        <v>45524</v>
      </c>
      <c r="B7841" s="15" t="s">
        <v>69</v>
      </c>
      <c r="C7841" s="15" t="s">
        <v>99</v>
      </c>
      <c r="D7841" s="16" t="s">
        <v>13</v>
      </c>
      <c r="E7841" s="16" t="s">
        <v>24</v>
      </c>
      <c r="F7841" s="15" t="s">
        <v>84</v>
      </c>
      <c r="G7841" s="17">
        <v>12091.16</v>
      </c>
      <c r="H7841" s="16">
        <v>7</v>
      </c>
      <c r="I7841" s="17">
        <v>5160.93</v>
      </c>
      <c r="J7841" s="16" t="s">
        <v>36</v>
      </c>
      <c r="K7841" s="16">
        <v>2024</v>
      </c>
    </row>
    <row r="7842" spans="1:11" ht="16.5" customHeight="1" x14ac:dyDescent="0.3">
      <c r="A7842" s="10">
        <v>45644</v>
      </c>
      <c r="B7842" s="11" t="s">
        <v>120</v>
      </c>
      <c r="C7842" s="11" t="s">
        <v>40</v>
      </c>
      <c r="D7842" s="12" t="s">
        <v>13</v>
      </c>
      <c r="E7842" s="12" t="s">
        <v>24</v>
      </c>
      <c r="F7842" s="11" t="s">
        <v>84</v>
      </c>
      <c r="G7842" s="13">
        <v>1013.94</v>
      </c>
      <c r="H7842" s="12">
        <v>1</v>
      </c>
      <c r="I7842" s="13">
        <v>414.9</v>
      </c>
      <c r="J7842" s="12" t="s">
        <v>21</v>
      </c>
      <c r="K7842" s="12">
        <v>2024</v>
      </c>
    </row>
    <row r="7843" spans="1:11" ht="16.5" customHeight="1" x14ac:dyDescent="0.3">
      <c r="A7843" s="14">
        <v>45677</v>
      </c>
      <c r="B7843" s="15" t="s">
        <v>164</v>
      </c>
      <c r="C7843" s="15" t="s">
        <v>65</v>
      </c>
      <c r="D7843" s="16" t="s">
        <v>13</v>
      </c>
      <c r="E7843" s="16" t="s">
        <v>14</v>
      </c>
      <c r="F7843" s="15" t="s">
        <v>129</v>
      </c>
      <c r="G7843" s="17">
        <v>650.63</v>
      </c>
      <c r="H7843" s="16">
        <v>6</v>
      </c>
      <c r="I7843" s="17">
        <v>25.46</v>
      </c>
      <c r="J7843" s="16" t="s">
        <v>170</v>
      </c>
      <c r="K7843" s="16">
        <v>2025</v>
      </c>
    </row>
    <row r="7844" spans="1:11" ht="16.5" customHeight="1" x14ac:dyDescent="0.3">
      <c r="A7844" s="10">
        <v>45600</v>
      </c>
      <c r="B7844" s="11" t="s">
        <v>133</v>
      </c>
      <c r="C7844" s="11" t="s">
        <v>59</v>
      </c>
      <c r="D7844" s="12" t="s">
        <v>13</v>
      </c>
      <c r="E7844" s="12" t="s">
        <v>14</v>
      </c>
      <c r="F7844" s="11" t="s">
        <v>193</v>
      </c>
      <c r="G7844" s="13">
        <v>1120.6099999999999</v>
      </c>
      <c r="H7844" s="12">
        <v>4</v>
      </c>
      <c r="I7844" s="13">
        <v>167.8</v>
      </c>
      <c r="J7844" s="12" t="s">
        <v>46</v>
      </c>
      <c r="K7844" s="12">
        <v>2024</v>
      </c>
    </row>
    <row r="7845" spans="1:11" ht="16.5" customHeight="1" x14ac:dyDescent="0.3">
      <c r="A7845" s="14">
        <v>45721</v>
      </c>
      <c r="B7845" s="15" t="s">
        <v>11</v>
      </c>
      <c r="C7845" s="15" t="s">
        <v>23</v>
      </c>
      <c r="D7845" s="16" t="s">
        <v>13</v>
      </c>
      <c r="E7845" s="16" t="s">
        <v>44</v>
      </c>
      <c r="F7845" s="15" t="s">
        <v>72</v>
      </c>
      <c r="G7845" s="17">
        <v>1573.08</v>
      </c>
      <c r="H7845" s="16">
        <v>3</v>
      </c>
      <c r="I7845" s="17">
        <v>500.78</v>
      </c>
      <c r="J7845" s="16" t="s">
        <v>16</v>
      </c>
      <c r="K7845" s="16">
        <v>2025</v>
      </c>
    </row>
    <row r="7846" spans="1:11" ht="16.5" customHeight="1" x14ac:dyDescent="0.3">
      <c r="A7846" s="10">
        <v>45429</v>
      </c>
      <c r="B7846" s="11" t="s">
        <v>37</v>
      </c>
      <c r="C7846" s="11" t="s">
        <v>55</v>
      </c>
      <c r="D7846" s="12" t="s">
        <v>13</v>
      </c>
      <c r="E7846" s="12" t="s">
        <v>73</v>
      </c>
      <c r="F7846" s="11" t="s">
        <v>87</v>
      </c>
      <c r="G7846" s="13">
        <v>57808.82</v>
      </c>
      <c r="H7846" s="12">
        <v>6</v>
      </c>
      <c r="I7846" s="13">
        <v>7177.06</v>
      </c>
      <c r="J7846" s="12" t="s">
        <v>31</v>
      </c>
      <c r="K7846" s="12">
        <v>2024</v>
      </c>
    </row>
    <row r="7847" spans="1:11" ht="16.5" customHeight="1" x14ac:dyDescent="0.3">
      <c r="A7847" s="14">
        <v>45538</v>
      </c>
      <c r="B7847" s="15" t="s">
        <v>103</v>
      </c>
      <c r="C7847" s="15" t="s">
        <v>52</v>
      </c>
      <c r="D7847" s="16" t="s">
        <v>28</v>
      </c>
      <c r="E7847" s="16" t="s">
        <v>146</v>
      </c>
      <c r="F7847" s="15" t="s">
        <v>202</v>
      </c>
      <c r="G7847" s="17">
        <v>40084.879999999997</v>
      </c>
      <c r="H7847" s="16">
        <v>5</v>
      </c>
      <c r="I7847" s="18">
        <v>-6313.43</v>
      </c>
      <c r="J7847" s="16" t="s">
        <v>41</v>
      </c>
      <c r="K7847" s="16">
        <v>2024</v>
      </c>
    </row>
    <row r="7848" spans="1:11" ht="16.5" customHeight="1" x14ac:dyDescent="0.3">
      <c r="A7848" s="10">
        <v>45548</v>
      </c>
      <c r="B7848" s="11" t="s">
        <v>165</v>
      </c>
      <c r="C7848" s="11" t="s">
        <v>33</v>
      </c>
      <c r="D7848" s="12" t="s">
        <v>13</v>
      </c>
      <c r="E7848" s="12" t="s">
        <v>56</v>
      </c>
      <c r="F7848" s="11" t="s">
        <v>204</v>
      </c>
      <c r="G7848" s="13">
        <v>244.14</v>
      </c>
      <c r="H7848" s="12">
        <v>2</v>
      </c>
      <c r="I7848" s="13">
        <v>98.79</v>
      </c>
      <c r="J7848" s="12" t="s">
        <v>41</v>
      </c>
      <c r="K7848" s="12">
        <v>2024</v>
      </c>
    </row>
    <row r="7849" spans="1:11" ht="16.5" customHeight="1" x14ac:dyDescent="0.3">
      <c r="A7849" s="14">
        <v>45410</v>
      </c>
      <c r="B7849" s="15" t="s">
        <v>42</v>
      </c>
      <c r="C7849" s="15" t="s">
        <v>18</v>
      </c>
      <c r="D7849" s="16" t="s">
        <v>13</v>
      </c>
      <c r="E7849" s="16" t="s">
        <v>24</v>
      </c>
      <c r="F7849" s="15" t="s">
        <v>84</v>
      </c>
      <c r="G7849" s="17">
        <v>755.73</v>
      </c>
      <c r="H7849" s="16">
        <v>5</v>
      </c>
      <c r="I7849" s="18">
        <v>-1226.28</v>
      </c>
      <c r="J7849" s="16" t="s">
        <v>105</v>
      </c>
      <c r="K7849" s="16">
        <v>2024</v>
      </c>
    </row>
    <row r="7850" spans="1:11" ht="16.5" customHeight="1" x14ac:dyDescent="0.3">
      <c r="A7850" s="10">
        <v>45464</v>
      </c>
      <c r="B7850" s="11" t="s">
        <v>106</v>
      </c>
      <c r="C7850" s="11" t="s">
        <v>93</v>
      </c>
      <c r="D7850" s="12" t="s">
        <v>28</v>
      </c>
      <c r="E7850" s="12" t="s">
        <v>34</v>
      </c>
      <c r="F7850" s="11" t="s">
        <v>145</v>
      </c>
      <c r="G7850" s="13">
        <v>17311.009999999998</v>
      </c>
      <c r="H7850" s="12">
        <v>2</v>
      </c>
      <c r="I7850" s="19">
        <v>-1043.1099999999999</v>
      </c>
      <c r="J7850" s="12" t="s">
        <v>26</v>
      </c>
      <c r="K7850" s="12">
        <v>2024</v>
      </c>
    </row>
    <row r="7851" spans="1:11" ht="16.5" customHeight="1" x14ac:dyDescent="0.3">
      <c r="A7851" s="14">
        <v>45730</v>
      </c>
      <c r="B7851" s="15" t="s">
        <v>178</v>
      </c>
      <c r="C7851" s="15" t="s">
        <v>12</v>
      </c>
      <c r="D7851" s="16" t="s">
        <v>13</v>
      </c>
      <c r="E7851" s="16" t="s">
        <v>73</v>
      </c>
      <c r="F7851" s="15" t="s">
        <v>167</v>
      </c>
      <c r="G7851" s="17">
        <v>61369.95</v>
      </c>
      <c r="H7851" s="16">
        <v>2</v>
      </c>
      <c r="I7851" s="18">
        <v>-1429.18</v>
      </c>
      <c r="J7851" s="16" t="s">
        <v>16</v>
      </c>
      <c r="K7851" s="16">
        <v>2025</v>
      </c>
    </row>
    <row r="7852" spans="1:11" ht="16.5" customHeight="1" x14ac:dyDescent="0.3">
      <c r="A7852" s="10">
        <v>45643</v>
      </c>
      <c r="B7852" s="11" t="s">
        <v>67</v>
      </c>
      <c r="C7852" s="11" t="s">
        <v>47</v>
      </c>
      <c r="D7852" s="12" t="s">
        <v>13</v>
      </c>
      <c r="E7852" s="12" t="s">
        <v>44</v>
      </c>
      <c r="F7852" s="11" t="s">
        <v>135</v>
      </c>
      <c r="G7852" s="13">
        <v>1407.9</v>
      </c>
      <c r="H7852" s="12">
        <v>2</v>
      </c>
      <c r="I7852" s="13">
        <v>646.01</v>
      </c>
      <c r="J7852" s="12" t="s">
        <v>21</v>
      </c>
      <c r="K7852" s="12">
        <v>2024</v>
      </c>
    </row>
    <row r="7853" spans="1:11" ht="16.5" customHeight="1" x14ac:dyDescent="0.3">
      <c r="A7853" s="14">
        <v>45614</v>
      </c>
      <c r="B7853" s="15" t="s">
        <v>51</v>
      </c>
      <c r="C7853" s="15" t="s">
        <v>99</v>
      </c>
      <c r="D7853" s="16" t="s">
        <v>13</v>
      </c>
      <c r="E7853" s="16" t="s">
        <v>24</v>
      </c>
      <c r="F7853" s="15" t="s">
        <v>125</v>
      </c>
      <c r="G7853" s="17">
        <v>1033.3499999999999</v>
      </c>
      <c r="H7853" s="16">
        <v>5</v>
      </c>
      <c r="I7853" s="17">
        <v>423.49</v>
      </c>
      <c r="J7853" s="16" t="s">
        <v>46</v>
      </c>
      <c r="K7853" s="16">
        <v>2024</v>
      </c>
    </row>
    <row r="7854" spans="1:11" ht="16.5" customHeight="1" x14ac:dyDescent="0.3">
      <c r="A7854" s="10">
        <v>45667</v>
      </c>
      <c r="B7854" s="11" t="s">
        <v>106</v>
      </c>
      <c r="C7854" s="11" t="s">
        <v>52</v>
      </c>
      <c r="D7854" s="12" t="s">
        <v>13</v>
      </c>
      <c r="E7854" s="12" t="s">
        <v>24</v>
      </c>
      <c r="F7854" s="11" t="s">
        <v>125</v>
      </c>
      <c r="G7854" s="13">
        <v>378539.41</v>
      </c>
      <c r="H7854" s="12">
        <v>4</v>
      </c>
      <c r="I7854" s="13">
        <v>197551.87</v>
      </c>
      <c r="J7854" s="12" t="s">
        <v>170</v>
      </c>
      <c r="K7854" s="12">
        <v>2025</v>
      </c>
    </row>
    <row r="7855" spans="1:11" ht="16.5" customHeight="1" x14ac:dyDescent="0.3">
      <c r="A7855" s="14">
        <v>45398</v>
      </c>
      <c r="B7855" s="15" t="s">
        <v>168</v>
      </c>
      <c r="C7855" s="15" t="s">
        <v>59</v>
      </c>
      <c r="D7855" s="16" t="s">
        <v>13</v>
      </c>
      <c r="E7855" s="16" t="s">
        <v>14</v>
      </c>
      <c r="F7855" s="15" t="s">
        <v>15</v>
      </c>
      <c r="G7855" s="17">
        <v>2150.27</v>
      </c>
      <c r="H7855" s="16">
        <v>4</v>
      </c>
      <c r="I7855" s="17">
        <v>997.26</v>
      </c>
      <c r="J7855" s="16" t="s">
        <v>105</v>
      </c>
      <c r="K7855" s="16">
        <v>2024</v>
      </c>
    </row>
    <row r="7856" spans="1:11" ht="16.5" customHeight="1" x14ac:dyDescent="0.3">
      <c r="A7856" s="10">
        <v>45486</v>
      </c>
      <c r="B7856" s="11" t="s">
        <v>106</v>
      </c>
      <c r="C7856" s="11" t="s">
        <v>23</v>
      </c>
      <c r="D7856" s="12" t="s">
        <v>13</v>
      </c>
      <c r="E7856" s="12" t="s">
        <v>44</v>
      </c>
      <c r="F7856" s="11" t="s">
        <v>72</v>
      </c>
      <c r="G7856" s="13">
        <v>516.82000000000005</v>
      </c>
      <c r="H7856" s="12">
        <v>1</v>
      </c>
      <c r="I7856" s="13">
        <v>236.97</v>
      </c>
      <c r="J7856" s="12" t="s">
        <v>82</v>
      </c>
      <c r="K7856" s="12">
        <v>2024</v>
      </c>
    </row>
    <row r="7857" spans="1:11" ht="16.5" customHeight="1" x14ac:dyDescent="0.3">
      <c r="A7857" s="14">
        <v>45536</v>
      </c>
      <c r="B7857" s="15" t="s">
        <v>42</v>
      </c>
      <c r="C7857" s="15" t="s">
        <v>18</v>
      </c>
      <c r="D7857" s="16" t="s">
        <v>13</v>
      </c>
      <c r="E7857" s="16" t="s">
        <v>116</v>
      </c>
      <c r="F7857" s="15" t="s">
        <v>199</v>
      </c>
      <c r="G7857" s="17">
        <v>8037.51</v>
      </c>
      <c r="H7857" s="16">
        <v>2</v>
      </c>
      <c r="I7857" s="18">
        <v>-23598.080000000002</v>
      </c>
      <c r="J7857" s="16" t="s">
        <v>41</v>
      </c>
      <c r="K7857" s="16">
        <v>2024</v>
      </c>
    </row>
    <row r="7858" spans="1:11" ht="16.5" customHeight="1" x14ac:dyDescent="0.3">
      <c r="A7858" s="10">
        <v>45496</v>
      </c>
      <c r="B7858" s="11" t="s">
        <v>150</v>
      </c>
      <c r="C7858" s="11" t="s">
        <v>99</v>
      </c>
      <c r="D7858" s="12" t="s">
        <v>13</v>
      </c>
      <c r="E7858" s="12" t="s">
        <v>112</v>
      </c>
      <c r="F7858" s="11" t="s">
        <v>182</v>
      </c>
      <c r="G7858" s="13">
        <v>275.95999999999998</v>
      </c>
      <c r="H7858" s="12">
        <v>1</v>
      </c>
      <c r="I7858" s="13">
        <v>120.29</v>
      </c>
      <c r="J7858" s="12" t="s">
        <v>82</v>
      </c>
      <c r="K7858" s="12">
        <v>2024</v>
      </c>
    </row>
    <row r="7859" spans="1:11" ht="16.5" customHeight="1" x14ac:dyDescent="0.3">
      <c r="A7859" s="14">
        <v>45464</v>
      </c>
      <c r="B7859" s="15" t="s">
        <v>95</v>
      </c>
      <c r="C7859" s="15" t="s">
        <v>52</v>
      </c>
      <c r="D7859" s="16" t="s">
        <v>13</v>
      </c>
      <c r="E7859" s="16" t="s">
        <v>19</v>
      </c>
      <c r="F7859" s="15" t="s">
        <v>152</v>
      </c>
      <c r="G7859" s="17">
        <v>9264.02</v>
      </c>
      <c r="H7859" s="16">
        <v>6</v>
      </c>
      <c r="I7859" s="17">
        <v>3202.85</v>
      </c>
      <c r="J7859" s="16" t="s">
        <v>26</v>
      </c>
      <c r="K7859" s="16">
        <v>2024</v>
      </c>
    </row>
    <row r="7860" spans="1:11" ht="16.5" customHeight="1" x14ac:dyDescent="0.3">
      <c r="A7860" s="10">
        <v>45578</v>
      </c>
      <c r="B7860" s="11" t="s">
        <v>133</v>
      </c>
      <c r="C7860" s="11" t="s">
        <v>55</v>
      </c>
      <c r="D7860" s="12" t="s">
        <v>13</v>
      </c>
      <c r="E7860" s="12" t="s">
        <v>24</v>
      </c>
      <c r="F7860" s="11" t="s">
        <v>125</v>
      </c>
      <c r="G7860" s="13">
        <v>4020.91</v>
      </c>
      <c r="H7860" s="12">
        <v>6</v>
      </c>
      <c r="I7860" s="13">
        <v>2066.73</v>
      </c>
      <c r="J7860" s="12" t="s">
        <v>96</v>
      </c>
      <c r="K7860" s="12">
        <v>2024</v>
      </c>
    </row>
    <row r="7861" spans="1:11" ht="16.5" customHeight="1" x14ac:dyDescent="0.3">
      <c r="A7861" s="14">
        <v>45499</v>
      </c>
      <c r="B7861" s="15" t="s">
        <v>85</v>
      </c>
      <c r="C7861" s="15" t="s">
        <v>33</v>
      </c>
      <c r="D7861" s="16" t="s">
        <v>13</v>
      </c>
      <c r="E7861" s="16" t="s">
        <v>44</v>
      </c>
      <c r="F7861" s="15" t="s">
        <v>72</v>
      </c>
      <c r="G7861" s="17">
        <v>1402.42</v>
      </c>
      <c r="H7861" s="16">
        <v>3</v>
      </c>
      <c r="I7861" s="17">
        <v>490.55</v>
      </c>
      <c r="J7861" s="16" t="s">
        <v>82</v>
      </c>
      <c r="K7861" s="16">
        <v>2024</v>
      </c>
    </row>
    <row r="7862" spans="1:11" ht="16.5" customHeight="1" x14ac:dyDescent="0.3">
      <c r="A7862" s="10">
        <v>45542</v>
      </c>
      <c r="B7862" s="11" t="s">
        <v>142</v>
      </c>
      <c r="C7862" s="11" t="s">
        <v>52</v>
      </c>
      <c r="D7862" s="12" t="s">
        <v>13</v>
      </c>
      <c r="E7862" s="12" t="s">
        <v>24</v>
      </c>
      <c r="F7862" s="11" t="s">
        <v>100</v>
      </c>
      <c r="G7862" s="13">
        <v>1773.38</v>
      </c>
      <c r="H7862" s="12">
        <v>8</v>
      </c>
      <c r="I7862" s="19">
        <v>-962.23</v>
      </c>
      <c r="J7862" s="12" t="s">
        <v>41</v>
      </c>
      <c r="K7862" s="12">
        <v>2024</v>
      </c>
    </row>
    <row r="7863" spans="1:11" ht="16.5" customHeight="1" x14ac:dyDescent="0.3">
      <c r="A7863" s="14">
        <v>45532</v>
      </c>
      <c r="B7863" s="15" t="s">
        <v>42</v>
      </c>
      <c r="C7863" s="15" t="s">
        <v>102</v>
      </c>
      <c r="D7863" s="16" t="s">
        <v>28</v>
      </c>
      <c r="E7863" s="16" t="s">
        <v>34</v>
      </c>
      <c r="F7863" s="15" t="s">
        <v>145</v>
      </c>
      <c r="G7863" s="17">
        <v>6969.59</v>
      </c>
      <c r="H7863" s="16">
        <v>3</v>
      </c>
      <c r="I7863" s="17">
        <v>2995.62</v>
      </c>
      <c r="J7863" s="16" t="s">
        <v>36</v>
      </c>
      <c r="K7863" s="16">
        <v>2024</v>
      </c>
    </row>
    <row r="7864" spans="1:11" ht="16.5" customHeight="1" x14ac:dyDescent="0.3">
      <c r="A7864" s="10">
        <v>45545</v>
      </c>
      <c r="B7864" s="11" t="s">
        <v>133</v>
      </c>
      <c r="C7864" s="11" t="s">
        <v>23</v>
      </c>
      <c r="D7864" s="12" t="s">
        <v>13</v>
      </c>
      <c r="E7864" s="12" t="s">
        <v>73</v>
      </c>
      <c r="F7864" s="11" t="s">
        <v>87</v>
      </c>
      <c r="G7864" s="13">
        <v>22796.66</v>
      </c>
      <c r="H7864" s="12">
        <v>4</v>
      </c>
      <c r="I7864" s="19">
        <v>-4769</v>
      </c>
      <c r="J7864" s="12" t="s">
        <v>41</v>
      </c>
      <c r="K7864" s="12">
        <v>2024</v>
      </c>
    </row>
    <row r="7865" spans="1:11" ht="16.5" customHeight="1" x14ac:dyDescent="0.3">
      <c r="A7865" s="14">
        <v>45479</v>
      </c>
      <c r="B7865" s="15" t="s">
        <v>168</v>
      </c>
      <c r="C7865" s="15" t="s">
        <v>102</v>
      </c>
      <c r="D7865" s="16" t="s">
        <v>13</v>
      </c>
      <c r="E7865" s="16" t="s">
        <v>44</v>
      </c>
      <c r="F7865" s="15" t="s">
        <v>72</v>
      </c>
      <c r="G7865" s="17">
        <v>2292.34</v>
      </c>
      <c r="H7865" s="16">
        <v>3</v>
      </c>
      <c r="I7865" s="17">
        <v>935.28</v>
      </c>
      <c r="J7865" s="16" t="s">
        <v>82</v>
      </c>
      <c r="K7865" s="16">
        <v>2024</v>
      </c>
    </row>
    <row r="7866" spans="1:11" ht="16.5" customHeight="1" x14ac:dyDescent="0.3">
      <c r="A7866" s="10">
        <v>45629</v>
      </c>
      <c r="B7866" s="11" t="s">
        <v>11</v>
      </c>
      <c r="C7866" s="11" t="s">
        <v>83</v>
      </c>
      <c r="D7866" s="12" t="s">
        <v>28</v>
      </c>
      <c r="E7866" s="12" t="s">
        <v>29</v>
      </c>
      <c r="F7866" s="11" t="s">
        <v>30</v>
      </c>
      <c r="G7866" s="13">
        <v>69085.5</v>
      </c>
      <c r="H7866" s="12">
        <v>2</v>
      </c>
      <c r="I7866" s="13">
        <v>5056.6400000000003</v>
      </c>
      <c r="J7866" s="12" t="s">
        <v>21</v>
      </c>
      <c r="K7866" s="12">
        <v>2024</v>
      </c>
    </row>
    <row r="7867" spans="1:11" ht="16.5" customHeight="1" x14ac:dyDescent="0.3">
      <c r="A7867" s="14">
        <v>45414</v>
      </c>
      <c r="B7867" s="15" t="s">
        <v>39</v>
      </c>
      <c r="C7867" s="15" t="s">
        <v>23</v>
      </c>
      <c r="D7867" s="16" t="s">
        <v>28</v>
      </c>
      <c r="E7867" s="16" t="s">
        <v>34</v>
      </c>
      <c r="F7867" s="15" t="s">
        <v>145</v>
      </c>
      <c r="G7867" s="17">
        <v>570.6</v>
      </c>
      <c r="H7867" s="16">
        <v>3</v>
      </c>
      <c r="I7867" s="17">
        <v>225.82</v>
      </c>
      <c r="J7867" s="16" t="s">
        <v>31</v>
      </c>
      <c r="K7867" s="16">
        <v>2024</v>
      </c>
    </row>
    <row r="7868" spans="1:11" ht="16.5" customHeight="1" x14ac:dyDescent="0.3">
      <c r="A7868" s="10">
        <v>45563</v>
      </c>
      <c r="B7868" s="11" t="s">
        <v>132</v>
      </c>
      <c r="C7868" s="11" t="s">
        <v>33</v>
      </c>
      <c r="D7868" s="12" t="s">
        <v>13</v>
      </c>
      <c r="E7868" s="12" t="s">
        <v>56</v>
      </c>
      <c r="F7868" s="11" t="s">
        <v>57</v>
      </c>
      <c r="G7868" s="13">
        <v>378.44</v>
      </c>
      <c r="H7868" s="12">
        <v>1</v>
      </c>
      <c r="I7868" s="13">
        <v>176.08</v>
      </c>
      <c r="J7868" s="12" t="s">
        <v>41</v>
      </c>
      <c r="K7868" s="12">
        <v>2024</v>
      </c>
    </row>
    <row r="7869" spans="1:11" ht="16.5" customHeight="1" x14ac:dyDescent="0.3">
      <c r="A7869" s="14">
        <v>45658</v>
      </c>
      <c r="B7869" s="15" t="s">
        <v>120</v>
      </c>
      <c r="C7869" s="15" t="s">
        <v>93</v>
      </c>
      <c r="D7869" s="16" t="s">
        <v>13</v>
      </c>
      <c r="E7869" s="16" t="s">
        <v>19</v>
      </c>
      <c r="F7869" s="15" t="s">
        <v>198</v>
      </c>
      <c r="G7869" s="17">
        <v>2445.5</v>
      </c>
      <c r="H7869" s="16">
        <v>1</v>
      </c>
      <c r="I7869" s="17">
        <v>287.22000000000003</v>
      </c>
      <c r="J7869" s="16" t="s">
        <v>170</v>
      </c>
      <c r="K7869" s="16">
        <v>2025</v>
      </c>
    </row>
    <row r="7870" spans="1:11" ht="16.5" customHeight="1" x14ac:dyDescent="0.3">
      <c r="A7870" s="10">
        <v>45559</v>
      </c>
      <c r="B7870" s="11" t="s">
        <v>90</v>
      </c>
      <c r="C7870" s="11" t="s">
        <v>23</v>
      </c>
      <c r="D7870" s="12" t="s">
        <v>28</v>
      </c>
      <c r="E7870" s="12" t="s">
        <v>29</v>
      </c>
      <c r="F7870" s="11" t="s">
        <v>89</v>
      </c>
      <c r="G7870" s="13">
        <v>78728.570000000007</v>
      </c>
      <c r="H7870" s="12">
        <v>6</v>
      </c>
      <c r="I7870" s="13">
        <v>13692.36</v>
      </c>
      <c r="J7870" s="12" t="s">
        <v>41</v>
      </c>
      <c r="K7870" s="12">
        <v>2024</v>
      </c>
    </row>
    <row r="7871" spans="1:11" ht="16.5" customHeight="1" x14ac:dyDescent="0.3">
      <c r="A7871" s="14">
        <v>45401</v>
      </c>
      <c r="B7871" s="15" t="s">
        <v>64</v>
      </c>
      <c r="C7871" s="15" t="s">
        <v>18</v>
      </c>
      <c r="D7871" s="16" t="s">
        <v>28</v>
      </c>
      <c r="E7871" s="16" t="s">
        <v>34</v>
      </c>
      <c r="F7871" s="15" t="s">
        <v>123</v>
      </c>
      <c r="G7871" s="17">
        <v>161.96</v>
      </c>
      <c r="H7871" s="16">
        <v>1</v>
      </c>
      <c r="I7871" s="18">
        <v>-117.74</v>
      </c>
      <c r="J7871" s="16" t="s">
        <v>105</v>
      </c>
      <c r="K7871" s="16">
        <v>2024</v>
      </c>
    </row>
    <row r="7872" spans="1:11" ht="16.5" customHeight="1" x14ac:dyDescent="0.3">
      <c r="A7872" s="10">
        <v>45532</v>
      </c>
      <c r="B7872" s="11" t="s">
        <v>165</v>
      </c>
      <c r="C7872" s="11" t="s">
        <v>102</v>
      </c>
      <c r="D7872" s="12" t="s">
        <v>13</v>
      </c>
      <c r="E7872" s="12" t="s">
        <v>44</v>
      </c>
      <c r="F7872" s="11" t="s">
        <v>72</v>
      </c>
      <c r="G7872" s="13">
        <v>1758.95</v>
      </c>
      <c r="H7872" s="12">
        <v>2</v>
      </c>
      <c r="I7872" s="13">
        <v>852.51</v>
      </c>
      <c r="J7872" s="12" t="s">
        <v>36</v>
      </c>
      <c r="K7872" s="12">
        <v>2024</v>
      </c>
    </row>
    <row r="7873" spans="1:11" ht="16.5" customHeight="1" x14ac:dyDescent="0.3">
      <c r="A7873" s="14">
        <v>45419</v>
      </c>
      <c r="B7873" s="15" t="s">
        <v>17</v>
      </c>
      <c r="C7873" s="15" t="s">
        <v>111</v>
      </c>
      <c r="D7873" s="16" t="s">
        <v>48</v>
      </c>
      <c r="E7873" s="16" t="s">
        <v>62</v>
      </c>
      <c r="F7873" s="15" t="s">
        <v>81</v>
      </c>
      <c r="G7873" s="17">
        <v>11860.89</v>
      </c>
      <c r="H7873" s="16">
        <v>3</v>
      </c>
      <c r="I7873" s="17">
        <v>1054.97</v>
      </c>
      <c r="J7873" s="16" t="s">
        <v>31</v>
      </c>
      <c r="K7873" s="16">
        <v>2024</v>
      </c>
    </row>
    <row r="7874" spans="1:11" ht="16.5" customHeight="1" x14ac:dyDescent="0.3">
      <c r="A7874" s="10">
        <v>45580</v>
      </c>
      <c r="B7874" s="11" t="s">
        <v>172</v>
      </c>
      <c r="C7874" s="11" t="s">
        <v>99</v>
      </c>
      <c r="D7874" s="12" t="s">
        <v>13</v>
      </c>
      <c r="E7874" s="12" t="s">
        <v>73</v>
      </c>
      <c r="F7874" s="11" t="s">
        <v>109</v>
      </c>
      <c r="G7874" s="13">
        <v>51838.26</v>
      </c>
      <c r="H7874" s="12">
        <v>2</v>
      </c>
      <c r="I7874" s="13">
        <v>3826.17</v>
      </c>
      <c r="J7874" s="12" t="s">
        <v>96</v>
      </c>
      <c r="K7874" s="12">
        <v>2024</v>
      </c>
    </row>
    <row r="7875" spans="1:11" ht="16.5" customHeight="1" x14ac:dyDescent="0.3">
      <c r="A7875" s="14">
        <v>45646</v>
      </c>
      <c r="B7875" s="15" t="s">
        <v>79</v>
      </c>
      <c r="C7875" s="15" t="s">
        <v>12</v>
      </c>
      <c r="D7875" s="16" t="s">
        <v>28</v>
      </c>
      <c r="E7875" s="16" t="s">
        <v>34</v>
      </c>
      <c r="F7875" s="15" t="s">
        <v>189</v>
      </c>
      <c r="G7875" s="17">
        <v>306.44</v>
      </c>
      <c r="H7875" s="16">
        <v>1</v>
      </c>
      <c r="I7875" s="17">
        <v>123.82</v>
      </c>
      <c r="J7875" s="16" t="s">
        <v>21</v>
      </c>
      <c r="K7875" s="16">
        <v>2024</v>
      </c>
    </row>
    <row r="7876" spans="1:11" ht="16.5" customHeight="1" x14ac:dyDescent="0.3">
      <c r="A7876" s="10">
        <v>45428</v>
      </c>
      <c r="B7876" s="11" t="s">
        <v>17</v>
      </c>
      <c r="C7876" s="11" t="s">
        <v>55</v>
      </c>
      <c r="D7876" s="12" t="s">
        <v>48</v>
      </c>
      <c r="E7876" s="12" t="s">
        <v>140</v>
      </c>
      <c r="F7876" s="11" t="s">
        <v>203</v>
      </c>
      <c r="G7876" s="13">
        <v>42652.13</v>
      </c>
      <c r="H7876" s="12">
        <v>1</v>
      </c>
      <c r="I7876" s="13">
        <v>3287.77</v>
      </c>
      <c r="J7876" s="12" t="s">
        <v>31</v>
      </c>
      <c r="K7876" s="12">
        <v>2024</v>
      </c>
    </row>
    <row r="7877" spans="1:11" ht="16.5" customHeight="1" x14ac:dyDescent="0.3">
      <c r="A7877" s="14">
        <v>45623</v>
      </c>
      <c r="B7877" s="15" t="s">
        <v>86</v>
      </c>
      <c r="C7877" s="15" t="s">
        <v>83</v>
      </c>
      <c r="D7877" s="16" t="s">
        <v>13</v>
      </c>
      <c r="E7877" s="16" t="s">
        <v>24</v>
      </c>
      <c r="F7877" s="15" t="s">
        <v>125</v>
      </c>
      <c r="G7877" s="17">
        <v>172.01</v>
      </c>
      <c r="H7877" s="16">
        <v>2</v>
      </c>
      <c r="I7877" s="18">
        <v>-290.82</v>
      </c>
      <c r="J7877" s="16" t="s">
        <v>46</v>
      </c>
      <c r="K7877" s="16">
        <v>2024</v>
      </c>
    </row>
    <row r="7878" spans="1:11" ht="16.5" customHeight="1" x14ac:dyDescent="0.3">
      <c r="A7878" s="10">
        <v>45630</v>
      </c>
      <c r="B7878" s="11" t="s">
        <v>101</v>
      </c>
      <c r="C7878" s="11" t="s">
        <v>52</v>
      </c>
      <c r="D7878" s="12" t="s">
        <v>48</v>
      </c>
      <c r="E7878" s="12" t="s">
        <v>62</v>
      </c>
      <c r="F7878" s="11" t="s">
        <v>185</v>
      </c>
      <c r="G7878" s="13">
        <v>3944.11</v>
      </c>
      <c r="H7878" s="12">
        <v>2</v>
      </c>
      <c r="I7878" s="19">
        <v>-996.18</v>
      </c>
      <c r="J7878" s="12" t="s">
        <v>21</v>
      </c>
      <c r="K7878" s="12">
        <v>2024</v>
      </c>
    </row>
    <row r="7879" spans="1:11" ht="16.5" customHeight="1" x14ac:dyDescent="0.3">
      <c r="A7879" s="14">
        <v>45495</v>
      </c>
      <c r="B7879" s="15" t="s">
        <v>64</v>
      </c>
      <c r="C7879" s="15" t="s">
        <v>80</v>
      </c>
      <c r="D7879" s="16" t="s">
        <v>13</v>
      </c>
      <c r="E7879" s="16" t="s">
        <v>112</v>
      </c>
      <c r="F7879" s="15" t="s">
        <v>163</v>
      </c>
      <c r="G7879" s="17">
        <v>12326.8</v>
      </c>
      <c r="H7879" s="16">
        <v>16</v>
      </c>
      <c r="I7879" s="17">
        <v>5535.23</v>
      </c>
      <c r="J7879" s="16" t="s">
        <v>82</v>
      </c>
      <c r="K7879" s="16">
        <v>2024</v>
      </c>
    </row>
    <row r="7880" spans="1:11" ht="16.5" customHeight="1" x14ac:dyDescent="0.3">
      <c r="A7880" s="10">
        <v>45531</v>
      </c>
      <c r="B7880" s="11" t="s">
        <v>67</v>
      </c>
      <c r="C7880" s="11" t="s">
        <v>52</v>
      </c>
      <c r="D7880" s="12" t="s">
        <v>13</v>
      </c>
      <c r="E7880" s="12" t="s">
        <v>24</v>
      </c>
      <c r="F7880" s="11" t="s">
        <v>25</v>
      </c>
      <c r="G7880" s="13">
        <v>1902.15</v>
      </c>
      <c r="H7880" s="12">
        <v>3</v>
      </c>
      <c r="I7880" s="19">
        <v>-1368.22</v>
      </c>
      <c r="J7880" s="12" t="s">
        <v>36</v>
      </c>
      <c r="K7880" s="12">
        <v>2024</v>
      </c>
    </row>
    <row r="7881" spans="1:11" ht="16.5" customHeight="1" x14ac:dyDescent="0.3">
      <c r="A7881" s="14">
        <v>45660</v>
      </c>
      <c r="B7881" s="15" t="s">
        <v>165</v>
      </c>
      <c r="C7881" s="15" t="s">
        <v>18</v>
      </c>
      <c r="D7881" s="16" t="s">
        <v>48</v>
      </c>
      <c r="E7881" s="16" t="s">
        <v>62</v>
      </c>
      <c r="F7881" s="15" t="s">
        <v>186</v>
      </c>
      <c r="G7881" s="17">
        <v>10421.09</v>
      </c>
      <c r="H7881" s="16">
        <v>3</v>
      </c>
      <c r="I7881" s="17">
        <v>2693.57</v>
      </c>
      <c r="J7881" s="16" t="s">
        <v>170</v>
      </c>
      <c r="K7881" s="16">
        <v>2025</v>
      </c>
    </row>
    <row r="7882" spans="1:11" ht="16.5" customHeight="1" x14ac:dyDescent="0.3">
      <c r="A7882" s="10">
        <v>45456</v>
      </c>
      <c r="B7882" s="11" t="s">
        <v>120</v>
      </c>
      <c r="C7882" s="11" t="s">
        <v>55</v>
      </c>
      <c r="D7882" s="12" t="s">
        <v>28</v>
      </c>
      <c r="E7882" s="12" t="s">
        <v>60</v>
      </c>
      <c r="F7882" s="11" t="s">
        <v>169</v>
      </c>
      <c r="G7882" s="13">
        <v>4949.6499999999996</v>
      </c>
      <c r="H7882" s="12">
        <v>1</v>
      </c>
      <c r="I7882" s="19">
        <v>-115.59</v>
      </c>
      <c r="J7882" s="12" t="s">
        <v>26</v>
      </c>
      <c r="K7882" s="12">
        <v>2024</v>
      </c>
    </row>
    <row r="7883" spans="1:11" ht="16.5" customHeight="1" x14ac:dyDescent="0.3">
      <c r="A7883" s="14">
        <v>45651</v>
      </c>
      <c r="B7883" s="15" t="s">
        <v>176</v>
      </c>
      <c r="C7883" s="15" t="s">
        <v>52</v>
      </c>
      <c r="D7883" s="16" t="s">
        <v>13</v>
      </c>
      <c r="E7883" s="16" t="s">
        <v>44</v>
      </c>
      <c r="F7883" s="15" t="s">
        <v>66</v>
      </c>
      <c r="G7883" s="17">
        <v>18568.490000000002</v>
      </c>
      <c r="H7883" s="16">
        <v>5</v>
      </c>
      <c r="I7883" s="17">
        <v>8215.92</v>
      </c>
      <c r="J7883" s="16" t="s">
        <v>21</v>
      </c>
      <c r="K7883" s="16">
        <v>2024</v>
      </c>
    </row>
    <row r="7884" spans="1:11" ht="16.5" customHeight="1" x14ac:dyDescent="0.3">
      <c r="A7884" s="10">
        <v>45537</v>
      </c>
      <c r="B7884" s="11" t="s">
        <v>58</v>
      </c>
      <c r="C7884" s="11" t="s">
        <v>59</v>
      </c>
      <c r="D7884" s="12" t="s">
        <v>13</v>
      </c>
      <c r="E7884" s="12" t="s">
        <v>24</v>
      </c>
      <c r="F7884" s="11" t="s">
        <v>91</v>
      </c>
      <c r="G7884" s="13">
        <v>5758.15</v>
      </c>
      <c r="H7884" s="12">
        <v>3</v>
      </c>
      <c r="I7884" s="13">
        <v>2557.29</v>
      </c>
      <c r="J7884" s="12" t="s">
        <v>41</v>
      </c>
      <c r="K7884" s="12">
        <v>2024</v>
      </c>
    </row>
    <row r="7885" spans="1:11" ht="16.5" customHeight="1" x14ac:dyDescent="0.3">
      <c r="A7885" s="14">
        <v>45617</v>
      </c>
      <c r="B7885" s="15" t="s">
        <v>120</v>
      </c>
      <c r="C7885" s="15" t="s">
        <v>111</v>
      </c>
      <c r="D7885" s="16" t="s">
        <v>13</v>
      </c>
      <c r="E7885" s="16" t="s">
        <v>24</v>
      </c>
      <c r="F7885" s="15" t="s">
        <v>125</v>
      </c>
      <c r="G7885" s="17">
        <v>295.43</v>
      </c>
      <c r="H7885" s="16">
        <v>2</v>
      </c>
      <c r="I7885" s="18">
        <v>-463.42</v>
      </c>
      <c r="J7885" s="16" t="s">
        <v>46</v>
      </c>
      <c r="K7885" s="16">
        <v>2024</v>
      </c>
    </row>
    <row r="7886" spans="1:11" ht="16.5" customHeight="1" x14ac:dyDescent="0.3">
      <c r="A7886" s="10">
        <v>45552</v>
      </c>
      <c r="B7886" s="11" t="s">
        <v>168</v>
      </c>
      <c r="C7886" s="11" t="s">
        <v>83</v>
      </c>
      <c r="D7886" s="12" t="s">
        <v>48</v>
      </c>
      <c r="E7886" s="12" t="s">
        <v>107</v>
      </c>
      <c r="F7886" s="11" t="s">
        <v>157</v>
      </c>
      <c r="G7886" s="13">
        <v>5407.98</v>
      </c>
      <c r="H7886" s="12">
        <v>6</v>
      </c>
      <c r="I7886" s="13">
        <v>974.54</v>
      </c>
      <c r="J7886" s="12" t="s">
        <v>41</v>
      </c>
      <c r="K7886" s="12">
        <v>2024</v>
      </c>
    </row>
    <row r="7887" spans="1:11" ht="16.5" customHeight="1" x14ac:dyDescent="0.3">
      <c r="A7887" s="14">
        <v>45743</v>
      </c>
      <c r="B7887" s="15" t="s">
        <v>98</v>
      </c>
      <c r="C7887" s="15" t="s">
        <v>43</v>
      </c>
      <c r="D7887" s="16" t="s">
        <v>28</v>
      </c>
      <c r="E7887" s="16" t="s">
        <v>146</v>
      </c>
      <c r="F7887" s="15" t="s">
        <v>166</v>
      </c>
      <c r="G7887" s="17">
        <v>34265.879999999997</v>
      </c>
      <c r="H7887" s="16">
        <v>4</v>
      </c>
      <c r="I7887" s="18">
        <v>-6023.29</v>
      </c>
      <c r="J7887" s="16" t="s">
        <v>16</v>
      </c>
      <c r="K7887" s="16">
        <v>2025</v>
      </c>
    </row>
    <row r="7888" spans="1:11" ht="16.5" customHeight="1" x14ac:dyDescent="0.3">
      <c r="A7888" s="10">
        <v>45465</v>
      </c>
      <c r="B7888" s="11" t="s">
        <v>32</v>
      </c>
      <c r="C7888" s="11" t="s">
        <v>93</v>
      </c>
      <c r="D7888" s="12" t="s">
        <v>13</v>
      </c>
      <c r="E7888" s="12" t="s">
        <v>112</v>
      </c>
      <c r="F7888" s="11" t="s">
        <v>134</v>
      </c>
      <c r="G7888" s="13">
        <v>1604.28</v>
      </c>
      <c r="H7888" s="12">
        <v>7</v>
      </c>
      <c r="I7888" s="13">
        <v>750.57</v>
      </c>
      <c r="J7888" s="12" t="s">
        <v>26</v>
      </c>
      <c r="K7888" s="12">
        <v>2024</v>
      </c>
    </row>
    <row r="7889" spans="1:11" ht="16.5" customHeight="1" x14ac:dyDescent="0.3">
      <c r="A7889" s="14">
        <v>45515</v>
      </c>
      <c r="B7889" s="15" t="s">
        <v>98</v>
      </c>
      <c r="C7889" s="15" t="s">
        <v>153</v>
      </c>
      <c r="D7889" s="16" t="s">
        <v>13</v>
      </c>
      <c r="E7889" s="16" t="s">
        <v>14</v>
      </c>
      <c r="F7889" s="15" t="s">
        <v>129</v>
      </c>
      <c r="G7889" s="17">
        <v>506.57</v>
      </c>
      <c r="H7889" s="16">
        <v>2</v>
      </c>
      <c r="I7889" s="17">
        <v>186.68</v>
      </c>
      <c r="J7889" s="16" t="s">
        <v>36</v>
      </c>
      <c r="K7889" s="16">
        <v>2024</v>
      </c>
    </row>
    <row r="7890" spans="1:11" ht="16.5" customHeight="1" x14ac:dyDescent="0.3">
      <c r="A7890" s="10">
        <v>45553</v>
      </c>
      <c r="B7890" s="11" t="s">
        <v>79</v>
      </c>
      <c r="C7890" s="11" t="s">
        <v>59</v>
      </c>
      <c r="D7890" s="12" t="s">
        <v>28</v>
      </c>
      <c r="E7890" s="12" t="s">
        <v>29</v>
      </c>
      <c r="F7890" s="11" t="s">
        <v>104</v>
      </c>
      <c r="G7890" s="13">
        <v>165307.12</v>
      </c>
      <c r="H7890" s="12">
        <v>8</v>
      </c>
      <c r="I7890" s="19">
        <v>-1988.97</v>
      </c>
      <c r="J7890" s="12" t="s">
        <v>41</v>
      </c>
      <c r="K7890" s="12">
        <v>2024</v>
      </c>
    </row>
    <row r="7891" spans="1:11" ht="16.5" customHeight="1" x14ac:dyDescent="0.3">
      <c r="A7891" s="14">
        <v>45645</v>
      </c>
      <c r="B7891" s="15" t="s">
        <v>158</v>
      </c>
      <c r="C7891" s="15" t="s">
        <v>40</v>
      </c>
      <c r="D7891" s="16" t="s">
        <v>13</v>
      </c>
      <c r="E7891" s="16" t="s">
        <v>44</v>
      </c>
      <c r="F7891" s="15" t="s">
        <v>66</v>
      </c>
      <c r="G7891" s="17">
        <v>3546.03</v>
      </c>
      <c r="H7891" s="16">
        <v>6</v>
      </c>
      <c r="I7891" s="17">
        <v>1597.64</v>
      </c>
      <c r="J7891" s="16" t="s">
        <v>21</v>
      </c>
      <c r="K7891" s="16">
        <v>2024</v>
      </c>
    </row>
    <row r="7892" spans="1:11" ht="16.5" customHeight="1" x14ac:dyDescent="0.3">
      <c r="A7892" s="10">
        <v>45462</v>
      </c>
      <c r="B7892" s="11" t="s">
        <v>101</v>
      </c>
      <c r="C7892" s="11" t="s">
        <v>47</v>
      </c>
      <c r="D7892" s="12" t="s">
        <v>28</v>
      </c>
      <c r="E7892" s="12" t="s">
        <v>60</v>
      </c>
      <c r="F7892" s="11" t="s">
        <v>61</v>
      </c>
      <c r="G7892" s="13">
        <v>75695.350000000006</v>
      </c>
      <c r="H7892" s="12">
        <v>2</v>
      </c>
      <c r="I7892" s="19">
        <v>-25572.34</v>
      </c>
      <c r="J7892" s="12" t="s">
        <v>26</v>
      </c>
      <c r="K7892" s="12">
        <v>2024</v>
      </c>
    </row>
    <row r="7893" spans="1:11" ht="16.5" customHeight="1" x14ac:dyDescent="0.3">
      <c r="A7893" s="14">
        <v>45743</v>
      </c>
      <c r="B7893" s="15" t="s">
        <v>27</v>
      </c>
      <c r="C7893" s="15" t="s">
        <v>40</v>
      </c>
      <c r="D7893" s="16" t="s">
        <v>48</v>
      </c>
      <c r="E7893" s="16" t="s">
        <v>107</v>
      </c>
      <c r="F7893" s="15" t="s">
        <v>157</v>
      </c>
      <c r="G7893" s="17">
        <v>1606.62</v>
      </c>
      <c r="H7893" s="16">
        <v>1</v>
      </c>
      <c r="I7893" s="17">
        <v>238.29</v>
      </c>
      <c r="J7893" s="16" t="s">
        <v>16</v>
      </c>
      <c r="K7893" s="16">
        <v>2025</v>
      </c>
    </row>
    <row r="7894" spans="1:11" ht="16.5" customHeight="1" x14ac:dyDescent="0.3">
      <c r="A7894" s="10">
        <v>45677</v>
      </c>
      <c r="B7894" s="11" t="s">
        <v>71</v>
      </c>
      <c r="C7894" s="11" t="s">
        <v>121</v>
      </c>
      <c r="D7894" s="12" t="s">
        <v>13</v>
      </c>
      <c r="E7894" s="12" t="s">
        <v>24</v>
      </c>
      <c r="F7894" s="11" t="s">
        <v>25</v>
      </c>
      <c r="G7894" s="13">
        <v>2167.5</v>
      </c>
      <c r="H7894" s="12">
        <v>4</v>
      </c>
      <c r="I7894" s="13">
        <v>640.58000000000004</v>
      </c>
      <c r="J7894" s="12" t="s">
        <v>170</v>
      </c>
      <c r="K7894" s="12">
        <v>2025</v>
      </c>
    </row>
    <row r="7895" spans="1:11" ht="16.5" customHeight="1" x14ac:dyDescent="0.3">
      <c r="A7895" s="14">
        <v>45631</v>
      </c>
      <c r="B7895" s="15" t="s">
        <v>39</v>
      </c>
      <c r="C7895" s="15" t="s">
        <v>111</v>
      </c>
      <c r="D7895" s="16" t="s">
        <v>13</v>
      </c>
      <c r="E7895" s="16" t="s">
        <v>73</v>
      </c>
      <c r="F7895" s="15" t="s">
        <v>167</v>
      </c>
      <c r="G7895" s="17">
        <v>21709.48</v>
      </c>
      <c r="H7895" s="16">
        <v>2</v>
      </c>
      <c r="I7895" s="17">
        <v>503.84</v>
      </c>
      <c r="J7895" s="16" t="s">
        <v>21</v>
      </c>
      <c r="K7895" s="16">
        <v>2024</v>
      </c>
    </row>
    <row r="7896" spans="1:11" ht="16.5" customHeight="1" x14ac:dyDescent="0.3">
      <c r="A7896" s="10">
        <v>45580</v>
      </c>
      <c r="B7896" s="11" t="s">
        <v>118</v>
      </c>
      <c r="C7896" s="11" t="s">
        <v>65</v>
      </c>
      <c r="D7896" s="12" t="s">
        <v>13</v>
      </c>
      <c r="E7896" s="12" t="s">
        <v>44</v>
      </c>
      <c r="F7896" s="11" t="s">
        <v>66</v>
      </c>
      <c r="G7896" s="13">
        <v>4796.67</v>
      </c>
      <c r="H7896" s="12">
        <v>1</v>
      </c>
      <c r="I7896" s="13">
        <v>2495.2800000000002</v>
      </c>
      <c r="J7896" s="12" t="s">
        <v>96</v>
      </c>
      <c r="K7896" s="12">
        <v>2024</v>
      </c>
    </row>
    <row r="7897" spans="1:11" ht="16.5" customHeight="1" x14ac:dyDescent="0.3">
      <c r="A7897" s="14">
        <v>45614</v>
      </c>
      <c r="B7897" s="15" t="s">
        <v>51</v>
      </c>
      <c r="C7897" s="15" t="s">
        <v>33</v>
      </c>
      <c r="D7897" s="16" t="s">
        <v>13</v>
      </c>
      <c r="E7897" s="16" t="s">
        <v>24</v>
      </c>
      <c r="F7897" s="15" t="s">
        <v>91</v>
      </c>
      <c r="G7897" s="17">
        <v>6955.85</v>
      </c>
      <c r="H7897" s="16">
        <v>1</v>
      </c>
      <c r="I7897" s="18">
        <v>-5116.6499999999996</v>
      </c>
      <c r="J7897" s="16" t="s">
        <v>46</v>
      </c>
      <c r="K7897" s="16">
        <v>2024</v>
      </c>
    </row>
    <row r="7898" spans="1:11" ht="16.5" customHeight="1" x14ac:dyDescent="0.3">
      <c r="A7898" s="10">
        <v>45592</v>
      </c>
      <c r="B7898" s="11" t="s">
        <v>88</v>
      </c>
      <c r="C7898" s="11" t="s">
        <v>23</v>
      </c>
      <c r="D7898" s="12" t="s">
        <v>48</v>
      </c>
      <c r="E7898" s="12" t="s">
        <v>62</v>
      </c>
      <c r="F7898" s="11" t="s">
        <v>110</v>
      </c>
      <c r="G7898" s="13">
        <v>337850.45</v>
      </c>
      <c r="H7898" s="12">
        <v>6</v>
      </c>
      <c r="I7898" s="13">
        <v>34688.79</v>
      </c>
      <c r="J7898" s="12" t="s">
        <v>96</v>
      </c>
      <c r="K7898" s="12">
        <v>2024</v>
      </c>
    </row>
    <row r="7899" spans="1:11" ht="16.5" customHeight="1" x14ac:dyDescent="0.3">
      <c r="A7899" s="14">
        <v>45605</v>
      </c>
      <c r="B7899" s="15" t="s">
        <v>150</v>
      </c>
      <c r="C7899" s="15" t="s">
        <v>93</v>
      </c>
      <c r="D7899" s="16" t="s">
        <v>13</v>
      </c>
      <c r="E7899" s="16" t="s">
        <v>44</v>
      </c>
      <c r="F7899" s="15" t="s">
        <v>135</v>
      </c>
      <c r="G7899" s="17">
        <v>2280.2399999999998</v>
      </c>
      <c r="H7899" s="16">
        <v>6</v>
      </c>
      <c r="I7899" s="17">
        <v>1050.33</v>
      </c>
      <c r="J7899" s="16" t="s">
        <v>46</v>
      </c>
      <c r="K7899" s="16">
        <v>2024</v>
      </c>
    </row>
    <row r="7900" spans="1:11" ht="16.5" customHeight="1" x14ac:dyDescent="0.3">
      <c r="A7900" s="10">
        <v>45653</v>
      </c>
      <c r="B7900" s="11" t="s">
        <v>85</v>
      </c>
      <c r="C7900" s="11" t="s">
        <v>12</v>
      </c>
      <c r="D7900" s="12" t="s">
        <v>28</v>
      </c>
      <c r="E7900" s="12" t="s">
        <v>34</v>
      </c>
      <c r="F7900" s="11" t="s">
        <v>189</v>
      </c>
      <c r="G7900" s="13">
        <v>3905.5</v>
      </c>
      <c r="H7900" s="12">
        <v>3</v>
      </c>
      <c r="I7900" s="13">
        <v>1090.8</v>
      </c>
      <c r="J7900" s="12" t="s">
        <v>21</v>
      </c>
      <c r="K7900" s="12">
        <v>2024</v>
      </c>
    </row>
    <row r="7901" spans="1:11" ht="16.5" customHeight="1" x14ac:dyDescent="0.3">
      <c r="A7901" s="14">
        <v>45732</v>
      </c>
      <c r="B7901" s="15" t="s">
        <v>85</v>
      </c>
      <c r="C7901" s="15" t="s">
        <v>52</v>
      </c>
      <c r="D7901" s="16" t="s">
        <v>13</v>
      </c>
      <c r="E7901" s="16" t="s">
        <v>24</v>
      </c>
      <c r="F7901" s="15" t="s">
        <v>84</v>
      </c>
      <c r="G7901" s="17">
        <v>16549.77</v>
      </c>
      <c r="H7901" s="16">
        <v>4</v>
      </c>
      <c r="I7901" s="17">
        <v>5890.86</v>
      </c>
      <c r="J7901" s="16" t="s">
        <v>16</v>
      </c>
      <c r="K7901" s="16">
        <v>2025</v>
      </c>
    </row>
    <row r="7902" spans="1:11" ht="16.5" customHeight="1" x14ac:dyDescent="0.3">
      <c r="A7902" s="10">
        <v>45459</v>
      </c>
      <c r="B7902" s="11" t="s">
        <v>190</v>
      </c>
      <c r="C7902" s="11" t="s">
        <v>59</v>
      </c>
      <c r="D7902" s="12" t="s">
        <v>13</v>
      </c>
      <c r="E7902" s="12" t="s">
        <v>24</v>
      </c>
      <c r="F7902" s="11" t="s">
        <v>125</v>
      </c>
      <c r="G7902" s="13">
        <v>292.52999999999997</v>
      </c>
      <c r="H7902" s="12">
        <v>4</v>
      </c>
      <c r="I7902" s="19">
        <v>-264.20999999999998</v>
      </c>
      <c r="J7902" s="12" t="s">
        <v>26</v>
      </c>
      <c r="K7902" s="12">
        <v>2024</v>
      </c>
    </row>
    <row r="7903" spans="1:11" ht="16.5" customHeight="1" x14ac:dyDescent="0.3">
      <c r="A7903" s="14">
        <v>45612</v>
      </c>
      <c r="B7903" s="15" t="s">
        <v>178</v>
      </c>
      <c r="C7903" s="15" t="s">
        <v>76</v>
      </c>
      <c r="D7903" s="16" t="s">
        <v>13</v>
      </c>
      <c r="E7903" s="16" t="s">
        <v>154</v>
      </c>
      <c r="F7903" s="15" t="s">
        <v>195</v>
      </c>
      <c r="G7903" s="17">
        <v>1309.96</v>
      </c>
      <c r="H7903" s="16">
        <v>3</v>
      </c>
      <c r="I7903" s="17">
        <v>488.89</v>
      </c>
      <c r="J7903" s="16" t="s">
        <v>46</v>
      </c>
      <c r="K7903" s="16">
        <v>2024</v>
      </c>
    </row>
    <row r="7904" spans="1:11" ht="16.5" customHeight="1" x14ac:dyDescent="0.3">
      <c r="A7904" s="10">
        <v>45689</v>
      </c>
      <c r="B7904" s="11" t="s">
        <v>178</v>
      </c>
      <c r="C7904" s="11" t="s">
        <v>23</v>
      </c>
      <c r="D7904" s="12" t="s">
        <v>13</v>
      </c>
      <c r="E7904" s="12" t="s">
        <v>14</v>
      </c>
      <c r="F7904" s="11" t="s">
        <v>193</v>
      </c>
      <c r="G7904" s="13">
        <v>2896.55</v>
      </c>
      <c r="H7904" s="12">
        <v>6</v>
      </c>
      <c r="I7904" s="13">
        <v>1453.18</v>
      </c>
      <c r="J7904" s="12" t="s">
        <v>78</v>
      </c>
      <c r="K7904" s="12">
        <v>2025</v>
      </c>
    </row>
    <row r="7905" spans="1:11" ht="16.5" customHeight="1" x14ac:dyDescent="0.3">
      <c r="A7905" s="14">
        <v>45741</v>
      </c>
      <c r="B7905" s="15" t="s">
        <v>103</v>
      </c>
      <c r="C7905" s="15" t="s">
        <v>33</v>
      </c>
      <c r="D7905" s="16" t="s">
        <v>13</v>
      </c>
      <c r="E7905" s="16" t="s">
        <v>24</v>
      </c>
      <c r="F7905" s="15" t="s">
        <v>25</v>
      </c>
      <c r="G7905" s="17">
        <v>1774.54</v>
      </c>
      <c r="H7905" s="16">
        <v>3</v>
      </c>
      <c r="I7905" s="18">
        <v>-1231.82</v>
      </c>
      <c r="J7905" s="16" t="s">
        <v>16</v>
      </c>
      <c r="K7905" s="16">
        <v>2025</v>
      </c>
    </row>
    <row r="7906" spans="1:11" ht="16.5" customHeight="1" x14ac:dyDescent="0.3">
      <c r="A7906" s="10">
        <v>45546</v>
      </c>
      <c r="B7906" s="11" t="s">
        <v>88</v>
      </c>
      <c r="C7906" s="11" t="s">
        <v>43</v>
      </c>
      <c r="D7906" s="12" t="s">
        <v>13</v>
      </c>
      <c r="E7906" s="12" t="s">
        <v>24</v>
      </c>
      <c r="F7906" s="11" t="s">
        <v>84</v>
      </c>
      <c r="G7906" s="13">
        <v>930.56</v>
      </c>
      <c r="H7906" s="12">
        <v>1</v>
      </c>
      <c r="I7906" s="13">
        <v>341.42</v>
      </c>
      <c r="J7906" s="12" t="s">
        <v>41</v>
      </c>
      <c r="K7906" s="12">
        <v>2024</v>
      </c>
    </row>
    <row r="7907" spans="1:11" ht="16.5" customHeight="1" x14ac:dyDescent="0.3">
      <c r="A7907" s="14">
        <v>45727</v>
      </c>
      <c r="B7907" s="15" t="s">
        <v>88</v>
      </c>
      <c r="C7907" s="15" t="s">
        <v>59</v>
      </c>
      <c r="D7907" s="16" t="s">
        <v>48</v>
      </c>
      <c r="E7907" s="16" t="s">
        <v>49</v>
      </c>
      <c r="F7907" s="15" t="s">
        <v>50</v>
      </c>
      <c r="G7907" s="17">
        <v>99027.61</v>
      </c>
      <c r="H7907" s="16">
        <v>1</v>
      </c>
      <c r="I7907" s="17">
        <v>36936.61</v>
      </c>
      <c r="J7907" s="16" t="s">
        <v>16</v>
      </c>
      <c r="K7907" s="16">
        <v>2025</v>
      </c>
    </row>
    <row r="7908" spans="1:11" ht="16.5" customHeight="1" x14ac:dyDescent="0.3">
      <c r="A7908" s="10">
        <v>45648</v>
      </c>
      <c r="B7908" s="11" t="s">
        <v>58</v>
      </c>
      <c r="C7908" s="11" t="s">
        <v>55</v>
      </c>
      <c r="D7908" s="12" t="s">
        <v>28</v>
      </c>
      <c r="E7908" s="12" t="s">
        <v>60</v>
      </c>
      <c r="F7908" s="11" t="s">
        <v>136</v>
      </c>
      <c r="G7908" s="13">
        <v>32531.5</v>
      </c>
      <c r="H7908" s="12">
        <v>3</v>
      </c>
      <c r="I7908" s="19">
        <v>-4664.32</v>
      </c>
      <c r="J7908" s="12" t="s">
        <v>21</v>
      </c>
      <c r="K7908" s="12">
        <v>2024</v>
      </c>
    </row>
    <row r="7909" spans="1:11" ht="16.5" customHeight="1" x14ac:dyDescent="0.3">
      <c r="A7909" s="14">
        <v>45509</v>
      </c>
      <c r="B7909" s="15" t="s">
        <v>22</v>
      </c>
      <c r="C7909" s="15" t="s">
        <v>76</v>
      </c>
      <c r="D7909" s="16" t="s">
        <v>13</v>
      </c>
      <c r="E7909" s="16" t="s">
        <v>19</v>
      </c>
      <c r="F7909" s="15" t="s">
        <v>20</v>
      </c>
      <c r="G7909" s="17">
        <v>3828.99</v>
      </c>
      <c r="H7909" s="16">
        <v>8</v>
      </c>
      <c r="I7909" s="17">
        <v>1558.39</v>
      </c>
      <c r="J7909" s="16" t="s">
        <v>36</v>
      </c>
      <c r="K7909" s="16">
        <v>2024</v>
      </c>
    </row>
    <row r="7910" spans="1:11" ht="16.5" customHeight="1" x14ac:dyDescent="0.3">
      <c r="A7910" s="10">
        <v>45649</v>
      </c>
      <c r="B7910" s="11" t="s">
        <v>190</v>
      </c>
      <c r="C7910" s="11" t="s">
        <v>80</v>
      </c>
      <c r="D7910" s="12" t="s">
        <v>48</v>
      </c>
      <c r="E7910" s="12" t="s">
        <v>62</v>
      </c>
      <c r="F7910" s="11" t="s">
        <v>70</v>
      </c>
      <c r="G7910" s="13">
        <v>161240.82999999999</v>
      </c>
      <c r="H7910" s="12">
        <v>6</v>
      </c>
      <c r="I7910" s="19">
        <v>-33894.959999999999</v>
      </c>
      <c r="J7910" s="12" t="s">
        <v>21</v>
      </c>
      <c r="K7910" s="12">
        <v>2024</v>
      </c>
    </row>
    <row r="7911" spans="1:11" ht="16.5" customHeight="1" x14ac:dyDescent="0.3">
      <c r="A7911" s="14">
        <v>45722</v>
      </c>
      <c r="B7911" s="15" t="s">
        <v>85</v>
      </c>
      <c r="C7911" s="15" t="s">
        <v>12</v>
      </c>
      <c r="D7911" s="16" t="s">
        <v>28</v>
      </c>
      <c r="E7911" s="16" t="s">
        <v>146</v>
      </c>
      <c r="F7911" s="15" t="s">
        <v>149</v>
      </c>
      <c r="G7911" s="17">
        <v>22003.74</v>
      </c>
      <c r="H7911" s="16">
        <v>1</v>
      </c>
      <c r="I7911" s="18">
        <v>-1221.43</v>
      </c>
      <c r="J7911" s="16" t="s">
        <v>16</v>
      </c>
      <c r="K7911" s="16">
        <v>2025</v>
      </c>
    </row>
    <row r="7912" spans="1:11" ht="16.5" customHeight="1" x14ac:dyDescent="0.3">
      <c r="A7912" s="10">
        <v>45708</v>
      </c>
      <c r="B7912" s="11" t="s">
        <v>133</v>
      </c>
      <c r="C7912" s="11" t="s">
        <v>33</v>
      </c>
      <c r="D7912" s="12" t="s">
        <v>13</v>
      </c>
      <c r="E7912" s="12" t="s">
        <v>24</v>
      </c>
      <c r="F7912" s="11" t="s">
        <v>91</v>
      </c>
      <c r="G7912" s="13">
        <v>1722.86</v>
      </c>
      <c r="H7912" s="12">
        <v>7</v>
      </c>
      <c r="I7912" s="13">
        <v>647.91999999999996</v>
      </c>
      <c r="J7912" s="12" t="s">
        <v>78</v>
      </c>
      <c r="K7912" s="12">
        <v>2025</v>
      </c>
    </row>
    <row r="7913" spans="1:11" ht="16.5" customHeight="1" x14ac:dyDescent="0.3">
      <c r="A7913" s="14">
        <v>45434</v>
      </c>
      <c r="B7913" s="15" t="s">
        <v>138</v>
      </c>
      <c r="C7913" s="15" t="s">
        <v>33</v>
      </c>
      <c r="D7913" s="16" t="s">
        <v>48</v>
      </c>
      <c r="E7913" s="16" t="s">
        <v>62</v>
      </c>
      <c r="F7913" s="15" t="s">
        <v>186</v>
      </c>
      <c r="G7913" s="17">
        <v>138756.59</v>
      </c>
      <c r="H7913" s="16">
        <v>11</v>
      </c>
      <c r="I7913" s="17">
        <v>9739.36</v>
      </c>
      <c r="J7913" s="16" t="s">
        <v>31</v>
      </c>
      <c r="K7913" s="16">
        <v>2024</v>
      </c>
    </row>
    <row r="7914" spans="1:11" ht="16.5" customHeight="1" x14ac:dyDescent="0.3">
      <c r="A7914" s="10">
        <v>45619</v>
      </c>
      <c r="B7914" s="11" t="s">
        <v>165</v>
      </c>
      <c r="C7914" s="11" t="s">
        <v>47</v>
      </c>
      <c r="D7914" s="12" t="s">
        <v>28</v>
      </c>
      <c r="E7914" s="12" t="s">
        <v>146</v>
      </c>
      <c r="F7914" s="11" t="s">
        <v>147</v>
      </c>
      <c r="G7914" s="13">
        <v>41266.47</v>
      </c>
      <c r="H7914" s="12">
        <v>2</v>
      </c>
      <c r="I7914" s="13">
        <v>1620.72</v>
      </c>
      <c r="J7914" s="12" t="s">
        <v>46</v>
      </c>
      <c r="K7914" s="12">
        <v>2024</v>
      </c>
    </row>
    <row r="7915" spans="1:11" ht="16.5" customHeight="1" x14ac:dyDescent="0.3">
      <c r="A7915" s="14">
        <v>45469</v>
      </c>
      <c r="B7915" s="15" t="s">
        <v>27</v>
      </c>
      <c r="C7915" s="15" t="s">
        <v>111</v>
      </c>
      <c r="D7915" s="16" t="s">
        <v>13</v>
      </c>
      <c r="E7915" s="16" t="s">
        <v>73</v>
      </c>
      <c r="F7915" s="15" t="s">
        <v>127</v>
      </c>
      <c r="G7915" s="17">
        <v>2462</v>
      </c>
      <c r="H7915" s="16">
        <v>3</v>
      </c>
      <c r="I7915" s="17">
        <v>728.66</v>
      </c>
      <c r="J7915" s="16" t="s">
        <v>26</v>
      </c>
      <c r="K7915" s="16">
        <v>2024</v>
      </c>
    </row>
    <row r="7916" spans="1:11" ht="16.5" customHeight="1" x14ac:dyDescent="0.3">
      <c r="A7916" s="10">
        <v>45456</v>
      </c>
      <c r="B7916" s="11" t="s">
        <v>176</v>
      </c>
      <c r="C7916" s="11" t="s">
        <v>47</v>
      </c>
      <c r="D7916" s="12" t="s">
        <v>13</v>
      </c>
      <c r="E7916" s="12" t="s">
        <v>154</v>
      </c>
      <c r="F7916" s="11" t="s">
        <v>195</v>
      </c>
      <c r="G7916" s="13">
        <v>1872.16</v>
      </c>
      <c r="H7916" s="12">
        <v>6</v>
      </c>
      <c r="I7916" s="13">
        <v>612.02</v>
      </c>
      <c r="J7916" s="12" t="s">
        <v>26</v>
      </c>
      <c r="K7916" s="12">
        <v>2024</v>
      </c>
    </row>
    <row r="7917" spans="1:11" ht="16.5" customHeight="1" x14ac:dyDescent="0.3">
      <c r="A7917" s="14">
        <v>45450</v>
      </c>
      <c r="B7917" s="15" t="s">
        <v>168</v>
      </c>
      <c r="C7917" s="15" t="s">
        <v>33</v>
      </c>
      <c r="D7917" s="16" t="s">
        <v>48</v>
      </c>
      <c r="E7917" s="16" t="s">
        <v>62</v>
      </c>
      <c r="F7917" s="15" t="s">
        <v>187</v>
      </c>
      <c r="G7917" s="17">
        <v>16718.88</v>
      </c>
      <c r="H7917" s="16">
        <v>3</v>
      </c>
      <c r="I7917" s="17">
        <v>4511.5</v>
      </c>
      <c r="J7917" s="16" t="s">
        <v>26</v>
      </c>
      <c r="K7917" s="16">
        <v>2024</v>
      </c>
    </row>
    <row r="7918" spans="1:11" ht="16.5" customHeight="1" x14ac:dyDescent="0.3">
      <c r="A7918" s="10">
        <v>45607</v>
      </c>
      <c r="B7918" s="11" t="s">
        <v>69</v>
      </c>
      <c r="C7918" s="11" t="s">
        <v>83</v>
      </c>
      <c r="D7918" s="12" t="s">
        <v>48</v>
      </c>
      <c r="E7918" s="12" t="s">
        <v>62</v>
      </c>
      <c r="F7918" s="11" t="s">
        <v>185</v>
      </c>
      <c r="G7918" s="13">
        <v>70073.33</v>
      </c>
      <c r="H7918" s="12">
        <v>2</v>
      </c>
      <c r="I7918" s="19">
        <v>-16663.93</v>
      </c>
      <c r="J7918" s="12" t="s">
        <v>46</v>
      </c>
      <c r="K7918" s="12">
        <v>2024</v>
      </c>
    </row>
    <row r="7919" spans="1:11" ht="16.5" customHeight="1" x14ac:dyDescent="0.3">
      <c r="A7919" s="14">
        <v>45599</v>
      </c>
      <c r="B7919" s="15" t="s">
        <v>138</v>
      </c>
      <c r="C7919" s="15" t="s">
        <v>33</v>
      </c>
      <c r="D7919" s="16" t="s">
        <v>13</v>
      </c>
      <c r="E7919" s="16" t="s">
        <v>73</v>
      </c>
      <c r="F7919" s="15" t="s">
        <v>173</v>
      </c>
      <c r="G7919" s="17">
        <v>355765.94</v>
      </c>
      <c r="H7919" s="16">
        <v>9</v>
      </c>
      <c r="I7919" s="17">
        <v>95728.16</v>
      </c>
      <c r="J7919" s="16" t="s">
        <v>46</v>
      </c>
      <c r="K7919" s="16">
        <v>2024</v>
      </c>
    </row>
    <row r="7920" spans="1:11" ht="16.5" customHeight="1" x14ac:dyDescent="0.3">
      <c r="A7920" s="10">
        <v>45465</v>
      </c>
      <c r="B7920" s="11" t="s">
        <v>58</v>
      </c>
      <c r="C7920" s="11" t="s">
        <v>59</v>
      </c>
      <c r="D7920" s="12" t="s">
        <v>13</v>
      </c>
      <c r="E7920" s="12" t="s">
        <v>73</v>
      </c>
      <c r="F7920" s="11" t="s">
        <v>167</v>
      </c>
      <c r="G7920" s="13">
        <v>18325.32</v>
      </c>
      <c r="H7920" s="12">
        <v>5</v>
      </c>
      <c r="I7920" s="13">
        <v>1008.8</v>
      </c>
      <c r="J7920" s="12" t="s">
        <v>26</v>
      </c>
      <c r="K7920" s="12">
        <v>2024</v>
      </c>
    </row>
    <row r="7921" spans="1:11" ht="16.5" customHeight="1" x14ac:dyDescent="0.3">
      <c r="A7921" s="14">
        <v>45455</v>
      </c>
      <c r="B7921" s="15" t="s">
        <v>115</v>
      </c>
      <c r="C7921" s="15" t="s">
        <v>83</v>
      </c>
      <c r="D7921" s="16" t="s">
        <v>13</v>
      </c>
      <c r="E7921" s="16" t="s">
        <v>44</v>
      </c>
      <c r="F7921" s="15" t="s">
        <v>156</v>
      </c>
      <c r="G7921" s="17">
        <v>4574.2299999999996</v>
      </c>
      <c r="H7921" s="16">
        <v>2</v>
      </c>
      <c r="I7921" s="17">
        <v>2034.56</v>
      </c>
      <c r="J7921" s="16" t="s">
        <v>26</v>
      </c>
      <c r="K7921" s="16">
        <v>2024</v>
      </c>
    </row>
    <row r="7922" spans="1:11" ht="16.5" customHeight="1" x14ac:dyDescent="0.3">
      <c r="A7922" s="10">
        <v>45623</v>
      </c>
      <c r="B7922" s="11" t="s">
        <v>39</v>
      </c>
      <c r="C7922" s="11" t="s">
        <v>99</v>
      </c>
      <c r="D7922" s="12" t="s">
        <v>28</v>
      </c>
      <c r="E7922" s="12" t="s">
        <v>34</v>
      </c>
      <c r="F7922" s="11" t="s">
        <v>123</v>
      </c>
      <c r="G7922" s="13">
        <v>13939.01</v>
      </c>
      <c r="H7922" s="12">
        <v>6</v>
      </c>
      <c r="I7922" s="13">
        <v>4470.8599999999997</v>
      </c>
      <c r="J7922" s="12" t="s">
        <v>46</v>
      </c>
      <c r="K7922" s="12">
        <v>2024</v>
      </c>
    </row>
    <row r="7923" spans="1:11" ht="16.5" customHeight="1" x14ac:dyDescent="0.3">
      <c r="A7923" s="14">
        <v>45530</v>
      </c>
      <c r="B7923" s="15" t="s">
        <v>172</v>
      </c>
      <c r="C7923" s="15" t="s">
        <v>93</v>
      </c>
      <c r="D7923" s="16" t="s">
        <v>13</v>
      </c>
      <c r="E7923" s="16" t="s">
        <v>44</v>
      </c>
      <c r="F7923" s="15" t="s">
        <v>45</v>
      </c>
      <c r="G7923" s="17">
        <v>8517.2800000000007</v>
      </c>
      <c r="H7923" s="16">
        <v>3</v>
      </c>
      <c r="I7923" s="17">
        <v>3214.91</v>
      </c>
      <c r="J7923" s="16" t="s">
        <v>36</v>
      </c>
      <c r="K7923" s="16">
        <v>2024</v>
      </c>
    </row>
    <row r="7924" spans="1:11" ht="16.5" customHeight="1" x14ac:dyDescent="0.3">
      <c r="A7924" s="10">
        <v>45505</v>
      </c>
      <c r="B7924" s="11" t="s">
        <v>79</v>
      </c>
      <c r="C7924" s="11" t="s">
        <v>47</v>
      </c>
      <c r="D7924" s="12" t="s">
        <v>13</v>
      </c>
      <c r="E7924" s="12" t="s">
        <v>19</v>
      </c>
      <c r="F7924" s="11" t="s">
        <v>152</v>
      </c>
      <c r="G7924" s="13">
        <v>1391.46</v>
      </c>
      <c r="H7924" s="12">
        <v>3</v>
      </c>
      <c r="I7924" s="13">
        <v>421.48</v>
      </c>
      <c r="J7924" s="12" t="s">
        <v>36</v>
      </c>
      <c r="K7924" s="12">
        <v>2024</v>
      </c>
    </row>
    <row r="7925" spans="1:11" ht="16.5" customHeight="1" x14ac:dyDescent="0.3">
      <c r="A7925" s="14">
        <v>45437</v>
      </c>
      <c r="B7925" s="15" t="s">
        <v>138</v>
      </c>
      <c r="C7925" s="15" t="s">
        <v>33</v>
      </c>
      <c r="D7925" s="16" t="s">
        <v>13</v>
      </c>
      <c r="E7925" s="16" t="s">
        <v>24</v>
      </c>
      <c r="F7925" s="15" t="s">
        <v>84</v>
      </c>
      <c r="G7925" s="17">
        <v>1984.29</v>
      </c>
      <c r="H7925" s="16">
        <v>3</v>
      </c>
      <c r="I7925" s="18">
        <v>-1167.23</v>
      </c>
      <c r="J7925" s="16" t="s">
        <v>31</v>
      </c>
      <c r="K7925" s="16">
        <v>2024</v>
      </c>
    </row>
    <row r="7926" spans="1:11" ht="16.5" customHeight="1" x14ac:dyDescent="0.3">
      <c r="A7926" s="10">
        <v>45568</v>
      </c>
      <c r="B7926" s="11" t="s">
        <v>27</v>
      </c>
      <c r="C7926" s="11" t="s">
        <v>93</v>
      </c>
      <c r="D7926" s="12" t="s">
        <v>13</v>
      </c>
      <c r="E7926" s="12" t="s">
        <v>24</v>
      </c>
      <c r="F7926" s="11" t="s">
        <v>100</v>
      </c>
      <c r="G7926" s="13">
        <v>7286.27</v>
      </c>
      <c r="H7926" s="12">
        <v>3</v>
      </c>
      <c r="I7926" s="13">
        <v>2856.42</v>
      </c>
      <c r="J7926" s="12" t="s">
        <v>96</v>
      </c>
      <c r="K7926" s="12">
        <v>2024</v>
      </c>
    </row>
    <row r="7927" spans="1:11" ht="16.5" customHeight="1" x14ac:dyDescent="0.3">
      <c r="A7927" s="14">
        <v>45621</v>
      </c>
      <c r="B7927" s="15" t="s">
        <v>17</v>
      </c>
      <c r="C7927" s="15" t="s">
        <v>43</v>
      </c>
      <c r="D7927" s="16" t="s">
        <v>13</v>
      </c>
      <c r="E7927" s="16" t="s">
        <v>116</v>
      </c>
      <c r="F7927" s="15" t="s">
        <v>162</v>
      </c>
      <c r="G7927" s="17">
        <v>1037.6199999999999</v>
      </c>
      <c r="H7927" s="16">
        <v>1</v>
      </c>
      <c r="I7927" s="17">
        <v>297.75</v>
      </c>
      <c r="J7927" s="16" t="s">
        <v>46</v>
      </c>
      <c r="K7927" s="16">
        <v>2024</v>
      </c>
    </row>
    <row r="7928" spans="1:11" ht="16.5" customHeight="1" x14ac:dyDescent="0.3">
      <c r="A7928" s="10">
        <v>45436</v>
      </c>
      <c r="B7928" s="11" t="s">
        <v>42</v>
      </c>
      <c r="C7928" s="11" t="s">
        <v>76</v>
      </c>
      <c r="D7928" s="12" t="s">
        <v>13</v>
      </c>
      <c r="E7928" s="12" t="s">
        <v>24</v>
      </c>
      <c r="F7928" s="11" t="s">
        <v>100</v>
      </c>
      <c r="G7928" s="13">
        <v>1162.79</v>
      </c>
      <c r="H7928" s="12">
        <v>5</v>
      </c>
      <c r="I7928" s="19">
        <v>-2470.8000000000002</v>
      </c>
      <c r="J7928" s="12" t="s">
        <v>31</v>
      </c>
      <c r="K7928" s="12">
        <v>2024</v>
      </c>
    </row>
    <row r="7929" spans="1:11" ht="16.5" customHeight="1" x14ac:dyDescent="0.3">
      <c r="A7929" s="14">
        <v>45542</v>
      </c>
      <c r="B7929" s="15" t="s">
        <v>120</v>
      </c>
      <c r="C7929" s="15" t="s">
        <v>55</v>
      </c>
      <c r="D7929" s="16" t="s">
        <v>28</v>
      </c>
      <c r="E7929" s="16" t="s">
        <v>29</v>
      </c>
      <c r="F7929" s="15" t="s">
        <v>30</v>
      </c>
      <c r="G7929" s="17">
        <v>12255.6</v>
      </c>
      <c r="H7929" s="16">
        <v>2</v>
      </c>
      <c r="I7929" s="18">
        <v>-1119.73</v>
      </c>
      <c r="J7929" s="16" t="s">
        <v>41</v>
      </c>
      <c r="K7929" s="16">
        <v>2024</v>
      </c>
    </row>
    <row r="7930" spans="1:11" ht="16.5" customHeight="1" x14ac:dyDescent="0.3">
      <c r="A7930" s="10">
        <v>45541</v>
      </c>
      <c r="B7930" s="11" t="s">
        <v>106</v>
      </c>
      <c r="C7930" s="11" t="s">
        <v>99</v>
      </c>
      <c r="D7930" s="12" t="s">
        <v>13</v>
      </c>
      <c r="E7930" s="12" t="s">
        <v>73</v>
      </c>
      <c r="F7930" s="11" t="s">
        <v>127</v>
      </c>
      <c r="G7930" s="13">
        <v>7112.49</v>
      </c>
      <c r="H7930" s="12">
        <v>1</v>
      </c>
      <c r="I7930" s="13">
        <v>138.36000000000001</v>
      </c>
      <c r="J7930" s="12" t="s">
        <v>41</v>
      </c>
      <c r="K7930" s="12">
        <v>2024</v>
      </c>
    </row>
    <row r="7931" spans="1:11" ht="16.5" customHeight="1" x14ac:dyDescent="0.3">
      <c r="A7931" s="14">
        <v>45495</v>
      </c>
      <c r="B7931" s="15" t="s">
        <v>103</v>
      </c>
      <c r="C7931" s="15" t="s">
        <v>121</v>
      </c>
      <c r="D7931" s="16" t="s">
        <v>13</v>
      </c>
      <c r="E7931" s="16" t="s">
        <v>73</v>
      </c>
      <c r="F7931" s="15" t="s">
        <v>87</v>
      </c>
      <c r="G7931" s="17">
        <v>18537.93</v>
      </c>
      <c r="H7931" s="16">
        <v>7</v>
      </c>
      <c r="I7931" s="17">
        <v>1918.11</v>
      </c>
      <c r="J7931" s="16" t="s">
        <v>82</v>
      </c>
      <c r="K7931" s="16">
        <v>2024</v>
      </c>
    </row>
    <row r="7932" spans="1:11" ht="16.5" customHeight="1" x14ac:dyDescent="0.3">
      <c r="A7932" s="10">
        <v>45469</v>
      </c>
      <c r="B7932" s="11" t="s">
        <v>79</v>
      </c>
      <c r="C7932" s="11" t="s">
        <v>102</v>
      </c>
      <c r="D7932" s="12" t="s">
        <v>13</v>
      </c>
      <c r="E7932" s="12" t="s">
        <v>44</v>
      </c>
      <c r="F7932" s="11" t="s">
        <v>135</v>
      </c>
      <c r="G7932" s="13">
        <v>1731.37</v>
      </c>
      <c r="H7932" s="12">
        <v>4</v>
      </c>
      <c r="I7932" s="13">
        <v>545.53</v>
      </c>
      <c r="J7932" s="12" t="s">
        <v>26</v>
      </c>
      <c r="K7932" s="12">
        <v>2024</v>
      </c>
    </row>
    <row r="7933" spans="1:11" ht="16.5" customHeight="1" x14ac:dyDescent="0.3">
      <c r="A7933" s="14">
        <v>45731</v>
      </c>
      <c r="B7933" s="15" t="s">
        <v>126</v>
      </c>
      <c r="C7933" s="15" t="s">
        <v>153</v>
      </c>
      <c r="D7933" s="16" t="s">
        <v>48</v>
      </c>
      <c r="E7933" s="16" t="s">
        <v>107</v>
      </c>
      <c r="F7933" s="15" t="s">
        <v>175</v>
      </c>
      <c r="G7933" s="17">
        <v>5595.13</v>
      </c>
      <c r="H7933" s="16">
        <v>2</v>
      </c>
      <c r="I7933" s="17">
        <v>789.64</v>
      </c>
      <c r="J7933" s="16" t="s">
        <v>16</v>
      </c>
      <c r="K7933" s="16">
        <v>2025</v>
      </c>
    </row>
    <row r="7934" spans="1:11" ht="16.5" customHeight="1" x14ac:dyDescent="0.3">
      <c r="A7934" s="10">
        <v>45495</v>
      </c>
      <c r="B7934" s="11" t="s">
        <v>27</v>
      </c>
      <c r="C7934" s="11" t="s">
        <v>59</v>
      </c>
      <c r="D7934" s="12" t="s">
        <v>13</v>
      </c>
      <c r="E7934" s="12" t="s">
        <v>19</v>
      </c>
      <c r="F7934" s="11" t="s">
        <v>198</v>
      </c>
      <c r="G7934" s="13">
        <v>1036.22</v>
      </c>
      <c r="H7934" s="12">
        <v>4</v>
      </c>
      <c r="I7934" s="13">
        <v>301.35000000000002</v>
      </c>
      <c r="J7934" s="12" t="s">
        <v>82</v>
      </c>
      <c r="K7934" s="12">
        <v>2024</v>
      </c>
    </row>
    <row r="7935" spans="1:11" ht="16.5" customHeight="1" x14ac:dyDescent="0.3">
      <c r="A7935" s="14">
        <v>45524</v>
      </c>
      <c r="B7935" s="15" t="s">
        <v>98</v>
      </c>
      <c r="C7935" s="15" t="s">
        <v>55</v>
      </c>
      <c r="D7935" s="16" t="s">
        <v>13</v>
      </c>
      <c r="E7935" s="16" t="s">
        <v>44</v>
      </c>
      <c r="F7935" s="15" t="s">
        <v>66</v>
      </c>
      <c r="G7935" s="17">
        <v>5247.26</v>
      </c>
      <c r="H7935" s="16">
        <v>10</v>
      </c>
      <c r="I7935" s="17">
        <v>2628.94</v>
      </c>
      <c r="J7935" s="16" t="s">
        <v>36</v>
      </c>
      <c r="K7935" s="16">
        <v>2024</v>
      </c>
    </row>
    <row r="7936" spans="1:11" ht="16.5" customHeight="1" x14ac:dyDescent="0.3">
      <c r="A7936" s="10">
        <v>45648</v>
      </c>
      <c r="B7936" s="11" t="s">
        <v>103</v>
      </c>
      <c r="C7936" s="11" t="s">
        <v>93</v>
      </c>
      <c r="D7936" s="12" t="s">
        <v>48</v>
      </c>
      <c r="E7936" s="12" t="s">
        <v>62</v>
      </c>
      <c r="F7936" s="11" t="s">
        <v>70</v>
      </c>
      <c r="G7936" s="13">
        <v>244652.73</v>
      </c>
      <c r="H7936" s="12">
        <v>6</v>
      </c>
      <c r="I7936" s="13">
        <v>25740.36</v>
      </c>
      <c r="J7936" s="12" t="s">
        <v>21</v>
      </c>
      <c r="K7936" s="12">
        <v>2024</v>
      </c>
    </row>
    <row r="7937" spans="1:11" ht="16.5" customHeight="1" x14ac:dyDescent="0.3">
      <c r="A7937" s="14">
        <v>45652</v>
      </c>
      <c r="B7937" s="15" t="s">
        <v>39</v>
      </c>
      <c r="C7937" s="15" t="s">
        <v>153</v>
      </c>
      <c r="D7937" s="16" t="s">
        <v>48</v>
      </c>
      <c r="E7937" s="16" t="s">
        <v>107</v>
      </c>
      <c r="F7937" s="15" t="s">
        <v>159</v>
      </c>
      <c r="G7937" s="17">
        <v>3401.49</v>
      </c>
      <c r="H7937" s="16">
        <v>1</v>
      </c>
      <c r="I7937" s="17">
        <v>1619.74</v>
      </c>
      <c r="J7937" s="16" t="s">
        <v>21</v>
      </c>
      <c r="K7937" s="16">
        <v>2024</v>
      </c>
    </row>
    <row r="7938" spans="1:11" ht="16.5" customHeight="1" x14ac:dyDescent="0.3">
      <c r="A7938" s="10">
        <v>45501</v>
      </c>
      <c r="B7938" s="11" t="s">
        <v>37</v>
      </c>
      <c r="C7938" s="11" t="s">
        <v>99</v>
      </c>
      <c r="D7938" s="12" t="s">
        <v>13</v>
      </c>
      <c r="E7938" s="12" t="s">
        <v>19</v>
      </c>
      <c r="F7938" s="11" t="s">
        <v>20</v>
      </c>
      <c r="G7938" s="13">
        <v>1486.34</v>
      </c>
      <c r="H7938" s="12">
        <v>2</v>
      </c>
      <c r="I7938" s="13">
        <v>538.03</v>
      </c>
      <c r="J7938" s="12" t="s">
        <v>82</v>
      </c>
      <c r="K7938" s="12">
        <v>2024</v>
      </c>
    </row>
    <row r="7939" spans="1:11" ht="16.5" customHeight="1" x14ac:dyDescent="0.3">
      <c r="A7939" s="14">
        <v>45433</v>
      </c>
      <c r="B7939" s="15" t="s">
        <v>22</v>
      </c>
      <c r="C7939" s="15" t="s">
        <v>59</v>
      </c>
      <c r="D7939" s="16" t="s">
        <v>13</v>
      </c>
      <c r="E7939" s="16" t="s">
        <v>19</v>
      </c>
      <c r="F7939" s="15" t="s">
        <v>152</v>
      </c>
      <c r="G7939" s="17">
        <v>716.08</v>
      </c>
      <c r="H7939" s="16">
        <v>2</v>
      </c>
      <c r="I7939" s="17">
        <v>93.16</v>
      </c>
      <c r="J7939" s="16" t="s">
        <v>31</v>
      </c>
      <c r="K7939" s="16">
        <v>2024</v>
      </c>
    </row>
    <row r="7940" spans="1:11" ht="16.5" customHeight="1" x14ac:dyDescent="0.3">
      <c r="A7940" s="10">
        <v>45401</v>
      </c>
      <c r="B7940" s="11" t="s">
        <v>39</v>
      </c>
      <c r="C7940" s="11" t="s">
        <v>12</v>
      </c>
      <c r="D7940" s="12" t="s">
        <v>28</v>
      </c>
      <c r="E7940" s="12" t="s">
        <v>29</v>
      </c>
      <c r="F7940" s="11" t="s">
        <v>30</v>
      </c>
      <c r="G7940" s="13">
        <v>26748.29</v>
      </c>
      <c r="H7940" s="12">
        <v>3</v>
      </c>
      <c r="I7940" s="19">
        <v>-1389.19</v>
      </c>
      <c r="J7940" s="12" t="s">
        <v>105</v>
      </c>
      <c r="K7940" s="12">
        <v>2024</v>
      </c>
    </row>
    <row r="7941" spans="1:11" ht="16.5" customHeight="1" x14ac:dyDescent="0.3">
      <c r="A7941" s="14">
        <v>45474</v>
      </c>
      <c r="B7941" s="15" t="s">
        <v>67</v>
      </c>
      <c r="C7941" s="15" t="s">
        <v>40</v>
      </c>
      <c r="D7941" s="16" t="s">
        <v>48</v>
      </c>
      <c r="E7941" s="16" t="s">
        <v>62</v>
      </c>
      <c r="F7941" s="15" t="s">
        <v>186</v>
      </c>
      <c r="G7941" s="17">
        <v>572.58000000000004</v>
      </c>
      <c r="H7941" s="16">
        <v>1</v>
      </c>
      <c r="I7941" s="17">
        <v>198.99</v>
      </c>
      <c r="J7941" s="16" t="s">
        <v>82</v>
      </c>
      <c r="K7941" s="16">
        <v>2024</v>
      </c>
    </row>
    <row r="7942" spans="1:11" ht="16.5" customHeight="1" x14ac:dyDescent="0.3">
      <c r="A7942" s="10">
        <v>45611</v>
      </c>
      <c r="B7942" s="11" t="s">
        <v>142</v>
      </c>
      <c r="C7942" s="11" t="s">
        <v>59</v>
      </c>
      <c r="D7942" s="12" t="s">
        <v>13</v>
      </c>
      <c r="E7942" s="12" t="s">
        <v>19</v>
      </c>
      <c r="F7942" s="11" t="s">
        <v>20</v>
      </c>
      <c r="G7942" s="13">
        <v>9308.7000000000007</v>
      </c>
      <c r="H7942" s="12">
        <v>3</v>
      </c>
      <c r="I7942" s="13">
        <v>1001.93</v>
      </c>
      <c r="J7942" s="12" t="s">
        <v>46</v>
      </c>
      <c r="K7942" s="12">
        <v>2024</v>
      </c>
    </row>
    <row r="7943" spans="1:11" ht="16.5" customHeight="1" x14ac:dyDescent="0.3">
      <c r="A7943" s="14">
        <v>45461</v>
      </c>
      <c r="B7943" s="15" t="s">
        <v>75</v>
      </c>
      <c r="C7943" s="15" t="s">
        <v>153</v>
      </c>
      <c r="D7943" s="16" t="s">
        <v>13</v>
      </c>
      <c r="E7943" s="16" t="s">
        <v>24</v>
      </c>
      <c r="F7943" s="15" t="s">
        <v>100</v>
      </c>
      <c r="G7943" s="17">
        <v>7479.92</v>
      </c>
      <c r="H7943" s="16">
        <v>3</v>
      </c>
      <c r="I7943" s="17">
        <v>3522.65</v>
      </c>
      <c r="J7943" s="16" t="s">
        <v>26</v>
      </c>
      <c r="K7943" s="16">
        <v>2024</v>
      </c>
    </row>
    <row r="7944" spans="1:11" ht="16.5" customHeight="1" x14ac:dyDescent="0.3">
      <c r="A7944" s="10">
        <v>45385</v>
      </c>
      <c r="B7944" s="11" t="s">
        <v>172</v>
      </c>
      <c r="C7944" s="11" t="s">
        <v>12</v>
      </c>
      <c r="D7944" s="12" t="s">
        <v>13</v>
      </c>
      <c r="E7944" s="12" t="s">
        <v>44</v>
      </c>
      <c r="F7944" s="11" t="s">
        <v>72</v>
      </c>
      <c r="G7944" s="13">
        <v>4471.75</v>
      </c>
      <c r="H7944" s="12">
        <v>3</v>
      </c>
      <c r="I7944" s="13">
        <v>1399.26</v>
      </c>
      <c r="J7944" s="12" t="s">
        <v>105</v>
      </c>
      <c r="K7944" s="12">
        <v>2024</v>
      </c>
    </row>
    <row r="7945" spans="1:11" ht="16.5" customHeight="1" x14ac:dyDescent="0.3">
      <c r="A7945" s="14">
        <v>45600</v>
      </c>
      <c r="B7945" s="15" t="s">
        <v>183</v>
      </c>
      <c r="C7945" s="15" t="s">
        <v>23</v>
      </c>
      <c r="D7945" s="16" t="s">
        <v>28</v>
      </c>
      <c r="E7945" s="16" t="s">
        <v>29</v>
      </c>
      <c r="F7945" s="15" t="s">
        <v>104</v>
      </c>
      <c r="G7945" s="17">
        <v>85700.06</v>
      </c>
      <c r="H7945" s="16">
        <v>3</v>
      </c>
      <c r="I7945" s="17">
        <v>32201.439999999999</v>
      </c>
      <c r="J7945" s="16" t="s">
        <v>46</v>
      </c>
      <c r="K7945" s="16">
        <v>2024</v>
      </c>
    </row>
    <row r="7946" spans="1:11" ht="16.5" customHeight="1" x14ac:dyDescent="0.3">
      <c r="A7946" s="10">
        <v>45547</v>
      </c>
      <c r="B7946" s="11" t="s">
        <v>42</v>
      </c>
      <c r="C7946" s="11" t="s">
        <v>18</v>
      </c>
      <c r="D7946" s="12" t="s">
        <v>13</v>
      </c>
      <c r="E7946" s="12" t="s">
        <v>44</v>
      </c>
      <c r="F7946" s="11" t="s">
        <v>72</v>
      </c>
      <c r="G7946" s="13">
        <v>1909.4</v>
      </c>
      <c r="H7946" s="12">
        <v>4</v>
      </c>
      <c r="I7946" s="13">
        <v>984.1</v>
      </c>
      <c r="J7946" s="12" t="s">
        <v>41</v>
      </c>
      <c r="K7946" s="12">
        <v>2024</v>
      </c>
    </row>
    <row r="7947" spans="1:11" ht="16.5" customHeight="1" x14ac:dyDescent="0.3">
      <c r="A7947" s="14">
        <v>45715</v>
      </c>
      <c r="B7947" s="15" t="s">
        <v>98</v>
      </c>
      <c r="C7947" s="15" t="s">
        <v>33</v>
      </c>
      <c r="D7947" s="16" t="s">
        <v>13</v>
      </c>
      <c r="E7947" s="16" t="s">
        <v>24</v>
      </c>
      <c r="F7947" s="15" t="s">
        <v>84</v>
      </c>
      <c r="G7947" s="17">
        <v>2119.44</v>
      </c>
      <c r="H7947" s="16">
        <v>5</v>
      </c>
      <c r="I7947" s="17">
        <v>735.19</v>
      </c>
      <c r="J7947" s="16" t="s">
        <v>78</v>
      </c>
      <c r="K7947" s="16">
        <v>2025</v>
      </c>
    </row>
    <row r="7948" spans="1:11" ht="16.5" customHeight="1" x14ac:dyDescent="0.3">
      <c r="A7948" s="10">
        <v>45516</v>
      </c>
      <c r="B7948" s="11" t="s">
        <v>17</v>
      </c>
      <c r="C7948" s="11" t="s">
        <v>23</v>
      </c>
      <c r="D7948" s="12" t="s">
        <v>13</v>
      </c>
      <c r="E7948" s="12" t="s">
        <v>112</v>
      </c>
      <c r="F7948" s="11" t="s">
        <v>134</v>
      </c>
      <c r="G7948" s="13">
        <v>813.14</v>
      </c>
      <c r="H7948" s="12">
        <v>3</v>
      </c>
      <c r="I7948" s="13">
        <v>329.29</v>
      </c>
      <c r="J7948" s="12" t="s">
        <v>36</v>
      </c>
      <c r="K7948" s="12">
        <v>2024</v>
      </c>
    </row>
    <row r="7949" spans="1:11" ht="16.5" customHeight="1" x14ac:dyDescent="0.3">
      <c r="A7949" s="14">
        <v>45671</v>
      </c>
      <c r="B7949" s="15" t="s">
        <v>27</v>
      </c>
      <c r="C7949" s="15" t="s">
        <v>99</v>
      </c>
      <c r="D7949" s="16" t="s">
        <v>13</v>
      </c>
      <c r="E7949" s="16" t="s">
        <v>24</v>
      </c>
      <c r="F7949" s="15" t="s">
        <v>125</v>
      </c>
      <c r="G7949" s="17">
        <v>5966.36</v>
      </c>
      <c r="H7949" s="16">
        <v>3</v>
      </c>
      <c r="I7949" s="17">
        <v>1667.32</v>
      </c>
      <c r="J7949" s="16" t="s">
        <v>170</v>
      </c>
      <c r="K7949" s="16">
        <v>2025</v>
      </c>
    </row>
    <row r="7950" spans="1:11" ht="16.5" customHeight="1" x14ac:dyDescent="0.3">
      <c r="A7950" s="10">
        <v>45511</v>
      </c>
      <c r="B7950" s="11" t="s">
        <v>54</v>
      </c>
      <c r="C7950" s="11" t="s">
        <v>18</v>
      </c>
      <c r="D7950" s="12" t="s">
        <v>13</v>
      </c>
      <c r="E7950" s="12" t="s">
        <v>116</v>
      </c>
      <c r="F7950" s="11" t="s">
        <v>191</v>
      </c>
      <c r="G7950" s="13">
        <v>8858.9699999999993</v>
      </c>
      <c r="H7950" s="12">
        <v>5</v>
      </c>
      <c r="I7950" s="13">
        <v>2520.6</v>
      </c>
      <c r="J7950" s="12" t="s">
        <v>36</v>
      </c>
      <c r="K7950" s="12">
        <v>2024</v>
      </c>
    </row>
    <row r="7951" spans="1:11" ht="16.5" customHeight="1" x14ac:dyDescent="0.3">
      <c r="A7951" s="14">
        <v>45394</v>
      </c>
      <c r="B7951" s="15" t="s">
        <v>27</v>
      </c>
      <c r="C7951" s="15" t="s">
        <v>65</v>
      </c>
      <c r="D7951" s="16" t="s">
        <v>13</v>
      </c>
      <c r="E7951" s="16" t="s">
        <v>44</v>
      </c>
      <c r="F7951" s="15" t="s">
        <v>156</v>
      </c>
      <c r="G7951" s="17">
        <v>3629.48</v>
      </c>
      <c r="H7951" s="16">
        <v>2</v>
      </c>
      <c r="I7951" s="17">
        <v>1725.39</v>
      </c>
      <c r="J7951" s="16" t="s">
        <v>105</v>
      </c>
      <c r="K7951" s="16">
        <v>2024</v>
      </c>
    </row>
    <row r="7952" spans="1:11" ht="16.5" customHeight="1" x14ac:dyDescent="0.3">
      <c r="A7952" s="10">
        <v>45525</v>
      </c>
      <c r="B7952" s="11" t="s">
        <v>58</v>
      </c>
      <c r="C7952" s="11" t="s">
        <v>121</v>
      </c>
      <c r="D7952" s="12" t="s">
        <v>13</v>
      </c>
      <c r="E7952" s="12" t="s">
        <v>73</v>
      </c>
      <c r="F7952" s="11" t="s">
        <v>127</v>
      </c>
      <c r="G7952" s="13">
        <v>13811.79</v>
      </c>
      <c r="H7952" s="12">
        <v>6</v>
      </c>
      <c r="I7952" s="13">
        <v>4016.36</v>
      </c>
      <c r="J7952" s="12" t="s">
        <v>36</v>
      </c>
      <c r="K7952" s="12">
        <v>2024</v>
      </c>
    </row>
    <row r="7953" spans="1:11" ht="16.5" customHeight="1" x14ac:dyDescent="0.3">
      <c r="A7953" s="14">
        <v>45632</v>
      </c>
      <c r="B7953" s="15" t="s">
        <v>42</v>
      </c>
      <c r="C7953" s="15" t="s">
        <v>76</v>
      </c>
      <c r="D7953" s="16" t="s">
        <v>13</v>
      </c>
      <c r="E7953" s="16" t="s">
        <v>24</v>
      </c>
      <c r="F7953" s="15" t="s">
        <v>100</v>
      </c>
      <c r="G7953" s="17">
        <v>56304.88</v>
      </c>
      <c r="H7953" s="16">
        <v>7</v>
      </c>
      <c r="I7953" s="17">
        <v>20890.349999999999</v>
      </c>
      <c r="J7953" s="16" t="s">
        <v>21</v>
      </c>
      <c r="K7953" s="16">
        <v>2024</v>
      </c>
    </row>
    <row r="7954" spans="1:11" ht="16.5" customHeight="1" x14ac:dyDescent="0.3">
      <c r="A7954" s="10">
        <v>45637</v>
      </c>
      <c r="B7954" s="11" t="s">
        <v>120</v>
      </c>
      <c r="C7954" s="11" t="s">
        <v>23</v>
      </c>
      <c r="D7954" s="12" t="s">
        <v>13</v>
      </c>
      <c r="E7954" s="12" t="s">
        <v>24</v>
      </c>
      <c r="F7954" s="11" t="s">
        <v>100</v>
      </c>
      <c r="G7954" s="13">
        <v>18646.71</v>
      </c>
      <c r="H7954" s="12">
        <v>2</v>
      </c>
      <c r="I7954" s="19">
        <v>-32697.040000000001</v>
      </c>
      <c r="J7954" s="12" t="s">
        <v>21</v>
      </c>
      <c r="K7954" s="12">
        <v>2024</v>
      </c>
    </row>
    <row r="7955" spans="1:11" ht="16.5" customHeight="1" x14ac:dyDescent="0.3">
      <c r="A7955" s="14">
        <v>45684</v>
      </c>
      <c r="B7955" s="15" t="s">
        <v>64</v>
      </c>
      <c r="C7955" s="15" t="s">
        <v>65</v>
      </c>
      <c r="D7955" s="16" t="s">
        <v>28</v>
      </c>
      <c r="E7955" s="16" t="s">
        <v>34</v>
      </c>
      <c r="F7955" s="15" t="s">
        <v>123</v>
      </c>
      <c r="G7955" s="17">
        <v>21888.69</v>
      </c>
      <c r="H7955" s="16">
        <v>3</v>
      </c>
      <c r="I7955" s="17">
        <v>5252.47</v>
      </c>
      <c r="J7955" s="16" t="s">
        <v>170</v>
      </c>
      <c r="K7955" s="16">
        <v>2025</v>
      </c>
    </row>
    <row r="7956" spans="1:11" ht="16.5" customHeight="1" x14ac:dyDescent="0.3">
      <c r="A7956" s="10">
        <v>45490</v>
      </c>
      <c r="B7956" s="11" t="s">
        <v>190</v>
      </c>
      <c r="C7956" s="11" t="s">
        <v>40</v>
      </c>
      <c r="D7956" s="12" t="s">
        <v>13</v>
      </c>
      <c r="E7956" s="12" t="s">
        <v>19</v>
      </c>
      <c r="F7956" s="11" t="s">
        <v>38</v>
      </c>
      <c r="G7956" s="13">
        <v>994.99</v>
      </c>
      <c r="H7956" s="12">
        <v>3</v>
      </c>
      <c r="I7956" s="13">
        <v>272.17</v>
      </c>
      <c r="J7956" s="12" t="s">
        <v>82</v>
      </c>
      <c r="K7956" s="12">
        <v>2024</v>
      </c>
    </row>
    <row r="7957" spans="1:11" ht="16.5" customHeight="1" x14ac:dyDescent="0.3">
      <c r="A7957" s="14">
        <v>45600</v>
      </c>
      <c r="B7957" s="15" t="s">
        <v>42</v>
      </c>
      <c r="C7957" s="15" t="s">
        <v>111</v>
      </c>
      <c r="D7957" s="16" t="s">
        <v>28</v>
      </c>
      <c r="E7957" s="16" t="s">
        <v>34</v>
      </c>
      <c r="F7957" s="15" t="s">
        <v>123</v>
      </c>
      <c r="G7957" s="17">
        <v>30758.7</v>
      </c>
      <c r="H7957" s="16">
        <v>3</v>
      </c>
      <c r="I7957" s="17">
        <v>12558.22</v>
      </c>
      <c r="J7957" s="16" t="s">
        <v>46</v>
      </c>
      <c r="K7957" s="16">
        <v>2024</v>
      </c>
    </row>
    <row r="7958" spans="1:11" ht="16.5" customHeight="1" x14ac:dyDescent="0.3">
      <c r="A7958" s="10">
        <v>45552</v>
      </c>
      <c r="B7958" s="11" t="s">
        <v>69</v>
      </c>
      <c r="C7958" s="11" t="s">
        <v>153</v>
      </c>
      <c r="D7958" s="12" t="s">
        <v>48</v>
      </c>
      <c r="E7958" s="12" t="s">
        <v>62</v>
      </c>
      <c r="F7958" s="11" t="s">
        <v>119</v>
      </c>
      <c r="G7958" s="13">
        <v>26493.02</v>
      </c>
      <c r="H7958" s="12">
        <v>3</v>
      </c>
      <c r="I7958" s="13">
        <v>6753.61</v>
      </c>
      <c r="J7958" s="12" t="s">
        <v>41</v>
      </c>
      <c r="K7958" s="12">
        <v>2024</v>
      </c>
    </row>
    <row r="7959" spans="1:11" ht="16.5" customHeight="1" x14ac:dyDescent="0.3">
      <c r="A7959" s="14">
        <v>45471</v>
      </c>
      <c r="B7959" s="15" t="s">
        <v>178</v>
      </c>
      <c r="C7959" s="15" t="s">
        <v>65</v>
      </c>
      <c r="D7959" s="16" t="s">
        <v>28</v>
      </c>
      <c r="E7959" s="16" t="s">
        <v>60</v>
      </c>
      <c r="F7959" s="15" t="s">
        <v>194</v>
      </c>
      <c r="G7959" s="17">
        <v>30156.61</v>
      </c>
      <c r="H7959" s="16">
        <v>3</v>
      </c>
      <c r="I7959" s="17">
        <v>4322.57</v>
      </c>
      <c r="J7959" s="16" t="s">
        <v>26</v>
      </c>
      <c r="K7959" s="16">
        <v>2024</v>
      </c>
    </row>
    <row r="7960" spans="1:11" ht="16.5" customHeight="1" x14ac:dyDescent="0.3">
      <c r="A7960" s="10">
        <v>45645</v>
      </c>
      <c r="B7960" s="11" t="s">
        <v>90</v>
      </c>
      <c r="C7960" s="11" t="s">
        <v>52</v>
      </c>
      <c r="D7960" s="12" t="s">
        <v>13</v>
      </c>
      <c r="E7960" s="12" t="s">
        <v>73</v>
      </c>
      <c r="F7960" s="11" t="s">
        <v>87</v>
      </c>
      <c r="G7960" s="13">
        <v>98866.46</v>
      </c>
      <c r="H7960" s="12">
        <v>5</v>
      </c>
      <c r="I7960" s="13">
        <v>5908.75</v>
      </c>
      <c r="J7960" s="12" t="s">
        <v>21</v>
      </c>
      <c r="K7960" s="12">
        <v>2024</v>
      </c>
    </row>
    <row r="7961" spans="1:11" ht="16.5" customHeight="1" x14ac:dyDescent="0.3">
      <c r="A7961" s="14">
        <v>45726</v>
      </c>
      <c r="B7961" s="15" t="s">
        <v>101</v>
      </c>
      <c r="C7961" s="15" t="s">
        <v>76</v>
      </c>
      <c r="D7961" s="16" t="s">
        <v>48</v>
      </c>
      <c r="E7961" s="16" t="s">
        <v>107</v>
      </c>
      <c r="F7961" s="15" t="s">
        <v>160</v>
      </c>
      <c r="G7961" s="17">
        <v>12370.28</v>
      </c>
      <c r="H7961" s="16">
        <v>3</v>
      </c>
      <c r="I7961" s="18">
        <v>-1673.54</v>
      </c>
      <c r="J7961" s="16" t="s">
        <v>16</v>
      </c>
      <c r="K7961" s="16">
        <v>2025</v>
      </c>
    </row>
    <row r="7962" spans="1:11" ht="16.5" customHeight="1" x14ac:dyDescent="0.3">
      <c r="A7962" s="10">
        <v>45540</v>
      </c>
      <c r="B7962" s="11" t="s">
        <v>168</v>
      </c>
      <c r="C7962" s="11" t="s">
        <v>111</v>
      </c>
      <c r="D7962" s="12" t="s">
        <v>13</v>
      </c>
      <c r="E7962" s="12" t="s">
        <v>112</v>
      </c>
      <c r="F7962" s="11" t="s">
        <v>113</v>
      </c>
      <c r="G7962" s="13">
        <v>252.37</v>
      </c>
      <c r="H7962" s="12">
        <v>1</v>
      </c>
      <c r="I7962" s="13">
        <v>87.87</v>
      </c>
      <c r="J7962" s="12" t="s">
        <v>41</v>
      </c>
      <c r="K7962" s="12">
        <v>2024</v>
      </c>
    </row>
    <row r="7963" spans="1:11" ht="16.5" customHeight="1" x14ac:dyDescent="0.3">
      <c r="A7963" s="14">
        <v>45406</v>
      </c>
      <c r="B7963" s="15" t="s">
        <v>86</v>
      </c>
      <c r="C7963" s="15" t="s">
        <v>65</v>
      </c>
      <c r="D7963" s="16" t="s">
        <v>28</v>
      </c>
      <c r="E7963" s="16" t="s">
        <v>146</v>
      </c>
      <c r="F7963" s="15" t="s">
        <v>147</v>
      </c>
      <c r="G7963" s="17">
        <v>40938.85</v>
      </c>
      <c r="H7963" s="16">
        <v>9</v>
      </c>
      <c r="I7963" s="17">
        <v>8523.6200000000008</v>
      </c>
      <c r="J7963" s="16" t="s">
        <v>105</v>
      </c>
      <c r="K7963" s="16">
        <v>2024</v>
      </c>
    </row>
    <row r="7964" spans="1:11" ht="16.5" customHeight="1" x14ac:dyDescent="0.3">
      <c r="A7964" s="10">
        <v>45460</v>
      </c>
      <c r="B7964" s="11" t="s">
        <v>122</v>
      </c>
      <c r="C7964" s="11" t="s">
        <v>12</v>
      </c>
      <c r="D7964" s="12" t="s">
        <v>13</v>
      </c>
      <c r="E7964" s="12" t="s">
        <v>24</v>
      </c>
      <c r="F7964" s="11" t="s">
        <v>91</v>
      </c>
      <c r="G7964" s="13">
        <v>2615.85</v>
      </c>
      <c r="H7964" s="12">
        <v>2</v>
      </c>
      <c r="I7964" s="19">
        <v>-1785.41</v>
      </c>
      <c r="J7964" s="12" t="s">
        <v>26</v>
      </c>
      <c r="K7964" s="12">
        <v>2024</v>
      </c>
    </row>
    <row r="7965" spans="1:11" ht="16.5" customHeight="1" x14ac:dyDescent="0.3">
      <c r="A7965" s="14">
        <v>45506</v>
      </c>
      <c r="B7965" s="15" t="s">
        <v>88</v>
      </c>
      <c r="C7965" s="15" t="s">
        <v>40</v>
      </c>
      <c r="D7965" s="16" t="s">
        <v>13</v>
      </c>
      <c r="E7965" s="16" t="s">
        <v>44</v>
      </c>
      <c r="F7965" s="15" t="s">
        <v>45</v>
      </c>
      <c r="G7965" s="17">
        <v>13048.34</v>
      </c>
      <c r="H7965" s="16">
        <v>5</v>
      </c>
      <c r="I7965" s="17">
        <v>6697.63</v>
      </c>
      <c r="J7965" s="16" t="s">
        <v>36</v>
      </c>
      <c r="K7965" s="16">
        <v>2024</v>
      </c>
    </row>
    <row r="7966" spans="1:11" ht="16.5" customHeight="1" x14ac:dyDescent="0.3">
      <c r="A7966" s="10">
        <v>45549</v>
      </c>
      <c r="B7966" s="11" t="s">
        <v>54</v>
      </c>
      <c r="C7966" s="11" t="s">
        <v>99</v>
      </c>
      <c r="D7966" s="12" t="s">
        <v>13</v>
      </c>
      <c r="E7966" s="12" t="s">
        <v>44</v>
      </c>
      <c r="F7966" s="11" t="s">
        <v>45</v>
      </c>
      <c r="G7966" s="13">
        <v>626.20000000000005</v>
      </c>
      <c r="H7966" s="12">
        <v>1</v>
      </c>
      <c r="I7966" s="13">
        <v>183.63</v>
      </c>
      <c r="J7966" s="12" t="s">
        <v>41</v>
      </c>
      <c r="K7966" s="12">
        <v>2024</v>
      </c>
    </row>
    <row r="7967" spans="1:11" ht="16.5" customHeight="1" x14ac:dyDescent="0.3">
      <c r="A7967" s="14">
        <v>45716</v>
      </c>
      <c r="B7967" s="15" t="s">
        <v>126</v>
      </c>
      <c r="C7967" s="15" t="s">
        <v>102</v>
      </c>
      <c r="D7967" s="16" t="s">
        <v>13</v>
      </c>
      <c r="E7967" s="16" t="s">
        <v>44</v>
      </c>
      <c r="F7967" s="15" t="s">
        <v>72</v>
      </c>
      <c r="G7967" s="17">
        <v>1180.19</v>
      </c>
      <c r="H7967" s="16">
        <v>1</v>
      </c>
      <c r="I7967" s="17">
        <v>361.72</v>
      </c>
      <c r="J7967" s="16" t="s">
        <v>78</v>
      </c>
      <c r="K7967" s="16">
        <v>2025</v>
      </c>
    </row>
    <row r="7968" spans="1:11" ht="16.5" customHeight="1" x14ac:dyDescent="0.3">
      <c r="A7968" s="10">
        <v>45583</v>
      </c>
      <c r="B7968" s="11" t="s">
        <v>86</v>
      </c>
      <c r="C7968" s="11" t="s">
        <v>111</v>
      </c>
      <c r="D7968" s="12" t="s">
        <v>28</v>
      </c>
      <c r="E7968" s="12" t="s">
        <v>60</v>
      </c>
      <c r="F7968" s="11" t="s">
        <v>207</v>
      </c>
      <c r="G7968" s="13">
        <v>45575.58</v>
      </c>
      <c r="H7968" s="12">
        <v>2</v>
      </c>
      <c r="I7968" s="13">
        <v>3356.09</v>
      </c>
      <c r="J7968" s="12" t="s">
        <v>96</v>
      </c>
      <c r="K7968" s="12">
        <v>2024</v>
      </c>
    </row>
    <row r="7969" spans="1:11" ht="16.5" customHeight="1" x14ac:dyDescent="0.3">
      <c r="A7969" s="14">
        <v>45738</v>
      </c>
      <c r="B7969" s="15" t="s">
        <v>124</v>
      </c>
      <c r="C7969" s="15" t="s">
        <v>12</v>
      </c>
      <c r="D7969" s="16" t="s">
        <v>13</v>
      </c>
      <c r="E7969" s="16" t="s">
        <v>24</v>
      </c>
      <c r="F7969" s="15" t="s">
        <v>100</v>
      </c>
      <c r="G7969" s="17">
        <v>828.44</v>
      </c>
      <c r="H7969" s="16">
        <v>3</v>
      </c>
      <c r="I7969" s="18">
        <v>-1223.96</v>
      </c>
      <c r="J7969" s="16" t="s">
        <v>16</v>
      </c>
      <c r="K7969" s="16">
        <v>2025</v>
      </c>
    </row>
    <row r="7970" spans="1:11" ht="16.5" customHeight="1" x14ac:dyDescent="0.3">
      <c r="A7970" s="10">
        <v>45522</v>
      </c>
      <c r="B7970" s="11" t="s">
        <v>115</v>
      </c>
      <c r="C7970" s="11" t="s">
        <v>93</v>
      </c>
      <c r="D7970" s="12" t="s">
        <v>13</v>
      </c>
      <c r="E7970" s="12" t="s">
        <v>116</v>
      </c>
      <c r="F7970" s="11" t="s">
        <v>199</v>
      </c>
      <c r="G7970" s="13">
        <v>51341.88</v>
      </c>
      <c r="H7970" s="12">
        <v>2</v>
      </c>
      <c r="I7970" s="13">
        <v>12270.3</v>
      </c>
      <c r="J7970" s="12" t="s">
        <v>36</v>
      </c>
      <c r="K7970" s="12">
        <v>2024</v>
      </c>
    </row>
    <row r="7971" spans="1:11" ht="16.5" customHeight="1" x14ac:dyDescent="0.3">
      <c r="A7971" s="14">
        <v>45510</v>
      </c>
      <c r="B7971" s="15" t="s">
        <v>37</v>
      </c>
      <c r="C7971" s="15" t="s">
        <v>76</v>
      </c>
      <c r="D7971" s="16" t="s">
        <v>13</v>
      </c>
      <c r="E7971" s="16" t="s">
        <v>116</v>
      </c>
      <c r="F7971" s="15" t="s">
        <v>191</v>
      </c>
      <c r="G7971" s="17">
        <v>4022.46</v>
      </c>
      <c r="H7971" s="16">
        <v>4</v>
      </c>
      <c r="I7971" s="17">
        <v>1011.71</v>
      </c>
      <c r="J7971" s="16" t="s">
        <v>36</v>
      </c>
      <c r="K7971" s="16">
        <v>2024</v>
      </c>
    </row>
    <row r="7972" spans="1:11" ht="16.5" customHeight="1" x14ac:dyDescent="0.3">
      <c r="A7972" s="10">
        <v>45667</v>
      </c>
      <c r="B7972" s="11" t="s">
        <v>176</v>
      </c>
      <c r="C7972" s="11" t="s">
        <v>33</v>
      </c>
      <c r="D7972" s="12" t="s">
        <v>48</v>
      </c>
      <c r="E7972" s="12" t="s">
        <v>62</v>
      </c>
      <c r="F7972" s="11" t="s">
        <v>187</v>
      </c>
      <c r="G7972" s="13">
        <v>14139.13</v>
      </c>
      <c r="H7972" s="12">
        <v>1</v>
      </c>
      <c r="I7972" s="13">
        <v>3561.33</v>
      </c>
      <c r="J7972" s="12" t="s">
        <v>170</v>
      </c>
      <c r="K7972" s="12">
        <v>2025</v>
      </c>
    </row>
    <row r="7973" spans="1:11" ht="16.5" customHeight="1" x14ac:dyDescent="0.3">
      <c r="A7973" s="14">
        <v>45549</v>
      </c>
      <c r="B7973" s="15" t="s">
        <v>71</v>
      </c>
      <c r="C7973" s="15" t="s">
        <v>121</v>
      </c>
      <c r="D7973" s="16" t="s">
        <v>13</v>
      </c>
      <c r="E7973" s="16" t="s">
        <v>24</v>
      </c>
      <c r="F7973" s="15" t="s">
        <v>125</v>
      </c>
      <c r="G7973" s="17">
        <v>7205.23</v>
      </c>
      <c r="H7973" s="16">
        <v>2</v>
      </c>
      <c r="I7973" s="17">
        <v>2709.62</v>
      </c>
      <c r="J7973" s="16" t="s">
        <v>41</v>
      </c>
      <c r="K7973" s="16">
        <v>2024</v>
      </c>
    </row>
    <row r="7974" spans="1:11" ht="16.5" customHeight="1" x14ac:dyDescent="0.3">
      <c r="A7974" s="10">
        <v>45711</v>
      </c>
      <c r="B7974" s="11" t="s">
        <v>27</v>
      </c>
      <c r="C7974" s="11" t="s">
        <v>40</v>
      </c>
      <c r="D7974" s="12" t="s">
        <v>13</v>
      </c>
      <c r="E7974" s="12" t="s">
        <v>44</v>
      </c>
      <c r="F7974" s="11" t="s">
        <v>156</v>
      </c>
      <c r="G7974" s="13">
        <v>992.91</v>
      </c>
      <c r="H7974" s="12">
        <v>2</v>
      </c>
      <c r="I7974" s="13">
        <v>450.43</v>
      </c>
      <c r="J7974" s="12" t="s">
        <v>78</v>
      </c>
      <c r="K7974" s="12">
        <v>2025</v>
      </c>
    </row>
    <row r="7975" spans="1:11" ht="16.5" customHeight="1" x14ac:dyDescent="0.3">
      <c r="A7975" s="14">
        <v>45440</v>
      </c>
      <c r="B7975" s="15" t="s">
        <v>118</v>
      </c>
      <c r="C7975" s="15" t="s">
        <v>18</v>
      </c>
      <c r="D7975" s="16" t="s">
        <v>28</v>
      </c>
      <c r="E7975" s="16" t="s">
        <v>29</v>
      </c>
      <c r="F7975" s="15" t="s">
        <v>184</v>
      </c>
      <c r="G7975" s="17">
        <v>62158.21</v>
      </c>
      <c r="H7975" s="16">
        <v>4</v>
      </c>
      <c r="I7975" s="17">
        <v>17132.419999999998</v>
      </c>
      <c r="J7975" s="16" t="s">
        <v>31</v>
      </c>
      <c r="K7975" s="16">
        <v>2024</v>
      </c>
    </row>
    <row r="7976" spans="1:11" ht="16.5" customHeight="1" x14ac:dyDescent="0.3">
      <c r="A7976" s="10">
        <v>45402</v>
      </c>
      <c r="B7976" s="11" t="s">
        <v>126</v>
      </c>
      <c r="C7976" s="11" t="s">
        <v>65</v>
      </c>
      <c r="D7976" s="12" t="s">
        <v>13</v>
      </c>
      <c r="E7976" s="12" t="s">
        <v>19</v>
      </c>
      <c r="F7976" s="11" t="s">
        <v>152</v>
      </c>
      <c r="G7976" s="13">
        <v>2249.6799999999998</v>
      </c>
      <c r="H7976" s="12">
        <v>2</v>
      </c>
      <c r="I7976" s="13">
        <v>626.34</v>
      </c>
      <c r="J7976" s="12" t="s">
        <v>105</v>
      </c>
      <c r="K7976" s="12">
        <v>2024</v>
      </c>
    </row>
    <row r="7977" spans="1:11" ht="16.5" customHeight="1" x14ac:dyDescent="0.3">
      <c r="A7977" s="14">
        <v>45529</v>
      </c>
      <c r="B7977" s="15" t="s">
        <v>17</v>
      </c>
      <c r="C7977" s="15" t="s">
        <v>65</v>
      </c>
      <c r="D7977" s="16" t="s">
        <v>13</v>
      </c>
      <c r="E7977" s="16" t="s">
        <v>116</v>
      </c>
      <c r="F7977" s="15" t="s">
        <v>117</v>
      </c>
      <c r="G7977" s="17">
        <v>9653.4</v>
      </c>
      <c r="H7977" s="16">
        <v>2</v>
      </c>
      <c r="I7977" s="17">
        <v>1095.23</v>
      </c>
      <c r="J7977" s="16" t="s">
        <v>36</v>
      </c>
      <c r="K7977" s="16">
        <v>2024</v>
      </c>
    </row>
    <row r="7978" spans="1:11" ht="16.5" customHeight="1" x14ac:dyDescent="0.3">
      <c r="A7978" s="10">
        <v>45644</v>
      </c>
      <c r="B7978" s="11" t="s">
        <v>133</v>
      </c>
      <c r="C7978" s="11" t="s">
        <v>99</v>
      </c>
      <c r="D7978" s="12" t="s">
        <v>13</v>
      </c>
      <c r="E7978" s="12" t="s">
        <v>44</v>
      </c>
      <c r="F7978" s="11" t="s">
        <v>156</v>
      </c>
      <c r="G7978" s="13">
        <v>1848.21</v>
      </c>
      <c r="H7978" s="12">
        <v>6</v>
      </c>
      <c r="I7978" s="13">
        <v>603.48</v>
      </c>
      <c r="J7978" s="12" t="s">
        <v>21</v>
      </c>
      <c r="K7978" s="12">
        <v>2024</v>
      </c>
    </row>
    <row r="7979" spans="1:11" ht="16.5" customHeight="1" x14ac:dyDescent="0.3">
      <c r="A7979" s="14">
        <v>45611</v>
      </c>
      <c r="B7979" s="15" t="s">
        <v>64</v>
      </c>
      <c r="C7979" s="15" t="s">
        <v>18</v>
      </c>
      <c r="D7979" s="16" t="s">
        <v>28</v>
      </c>
      <c r="E7979" s="16" t="s">
        <v>146</v>
      </c>
      <c r="F7979" s="15" t="s">
        <v>206</v>
      </c>
      <c r="G7979" s="17">
        <v>51360.160000000003</v>
      </c>
      <c r="H7979" s="16">
        <v>5</v>
      </c>
      <c r="I7979" s="18">
        <v>-4347.3500000000004</v>
      </c>
      <c r="J7979" s="16" t="s">
        <v>46</v>
      </c>
      <c r="K7979" s="16">
        <v>2024</v>
      </c>
    </row>
    <row r="7980" spans="1:11" ht="16.5" customHeight="1" x14ac:dyDescent="0.3">
      <c r="A7980" s="10">
        <v>45433</v>
      </c>
      <c r="B7980" s="11" t="s">
        <v>138</v>
      </c>
      <c r="C7980" s="11" t="s">
        <v>55</v>
      </c>
      <c r="D7980" s="12" t="s">
        <v>48</v>
      </c>
      <c r="E7980" s="12" t="s">
        <v>107</v>
      </c>
      <c r="F7980" s="11" t="s">
        <v>175</v>
      </c>
      <c r="G7980" s="13">
        <v>5585.8</v>
      </c>
      <c r="H7980" s="12">
        <v>5</v>
      </c>
      <c r="I7980" s="13">
        <v>1937.84</v>
      </c>
      <c r="J7980" s="12" t="s">
        <v>31</v>
      </c>
      <c r="K7980" s="12">
        <v>2024</v>
      </c>
    </row>
    <row r="7981" spans="1:11" ht="16.5" customHeight="1" x14ac:dyDescent="0.3">
      <c r="A7981" s="14">
        <v>45550</v>
      </c>
      <c r="B7981" s="15" t="s">
        <v>54</v>
      </c>
      <c r="C7981" s="15" t="s">
        <v>33</v>
      </c>
      <c r="D7981" s="16" t="s">
        <v>13</v>
      </c>
      <c r="E7981" s="16" t="s">
        <v>19</v>
      </c>
      <c r="F7981" s="15" t="s">
        <v>128</v>
      </c>
      <c r="G7981" s="17">
        <v>1626.5</v>
      </c>
      <c r="H7981" s="16">
        <v>2</v>
      </c>
      <c r="I7981" s="17">
        <v>637.5</v>
      </c>
      <c r="J7981" s="16" t="s">
        <v>41</v>
      </c>
      <c r="K7981" s="16">
        <v>2024</v>
      </c>
    </row>
    <row r="7982" spans="1:11" ht="16.5" customHeight="1" x14ac:dyDescent="0.3">
      <c r="A7982" s="10">
        <v>45557</v>
      </c>
      <c r="B7982" s="11" t="s">
        <v>142</v>
      </c>
      <c r="C7982" s="11" t="s">
        <v>153</v>
      </c>
      <c r="D7982" s="12" t="s">
        <v>13</v>
      </c>
      <c r="E7982" s="12" t="s">
        <v>116</v>
      </c>
      <c r="F7982" s="11" t="s">
        <v>117</v>
      </c>
      <c r="G7982" s="13">
        <v>15664.5</v>
      </c>
      <c r="H7982" s="12">
        <v>1</v>
      </c>
      <c r="I7982" s="13">
        <v>4806.7</v>
      </c>
      <c r="J7982" s="12" t="s">
        <v>41</v>
      </c>
      <c r="K7982" s="12">
        <v>2024</v>
      </c>
    </row>
    <row r="7983" spans="1:11" ht="16.5" customHeight="1" x14ac:dyDescent="0.3">
      <c r="A7983" s="14">
        <v>45470</v>
      </c>
      <c r="B7983" s="15" t="s">
        <v>90</v>
      </c>
      <c r="C7983" s="15" t="s">
        <v>76</v>
      </c>
      <c r="D7983" s="16" t="s">
        <v>28</v>
      </c>
      <c r="E7983" s="16" t="s">
        <v>29</v>
      </c>
      <c r="F7983" s="15" t="s">
        <v>30</v>
      </c>
      <c r="G7983" s="17">
        <v>43740.05</v>
      </c>
      <c r="H7983" s="16">
        <v>3</v>
      </c>
      <c r="I7983" s="18">
        <v>-12749.31</v>
      </c>
      <c r="J7983" s="16" t="s">
        <v>26</v>
      </c>
      <c r="K7983" s="16">
        <v>2024</v>
      </c>
    </row>
    <row r="7984" spans="1:11" ht="16.5" customHeight="1" x14ac:dyDescent="0.3">
      <c r="A7984" s="10">
        <v>45386</v>
      </c>
      <c r="B7984" s="11" t="s">
        <v>64</v>
      </c>
      <c r="C7984" s="11" t="s">
        <v>102</v>
      </c>
      <c r="D7984" s="12" t="s">
        <v>28</v>
      </c>
      <c r="E7984" s="12" t="s">
        <v>34</v>
      </c>
      <c r="F7984" s="11" t="s">
        <v>92</v>
      </c>
      <c r="G7984" s="13">
        <v>519.38</v>
      </c>
      <c r="H7984" s="12">
        <v>2</v>
      </c>
      <c r="I7984" s="13">
        <v>217.4</v>
      </c>
      <c r="J7984" s="12" t="s">
        <v>105</v>
      </c>
      <c r="K7984" s="12">
        <v>2024</v>
      </c>
    </row>
    <row r="7985" spans="1:11" ht="16.5" customHeight="1" x14ac:dyDescent="0.3">
      <c r="A7985" s="14">
        <v>45434</v>
      </c>
      <c r="B7985" s="15" t="s">
        <v>58</v>
      </c>
      <c r="C7985" s="15" t="s">
        <v>33</v>
      </c>
      <c r="D7985" s="16" t="s">
        <v>13</v>
      </c>
      <c r="E7985" s="16" t="s">
        <v>73</v>
      </c>
      <c r="F7985" s="15" t="s">
        <v>87</v>
      </c>
      <c r="G7985" s="17">
        <v>6237.75</v>
      </c>
      <c r="H7985" s="16">
        <v>6</v>
      </c>
      <c r="I7985" s="17">
        <v>1510.76</v>
      </c>
      <c r="J7985" s="16" t="s">
        <v>31</v>
      </c>
      <c r="K7985" s="16">
        <v>2024</v>
      </c>
    </row>
    <row r="7986" spans="1:11" ht="16.5" customHeight="1" x14ac:dyDescent="0.3">
      <c r="A7986" s="10">
        <v>45429</v>
      </c>
      <c r="B7986" s="11" t="s">
        <v>54</v>
      </c>
      <c r="C7986" s="11" t="s">
        <v>52</v>
      </c>
      <c r="D7986" s="12" t="s">
        <v>13</v>
      </c>
      <c r="E7986" s="12" t="s">
        <v>44</v>
      </c>
      <c r="F7986" s="11" t="s">
        <v>66</v>
      </c>
      <c r="G7986" s="13">
        <v>1104.06</v>
      </c>
      <c r="H7986" s="12">
        <v>4</v>
      </c>
      <c r="I7986" s="13">
        <v>421.57</v>
      </c>
      <c r="J7986" s="12" t="s">
        <v>31</v>
      </c>
      <c r="K7986" s="12">
        <v>2024</v>
      </c>
    </row>
    <row r="7987" spans="1:11" ht="16.5" customHeight="1" x14ac:dyDescent="0.3">
      <c r="A7987" s="14">
        <v>45644</v>
      </c>
      <c r="B7987" s="15" t="s">
        <v>95</v>
      </c>
      <c r="C7987" s="15" t="s">
        <v>55</v>
      </c>
      <c r="D7987" s="16" t="s">
        <v>13</v>
      </c>
      <c r="E7987" s="16" t="s">
        <v>112</v>
      </c>
      <c r="F7987" s="15" t="s">
        <v>188</v>
      </c>
      <c r="G7987" s="17">
        <v>1238.06</v>
      </c>
      <c r="H7987" s="16">
        <v>4</v>
      </c>
      <c r="I7987" s="17">
        <v>644.34</v>
      </c>
      <c r="J7987" s="16" t="s">
        <v>21</v>
      </c>
      <c r="K7987" s="16">
        <v>2024</v>
      </c>
    </row>
    <row r="7988" spans="1:11" ht="16.5" customHeight="1" x14ac:dyDescent="0.3">
      <c r="A7988" s="10">
        <v>45639</v>
      </c>
      <c r="B7988" s="11" t="s">
        <v>54</v>
      </c>
      <c r="C7988" s="11" t="s">
        <v>93</v>
      </c>
      <c r="D7988" s="12" t="s">
        <v>13</v>
      </c>
      <c r="E7988" s="12" t="s">
        <v>56</v>
      </c>
      <c r="F7988" s="11" t="s">
        <v>130</v>
      </c>
      <c r="G7988" s="13">
        <v>37174.410000000003</v>
      </c>
      <c r="H7988" s="12">
        <v>3</v>
      </c>
      <c r="I7988" s="13">
        <v>16143.97</v>
      </c>
      <c r="J7988" s="12" t="s">
        <v>21</v>
      </c>
      <c r="K7988" s="12">
        <v>2024</v>
      </c>
    </row>
    <row r="7989" spans="1:11" ht="16.5" customHeight="1" x14ac:dyDescent="0.3">
      <c r="A7989" s="14">
        <v>45580</v>
      </c>
      <c r="B7989" s="15" t="s">
        <v>183</v>
      </c>
      <c r="C7989" s="15" t="s">
        <v>93</v>
      </c>
      <c r="D7989" s="16" t="s">
        <v>13</v>
      </c>
      <c r="E7989" s="16" t="s">
        <v>154</v>
      </c>
      <c r="F7989" s="15" t="s">
        <v>181</v>
      </c>
      <c r="G7989" s="17">
        <v>3415.97</v>
      </c>
      <c r="H7989" s="16">
        <v>2</v>
      </c>
      <c r="I7989" s="17">
        <v>838.91</v>
      </c>
      <c r="J7989" s="16" t="s">
        <v>96</v>
      </c>
      <c r="K7989" s="16">
        <v>2024</v>
      </c>
    </row>
    <row r="7990" spans="1:11" ht="16.5" customHeight="1" x14ac:dyDescent="0.3">
      <c r="A7990" s="10">
        <v>45632</v>
      </c>
      <c r="B7990" s="11" t="s">
        <v>106</v>
      </c>
      <c r="C7990" s="11" t="s">
        <v>47</v>
      </c>
      <c r="D7990" s="12" t="s">
        <v>13</v>
      </c>
      <c r="E7990" s="12" t="s">
        <v>73</v>
      </c>
      <c r="F7990" s="11" t="s">
        <v>173</v>
      </c>
      <c r="G7990" s="13">
        <v>11125.55</v>
      </c>
      <c r="H7990" s="12">
        <v>2</v>
      </c>
      <c r="I7990" s="13">
        <v>0</v>
      </c>
      <c r="J7990" s="12" t="s">
        <v>21</v>
      </c>
      <c r="K7990" s="12">
        <v>2024</v>
      </c>
    </row>
    <row r="7991" spans="1:11" ht="16.5" customHeight="1" x14ac:dyDescent="0.3">
      <c r="A7991" s="14">
        <v>45527</v>
      </c>
      <c r="B7991" s="15" t="s">
        <v>42</v>
      </c>
      <c r="C7991" s="15" t="s">
        <v>23</v>
      </c>
      <c r="D7991" s="16" t="s">
        <v>13</v>
      </c>
      <c r="E7991" s="16" t="s">
        <v>19</v>
      </c>
      <c r="F7991" s="15" t="s">
        <v>174</v>
      </c>
      <c r="G7991" s="17">
        <v>3099.44</v>
      </c>
      <c r="H7991" s="16">
        <v>10</v>
      </c>
      <c r="I7991" s="17">
        <v>790.91</v>
      </c>
      <c r="J7991" s="16" t="s">
        <v>36</v>
      </c>
      <c r="K7991" s="16">
        <v>2024</v>
      </c>
    </row>
    <row r="7992" spans="1:11" ht="16.5" customHeight="1" x14ac:dyDescent="0.3">
      <c r="A7992" s="10">
        <v>45646</v>
      </c>
      <c r="B7992" s="11" t="s">
        <v>172</v>
      </c>
      <c r="C7992" s="11" t="s">
        <v>43</v>
      </c>
      <c r="D7992" s="12" t="s">
        <v>13</v>
      </c>
      <c r="E7992" s="12" t="s">
        <v>56</v>
      </c>
      <c r="F7992" s="11" t="s">
        <v>197</v>
      </c>
      <c r="G7992" s="13">
        <v>6890.72</v>
      </c>
      <c r="H7992" s="12">
        <v>1</v>
      </c>
      <c r="I7992" s="13">
        <v>3323.05</v>
      </c>
      <c r="J7992" s="12" t="s">
        <v>21</v>
      </c>
      <c r="K7992" s="12">
        <v>2024</v>
      </c>
    </row>
    <row r="7993" spans="1:11" ht="16.5" customHeight="1" x14ac:dyDescent="0.3">
      <c r="A7993" s="14">
        <v>45645</v>
      </c>
      <c r="B7993" s="15" t="s">
        <v>172</v>
      </c>
      <c r="C7993" s="15" t="s">
        <v>18</v>
      </c>
      <c r="D7993" s="16" t="s">
        <v>13</v>
      </c>
      <c r="E7993" s="16" t="s">
        <v>24</v>
      </c>
      <c r="F7993" s="15" t="s">
        <v>125</v>
      </c>
      <c r="G7993" s="17">
        <v>151.72999999999999</v>
      </c>
      <c r="H7993" s="16">
        <v>1</v>
      </c>
      <c r="I7993" s="17">
        <v>59.26</v>
      </c>
      <c r="J7993" s="16" t="s">
        <v>21</v>
      </c>
      <c r="K7993" s="16">
        <v>2024</v>
      </c>
    </row>
    <row r="7994" spans="1:11" ht="16.5" customHeight="1" x14ac:dyDescent="0.3">
      <c r="A7994" s="10">
        <v>45674</v>
      </c>
      <c r="B7994" s="11" t="s">
        <v>95</v>
      </c>
      <c r="C7994" s="11" t="s">
        <v>52</v>
      </c>
      <c r="D7994" s="12" t="s">
        <v>13</v>
      </c>
      <c r="E7994" s="12" t="s">
        <v>19</v>
      </c>
      <c r="F7994" s="11" t="s">
        <v>38</v>
      </c>
      <c r="G7994" s="13">
        <v>1654.02</v>
      </c>
      <c r="H7994" s="12">
        <v>5</v>
      </c>
      <c r="I7994" s="13">
        <v>491.36</v>
      </c>
      <c r="J7994" s="12" t="s">
        <v>170</v>
      </c>
      <c r="K7994" s="12">
        <v>2025</v>
      </c>
    </row>
    <row r="7995" spans="1:11" ht="16.5" customHeight="1" x14ac:dyDescent="0.3">
      <c r="A7995" s="14">
        <v>45653</v>
      </c>
      <c r="B7995" s="15" t="s">
        <v>114</v>
      </c>
      <c r="C7995" s="15" t="s">
        <v>83</v>
      </c>
      <c r="D7995" s="16" t="s">
        <v>48</v>
      </c>
      <c r="E7995" s="16" t="s">
        <v>107</v>
      </c>
      <c r="F7995" s="15" t="s">
        <v>157</v>
      </c>
      <c r="G7995" s="17">
        <v>11045.31</v>
      </c>
      <c r="H7995" s="16">
        <v>5</v>
      </c>
      <c r="I7995" s="17">
        <v>4759.92</v>
      </c>
      <c r="J7995" s="16" t="s">
        <v>21</v>
      </c>
      <c r="K7995" s="16">
        <v>2024</v>
      </c>
    </row>
    <row r="7996" spans="1:11" ht="16.5" customHeight="1" x14ac:dyDescent="0.3">
      <c r="A7996" s="10">
        <v>45643</v>
      </c>
      <c r="B7996" s="11" t="s">
        <v>103</v>
      </c>
      <c r="C7996" s="11" t="s">
        <v>23</v>
      </c>
      <c r="D7996" s="12" t="s">
        <v>13</v>
      </c>
      <c r="E7996" s="12" t="s">
        <v>24</v>
      </c>
      <c r="F7996" s="11" t="s">
        <v>100</v>
      </c>
      <c r="G7996" s="13">
        <v>15814.96</v>
      </c>
      <c r="H7996" s="12">
        <v>6</v>
      </c>
      <c r="I7996" s="13">
        <v>5631.63</v>
      </c>
      <c r="J7996" s="12" t="s">
        <v>21</v>
      </c>
      <c r="K7996" s="12">
        <v>2024</v>
      </c>
    </row>
    <row r="7997" spans="1:11" ht="16.5" customHeight="1" x14ac:dyDescent="0.3">
      <c r="A7997" s="14">
        <v>45734</v>
      </c>
      <c r="B7997" s="15" t="s">
        <v>54</v>
      </c>
      <c r="C7997" s="15" t="s">
        <v>83</v>
      </c>
      <c r="D7997" s="16" t="s">
        <v>28</v>
      </c>
      <c r="E7997" s="16" t="s">
        <v>60</v>
      </c>
      <c r="F7997" s="15" t="s">
        <v>144</v>
      </c>
      <c r="G7997" s="17">
        <v>57534.61</v>
      </c>
      <c r="H7997" s="16">
        <v>3</v>
      </c>
      <c r="I7997" s="18">
        <v>-13709.27</v>
      </c>
      <c r="J7997" s="16" t="s">
        <v>16</v>
      </c>
      <c r="K7997" s="16">
        <v>2025</v>
      </c>
    </row>
    <row r="7998" spans="1:11" ht="16.5" customHeight="1" x14ac:dyDescent="0.3">
      <c r="A7998" s="10">
        <v>45665</v>
      </c>
      <c r="B7998" s="11" t="s">
        <v>165</v>
      </c>
      <c r="C7998" s="11" t="s">
        <v>33</v>
      </c>
      <c r="D7998" s="12" t="s">
        <v>48</v>
      </c>
      <c r="E7998" s="12" t="s">
        <v>62</v>
      </c>
      <c r="F7998" s="11" t="s">
        <v>185</v>
      </c>
      <c r="G7998" s="13">
        <v>4996.4399999999996</v>
      </c>
      <c r="H7998" s="12">
        <v>1</v>
      </c>
      <c r="I7998" s="13">
        <v>439.85</v>
      </c>
      <c r="J7998" s="12" t="s">
        <v>170</v>
      </c>
      <c r="K7998" s="12">
        <v>2025</v>
      </c>
    </row>
    <row r="7999" spans="1:11" ht="16.5" customHeight="1" x14ac:dyDescent="0.3">
      <c r="A7999" s="14">
        <v>45451</v>
      </c>
      <c r="B7999" s="15" t="s">
        <v>58</v>
      </c>
      <c r="C7999" s="15" t="s">
        <v>18</v>
      </c>
      <c r="D7999" s="16" t="s">
        <v>13</v>
      </c>
      <c r="E7999" s="16" t="s">
        <v>44</v>
      </c>
      <c r="F7999" s="15" t="s">
        <v>97</v>
      </c>
      <c r="G7999" s="17">
        <v>1349.07</v>
      </c>
      <c r="H7999" s="16">
        <v>4</v>
      </c>
      <c r="I7999" s="17">
        <v>511.14</v>
      </c>
      <c r="J7999" s="16" t="s">
        <v>26</v>
      </c>
      <c r="K7999" s="16">
        <v>2024</v>
      </c>
    </row>
    <row r="8000" spans="1:11" ht="16.5" customHeight="1" x14ac:dyDescent="0.3">
      <c r="A8000" s="10">
        <v>45409</v>
      </c>
      <c r="B8000" s="11" t="s">
        <v>95</v>
      </c>
      <c r="C8000" s="11" t="s">
        <v>93</v>
      </c>
      <c r="D8000" s="12" t="s">
        <v>13</v>
      </c>
      <c r="E8000" s="12" t="s">
        <v>154</v>
      </c>
      <c r="F8000" s="11" t="s">
        <v>155</v>
      </c>
      <c r="G8000" s="13">
        <v>907.01</v>
      </c>
      <c r="H8000" s="12">
        <v>1</v>
      </c>
      <c r="I8000" s="13">
        <v>31.64</v>
      </c>
      <c r="J8000" s="12" t="s">
        <v>105</v>
      </c>
      <c r="K8000" s="12">
        <v>2024</v>
      </c>
    </row>
    <row r="8001" spans="1:11" ht="16.5" customHeight="1" x14ac:dyDescent="0.3">
      <c r="A8001" s="14">
        <v>45615</v>
      </c>
      <c r="B8001" s="15" t="s">
        <v>172</v>
      </c>
      <c r="C8001" s="15" t="s">
        <v>59</v>
      </c>
      <c r="D8001" s="16" t="s">
        <v>13</v>
      </c>
      <c r="E8001" s="16" t="s">
        <v>19</v>
      </c>
      <c r="F8001" s="15" t="s">
        <v>174</v>
      </c>
      <c r="G8001" s="17">
        <v>2820.16</v>
      </c>
      <c r="H8001" s="16">
        <v>10</v>
      </c>
      <c r="I8001" s="17">
        <v>360.18</v>
      </c>
      <c r="J8001" s="16" t="s">
        <v>46</v>
      </c>
      <c r="K8001" s="16">
        <v>2024</v>
      </c>
    </row>
    <row r="8002" spans="1:11" ht="16.5" customHeight="1" x14ac:dyDescent="0.3">
      <c r="A8002" s="10">
        <v>45538</v>
      </c>
      <c r="B8002" s="11" t="s">
        <v>124</v>
      </c>
      <c r="C8002" s="11" t="s">
        <v>23</v>
      </c>
      <c r="D8002" s="12" t="s">
        <v>13</v>
      </c>
      <c r="E8002" s="12" t="s">
        <v>73</v>
      </c>
      <c r="F8002" s="11" t="s">
        <v>74</v>
      </c>
      <c r="G8002" s="13">
        <v>5684.99</v>
      </c>
      <c r="H8002" s="12">
        <v>2</v>
      </c>
      <c r="I8002" s="13">
        <v>1756.14</v>
      </c>
      <c r="J8002" s="12" t="s">
        <v>41</v>
      </c>
      <c r="K8002" s="12">
        <v>2024</v>
      </c>
    </row>
    <row r="8003" spans="1:11" ht="16.5" customHeight="1" x14ac:dyDescent="0.3">
      <c r="A8003" s="14">
        <v>45571</v>
      </c>
      <c r="B8003" s="15" t="s">
        <v>115</v>
      </c>
      <c r="C8003" s="15" t="s">
        <v>93</v>
      </c>
      <c r="D8003" s="16" t="s">
        <v>13</v>
      </c>
      <c r="E8003" s="16" t="s">
        <v>73</v>
      </c>
      <c r="F8003" s="15" t="s">
        <v>109</v>
      </c>
      <c r="G8003" s="17">
        <v>1744.26</v>
      </c>
      <c r="H8003" s="16">
        <v>1</v>
      </c>
      <c r="I8003" s="17">
        <v>170.91</v>
      </c>
      <c r="J8003" s="16" t="s">
        <v>96</v>
      </c>
      <c r="K8003" s="16">
        <v>2024</v>
      </c>
    </row>
    <row r="8004" spans="1:11" ht="16.5" customHeight="1" x14ac:dyDescent="0.3">
      <c r="A8004" s="10">
        <v>45525</v>
      </c>
      <c r="B8004" s="11" t="s">
        <v>115</v>
      </c>
      <c r="C8004" s="11" t="s">
        <v>23</v>
      </c>
      <c r="D8004" s="12" t="s">
        <v>13</v>
      </c>
      <c r="E8004" s="12" t="s">
        <v>73</v>
      </c>
      <c r="F8004" s="11" t="s">
        <v>173</v>
      </c>
      <c r="G8004" s="13">
        <v>29794.3</v>
      </c>
      <c r="H8004" s="12">
        <v>2</v>
      </c>
      <c r="I8004" s="13">
        <v>1005.68</v>
      </c>
      <c r="J8004" s="12" t="s">
        <v>36</v>
      </c>
      <c r="K8004" s="12">
        <v>2024</v>
      </c>
    </row>
    <row r="8005" spans="1:11" ht="16.5" customHeight="1" x14ac:dyDescent="0.3">
      <c r="A8005" s="14">
        <v>45499</v>
      </c>
      <c r="B8005" s="15" t="s">
        <v>122</v>
      </c>
      <c r="C8005" s="15" t="s">
        <v>59</v>
      </c>
      <c r="D8005" s="16" t="s">
        <v>28</v>
      </c>
      <c r="E8005" s="16" t="s">
        <v>60</v>
      </c>
      <c r="F8005" s="15" t="s">
        <v>169</v>
      </c>
      <c r="G8005" s="17">
        <v>75502.77</v>
      </c>
      <c r="H8005" s="16">
        <v>6</v>
      </c>
      <c r="I8005" s="18">
        <v>-2794.92</v>
      </c>
      <c r="J8005" s="16" t="s">
        <v>82</v>
      </c>
      <c r="K8005" s="16">
        <v>2024</v>
      </c>
    </row>
    <row r="8006" spans="1:11" ht="16.5" customHeight="1" x14ac:dyDescent="0.3">
      <c r="A8006" s="10">
        <v>45623</v>
      </c>
      <c r="B8006" s="11" t="s">
        <v>27</v>
      </c>
      <c r="C8006" s="11" t="s">
        <v>18</v>
      </c>
      <c r="D8006" s="12" t="s">
        <v>28</v>
      </c>
      <c r="E8006" s="12" t="s">
        <v>60</v>
      </c>
      <c r="F8006" s="11" t="s">
        <v>169</v>
      </c>
      <c r="G8006" s="13">
        <v>26819.58</v>
      </c>
      <c r="H8006" s="12">
        <v>1</v>
      </c>
      <c r="I8006" s="19">
        <v>-4128.7</v>
      </c>
      <c r="J8006" s="12" t="s">
        <v>46</v>
      </c>
      <c r="K8006" s="12">
        <v>2024</v>
      </c>
    </row>
    <row r="8007" spans="1:11" ht="16.5" customHeight="1" x14ac:dyDescent="0.3">
      <c r="A8007" s="14">
        <v>45523</v>
      </c>
      <c r="B8007" s="15" t="s">
        <v>85</v>
      </c>
      <c r="C8007" s="15" t="s">
        <v>80</v>
      </c>
      <c r="D8007" s="16" t="s">
        <v>28</v>
      </c>
      <c r="E8007" s="16" t="s">
        <v>29</v>
      </c>
      <c r="F8007" s="15" t="s">
        <v>171</v>
      </c>
      <c r="G8007" s="17">
        <v>46750.15</v>
      </c>
      <c r="H8007" s="16">
        <v>3</v>
      </c>
      <c r="I8007" s="17">
        <v>4090.43</v>
      </c>
      <c r="J8007" s="16" t="s">
        <v>36</v>
      </c>
      <c r="K8007" s="16">
        <v>2024</v>
      </c>
    </row>
    <row r="8008" spans="1:11" ht="16.5" customHeight="1" x14ac:dyDescent="0.3">
      <c r="A8008" s="10">
        <v>45449</v>
      </c>
      <c r="B8008" s="11" t="s">
        <v>27</v>
      </c>
      <c r="C8008" s="11" t="s">
        <v>40</v>
      </c>
      <c r="D8008" s="12" t="s">
        <v>13</v>
      </c>
      <c r="E8008" s="12" t="s">
        <v>24</v>
      </c>
      <c r="F8008" s="11" t="s">
        <v>25</v>
      </c>
      <c r="G8008" s="13">
        <v>1479.82</v>
      </c>
      <c r="H8008" s="12">
        <v>7</v>
      </c>
      <c r="I8008" s="13">
        <v>546.83000000000004</v>
      </c>
      <c r="J8008" s="12" t="s">
        <v>26</v>
      </c>
      <c r="K8008" s="12">
        <v>2024</v>
      </c>
    </row>
    <row r="8009" spans="1:11" ht="16.5" customHeight="1" x14ac:dyDescent="0.3">
      <c r="A8009" s="14">
        <v>45385</v>
      </c>
      <c r="B8009" s="15" t="s">
        <v>39</v>
      </c>
      <c r="C8009" s="15" t="s">
        <v>12</v>
      </c>
      <c r="D8009" s="16" t="s">
        <v>13</v>
      </c>
      <c r="E8009" s="16" t="s">
        <v>24</v>
      </c>
      <c r="F8009" s="15" t="s">
        <v>125</v>
      </c>
      <c r="G8009" s="17">
        <v>894.36</v>
      </c>
      <c r="H8009" s="16">
        <v>2</v>
      </c>
      <c r="I8009" s="17">
        <v>401.68</v>
      </c>
      <c r="J8009" s="16" t="s">
        <v>105</v>
      </c>
      <c r="K8009" s="16">
        <v>2024</v>
      </c>
    </row>
    <row r="8010" spans="1:11" ht="16.5" customHeight="1" x14ac:dyDescent="0.3">
      <c r="A8010" s="10">
        <v>45654</v>
      </c>
      <c r="B8010" s="11" t="s">
        <v>71</v>
      </c>
      <c r="C8010" s="11" t="s">
        <v>40</v>
      </c>
      <c r="D8010" s="12" t="s">
        <v>13</v>
      </c>
      <c r="E8010" s="12" t="s">
        <v>44</v>
      </c>
      <c r="F8010" s="11" t="s">
        <v>97</v>
      </c>
      <c r="G8010" s="13">
        <v>2562.77</v>
      </c>
      <c r="H8010" s="12">
        <v>4</v>
      </c>
      <c r="I8010" s="13">
        <v>736.29</v>
      </c>
      <c r="J8010" s="12" t="s">
        <v>21</v>
      </c>
      <c r="K8010" s="12">
        <v>2024</v>
      </c>
    </row>
    <row r="8011" spans="1:11" ht="16.5" customHeight="1" x14ac:dyDescent="0.3">
      <c r="A8011" s="14">
        <v>45393</v>
      </c>
      <c r="B8011" s="15" t="s">
        <v>11</v>
      </c>
      <c r="C8011" s="15" t="s">
        <v>52</v>
      </c>
      <c r="D8011" s="16" t="s">
        <v>28</v>
      </c>
      <c r="E8011" s="16" t="s">
        <v>60</v>
      </c>
      <c r="F8011" s="15" t="s">
        <v>144</v>
      </c>
      <c r="G8011" s="17">
        <v>77196.649999999994</v>
      </c>
      <c r="H8011" s="16">
        <v>4</v>
      </c>
      <c r="I8011" s="18">
        <v>-4941.49</v>
      </c>
      <c r="J8011" s="16" t="s">
        <v>105</v>
      </c>
      <c r="K8011" s="16">
        <v>2024</v>
      </c>
    </row>
    <row r="8012" spans="1:11" ht="16.5" customHeight="1" x14ac:dyDescent="0.3">
      <c r="A8012" s="10">
        <v>45399</v>
      </c>
      <c r="B8012" s="11" t="s">
        <v>106</v>
      </c>
      <c r="C8012" s="11" t="s">
        <v>18</v>
      </c>
      <c r="D8012" s="12" t="s">
        <v>28</v>
      </c>
      <c r="E8012" s="12" t="s">
        <v>60</v>
      </c>
      <c r="F8012" s="11" t="s">
        <v>144</v>
      </c>
      <c r="G8012" s="13">
        <v>13302.73</v>
      </c>
      <c r="H8012" s="12">
        <v>1</v>
      </c>
      <c r="I8012" s="19">
        <v>-6380.55</v>
      </c>
      <c r="J8012" s="12" t="s">
        <v>105</v>
      </c>
      <c r="K8012" s="12">
        <v>2024</v>
      </c>
    </row>
    <row r="8013" spans="1:11" ht="16.5" customHeight="1" x14ac:dyDescent="0.3">
      <c r="A8013" s="14">
        <v>45610</v>
      </c>
      <c r="B8013" s="15" t="s">
        <v>86</v>
      </c>
      <c r="C8013" s="15" t="s">
        <v>80</v>
      </c>
      <c r="D8013" s="16" t="s">
        <v>13</v>
      </c>
      <c r="E8013" s="16" t="s">
        <v>44</v>
      </c>
      <c r="F8013" s="15" t="s">
        <v>72</v>
      </c>
      <c r="G8013" s="17">
        <v>690.12</v>
      </c>
      <c r="H8013" s="16">
        <v>1</v>
      </c>
      <c r="I8013" s="17">
        <v>237.85</v>
      </c>
      <c r="J8013" s="16" t="s">
        <v>46</v>
      </c>
      <c r="K8013" s="16">
        <v>2024</v>
      </c>
    </row>
    <row r="8014" spans="1:11" ht="16.5" customHeight="1" x14ac:dyDescent="0.3">
      <c r="A8014" s="10">
        <v>45414</v>
      </c>
      <c r="B8014" s="11" t="s">
        <v>86</v>
      </c>
      <c r="C8014" s="11" t="s">
        <v>47</v>
      </c>
      <c r="D8014" s="12" t="s">
        <v>28</v>
      </c>
      <c r="E8014" s="12" t="s">
        <v>34</v>
      </c>
      <c r="F8014" s="11" t="s">
        <v>35</v>
      </c>
      <c r="G8014" s="13">
        <v>1445.44</v>
      </c>
      <c r="H8014" s="12">
        <v>2</v>
      </c>
      <c r="I8014" s="19">
        <v>-707.12</v>
      </c>
      <c r="J8014" s="12" t="s">
        <v>31</v>
      </c>
      <c r="K8014" s="12">
        <v>2024</v>
      </c>
    </row>
    <row r="8015" spans="1:11" ht="16.5" customHeight="1" x14ac:dyDescent="0.3">
      <c r="A8015" s="14">
        <v>45408</v>
      </c>
      <c r="B8015" s="15" t="s">
        <v>164</v>
      </c>
      <c r="C8015" s="15" t="s">
        <v>102</v>
      </c>
      <c r="D8015" s="16" t="s">
        <v>48</v>
      </c>
      <c r="E8015" s="16" t="s">
        <v>140</v>
      </c>
      <c r="F8015" s="15" t="s">
        <v>192</v>
      </c>
      <c r="G8015" s="17">
        <v>680118.91</v>
      </c>
      <c r="H8015" s="16">
        <v>8</v>
      </c>
      <c r="I8015" s="17">
        <v>183961.89</v>
      </c>
      <c r="J8015" s="16" t="s">
        <v>105</v>
      </c>
      <c r="K8015" s="16">
        <v>2024</v>
      </c>
    </row>
    <row r="8016" spans="1:11" ht="16.5" customHeight="1" x14ac:dyDescent="0.3">
      <c r="A8016" s="10">
        <v>45677</v>
      </c>
      <c r="B8016" s="11" t="s">
        <v>124</v>
      </c>
      <c r="C8016" s="11" t="s">
        <v>12</v>
      </c>
      <c r="D8016" s="12" t="s">
        <v>48</v>
      </c>
      <c r="E8016" s="12" t="s">
        <v>62</v>
      </c>
      <c r="F8016" s="11" t="s">
        <v>81</v>
      </c>
      <c r="G8016" s="13">
        <v>9105.66</v>
      </c>
      <c r="H8016" s="12">
        <v>3</v>
      </c>
      <c r="I8016" s="19">
        <v>-1745.33</v>
      </c>
      <c r="J8016" s="12" t="s">
        <v>170</v>
      </c>
      <c r="K8016" s="12">
        <v>2025</v>
      </c>
    </row>
    <row r="8017" spans="1:11" ht="16.5" customHeight="1" x14ac:dyDescent="0.3">
      <c r="A8017" s="14">
        <v>45430</v>
      </c>
      <c r="B8017" s="15" t="s">
        <v>118</v>
      </c>
      <c r="C8017" s="15" t="s">
        <v>93</v>
      </c>
      <c r="D8017" s="16" t="s">
        <v>48</v>
      </c>
      <c r="E8017" s="16" t="s">
        <v>107</v>
      </c>
      <c r="F8017" s="15" t="s">
        <v>160</v>
      </c>
      <c r="G8017" s="17">
        <v>8839.25</v>
      </c>
      <c r="H8017" s="16">
        <v>9</v>
      </c>
      <c r="I8017" s="17">
        <v>1052.1400000000001</v>
      </c>
      <c r="J8017" s="16" t="s">
        <v>31</v>
      </c>
      <c r="K8017" s="16">
        <v>2024</v>
      </c>
    </row>
    <row r="8018" spans="1:11" ht="16.5" customHeight="1" x14ac:dyDescent="0.3">
      <c r="A8018" s="10">
        <v>45513</v>
      </c>
      <c r="B8018" s="11" t="s">
        <v>42</v>
      </c>
      <c r="C8018" s="11" t="s">
        <v>153</v>
      </c>
      <c r="D8018" s="12" t="s">
        <v>48</v>
      </c>
      <c r="E8018" s="12" t="s">
        <v>62</v>
      </c>
      <c r="F8018" s="11" t="s">
        <v>81</v>
      </c>
      <c r="G8018" s="13">
        <v>20496.18</v>
      </c>
      <c r="H8018" s="12">
        <v>2</v>
      </c>
      <c r="I8018" s="19">
        <v>-3965.34</v>
      </c>
      <c r="J8018" s="12" t="s">
        <v>36</v>
      </c>
      <c r="K8018" s="12">
        <v>2024</v>
      </c>
    </row>
    <row r="8019" spans="1:11" ht="16.5" customHeight="1" x14ac:dyDescent="0.3">
      <c r="A8019" s="14">
        <v>45660</v>
      </c>
      <c r="B8019" s="15" t="s">
        <v>126</v>
      </c>
      <c r="C8019" s="15" t="s">
        <v>111</v>
      </c>
      <c r="D8019" s="16" t="s">
        <v>13</v>
      </c>
      <c r="E8019" s="16" t="s">
        <v>24</v>
      </c>
      <c r="F8019" s="15" t="s">
        <v>91</v>
      </c>
      <c r="G8019" s="17">
        <v>544.61</v>
      </c>
      <c r="H8019" s="16">
        <v>1</v>
      </c>
      <c r="I8019" s="17">
        <v>270.10000000000002</v>
      </c>
      <c r="J8019" s="16" t="s">
        <v>170</v>
      </c>
      <c r="K8019" s="16">
        <v>2025</v>
      </c>
    </row>
    <row r="8020" spans="1:11" ht="16.5" customHeight="1" x14ac:dyDescent="0.3">
      <c r="A8020" s="10">
        <v>45597</v>
      </c>
      <c r="B8020" s="11" t="s">
        <v>27</v>
      </c>
      <c r="C8020" s="11" t="s">
        <v>80</v>
      </c>
      <c r="D8020" s="12" t="s">
        <v>13</v>
      </c>
      <c r="E8020" s="12" t="s">
        <v>24</v>
      </c>
      <c r="F8020" s="11" t="s">
        <v>84</v>
      </c>
      <c r="G8020" s="13">
        <v>2678.71</v>
      </c>
      <c r="H8020" s="12">
        <v>3</v>
      </c>
      <c r="I8020" s="19">
        <v>-2350.14</v>
      </c>
      <c r="J8020" s="12" t="s">
        <v>46</v>
      </c>
      <c r="K8020" s="12">
        <v>2024</v>
      </c>
    </row>
    <row r="8021" spans="1:11" ht="16.5" customHeight="1" x14ac:dyDescent="0.3">
      <c r="A8021" s="14">
        <v>45650</v>
      </c>
      <c r="B8021" s="15" t="s">
        <v>103</v>
      </c>
      <c r="C8021" s="15" t="s">
        <v>55</v>
      </c>
      <c r="D8021" s="16" t="s">
        <v>28</v>
      </c>
      <c r="E8021" s="16" t="s">
        <v>29</v>
      </c>
      <c r="F8021" s="15" t="s">
        <v>201</v>
      </c>
      <c r="G8021" s="17">
        <v>35247.67</v>
      </c>
      <c r="H8021" s="16">
        <v>2</v>
      </c>
      <c r="I8021" s="17">
        <v>2576.2800000000002</v>
      </c>
      <c r="J8021" s="16" t="s">
        <v>21</v>
      </c>
      <c r="K8021" s="16">
        <v>2024</v>
      </c>
    </row>
    <row r="8022" spans="1:11" ht="16.5" customHeight="1" x14ac:dyDescent="0.3">
      <c r="A8022" s="10">
        <v>45433</v>
      </c>
      <c r="B8022" s="11" t="s">
        <v>85</v>
      </c>
      <c r="C8022" s="11" t="s">
        <v>47</v>
      </c>
      <c r="D8022" s="12" t="s">
        <v>13</v>
      </c>
      <c r="E8022" s="12" t="s">
        <v>24</v>
      </c>
      <c r="F8022" s="11" t="s">
        <v>91</v>
      </c>
      <c r="G8022" s="13">
        <v>880.47</v>
      </c>
      <c r="H8022" s="12">
        <v>3</v>
      </c>
      <c r="I8022" s="13">
        <v>337.98</v>
      </c>
      <c r="J8022" s="12" t="s">
        <v>31</v>
      </c>
      <c r="K8022" s="12">
        <v>2024</v>
      </c>
    </row>
    <row r="8023" spans="1:11" ht="16.5" customHeight="1" x14ac:dyDescent="0.3">
      <c r="A8023" s="14">
        <v>45618</v>
      </c>
      <c r="B8023" s="15" t="s">
        <v>39</v>
      </c>
      <c r="C8023" s="15" t="s">
        <v>65</v>
      </c>
      <c r="D8023" s="16" t="s">
        <v>13</v>
      </c>
      <c r="E8023" s="16" t="s">
        <v>73</v>
      </c>
      <c r="F8023" s="15" t="s">
        <v>87</v>
      </c>
      <c r="G8023" s="17">
        <v>2456.0100000000002</v>
      </c>
      <c r="H8023" s="16">
        <v>1</v>
      </c>
      <c r="I8023" s="17">
        <v>191.58</v>
      </c>
      <c r="J8023" s="16" t="s">
        <v>46</v>
      </c>
      <c r="K8023" s="16">
        <v>2024</v>
      </c>
    </row>
    <row r="8024" spans="1:11" ht="16.5" customHeight="1" x14ac:dyDescent="0.3">
      <c r="A8024" s="10">
        <v>45577</v>
      </c>
      <c r="B8024" s="11" t="s">
        <v>32</v>
      </c>
      <c r="C8024" s="11" t="s">
        <v>33</v>
      </c>
      <c r="D8024" s="12" t="s">
        <v>48</v>
      </c>
      <c r="E8024" s="12" t="s">
        <v>62</v>
      </c>
      <c r="F8024" s="11" t="s">
        <v>63</v>
      </c>
      <c r="G8024" s="13">
        <v>3570.98</v>
      </c>
      <c r="H8024" s="12">
        <v>3</v>
      </c>
      <c r="I8024" s="13">
        <v>975.64</v>
      </c>
      <c r="J8024" s="12" t="s">
        <v>96</v>
      </c>
      <c r="K8024" s="12">
        <v>2024</v>
      </c>
    </row>
    <row r="8025" spans="1:11" ht="16.5" customHeight="1" x14ac:dyDescent="0.3">
      <c r="A8025" s="14">
        <v>45423</v>
      </c>
      <c r="B8025" s="15" t="s">
        <v>54</v>
      </c>
      <c r="C8025" s="15" t="s">
        <v>93</v>
      </c>
      <c r="D8025" s="16" t="s">
        <v>13</v>
      </c>
      <c r="E8025" s="16" t="s">
        <v>73</v>
      </c>
      <c r="F8025" s="15" t="s">
        <v>74</v>
      </c>
      <c r="G8025" s="17">
        <v>35485.410000000003</v>
      </c>
      <c r="H8025" s="16">
        <v>4</v>
      </c>
      <c r="I8025" s="17">
        <v>0</v>
      </c>
      <c r="J8025" s="16" t="s">
        <v>31</v>
      </c>
      <c r="K8025" s="16">
        <v>2024</v>
      </c>
    </row>
    <row r="8026" spans="1:11" ht="16.5" customHeight="1" x14ac:dyDescent="0.3">
      <c r="A8026" s="10">
        <v>45727</v>
      </c>
      <c r="B8026" s="11" t="s">
        <v>118</v>
      </c>
      <c r="C8026" s="11" t="s">
        <v>33</v>
      </c>
      <c r="D8026" s="12" t="s">
        <v>13</v>
      </c>
      <c r="E8026" s="12" t="s">
        <v>44</v>
      </c>
      <c r="F8026" s="11" t="s">
        <v>135</v>
      </c>
      <c r="G8026" s="13">
        <v>2218.83</v>
      </c>
      <c r="H8026" s="12">
        <v>5</v>
      </c>
      <c r="I8026" s="13">
        <v>668.57</v>
      </c>
      <c r="J8026" s="12" t="s">
        <v>16</v>
      </c>
      <c r="K8026" s="12">
        <v>2025</v>
      </c>
    </row>
    <row r="8027" spans="1:11" ht="16.5" customHeight="1" x14ac:dyDescent="0.3">
      <c r="A8027" s="14">
        <v>45539</v>
      </c>
      <c r="B8027" s="15" t="s">
        <v>178</v>
      </c>
      <c r="C8027" s="15" t="s">
        <v>102</v>
      </c>
      <c r="D8027" s="16" t="s">
        <v>13</v>
      </c>
      <c r="E8027" s="16" t="s">
        <v>56</v>
      </c>
      <c r="F8027" s="15" t="s">
        <v>77</v>
      </c>
      <c r="G8027" s="17">
        <v>744.07</v>
      </c>
      <c r="H8027" s="16">
        <v>1</v>
      </c>
      <c r="I8027" s="17">
        <v>240.21</v>
      </c>
      <c r="J8027" s="16" t="s">
        <v>41</v>
      </c>
      <c r="K8027" s="16">
        <v>2024</v>
      </c>
    </row>
    <row r="8028" spans="1:11" ht="16.5" customHeight="1" x14ac:dyDescent="0.3">
      <c r="A8028" s="10">
        <v>45618</v>
      </c>
      <c r="B8028" s="11" t="s">
        <v>178</v>
      </c>
      <c r="C8028" s="11" t="s">
        <v>33</v>
      </c>
      <c r="D8028" s="12" t="s">
        <v>13</v>
      </c>
      <c r="E8028" s="12" t="s">
        <v>44</v>
      </c>
      <c r="F8028" s="11" t="s">
        <v>135</v>
      </c>
      <c r="G8028" s="13">
        <v>1455.77</v>
      </c>
      <c r="H8028" s="12">
        <v>2</v>
      </c>
      <c r="I8028" s="13">
        <v>702.4</v>
      </c>
      <c r="J8028" s="12" t="s">
        <v>46</v>
      </c>
      <c r="K8028" s="12">
        <v>2024</v>
      </c>
    </row>
    <row r="8029" spans="1:11" ht="16.5" customHeight="1" x14ac:dyDescent="0.3">
      <c r="A8029" s="14">
        <v>45542</v>
      </c>
      <c r="B8029" s="15" t="s">
        <v>86</v>
      </c>
      <c r="C8029" s="15" t="s">
        <v>121</v>
      </c>
      <c r="D8029" s="16" t="s">
        <v>13</v>
      </c>
      <c r="E8029" s="16" t="s">
        <v>116</v>
      </c>
      <c r="F8029" s="15" t="s">
        <v>191</v>
      </c>
      <c r="G8029" s="17">
        <v>13591.36</v>
      </c>
      <c r="H8029" s="16">
        <v>5</v>
      </c>
      <c r="I8029" s="18">
        <v>-36514.01</v>
      </c>
      <c r="J8029" s="16" t="s">
        <v>41</v>
      </c>
      <c r="K8029" s="16">
        <v>2024</v>
      </c>
    </row>
    <row r="8030" spans="1:11" ht="16.5" customHeight="1" x14ac:dyDescent="0.3">
      <c r="A8030" s="10">
        <v>45704</v>
      </c>
      <c r="B8030" s="11" t="s">
        <v>124</v>
      </c>
      <c r="C8030" s="11" t="s">
        <v>121</v>
      </c>
      <c r="D8030" s="12" t="s">
        <v>48</v>
      </c>
      <c r="E8030" s="12" t="s">
        <v>62</v>
      </c>
      <c r="F8030" s="11" t="s">
        <v>63</v>
      </c>
      <c r="G8030" s="13">
        <v>44027.15</v>
      </c>
      <c r="H8030" s="12">
        <v>5</v>
      </c>
      <c r="I8030" s="13">
        <v>3169.3</v>
      </c>
      <c r="J8030" s="12" t="s">
        <v>78</v>
      </c>
      <c r="K8030" s="12">
        <v>2025</v>
      </c>
    </row>
    <row r="8031" spans="1:11" ht="16.5" customHeight="1" x14ac:dyDescent="0.3">
      <c r="A8031" s="14">
        <v>45680</v>
      </c>
      <c r="B8031" s="15" t="s">
        <v>183</v>
      </c>
      <c r="C8031" s="15" t="s">
        <v>99</v>
      </c>
      <c r="D8031" s="16" t="s">
        <v>13</v>
      </c>
      <c r="E8031" s="16" t="s">
        <v>44</v>
      </c>
      <c r="F8031" s="15" t="s">
        <v>45</v>
      </c>
      <c r="G8031" s="17">
        <v>1170.24</v>
      </c>
      <c r="H8031" s="16">
        <v>1</v>
      </c>
      <c r="I8031" s="17">
        <v>430.14</v>
      </c>
      <c r="J8031" s="16" t="s">
        <v>170</v>
      </c>
      <c r="K8031" s="16">
        <v>2025</v>
      </c>
    </row>
    <row r="8032" spans="1:11" ht="16.5" customHeight="1" x14ac:dyDescent="0.3">
      <c r="A8032" s="10">
        <v>45445</v>
      </c>
      <c r="B8032" s="11" t="s">
        <v>71</v>
      </c>
      <c r="C8032" s="11" t="s">
        <v>153</v>
      </c>
      <c r="D8032" s="12" t="s">
        <v>48</v>
      </c>
      <c r="E8032" s="12" t="s">
        <v>62</v>
      </c>
      <c r="F8032" s="11" t="s">
        <v>187</v>
      </c>
      <c r="G8032" s="13">
        <v>6877.45</v>
      </c>
      <c r="H8032" s="12">
        <v>3</v>
      </c>
      <c r="I8032" s="13">
        <v>484.82</v>
      </c>
      <c r="J8032" s="12" t="s">
        <v>26</v>
      </c>
      <c r="K8032" s="12">
        <v>2024</v>
      </c>
    </row>
    <row r="8033" spans="1:11" ht="16.5" customHeight="1" x14ac:dyDescent="0.3">
      <c r="A8033" s="14">
        <v>45482</v>
      </c>
      <c r="B8033" s="15" t="s">
        <v>54</v>
      </c>
      <c r="C8033" s="15" t="s">
        <v>59</v>
      </c>
      <c r="D8033" s="16" t="s">
        <v>13</v>
      </c>
      <c r="E8033" s="16" t="s">
        <v>73</v>
      </c>
      <c r="F8033" s="15" t="s">
        <v>167</v>
      </c>
      <c r="G8033" s="17">
        <v>19091.28</v>
      </c>
      <c r="H8033" s="16">
        <v>5</v>
      </c>
      <c r="I8033" s="18">
        <v>-1981.21</v>
      </c>
      <c r="J8033" s="16" t="s">
        <v>82</v>
      </c>
      <c r="K8033" s="16">
        <v>2024</v>
      </c>
    </row>
    <row r="8034" spans="1:11" ht="16.5" customHeight="1" x14ac:dyDescent="0.3">
      <c r="A8034" s="10">
        <v>45620</v>
      </c>
      <c r="B8034" s="11" t="s">
        <v>95</v>
      </c>
      <c r="C8034" s="11" t="s">
        <v>59</v>
      </c>
      <c r="D8034" s="12" t="s">
        <v>28</v>
      </c>
      <c r="E8034" s="12" t="s">
        <v>29</v>
      </c>
      <c r="F8034" s="11" t="s">
        <v>171</v>
      </c>
      <c r="G8034" s="13">
        <v>211705.14</v>
      </c>
      <c r="H8034" s="12">
        <v>7</v>
      </c>
      <c r="I8034" s="13">
        <v>30150.37</v>
      </c>
      <c r="J8034" s="12" t="s">
        <v>46</v>
      </c>
      <c r="K8034" s="12">
        <v>2024</v>
      </c>
    </row>
    <row r="8035" spans="1:11" ht="16.5" customHeight="1" x14ac:dyDescent="0.3">
      <c r="A8035" s="14">
        <v>45590</v>
      </c>
      <c r="B8035" s="15" t="s">
        <v>37</v>
      </c>
      <c r="C8035" s="15" t="s">
        <v>18</v>
      </c>
      <c r="D8035" s="16" t="s">
        <v>48</v>
      </c>
      <c r="E8035" s="16" t="s">
        <v>107</v>
      </c>
      <c r="F8035" s="15" t="s">
        <v>131</v>
      </c>
      <c r="G8035" s="17">
        <v>2709.71</v>
      </c>
      <c r="H8035" s="16">
        <v>1</v>
      </c>
      <c r="I8035" s="17">
        <v>555.51</v>
      </c>
      <c r="J8035" s="16" t="s">
        <v>96</v>
      </c>
      <c r="K8035" s="16">
        <v>2024</v>
      </c>
    </row>
    <row r="8036" spans="1:11" ht="16.5" customHeight="1" x14ac:dyDescent="0.3">
      <c r="A8036" s="10">
        <v>45392</v>
      </c>
      <c r="B8036" s="11" t="s">
        <v>98</v>
      </c>
      <c r="C8036" s="11" t="s">
        <v>93</v>
      </c>
      <c r="D8036" s="12" t="s">
        <v>13</v>
      </c>
      <c r="E8036" s="12" t="s">
        <v>44</v>
      </c>
      <c r="F8036" s="11" t="s">
        <v>72</v>
      </c>
      <c r="G8036" s="13">
        <v>6111.69</v>
      </c>
      <c r="H8036" s="12">
        <v>2</v>
      </c>
      <c r="I8036" s="13">
        <v>2429.73</v>
      </c>
      <c r="J8036" s="12" t="s">
        <v>105</v>
      </c>
      <c r="K8036" s="12">
        <v>2024</v>
      </c>
    </row>
    <row r="8037" spans="1:11" ht="16.5" customHeight="1" x14ac:dyDescent="0.3">
      <c r="A8037" s="14">
        <v>45615</v>
      </c>
      <c r="B8037" s="15" t="s">
        <v>190</v>
      </c>
      <c r="C8037" s="15" t="s">
        <v>18</v>
      </c>
      <c r="D8037" s="16" t="s">
        <v>13</v>
      </c>
      <c r="E8037" s="16" t="s">
        <v>116</v>
      </c>
      <c r="F8037" s="15" t="s">
        <v>179</v>
      </c>
      <c r="G8037" s="17">
        <v>14505.11</v>
      </c>
      <c r="H8037" s="16">
        <v>1</v>
      </c>
      <c r="I8037" s="17">
        <v>6228.9</v>
      </c>
      <c r="J8037" s="16" t="s">
        <v>46</v>
      </c>
      <c r="K8037" s="16">
        <v>2024</v>
      </c>
    </row>
    <row r="8038" spans="1:11" ht="16.5" customHeight="1" x14ac:dyDescent="0.3">
      <c r="A8038" s="10">
        <v>45736</v>
      </c>
      <c r="B8038" s="11" t="s">
        <v>58</v>
      </c>
      <c r="C8038" s="11" t="s">
        <v>111</v>
      </c>
      <c r="D8038" s="12" t="s">
        <v>13</v>
      </c>
      <c r="E8038" s="12" t="s">
        <v>56</v>
      </c>
      <c r="F8038" s="11" t="s">
        <v>130</v>
      </c>
      <c r="G8038" s="13">
        <v>681</v>
      </c>
      <c r="H8038" s="12">
        <v>1</v>
      </c>
      <c r="I8038" s="13">
        <v>291.86</v>
      </c>
      <c r="J8038" s="12" t="s">
        <v>16</v>
      </c>
      <c r="K8038" s="12">
        <v>2025</v>
      </c>
    </row>
    <row r="8039" spans="1:11" ht="16.5" customHeight="1" x14ac:dyDescent="0.3">
      <c r="A8039" s="14">
        <v>45547</v>
      </c>
      <c r="B8039" s="15" t="s">
        <v>22</v>
      </c>
      <c r="C8039" s="15" t="s">
        <v>102</v>
      </c>
      <c r="D8039" s="16" t="s">
        <v>13</v>
      </c>
      <c r="E8039" s="16" t="s">
        <v>44</v>
      </c>
      <c r="F8039" s="15" t="s">
        <v>45</v>
      </c>
      <c r="G8039" s="17">
        <v>1030.83</v>
      </c>
      <c r="H8039" s="16">
        <v>4</v>
      </c>
      <c r="I8039" s="17">
        <v>480.47</v>
      </c>
      <c r="J8039" s="16" t="s">
        <v>41</v>
      </c>
      <c r="K8039" s="16">
        <v>2024</v>
      </c>
    </row>
    <row r="8040" spans="1:11" ht="16.5" customHeight="1" x14ac:dyDescent="0.3">
      <c r="A8040" s="10">
        <v>45582</v>
      </c>
      <c r="B8040" s="11" t="s">
        <v>64</v>
      </c>
      <c r="C8040" s="11" t="s">
        <v>102</v>
      </c>
      <c r="D8040" s="12" t="s">
        <v>13</v>
      </c>
      <c r="E8040" s="12" t="s">
        <v>44</v>
      </c>
      <c r="F8040" s="11" t="s">
        <v>66</v>
      </c>
      <c r="G8040" s="13">
        <v>940.66</v>
      </c>
      <c r="H8040" s="12">
        <v>1</v>
      </c>
      <c r="I8040" s="13">
        <v>419.46</v>
      </c>
      <c r="J8040" s="12" t="s">
        <v>96</v>
      </c>
      <c r="K8040" s="12">
        <v>2024</v>
      </c>
    </row>
    <row r="8041" spans="1:11" ht="16.5" customHeight="1" x14ac:dyDescent="0.3">
      <c r="A8041" s="14">
        <v>45466</v>
      </c>
      <c r="B8041" s="15" t="s">
        <v>118</v>
      </c>
      <c r="C8041" s="15" t="s">
        <v>23</v>
      </c>
      <c r="D8041" s="16" t="s">
        <v>13</v>
      </c>
      <c r="E8041" s="16" t="s">
        <v>116</v>
      </c>
      <c r="F8041" s="15" t="s">
        <v>199</v>
      </c>
      <c r="G8041" s="17">
        <v>5017.6099999999997</v>
      </c>
      <c r="H8041" s="16">
        <v>3</v>
      </c>
      <c r="I8041" s="18">
        <v>-11002.73</v>
      </c>
      <c r="J8041" s="16" t="s">
        <v>26</v>
      </c>
      <c r="K8041" s="16">
        <v>2024</v>
      </c>
    </row>
    <row r="8042" spans="1:11" ht="16.5" customHeight="1" x14ac:dyDescent="0.3">
      <c r="A8042" s="10">
        <v>45446</v>
      </c>
      <c r="B8042" s="11" t="s">
        <v>103</v>
      </c>
      <c r="C8042" s="11" t="s">
        <v>65</v>
      </c>
      <c r="D8042" s="12" t="s">
        <v>48</v>
      </c>
      <c r="E8042" s="12" t="s">
        <v>62</v>
      </c>
      <c r="F8042" s="11" t="s">
        <v>70</v>
      </c>
      <c r="G8042" s="13">
        <v>3510.23</v>
      </c>
      <c r="H8042" s="12">
        <v>2</v>
      </c>
      <c r="I8042" s="13">
        <v>475.1</v>
      </c>
      <c r="J8042" s="12" t="s">
        <v>26</v>
      </c>
      <c r="K8042" s="12">
        <v>2024</v>
      </c>
    </row>
    <row r="8043" spans="1:11" ht="16.5" customHeight="1" x14ac:dyDescent="0.3">
      <c r="A8043" s="14">
        <v>45517</v>
      </c>
      <c r="B8043" s="15" t="s">
        <v>133</v>
      </c>
      <c r="C8043" s="15" t="s">
        <v>47</v>
      </c>
      <c r="D8043" s="16" t="s">
        <v>13</v>
      </c>
      <c r="E8043" s="16" t="s">
        <v>44</v>
      </c>
      <c r="F8043" s="15" t="s">
        <v>72</v>
      </c>
      <c r="G8043" s="17">
        <v>9456.57</v>
      </c>
      <c r="H8043" s="16">
        <v>2</v>
      </c>
      <c r="I8043" s="17">
        <v>4459.1899999999996</v>
      </c>
      <c r="J8043" s="16" t="s">
        <v>36</v>
      </c>
      <c r="K8043" s="16">
        <v>2024</v>
      </c>
    </row>
    <row r="8044" spans="1:11" ht="16.5" customHeight="1" x14ac:dyDescent="0.3">
      <c r="A8044" s="10">
        <v>45602</v>
      </c>
      <c r="B8044" s="11" t="s">
        <v>114</v>
      </c>
      <c r="C8044" s="11" t="s">
        <v>80</v>
      </c>
      <c r="D8044" s="12" t="s">
        <v>13</v>
      </c>
      <c r="E8044" s="12" t="s">
        <v>44</v>
      </c>
      <c r="F8044" s="11" t="s">
        <v>156</v>
      </c>
      <c r="G8044" s="13">
        <v>1670</v>
      </c>
      <c r="H8044" s="12">
        <v>2</v>
      </c>
      <c r="I8044" s="13">
        <v>585.83000000000004</v>
      </c>
      <c r="J8044" s="12" t="s">
        <v>46</v>
      </c>
      <c r="K8044" s="12">
        <v>2024</v>
      </c>
    </row>
    <row r="8045" spans="1:11" ht="16.5" customHeight="1" x14ac:dyDescent="0.3">
      <c r="A8045" s="14">
        <v>45515</v>
      </c>
      <c r="B8045" s="15" t="s">
        <v>132</v>
      </c>
      <c r="C8045" s="15" t="s">
        <v>40</v>
      </c>
      <c r="D8045" s="16" t="s">
        <v>48</v>
      </c>
      <c r="E8045" s="16" t="s">
        <v>107</v>
      </c>
      <c r="F8045" s="15" t="s">
        <v>157</v>
      </c>
      <c r="G8045" s="17">
        <v>15918.94</v>
      </c>
      <c r="H8045" s="16">
        <v>9</v>
      </c>
      <c r="I8045" s="17">
        <v>3353.66</v>
      </c>
      <c r="J8045" s="16" t="s">
        <v>36</v>
      </c>
      <c r="K8045" s="16">
        <v>2024</v>
      </c>
    </row>
    <row r="8046" spans="1:11" ht="16.5" customHeight="1" x14ac:dyDescent="0.3">
      <c r="A8046" s="10">
        <v>45425</v>
      </c>
      <c r="B8046" s="11" t="s">
        <v>133</v>
      </c>
      <c r="C8046" s="11" t="s">
        <v>40</v>
      </c>
      <c r="D8046" s="12" t="s">
        <v>48</v>
      </c>
      <c r="E8046" s="12" t="s">
        <v>107</v>
      </c>
      <c r="F8046" s="11" t="s">
        <v>177</v>
      </c>
      <c r="G8046" s="13">
        <v>10676.4</v>
      </c>
      <c r="H8046" s="12">
        <v>8</v>
      </c>
      <c r="I8046" s="13">
        <v>635.05999999999995</v>
      </c>
      <c r="J8046" s="12" t="s">
        <v>31</v>
      </c>
      <c r="K8046" s="12">
        <v>2024</v>
      </c>
    </row>
    <row r="8047" spans="1:11" ht="16.5" customHeight="1" x14ac:dyDescent="0.3">
      <c r="A8047" s="14">
        <v>45415</v>
      </c>
      <c r="B8047" s="15" t="s">
        <v>168</v>
      </c>
      <c r="C8047" s="15" t="s">
        <v>102</v>
      </c>
      <c r="D8047" s="16" t="s">
        <v>13</v>
      </c>
      <c r="E8047" s="16" t="s">
        <v>116</v>
      </c>
      <c r="F8047" s="15" t="s">
        <v>162</v>
      </c>
      <c r="G8047" s="17">
        <v>3886.57</v>
      </c>
      <c r="H8047" s="16">
        <v>5</v>
      </c>
      <c r="I8047" s="18">
        <v>-10222.32</v>
      </c>
      <c r="J8047" s="16" t="s">
        <v>31</v>
      </c>
      <c r="K8047" s="16">
        <v>2024</v>
      </c>
    </row>
    <row r="8048" spans="1:11" ht="16.5" customHeight="1" x14ac:dyDescent="0.3">
      <c r="A8048" s="10">
        <v>45637</v>
      </c>
      <c r="B8048" s="11" t="s">
        <v>90</v>
      </c>
      <c r="C8048" s="11" t="s">
        <v>111</v>
      </c>
      <c r="D8048" s="12" t="s">
        <v>13</v>
      </c>
      <c r="E8048" s="12" t="s">
        <v>44</v>
      </c>
      <c r="F8048" s="11" t="s">
        <v>66</v>
      </c>
      <c r="G8048" s="13">
        <v>1343.52</v>
      </c>
      <c r="H8048" s="12">
        <v>3</v>
      </c>
      <c r="I8048" s="13">
        <v>659.53</v>
      </c>
      <c r="J8048" s="12" t="s">
        <v>21</v>
      </c>
      <c r="K8048" s="12">
        <v>2024</v>
      </c>
    </row>
    <row r="8049" spans="1:11" ht="16.5" customHeight="1" x14ac:dyDescent="0.3">
      <c r="A8049" s="14">
        <v>45557</v>
      </c>
      <c r="B8049" s="15" t="s">
        <v>39</v>
      </c>
      <c r="C8049" s="15" t="s">
        <v>18</v>
      </c>
      <c r="D8049" s="16" t="s">
        <v>13</v>
      </c>
      <c r="E8049" s="16" t="s">
        <v>73</v>
      </c>
      <c r="F8049" s="15" t="s">
        <v>74</v>
      </c>
      <c r="G8049" s="17">
        <v>5638.79</v>
      </c>
      <c r="H8049" s="16">
        <v>5</v>
      </c>
      <c r="I8049" s="17">
        <v>664.53</v>
      </c>
      <c r="J8049" s="16" t="s">
        <v>41</v>
      </c>
      <c r="K8049" s="16">
        <v>2024</v>
      </c>
    </row>
    <row r="8050" spans="1:11" ht="16.5" customHeight="1" x14ac:dyDescent="0.3">
      <c r="A8050" s="10">
        <v>45423</v>
      </c>
      <c r="B8050" s="11" t="s">
        <v>64</v>
      </c>
      <c r="C8050" s="11" t="s">
        <v>23</v>
      </c>
      <c r="D8050" s="12" t="s">
        <v>28</v>
      </c>
      <c r="E8050" s="12" t="s">
        <v>29</v>
      </c>
      <c r="F8050" s="11" t="s">
        <v>171</v>
      </c>
      <c r="G8050" s="13">
        <v>28239.75</v>
      </c>
      <c r="H8050" s="12">
        <v>4</v>
      </c>
      <c r="I8050" s="13">
        <v>4240.9799999999996</v>
      </c>
      <c r="J8050" s="12" t="s">
        <v>31</v>
      </c>
      <c r="K8050" s="12">
        <v>2024</v>
      </c>
    </row>
    <row r="8051" spans="1:11" ht="16.5" customHeight="1" x14ac:dyDescent="0.3">
      <c r="A8051" s="14">
        <v>45743</v>
      </c>
      <c r="B8051" s="15" t="s">
        <v>103</v>
      </c>
      <c r="C8051" s="15" t="s">
        <v>93</v>
      </c>
      <c r="D8051" s="16" t="s">
        <v>28</v>
      </c>
      <c r="E8051" s="16" t="s">
        <v>29</v>
      </c>
      <c r="F8051" s="15" t="s">
        <v>148</v>
      </c>
      <c r="G8051" s="17">
        <v>146983.07</v>
      </c>
      <c r="H8051" s="16">
        <v>8</v>
      </c>
      <c r="I8051" s="17">
        <v>36675.69</v>
      </c>
      <c r="J8051" s="16" t="s">
        <v>16</v>
      </c>
      <c r="K8051" s="16">
        <v>2025</v>
      </c>
    </row>
    <row r="8052" spans="1:11" ht="16.5" customHeight="1" x14ac:dyDescent="0.3">
      <c r="A8052" s="10">
        <v>45388</v>
      </c>
      <c r="B8052" s="11" t="s">
        <v>158</v>
      </c>
      <c r="C8052" s="11" t="s">
        <v>99</v>
      </c>
      <c r="D8052" s="12" t="s">
        <v>13</v>
      </c>
      <c r="E8052" s="12" t="s">
        <v>44</v>
      </c>
      <c r="F8052" s="11" t="s">
        <v>97</v>
      </c>
      <c r="G8052" s="13">
        <v>2294.02</v>
      </c>
      <c r="H8052" s="12">
        <v>2</v>
      </c>
      <c r="I8052" s="13">
        <v>891.18</v>
      </c>
      <c r="J8052" s="12" t="s">
        <v>105</v>
      </c>
      <c r="K8052" s="12">
        <v>2024</v>
      </c>
    </row>
    <row r="8053" spans="1:11" ht="16.5" customHeight="1" x14ac:dyDescent="0.3">
      <c r="A8053" s="14">
        <v>45464</v>
      </c>
      <c r="B8053" s="15" t="s">
        <v>137</v>
      </c>
      <c r="C8053" s="15" t="s">
        <v>47</v>
      </c>
      <c r="D8053" s="16" t="s">
        <v>13</v>
      </c>
      <c r="E8053" s="16" t="s">
        <v>19</v>
      </c>
      <c r="F8053" s="15" t="s">
        <v>128</v>
      </c>
      <c r="G8053" s="17">
        <v>4548.13</v>
      </c>
      <c r="H8053" s="16">
        <v>1</v>
      </c>
      <c r="I8053" s="17">
        <v>480.85</v>
      </c>
      <c r="J8053" s="16" t="s">
        <v>26</v>
      </c>
      <c r="K8053" s="16">
        <v>2024</v>
      </c>
    </row>
    <row r="8054" spans="1:11" ht="16.5" customHeight="1" x14ac:dyDescent="0.3">
      <c r="A8054" s="10">
        <v>45519</v>
      </c>
      <c r="B8054" s="11" t="s">
        <v>165</v>
      </c>
      <c r="C8054" s="11" t="s">
        <v>43</v>
      </c>
      <c r="D8054" s="12" t="s">
        <v>13</v>
      </c>
      <c r="E8054" s="12" t="s">
        <v>56</v>
      </c>
      <c r="F8054" s="11" t="s">
        <v>77</v>
      </c>
      <c r="G8054" s="13">
        <v>2756.39</v>
      </c>
      <c r="H8054" s="12">
        <v>2</v>
      </c>
      <c r="I8054" s="13">
        <v>958.54</v>
      </c>
      <c r="J8054" s="12" t="s">
        <v>36</v>
      </c>
      <c r="K8054" s="12">
        <v>2024</v>
      </c>
    </row>
    <row r="8055" spans="1:11" ht="16.5" customHeight="1" x14ac:dyDescent="0.3">
      <c r="A8055" s="14">
        <v>45634</v>
      </c>
      <c r="B8055" s="15" t="s">
        <v>32</v>
      </c>
      <c r="C8055" s="15" t="s">
        <v>93</v>
      </c>
      <c r="D8055" s="16" t="s">
        <v>13</v>
      </c>
      <c r="E8055" s="16" t="s">
        <v>24</v>
      </c>
      <c r="F8055" s="15" t="s">
        <v>84</v>
      </c>
      <c r="G8055" s="17">
        <v>32864.699999999997</v>
      </c>
      <c r="H8055" s="16">
        <v>14</v>
      </c>
      <c r="I8055" s="17">
        <v>10352.58</v>
      </c>
      <c r="J8055" s="16" t="s">
        <v>21</v>
      </c>
      <c r="K8055" s="16">
        <v>2024</v>
      </c>
    </row>
    <row r="8056" spans="1:11" ht="16.5" customHeight="1" x14ac:dyDescent="0.3">
      <c r="A8056" s="10">
        <v>45735</v>
      </c>
      <c r="B8056" s="11" t="s">
        <v>101</v>
      </c>
      <c r="C8056" s="11" t="s">
        <v>153</v>
      </c>
      <c r="D8056" s="12" t="s">
        <v>13</v>
      </c>
      <c r="E8056" s="12" t="s">
        <v>116</v>
      </c>
      <c r="F8056" s="11" t="s">
        <v>151</v>
      </c>
      <c r="G8056" s="13">
        <v>7593.08</v>
      </c>
      <c r="H8056" s="12">
        <v>5</v>
      </c>
      <c r="I8056" s="13">
        <v>1801.27</v>
      </c>
      <c r="J8056" s="12" t="s">
        <v>16</v>
      </c>
      <c r="K8056" s="12">
        <v>2025</v>
      </c>
    </row>
    <row r="8057" spans="1:11" ht="16.5" customHeight="1" x14ac:dyDescent="0.3">
      <c r="A8057" s="14">
        <v>45455</v>
      </c>
      <c r="B8057" s="15" t="s">
        <v>69</v>
      </c>
      <c r="C8057" s="15" t="s">
        <v>43</v>
      </c>
      <c r="D8057" s="16" t="s">
        <v>13</v>
      </c>
      <c r="E8057" s="16" t="s">
        <v>19</v>
      </c>
      <c r="F8057" s="15" t="s">
        <v>174</v>
      </c>
      <c r="G8057" s="17">
        <v>964.09</v>
      </c>
      <c r="H8057" s="16">
        <v>8</v>
      </c>
      <c r="I8057" s="17">
        <v>258.86</v>
      </c>
      <c r="J8057" s="16" t="s">
        <v>26</v>
      </c>
      <c r="K8057" s="16">
        <v>2024</v>
      </c>
    </row>
    <row r="8058" spans="1:11" ht="16.5" customHeight="1" x14ac:dyDescent="0.3">
      <c r="A8058" s="10">
        <v>45407</v>
      </c>
      <c r="B8058" s="11" t="s">
        <v>54</v>
      </c>
      <c r="C8058" s="11" t="s">
        <v>111</v>
      </c>
      <c r="D8058" s="12" t="s">
        <v>13</v>
      </c>
      <c r="E8058" s="12" t="s">
        <v>14</v>
      </c>
      <c r="F8058" s="11" t="s">
        <v>161</v>
      </c>
      <c r="G8058" s="13">
        <v>831.74</v>
      </c>
      <c r="H8058" s="12">
        <v>4</v>
      </c>
      <c r="I8058" s="13">
        <v>295.01</v>
      </c>
      <c r="J8058" s="12" t="s">
        <v>105</v>
      </c>
      <c r="K8058" s="12">
        <v>2024</v>
      </c>
    </row>
    <row r="8059" spans="1:11" ht="16.5" customHeight="1" x14ac:dyDescent="0.3">
      <c r="A8059" s="14">
        <v>45433</v>
      </c>
      <c r="B8059" s="15" t="s">
        <v>176</v>
      </c>
      <c r="C8059" s="15" t="s">
        <v>153</v>
      </c>
      <c r="D8059" s="16" t="s">
        <v>13</v>
      </c>
      <c r="E8059" s="16" t="s">
        <v>24</v>
      </c>
      <c r="F8059" s="15" t="s">
        <v>84</v>
      </c>
      <c r="G8059" s="17">
        <v>1557.61</v>
      </c>
      <c r="H8059" s="16">
        <v>3</v>
      </c>
      <c r="I8059" s="17">
        <v>447.91</v>
      </c>
      <c r="J8059" s="16" t="s">
        <v>31</v>
      </c>
      <c r="K8059" s="16">
        <v>2024</v>
      </c>
    </row>
    <row r="8060" spans="1:11" ht="16.5" customHeight="1" x14ac:dyDescent="0.3">
      <c r="A8060" s="10">
        <v>45627</v>
      </c>
      <c r="B8060" s="11" t="s">
        <v>85</v>
      </c>
      <c r="C8060" s="11" t="s">
        <v>40</v>
      </c>
      <c r="D8060" s="12" t="s">
        <v>13</v>
      </c>
      <c r="E8060" s="12" t="s">
        <v>154</v>
      </c>
      <c r="F8060" s="11" t="s">
        <v>196</v>
      </c>
      <c r="G8060" s="13">
        <v>1989.08</v>
      </c>
      <c r="H8060" s="12">
        <v>2</v>
      </c>
      <c r="I8060" s="13">
        <v>561.58000000000004</v>
      </c>
      <c r="J8060" s="12" t="s">
        <v>21</v>
      </c>
      <c r="K8060" s="12">
        <v>2024</v>
      </c>
    </row>
    <row r="8061" spans="1:11" ht="16.5" customHeight="1" x14ac:dyDescent="0.3">
      <c r="A8061" s="14">
        <v>45734</v>
      </c>
      <c r="B8061" s="15" t="s">
        <v>190</v>
      </c>
      <c r="C8061" s="15" t="s">
        <v>43</v>
      </c>
      <c r="D8061" s="16" t="s">
        <v>28</v>
      </c>
      <c r="E8061" s="16" t="s">
        <v>34</v>
      </c>
      <c r="F8061" s="15" t="s">
        <v>123</v>
      </c>
      <c r="G8061" s="17">
        <v>3158.6</v>
      </c>
      <c r="H8061" s="16">
        <v>2</v>
      </c>
      <c r="I8061" s="17">
        <v>831.47</v>
      </c>
      <c r="J8061" s="16" t="s">
        <v>16</v>
      </c>
      <c r="K8061" s="16">
        <v>2025</v>
      </c>
    </row>
    <row r="8062" spans="1:11" ht="16.5" customHeight="1" x14ac:dyDescent="0.3">
      <c r="A8062" s="10">
        <v>45389</v>
      </c>
      <c r="B8062" s="11" t="s">
        <v>133</v>
      </c>
      <c r="C8062" s="11" t="s">
        <v>121</v>
      </c>
      <c r="D8062" s="12" t="s">
        <v>13</v>
      </c>
      <c r="E8062" s="12" t="s">
        <v>116</v>
      </c>
      <c r="F8062" s="11" t="s">
        <v>151</v>
      </c>
      <c r="G8062" s="13">
        <v>9998.93</v>
      </c>
      <c r="H8062" s="12">
        <v>2</v>
      </c>
      <c r="I8062" s="13">
        <v>2532.89</v>
      </c>
      <c r="J8062" s="12" t="s">
        <v>105</v>
      </c>
      <c r="K8062" s="12">
        <v>2024</v>
      </c>
    </row>
    <row r="8063" spans="1:11" ht="16.5" customHeight="1" x14ac:dyDescent="0.3">
      <c r="A8063" s="14">
        <v>45606</v>
      </c>
      <c r="B8063" s="15" t="s">
        <v>118</v>
      </c>
      <c r="C8063" s="15" t="s">
        <v>12</v>
      </c>
      <c r="D8063" s="16" t="s">
        <v>28</v>
      </c>
      <c r="E8063" s="16" t="s">
        <v>34</v>
      </c>
      <c r="F8063" s="15" t="s">
        <v>145</v>
      </c>
      <c r="G8063" s="17">
        <v>12151.01</v>
      </c>
      <c r="H8063" s="16">
        <v>3</v>
      </c>
      <c r="I8063" s="18">
        <v>-453.11</v>
      </c>
      <c r="J8063" s="16" t="s">
        <v>46</v>
      </c>
      <c r="K8063" s="16">
        <v>2024</v>
      </c>
    </row>
    <row r="8064" spans="1:11" ht="16.5" customHeight="1" x14ac:dyDescent="0.3">
      <c r="A8064" s="10">
        <v>45561</v>
      </c>
      <c r="B8064" s="11" t="s">
        <v>137</v>
      </c>
      <c r="C8064" s="11" t="s">
        <v>52</v>
      </c>
      <c r="D8064" s="12" t="s">
        <v>13</v>
      </c>
      <c r="E8064" s="12" t="s">
        <v>24</v>
      </c>
      <c r="F8064" s="11" t="s">
        <v>91</v>
      </c>
      <c r="G8064" s="13">
        <v>351928.28</v>
      </c>
      <c r="H8064" s="12">
        <v>4</v>
      </c>
      <c r="I8064" s="13">
        <v>106020.9</v>
      </c>
      <c r="J8064" s="12" t="s">
        <v>41</v>
      </c>
      <c r="K8064" s="12">
        <v>2024</v>
      </c>
    </row>
    <row r="8065" spans="1:11" ht="16.5" customHeight="1" x14ac:dyDescent="0.3">
      <c r="A8065" s="14">
        <v>45421</v>
      </c>
      <c r="B8065" s="15" t="s">
        <v>150</v>
      </c>
      <c r="C8065" s="15" t="s">
        <v>83</v>
      </c>
      <c r="D8065" s="16" t="s">
        <v>13</v>
      </c>
      <c r="E8065" s="16" t="s">
        <v>112</v>
      </c>
      <c r="F8065" s="15" t="s">
        <v>163</v>
      </c>
      <c r="G8065" s="17">
        <v>610.28</v>
      </c>
      <c r="H8065" s="16">
        <v>3</v>
      </c>
      <c r="I8065" s="17">
        <v>324.76</v>
      </c>
      <c r="J8065" s="16" t="s">
        <v>31</v>
      </c>
      <c r="K8065" s="16">
        <v>2024</v>
      </c>
    </row>
    <row r="8066" spans="1:11" ht="16.5" customHeight="1" x14ac:dyDescent="0.3">
      <c r="A8066" s="10">
        <v>45489</v>
      </c>
      <c r="B8066" s="11" t="s">
        <v>114</v>
      </c>
      <c r="C8066" s="11" t="s">
        <v>76</v>
      </c>
      <c r="D8066" s="12" t="s">
        <v>13</v>
      </c>
      <c r="E8066" s="12" t="s">
        <v>24</v>
      </c>
      <c r="F8066" s="11" t="s">
        <v>91</v>
      </c>
      <c r="G8066" s="13">
        <v>693.41</v>
      </c>
      <c r="H8066" s="12">
        <v>5</v>
      </c>
      <c r="I8066" s="19">
        <v>-484.61</v>
      </c>
      <c r="J8066" s="12" t="s">
        <v>82</v>
      </c>
      <c r="K8066" s="12">
        <v>2024</v>
      </c>
    </row>
    <row r="8067" spans="1:11" ht="16.5" customHeight="1" x14ac:dyDescent="0.3">
      <c r="A8067" s="14">
        <v>45577</v>
      </c>
      <c r="B8067" s="15" t="s">
        <v>22</v>
      </c>
      <c r="C8067" s="15" t="s">
        <v>55</v>
      </c>
      <c r="D8067" s="16" t="s">
        <v>13</v>
      </c>
      <c r="E8067" s="16" t="s">
        <v>19</v>
      </c>
      <c r="F8067" s="15" t="s">
        <v>198</v>
      </c>
      <c r="G8067" s="17">
        <v>3526.18</v>
      </c>
      <c r="H8067" s="16">
        <v>1</v>
      </c>
      <c r="I8067" s="17">
        <v>1073.45</v>
      </c>
      <c r="J8067" s="16" t="s">
        <v>96</v>
      </c>
      <c r="K8067" s="16">
        <v>2024</v>
      </c>
    </row>
    <row r="8068" spans="1:11" ht="16.5" customHeight="1" x14ac:dyDescent="0.3">
      <c r="A8068" s="10">
        <v>45666</v>
      </c>
      <c r="B8068" s="11" t="s">
        <v>22</v>
      </c>
      <c r="C8068" s="11" t="s">
        <v>18</v>
      </c>
      <c r="D8068" s="12" t="s">
        <v>48</v>
      </c>
      <c r="E8068" s="12" t="s">
        <v>107</v>
      </c>
      <c r="F8068" s="11" t="s">
        <v>157</v>
      </c>
      <c r="G8068" s="13">
        <v>2340.31</v>
      </c>
      <c r="H8068" s="12">
        <v>1</v>
      </c>
      <c r="I8068" s="13">
        <v>1031.45</v>
      </c>
      <c r="J8068" s="12" t="s">
        <v>170</v>
      </c>
      <c r="K8068" s="12">
        <v>2025</v>
      </c>
    </row>
    <row r="8069" spans="1:11" ht="16.5" customHeight="1" x14ac:dyDescent="0.3">
      <c r="A8069" s="14">
        <v>45617</v>
      </c>
      <c r="B8069" s="15" t="s">
        <v>114</v>
      </c>
      <c r="C8069" s="15" t="s">
        <v>153</v>
      </c>
      <c r="D8069" s="16" t="s">
        <v>48</v>
      </c>
      <c r="E8069" s="16" t="s">
        <v>62</v>
      </c>
      <c r="F8069" s="15" t="s">
        <v>81</v>
      </c>
      <c r="G8069" s="17">
        <v>50397.16</v>
      </c>
      <c r="H8069" s="16">
        <v>3</v>
      </c>
      <c r="I8069" s="17">
        <v>3061.25</v>
      </c>
      <c r="J8069" s="16" t="s">
        <v>46</v>
      </c>
      <c r="K8069" s="16">
        <v>2024</v>
      </c>
    </row>
    <row r="8070" spans="1:11" ht="16.5" customHeight="1" x14ac:dyDescent="0.3">
      <c r="A8070" s="10">
        <v>45446</v>
      </c>
      <c r="B8070" s="11" t="s">
        <v>95</v>
      </c>
      <c r="C8070" s="11" t="s">
        <v>99</v>
      </c>
      <c r="D8070" s="12" t="s">
        <v>13</v>
      </c>
      <c r="E8070" s="12" t="s">
        <v>19</v>
      </c>
      <c r="F8070" s="11" t="s">
        <v>128</v>
      </c>
      <c r="G8070" s="13">
        <v>1168.75</v>
      </c>
      <c r="H8070" s="12">
        <v>3</v>
      </c>
      <c r="I8070" s="13">
        <v>389.87</v>
      </c>
      <c r="J8070" s="12" t="s">
        <v>26</v>
      </c>
      <c r="K8070" s="12">
        <v>2024</v>
      </c>
    </row>
    <row r="8071" spans="1:11" ht="16.5" customHeight="1" x14ac:dyDescent="0.3">
      <c r="A8071" s="14">
        <v>45494</v>
      </c>
      <c r="B8071" s="15" t="s">
        <v>85</v>
      </c>
      <c r="C8071" s="15" t="s">
        <v>83</v>
      </c>
      <c r="D8071" s="16" t="s">
        <v>13</v>
      </c>
      <c r="E8071" s="16" t="s">
        <v>112</v>
      </c>
      <c r="F8071" s="15" t="s">
        <v>113</v>
      </c>
      <c r="G8071" s="17">
        <v>656.88</v>
      </c>
      <c r="H8071" s="16">
        <v>3</v>
      </c>
      <c r="I8071" s="17">
        <v>232.82</v>
      </c>
      <c r="J8071" s="16" t="s">
        <v>82</v>
      </c>
      <c r="K8071" s="16">
        <v>2024</v>
      </c>
    </row>
    <row r="8072" spans="1:11" ht="16.5" customHeight="1" x14ac:dyDescent="0.3">
      <c r="A8072" s="10">
        <v>45599</v>
      </c>
      <c r="B8072" s="11" t="s">
        <v>90</v>
      </c>
      <c r="C8072" s="11" t="s">
        <v>55</v>
      </c>
      <c r="D8072" s="12" t="s">
        <v>13</v>
      </c>
      <c r="E8072" s="12" t="s">
        <v>24</v>
      </c>
      <c r="F8072" s="11" t="s">
        <v>25</v>
      </c>
      <c r="G8072" s="13">
        <v>12704.09</v>
      </c>
      <c r="H8072" s="12">
        <v>2</v>
      </c>
      <c r="I8072" s="13">
        <v>5325.22</v>
      </c>
      <c r="J8072" s="12" t="s">
        <v>46</v>
      </c>
      <c r="K8072" s="12">
        <v>2024</v>
      </c>
    </row>
    <row r="8073" spans="1:11" ht="16.5" customHeight="1" x14ac:dyDescent="0.3">
      <c r="A8073" s="14">
        <v>45509</v>
      </c>
      <c r="B8073" s="15" t="s">
        <v>150</v>
      </c>
      <c r="C8073" s="15" t="s">
        <v>80</v>
      </c>
      <c r="D8073" s="16" t="s">
        <v>13</v>
      </c>
      <c r="E8073" s="16" t="s">
        <v>154</v>
      </c>
      <c r="F8073" s="15" t="s">
        <v>155</v>
      </c>
      <c r="G8073" s="17">
        <v>522.57000000000005</v>
      </c>
      <c r="H8073" s="16">
        <v>2</v>
      </c>
      <c r="I8073" s="17">
        <v>58.08</v>
      </c>
      <c r="J8073" s="16" t="s">
        <v>36</v>
      </c>
      <c r="K8073" s="16">
        <v>2024</v>
      </c>
    </row>
    <row r="8074" spans="1:11" ht="16.5" customHeight="1" x14ac:dyDescent="0.3">
      <c r="A8074" s="10">
        <v>45506</v>
      </c>
      <c r="B8074" s="11" t="s">
        <v>126</v>
      </c>
      <c r="C8074" s="11" t="s">
        <v>65</v>
      </c>
      <c r="D8074" s="12" t="s">
        <v>13</v>
      </c>
      <c r="E8074" s="12" t="s">
        <v>56</v>
      </c>
      <c r="F8074" s="11" t="s">
        <v>130</v>
      </c>
      <c r="G8074" s="13">
        <v>5694.36</v>
      </c>
      <c r="H8074" s="12">
        <v>6</v>
      </c>
      <c r="I8074" s="13">
        <v>3027.8</v>
      </c>
      <c r="J8074" s="12" t="s">
        <v>36</v>
      </c>
      <c r="K8074" s="12">
        <v>2024</v>
      </c>
    </row>
    <row r="8075" spans="1:11" ht="16.5" customHeight="1" x14ac:dyDescent="0.3">
      <c r="A8075" s="14">
        <v>45542</v>
      </c>
      <c r="B8075" s="15" t="s">
        <v>114</v>
      </c>
      <c r="C8075" s="15" t="s">
        <v>52</v>
      </c>
      <c r="D8075" s="16" t="s">
        <v>28</v>
      </c>
      <c r="E8075" s="16" t="s">
        <v>34</v>
      </c>
      <c r="F8075" s="15" t="s">
        <v>92</v>
      </c>
      <c r="G8075" s="17">
        <v>61669.19</v>
      </c>
      <c r="H8075" s="16">
        <v>7</v>
      </c>
      <c r="I8075" s="17">
        <v>16886.599999999999</v>
      </c>
      <c r="J8075" s="16" t="s">
        <v>41</v>
      </c>
      <c r="K8075" s="16">
        <v>2024</v>
      </c>
    </row>
    <row r="8076" spans="1:11" ht="16.5" customHeight="1" x14ac:dyDescent="0.3">
      <c r="A8076" s="10">
        <v>45603</v>
      </c>
      <c r="B8076" s="11" t="s">
        <v>150</v>
      </c>
      <c r="C8076" s="11" t="s">
        <v>52</v>
      </c>
      <c r="D8076" s="12" t="s">
        <v>13</v>
      </c>
      <c r="E8076" s="12" t="s">
        <v>24</v>
      </c>
      <c r="F8076" s="11" t="s">
        <v>84</v>
      </c>
      <c r="G8076" s="13">
        <v>1018.92</v>
      </c>
      <c r="H8076" s="12">
        <v>2</v>
      </c>
      <c r="I8076" s="13">
        <v>485.27</v>
      </c>
      <c r="J8076" s="12" t="s">
        <v>46</v>
      </c>
      <c r="K8076" s="12">
        <v>2024</v>
      </c>
    </row>
    <row r="8077" spans="1:11" ht="16.5" customHeight="1" x14ac:dyDescent="0.3">
      <c r="A8077" s="14">
        <v>45409</v>
      </c>
      <c r="B8077" s="15" t="s">
        <v>114</v>
      </c>
      <c r="C8077" s="15" t="s">
        <v>47</v>
      </c>
      <c r="D8077" s="16" t="s">
        <v>48</v>
      </c>
      <c r="E8077" s="16" t="s">
        <v>62</v>
      </c>
      <c r="F8077" s="15" t="s">
        <v>185</v>
      </c>
      <c r="G8077" s="17">
        <v>2335.04</v>
      </c>
      <c r="H8077" s="16">
        <v>1</v>
      </c>
      <c r="I8077" s="17">
        <v>698.46</v>
      </c>
      <c r="J8077" s="16" t="s">
        <v>105</v>
      </c>
      <c r="K8077" s="16">
        <v>2024</v>
      </c>
    </row>
    <row r="8078" spans="1:11" ht="16.5" customHeight="1" x14ac:dyDescent="0.3">
      <c r="A8078" s="10">
        <v>45575</v>
      </c>
      <c r="B8078" s="11" t="s">
        <v>75</v>
      </c>
      <c r="C8078" s="11" t="s">
        <v>52</v>
      </c>
      <c r="D8078" s="12" t="s">
        <v>13</v>
      </c>
      <c r="E8078" s="12" t="s">
        <v>116</v>
      </c>
      <c r="F8078" s="11" t="s">
        <v>179</v>
      </c>
      <c r="G8078" s="13">
        <v>323.19</v>
      </c>
      <c r="H8078" s="12">
        <v>5</v>
      </c>
      <c r="I8078" s="19">
        <v>-857.89</v>
      </c>
      <c r="J8078" s="12" t="s">
        <v>96</v>
      </c>
      <c r="K8078" s="12">
        <v>2024</v>
      </c>
    </row>
    <row r="8079" spans="1:11" ht="16.5" customHeight="1" x14ac:dyDescent="0.3">
      <c r="A8079" s="14">
        <v>45457</v>
      </c>
      <c r="B8079" s="15" t="s">
        <v>190</v>
      </c>
      <c r="C8079" s="15" t="s">
        <v>12</v>
      </c>
      <c r="D8079" s="16" t="s">
        <v>13</v>
      </c>
      <c r="E8079" s="16" t="s">
        <v>24</v>
      </c>
      <c r="F8079" s="15" t="s">
        <v>125</v>
      </c>
      <c r="G8079" s="17">
        <v>6937.3</v>
      </c>
      <c r="H8079" s="16">
        <v>3</v>
      </c>
      <c r="I8079" s="17">
        <v>1971.74</v>
      </c>
      <c r="J8079" s="16" t="s">
        <v>26</v>
      </c>
      <c r="K8079" s="16">
        <v>2024</v>
      </c>
    </row>
    <row r="8080" spans="1:11" ht="16.5" customHeight="1" x14ac:dyDescent="0.3">
      <c r="A8080" s="10">
        <v>45477</v>
      </c>
      <c r="B8080" s="11" t="s">
        <v>142</v>
      </c>
      <c r="C8080" s="11" t="s">
        <v>18</v>
      </c>
      <c r="D8080" s="12" t="s">
        <v>13</v>
      </c>
      <c r="E8080" s="12" t="s">
        <v>24</v>
      </c>
      <c r="F8080" s="11" t="s">
        <v>84</v>
      </c>
      <c r="G8080" s="13">
        <v>4719.87</v>
      </c>
      <c r="H8080" s="12">
        <v>2</v>
      </c>
      <c r="I8080" s="13">
        <v>2347.33</v>
      </c>
      <c r="J8080" s="12" t="s">
        <v>82</v>
      </c>
      <c r="K8080" s="12">
        <v>2024</v>
      </c>
    </row>
    <row r="8081" spans="1:11" ht="16.5" customHeight="1" x14ac:dyDescent="0.3">
      <c r="A8081" s="14">
        <v>45651</v>
      </c>
      <c r="B8081" s="15" t="s">
        <v>22</v>
      </c>
      <c r="C8081" s="15" t="s">
        <v>55</v>
      </c>
      <c r="D8081" s="16" t="s">
        <v>13</v>
      </c>
      <c r="E8081" s="16" t="s">
        <v>24</v>
      </c>
      <c r="F8081" s="15" t="s">
        <v>125</v>
      </c>
      <c r="G8081" s="17">
        <v>1878.33</v>
      </c>
      <c r="H8081" s="16">
        <v>3</v>
      </c>
      <c r="I8081" s="17">
        <v>642.89</v>
      </c>
      <c r="J8081" s="16" t="s">
        <v>21</v>
      </c>
      <c r="K8081" s="16">
        <v>2024</v>
      </c>
    </row>
    <row r="8082" spans="1:11" ht="16.5" customHeight="1" x14ac:dyDescent="0.3">
      <c r="A8082" s="10">
        <v>45469</v>
      </c>
      <c r="B8082" s="11" t="s">
        <v>183</v>
      </c>
      <c r="C8082" s="11" t="s">
        <v>80</v>
      </c>
      <c r="D8082" s="12" t="s">
        <v>48</v>
      </c>
      <c r="E8082" s="12" t="s">
        <v>62</v>
      </c>
      <c r="F8082" s="11" t="s">
        <v>63</v>
      </c>
      <c r="G8082" s="13">
        <v>7916.57</v>
      </c>
      <c r="H8082" s="12">
        <v>1</v>
      </c>
      <c r="I8082" s="13">
        <v>549.17999999999995</v>
      </c>
      <c r="J8082" s="12" t="s">
        <v>26</v>
      </c>
      <c r="K8082" s="12">
        <v>2024</v>
      </c>
    </row>
    <row r="8083" spans="1:11" ht="16.5" customHeight="1" x14ac:dyDescent="0.3">
      <c r="A8083" s="14">
        <v>45608</v>
      </c>
      <c r="B8083" s="15" t="s">
        <v>101</v>
      </c>
      <c r="C8083" s="15" t="s">
        <v>83</v>
      </c>
      <c r="D8083" s="16" t="s">
        <v>13</v>
      </c>
      <c r="E8083" s="16" t="s">
        <v>73</v>
      </c>
      <c r="F8083" s="15" t="s">
        <v>87</v>
      </c>
      <c r="G8083" s="17">
        <v>51419.61</v>
      </c>
      <c r="H8083" s="16">
        <v>7</v>
      </c>
      <c r="I8083" s="17">
        <v>17113.04</v>
      </c>
      <c r="J8083" s="16" t="s">
        <v>46</v>
      </c>
      <c r="K8083" s="16">
        <v>2024</v>
      </c>
    </row>
    <row r="8084" spans="1:11" ht="16.5" customHeight="1" x14ac:dyDescent="0.3">
      <c r="A8084" s="10">
        <v>45421</v>
      </c>
      <c r="B8084" s="11" t="s">
        <v>101</v>
      </c>
      <c r="C8084" s="11" t="s">
        <v>99</v>
      </c>
      <c r="D8084" s="12" t="s">
        <v>48</v>
      </c>
      <c r="E8084" s="12" t="s">
        <v>62</v>
      </c>
      <c r="F8084" s="11" t="s">
        <v>70</v>
      </c>
      <c r="G8084" s="13">
        <v>34366.53</v>
      </c>
      <c r="H8084" s="12">
        <v>2</v>
      </c>
      <c r="I8084" s="13">
        <v>9289.42</v>
      </c>
      <c r="J8084" s="12" t="s">
        <v>31</v>
      </c>
      <c r="K8084" s="12">
        <v>2024</v>
      </c>
    </row>
    <row r="8085" spans="1:11" ht="16.5" customHeight="1" x14ac:dyDescent="0.3">
      <c r="A8085" s="14">
        <v>45636</v>
      </c>
      <c r="B8085" s="15" t="s">
        <v>101</v>
      </c>
      <c r="C8085" s="15" t="s">
        <v>18</v>
      </c>
      <c r="D8085" s="16" t="s">
        <v>28</v>
      </c>
      <c r="E8085" s="16" t="s">
        <v>34</v>
      </c>
      <c r="F8085" s="15" t="s">
        <v>92</v>
      </c>
      <c r="G8085" s="17">
        <v>2450.29</v>
      </c>
      <c r="H8085" s="16">
        <v>7</v>
      </c>
      <c r="I8085" s="17">
        <v>1025.02</v>
      </c>
      <c r="J8085" s="16" t="s">
        <v>21</v>
      </c>
      <c r="K8085" s="16">
        <v>2024</v>
      </c>
    </row>
    <row r="8086" spans="1:11" ht="16.5" customHeight="1" x14ac:dyDescent="0.3">
      <c r="A8086" s="10">
        <v>45669</v>
      </c>
      <c r="B8086" s="11" t="s">
        <v>118</v>
      </c>
      <c r="C8086" s="11" t="s">
        <v>102</v>
      </c>
      <c r="D8086" s="12" t="s">
        <v>48</v>
      </c>
      <c r="E8086" s="12" t="s">
        <v>62</v>
      </c>
      <c r="F8086" s="11" t="s">
        <v>81</v>
      </c>
      <c r="G8086" s="13">
        <v>16157.11</v>
      </c>
      <c r="H8086" s="12">
        <v>2</v>
      </c>
      <c r="I8086" s="13">
        <v>3905.78</v>
      </c>
      <c r="J8086" s="12" t="s">
        <v>170</v>
      </c>
      <c r="K8086" s="12">
        <v>2025</v>
      </c>
    </row>
    <row r="8087" spans="1:11" ht="16.5" customHeight="1" x14ac:dyDescent="0.3">
      <c r="A8087" s="14">
        <v>45529</v>
      </c>
      <c r="B8087" s="15" t="s">
        <v>183</v>
      </c>
      <c r="C8087" s="15" t="s">
        <v>83</v>
      </c>
      <c r="D8087" s="16" t="s">
        <v>13</v>
      </c>
      <c r="E8087" s="16" t="s">
        <v>154</v>
      </c>
      <c r="F8087" s="15" t="s">
        <v>196</v>
      </c>
      <c r="G8087" s="17">
        <v>2907.14</v>
      </c>
      <c r="H8087" s="16">
        <v>3</v>
      </c>
      <c r="I8087" s="17">
        <v>863.22</v>
      </c>
      <c r="J8087" s="16" t="s">
        <v>36</v>
      </c>
      <c r="K8087" s="16">
        <v>2024</v>
      </c>
    </row>
    <row r="8088" spans="1:11" ht="16.5" customHeight="1" x14ac:dyDescent="0.3">
      <c r="A8088" s="10">
        <v>45567</v>
      </c>
      <c r="B8088" s="11" t="s">
        <v>172</v>
      </c>
      <c r="C8088" s="11" t="s">
        <v>80</v>
      </c>
      <c r="D8088" s="12" t="s">
        <v>48</v>
      </c>
      <c r="E8088" s="12" t="s">
        <v>107</v>
      </c>
      <c r="F8088" s="11" t="s">
        <v>108</v>
      </c>
      <c r="G8088" s="13">
        <v>22579.5</v>
      </c>
      <c r="H8088" s="12">
        <v>2</v>
      </c>
      <c r="I8088" s="13">
        <v>10356.120000000001</v>
      </c>
      <c r="J8088" s="12" t="s">
        <v>96</v>
      </c>
      <c r="K8088" s="12">
        <v>2024</v>
      </c>
    </row>
    <row r="8089" spans="1:11" ht="16.5" customHeight="1" x14ac:dyDescent="0.3">
      <c r="A8089" s="14">
        <v>45636</v>
      </c>
      <c r="B8089" s="15" t="s">
        <v>90</v>
      </c>
      <c r="C8089" s="15" t="s">
        <v>121</v>
      </c>
      <c r="D8089" s="16" t="s">
        <v>28</v>
      </c>
      <c r="E8089" s="16" t="s">
        <v>29</v>
      </c>
      <c r="F8089" s="15" t="s">
        <v>30</v>
      </c>
      <c r="G8089" s="17">
        <v>19315.53</v>
      </c>
      <c r="H8089" s="16">
        <v>2</v>
      </c>
      <c r="I8089" s="18">
        <v>-1454.42</v>
      </c>
      <c r="J8089" s="16" t="s">
        <v>21</v>
      </c>
      <c r="K8089" s="16">
        <v>2024</v>
      </c>
    </row>
    <row r="8090" spans="1:11" ht="16.5" customHeight="1" x14ac:dyDescent="0.3">
      <c r="A8090" s="10">
        <v>45709</v>
      </c>
      <c r="B8090" s="11" t="s">
        <v>126</v>
      </c>
      <c r="C8090" s="11" t="s">
        <v>80</v>
      </c>
      <c r="D8090" s="12" t="s">
        <v>48</v>
      </c>
      <c r="E8090" s="12" t="s">
        <v>62</v>
      </c>
      <c r="F8090" s="11" t="s">
        <v>70</v>
      </c>
      <c r="G8090" s="13">
        <v>7930.41</v>
      </c>
      <c r="H8090" s="12">
        <v>2</v>
      </c>
      <c r="I8090" s="19">
        <v>-2057.54</v>
      </c>
      <c r="J8090" s="12" t="s">
        <v>78</v>
      </c>
      <c r="K8090" s="12">
        <v>2025</v>
      </c>
    </row>
    <row r="8091" spans="1:11" ht="16.5" customHeight="1" x14ac:dyDescent="0.3">
      <c r="A8091" s="14">
        <v>45424</v>
      </c>
      <c r="B8091" s="15" t="s">
        <v>137</v>
      </c>
      <c r="C8091" s="15" t="s">
        <v>40</v>
      </c>
      <c r="D8091" s="16" t="s">
        <v>28</v>
      </c>
      <c r="E8091" s="16" t="s">
        <v>29</v>
      </c>
      <c r="F8091" s="15" t="s">
        <v>201</v>
      </c>
      <c r="G8091" s="17">
        <v>3141.08</v>
      </c>
      <c r="H8091" s="16">
        <v>1</v>
      </c>
      <c r="I8091" s="17">
        <v>276.87</v>
      </c>
      <c r="J8091" s="16" t="s">
        <v>31</v>
      </c>
      <c r="K8091" s="16">
        <v>2024</v>
      </c>
    </row>
    <row r="8092" spans="1:11" ht="16.5" customHeight="1" x14ac:dyDescent="0.3">
      <c r="A8092" s="10">
        <v>45471</v>
      </c>
      <c r="B8092" s="11" t="s">
        <v>90</v>
      </c>
      <c r="C8092" s="11" t="s">
        <v>47</v>
      </c>
      <c r="D8092" s="12" t="s">
        <v>13</v>
      </c>
      <c r="E8092" s="12" t="s">
        <v>24</v>
      </c>
      <c r="F8092" s="11" t="s">
        <v>91</v>
      </c>
      <c r="G8092" s="13">
        <v>3711.35</v>
      </c>
      <c r="H8092" s="12">
        <v>3</v>
      </c>
      <c r="I8092" s="13">
        <v>1238.6099999999999</v>
      </c>
      <c r="J8092" s="12" t="s">
        <v>26</v>
      </c>
      <c r="K8092" s="12">
        <v>2024</v>
      </c>
    </row>
    <row r="8093" spans="1:11" ht="16.5" customHeight="1" x14ac:dyDescent="0.3">
      <c r="A8093" s="14">
        <v>45438</v>
      </c>
      <c r="B8093" s="15" t="s">
        <v>39</v>
      </c>
      <c r="C8093" s="15" t="s">
        <v>40</v>
      </c>
      <c r="D8093" s="16" t="s">
        <v>48</v>
      </c>
      <c r="E8093" s="16" t="s">
        <v>140</v>
      </c>
      <c r="F8093" s="15" t="s">
        <v>141</v>
      </c>
      <c r="G8093" s="17">
        <v>30099.95</v>
      </c>
      <c r="H8093" s="16">
        <v>1</v>
      </c>
      <c r="I8093" s="18">
        <v>-5432.69</v>
      </c>
      <c r="J8093" s="16" t="s">
        <v>31</v>
      </c>
      <c r="K8093" s="16">
        <v>2024</v>
      </c>
    </row>
    <row r="8094" spans="1:11" ht="16.5" customHeight="1" x14ac:dyDescent="0.3">
      <c r="A8094" s="10">
        <v>45476</v>
      </c>
      <c r="B8094" s="11" t="s">
        <v>98</v>
      </c>
      <c r="C8094" s="11" t="s">
        <v>33</v>
      </c>
      <c r="D8094" s="12" t="s">
        <v>13</v>
      </c>
      <c r="E8094" s="12" t="s">
        <v>44</v>
      </c>
      <c r="F8094" s="11" t="s">
        <v>72</v>
      </c>
      <c r="G8094" s="13">
        <v>845.71</v>
      </c>
      <c r="H8094" s="12">
        <v>1</v>
      </c>
      <c r="I8094" s="13">
        <v>406.22</v>
      </c>
      <c r="J8094" s="12" t="s">
        <v>82</v>
      </c>
      <c r="K8094" s="12">
        <v>2024</v>
      </c>
    </row>
    <row r="8095" spans="1:11" ht="16.5" customHeight="1" x14ac:dyDescent="0.3">
      <c r="A8095" s="14">
        <v>45724</v>
      </c>
      <c r="B8095" s="15" t="s">
        <v>79</v>
      </c>
      <c r="C8095" s="15" t="s">
        <v>111</v>
      </c>
      <c r="D8095" s="16" t="s">
        <v>13</v>
      </c>
      <c r="E8095" s="16" t="s">
        <v>112</v>
      </c>
      <c r="F8095" s="15" t="s">
        <v>188</v>
      </c>
      <c r="G8095" s="17">
        <v>748.14</v>
      </c>
      <c r="H8095" s="16">
        <v>1</v>
      </c>
      <c r="I8095" s="17">
        <v>372.56</v>
      </c>
      <c r="J8095" s="16" t="s">
        <v>16</v>
      </c>
      <c r="K8095" s="16">
        <v>2025</v>
      </c>
    </row>
    <row r="8096" spans="1:11" ht="16.5" customHeight="1" x14ac:dyDescent="0.3">
      <c r="A8096" s="10">
        <v>45738</v>
      </c>
      <c r="B8096" s="11" t="s">
        <v>67</v>
      </c>
      <c r="C8096" s="11" t="s">
        <v>80</v>
      </c>
      <c r="D8096" s="12" t="s">
        <v>13</v>
      </c>
      <c r="E8096" s="12" t="s">
        <v>44</v>
      </c>
      <c r="F8096" s="11" t="s">
        <v>156</v>
      </c>
      <c r="G8096" s="13">
        <v>1497.71</v>
      </c>
      <c r="H8096" s="12">
        <v>3</v>
      </c>
      <c r="I8096" s="13">
        <v>758.42</v>
      </c>
      <c r="J8096" s="12" t="s">
        <v>16</v>
      </c>
      <c r="K8096" s="12">
        <v>2025</v>
      </c>
    </row>
    <row r="8097" spans="1:11" ht="16.5" customHeight="1" x14ac:dyDescent="0.3">
      <c r="A8097" s="14">
        <v>45623</v>
      </c>
      <c r="B8097" s="15" t="s">
        <v>158</v>
      </c>
      <c r="C8097" s="15" t="s">
        <v>18</v>
      </c>
      <c r="D8097" s="16" t="s">
        <v>13</v>
      </c>
      <c r="E8097" s="16" t="s">
        <v>44</v>
      </c>
      <c r="F8097" s="15" t="s">
        <v>45</v>
      </c>
      <c r="G8097" s="17">
        <v>18305.73</v>
      </c>
      <c r="H8097" s="16">
        <v>11</v>
      </c>
      <c r="I8097" s="17">
        <v>5860.42</v>
      </c>
      <c r="J8097" s="16" t="s">
        <v>46</v>
      </c>
      <c r="K8097" s="16">
        <v>2024</v>
      </c>
    </row>
    <row r="8098" spans="1:11" ht="16.5" customHeight="1" x14ac:dyDescent="0.3">
      <c r="A8098" s="10">
        <v>45539</v>
      </c>
      <c r="B8098" s="11" t="s">
        <v>90</v>
      </c>
      <c r="C8098" s="11" t="s">
        <v>33</v>
      </c>
      <c r="D8098" s="12" t="s">
        <v>28</v>
      </c>
      <c r="E8098" s="12" t="s">
        <v>34</v>
      </c>
      <c r="F8098" s="11" t="s">
        <v>92</v>
      </c>
      <c r="G8098" s="13">
        <v>1229.1500000000001</v>
      </c>
      <c r="H8098" s="12">
        <v>3</v>
      </c>
      <c r="I8098" s="13">
        <v>315.74</v>
      </c>
      <c r="J8098" s="12" t="s">
        <v>41</v>
      </c>
      <c r="K8098" s="12">
        <v>2024</v>
      </c>
    </row>
    <row r="8099" spans="1:11" ht="16.5" customHeight="1" x14ac:dyDescent="0.3">
      <c r="A8099" s="14">
        <v>45393</v>
      </c>
      <c r="B8099" s="15" t="s">
        <v>64</v>
      </c>
      <c r="C8099" s="15" t="s">
        <v>121</v>
      </c>
      <c r="D8099" s="16" t="s">
        <v>13</v>
      </c>
      <c r="E8099" s="16" t="s">
        <v>24</v>
      </c>
      <c r="F8099" s="15" t="s">
        <v>100</v>
      </c>
      <c r="G8099" s="17">
        <v>35473.040000000001</v>
      </c>
      <c r="H8099" s="16">
        <v>7</v>
      </c>
      <c r="I8099" s="17">
        <v>17944.97</v>
      </c>
      <c r="J8099" s="16" t="s">
        <v>105</v>
      </c>
      <c r="K8099" s="16">
        <v>2024</v>
      </c>
    </row>
    <row r="8100" spans="1:11" ht="16.5" customHeight="1" x14ac:dyDescent="0.3">
      <c r="A8100" s="10">
        <v>45450</v>
      </c>
      <c r="B8100" s="11" t="s">
        <v>103</v>
      </c>
      <c r="C8100" s="11" t="s">
        <v>111</v>
      </c>
      <c r="D8100" s="12" t="s">
        <v>13</v>
      </c>
      <c r="E8100" s="12" t="s">
        <v>44</v>
      </c>
      <c r="F8100" s="11" t="s">
        <v>156</v>
      </c>
      <c r="G8100" s="13">
        <v>1566.82</v>
      </c>
      <c r="H8100" s="12">
        <v>3</v>
      </c>
      <c r="I8100" s="13">
        <v>665.54</v>
      </c>
      <c r="J8100" s="12" t="s">
        <v>26</v>
      </c>
      <c r="K8100" s="12">
        <v>2024</v>
      </c>
    </row>
    <row r="8101" spans="1:11" ht="16.5" customHeight="1" x14ac:dyDescent="0.3">
      <c r="A8101" s="14">
        <v>45452</v>
      </c>
      <c r="B8101" s="15" t="s">
        <v>190</v>
      </c>
      <c r="C8101" s="15" t="s">
        <v>55</v>
      </c>
      <c r="D8101" s="16" t="s">
        <v>13</v>
      </c>
      <c r="E8101" s="16" t="s">
        <v>73</v>
      </c>
      <c r="F8101" s="15" t="s">
        <v>127</v>
      </c>
      <c r="G8101" s="17">
        <v>28269</v>
      </c>
      <c r="H8101" s="16">
        <v>1</v>
      </c>
      <c r="I8101" s="17">
        <v>7952.38</v>
      </c>
      <c r="J8101" s="16" t="s">
        <v>26</v>
      </c>
      <c r="K8101" s="16">
        <v>2024</v>
      </c>
    </row>
    <row r="8102" spans="1:11" ht="16.5" customHeight="1" x14ac:dyDescent="0.3">
      <c r="A8102" s="10">
        <v>45606</v>
      </c>
      <c r="B8102" s="11" t="s">
        <v>178</v>
      </c>
      <c r="C8102" s="11" t="s">
        <v>43</v>
      </c>
      <c r="D8102" s="12" t="s">
        <v>13</v>
      </c>
      <c r="E8102" s="12" t="s">
        <v>24</v>
      </c>
      <c r="F8102" s="11" t="s">
        <v>100</v>
      </c>
      <c r="G8102" s="13">
        <v>5935.69</v>
      </c>
      <c r="H8102" s="12">
        <v>5</v>
      </c>
      <c r="I8102" s="19">
        <v>-3701.55</v>
      </c>
      <c r="J8102" s="12" t="s">
        <v>46</v>
      </c>
      <c r="K8102" s="12">
        <v>2024</v>
      </c>
    </row>
    <row r="8103" spans="1:11" ht="16.5" customHeight="1" x14ac:dyDescent="0.3">
      <c r="A8103" s="14">
        <v>45706</v>
      </c>
      <c r="B8103" s="15" t="s">
        <v>183</v>
      </c>
      <c r="C8103" s="15" t="s">
        <v>93</v>
      </c>
      <c r="D8103" s="16" t="s">
        <v>28</v>
      </c>
      <c r="E8103" s="16" t="s">
        <v>29</v>
      </c>
      <c r="F8103" s="15" t="s">
        <v>201</v>
      </c>
      <c r="G8103" s="17">
        <v>73988.009999999995</v>
      </c>
      <c r="H8103" s="16">
        <v>3</v>
      </c>
      <c r="I8103" s="17">
        <v>5801.41</v>
      </c>
      <c r="J8103" s="16" t="s">
        <v>78</v>
      </c>
      <c r="K8103" s="16">
        <v>2025</v>
      </c>
    </row>
    <row r="8104" spans="1:11" ht="16.5" customHeight="1" x14ac:dyDescent="0.3">
      <c r="A8104" s="10">
        <v>45636</v>
      </c>
      <c r="B8104" s="11" t="s">
        <v>32</v>
      </c>
      <c r="C8104" s="11" t="s">
        <v>55</v>
      </c>
      <c r="D8104" s="12" t="s">
        <v>28</v>
      </c>
      <c r="E8104" s="12" t="s">
        <v>60</v>
      </c>
      <c r="F8104" s="11" t="s">
        <v>194</v>
      </c>
      <c r="G8104" s="13">
        <v>112099.74</v>
      </c>
      <c r="H8104" s="12">
        <v>4</v>
      </c>
      <c r="I8104" s="13">
        <v>4570.17</v>
      </c>
      <c r="J8104" s="12" t="s">
        <v>21</v>
      </c>
      <c r="K8104" s="12">
        <v>2024</v>
      </c>
    </row>
    <row r="8105" spans="1:11" ht="16.5" customHeight="1" x14ac:dyDescent="0.3">
      <c r="A8105" s="14">
        <v>45676</v>
      </c>
      <c r="B8105" s="15" t="s">
        <v>178</v>
      </c>
      <c r="C8105" s="15" t="s">
        <v>52</v>
      </c>
      <c r="D8105" s="16" t="s">
        <v>13</v>
      </c>
      <c r="E8105" s="16" t="s">
        <v>73</v>
      </c>
      <c r="F8105" s="15" t="s">
        <v>127</v>
      </c>
      <c r="G8105" s="17">
        <v>27400.9</v>
      </c>
      <c r="H8105" s="16">
        <v>8</v>
      </c>
      <c r="I8105" s="17">
        <v>2166.0700000000002</v>
      </c>
      <c r="J8105" s="16" t="s">
        <v>170</v>
      </c>
      <c r="K8105" s="16">
        <v>2025</v>
      </c>
    </row>
    <row r="8106" spans="1:11" ht="16.5" customHeight="1" x14ac:dyDescent="0.3">
      <c r="A8106" s="10">
        <v>45512</v>
      </c>
      <c r="B8106" s="11" t="s">
        <v>126</v>
      </c>
      <c r="C8106" s="11" t="s">
        <v>59</v>
      </c>
      <c r="D8106" s="12" t="s">
        <v>13</v>
      </c>
      <c r="E8106" s="12" t="s">
        <v>24</v>
      </c>
      <c r="F8106" s="11" t="s">
        <v>25</v>
      </c>
      <c r="G8106" s="13">
        <v>17757.5</v>
      </c>
      <c r="H8106" s="12">
        <v>9</v>
      </c>
      <c r="I8106" s="13">
        <v>9119.15</v>
      </c>
      <c r="J8106" s="12" t="s">
        <v>36</v>
      </c>
      <c r="K8106" s="12">
        <v>2024</v>
      </c>
    </row>
    <row r="8107" spans="1:11" ht="16.5" customHeight="1" x14ac:dyDescent="0.3">
      <c r="A8107" s="14">
        <v>45488</v>
      </c>
      <c r="B8107" s="15" t="s">
        <v>54</v>
      </c>
      <c r="C8107" s="15" t="s">
        <v>76</v>
      </c>
      <c r="D8107" s="16" t="s">
        <v>48</v>
      </c>
      <c r="E8107" s="16" t="s">
        <v>62</v>
      </c>
      <c r="F8107" s="15" t="s">
        <v>185</v>
      </c>
      <c r="G8107" s="17">
        <v>18682.38</v>
      </c>
      <c r="H8107" s="16">
        <v>2</v>
      </c>
      <c r="I8107" s="17">
        <v>6393.68</v>
      </c>
      <c r="J8107" s="16" t="s">
        <v>82</v>
      </c>
      <c r="K8107" s="16">
        <v>2024</v>
      </c>
    </row>
    <row r="8108" spans="1:11" ht="16.5" customHeight="1" x14ac:dyDescent="0.3">
      <c r="A8108" s="10">
        <v>45444</v>
      </c>
      <c r="B8108" s="11" t="s">
        <v>51</v>
      </c>
      <c r="C8108" s="11" t="s">
        <v>43</v>
      </c>
      <c r="D8108" s="12" t="s">
        <v>13</v>
      </c>
      <c r="E8108" s="12" t="s">
        <v>44</v>
      </c>
      <c r="F8108" s="11" t="s">
        <v>45</v>
      </c>
      <c r="G8108" s="13">
        <v>3330.52</v>
      </c>
      <c r="H8108" s="12">
        <v>9</v>
      </c>
      <c r="I8108" s="13">
        <v>1043.72</v>
      </c>
      <c r="J8108" s="12" t="s">
        <v>26</v>
      </c>
      <c r="K8108" s="12">
        <v>2024</v>
      </c>
    </row>
    <row r="8109" spans="1:11" ht="16.5" customHeight="1" x14ac:dyDescent="0.3">
      <c r="A8109" s="14">
        <v>45644</v>
      </c>
      <c r="B8109" s="15" t="s">
        <v>88</v>
      </c>
      <c r="C8109" s="15" t="s">
        <v>40</v>
      </c>
      <c r="D8109" s="16" t="s">
        <v>13</v>
      </c>
      <c r="E8109" s="16" t="s">
        <v>19</v>
      </c>
      <c r="F8109" s="15" t="s">
        <v>198</v>
      </c>
      <c r="G8109" s="17">
        <v>3735.28</v>
      </c>
      <c r="H8109" s="16">
        <v>3</v>
      </c>
      <c r="I8109" s="17">
        <v>1039.8699999999999</v>
      </c>
      <c r="J8109" s="16" t="s">
        <v>21</v>
      </c>
      <c r="K8109" s="16">
        <v>2024</v>
      </c>
    </row>
    <row r="8110" spans="1:11" ht="16.5" customHeight="1" x14ac:dyDescent="0.3">
      <c r="A8110" s="10">
        <v>45574</v>
      </c>
      <c r="B8110" s="11" t="s">
        <v>172</v>
      </c>
      <c r="C8110" s="11" t="s">
        <v>59</v>
      </c>
      <c r="D8110" s="12" t="s">
        <v>13</v>
      </c>
      <c r="E8110" s="12" t="s">
        <v>112</v>
      </c>
      <c r="F8110" s="11" t="s">
        <v>134</v>
      </c>
      <c r="G8110" s="13">
        <v>917.26</v>
      </c>
      <c r="H8110" s="12">
        <v>1</v>
      </c>
      <c r="I8110" s="13">
        <v>432.2</v>
      </c>
      <c r="J8110" s="12" t="s">
        <v>96</v>
      </c>
      <c r="K8110" s="12">
        <v>2024</v>
      </c>
    </row>
    <row r="8111" spans="1:11" ht="16.5" customHeight="1" x14ac:dyDescent="0.3">
      <c r="A8111" s="14">
        <v>45622</v>
      </c>
      <c r="B8111" s="15" t="s">
        <v>164</v>
      </c>
      <c r="C8111" s="15" t="s">
        <v>102</v>
      </c>
      <c r="D8111" s="16" t="s">
        <v>28</v>
      </c>
      <c r="E8111" s="16" t="s">
        <v>34</v>
      </c>
      <c r="F8111" s="15" t="s">
        <v>35</v>
      </c>
      <c r="G8111" s="17">
        <v>7987.58</v>
      </c>
      <c r="H8111" s="16">
        <v>4</v>
      </c>
      <c r="I8111" s="18">
        <v>-12697.96</v>
      </c>
      <c r="J8111" s="16" t="s">
        <v>46</v>
      </c>
      <c r="K8111" s="16">
        <v>2024</v>
      </c>
    </row>
    <row r="8112" spans="1:11" ht="16.5" customHeight="1" x14ac:dyDescent="0.3">
      <c r="A8112" s="10">
        <v>45560</v>
      </c>
      <c r="B8112" s="11" t="s">
        <v>71</v>
      </c>
      <c r="C8112" s="11" t="s">
        <v>12</v>
      </c>
      <c r="D8112" s="12" t="s">
        <v>28</v>
      </c>
      <c r="E8112" s="12" t="s">
        <v>146</v>
      </c>
      <c r="F8112" s="11" t="s">
        <v>206</v>
      </c>
      <c r="G8112" s="13">
        <v>18887.439999999999</v>
      </c>
      <c r="H8112" s="12">
        <v>4</v>
      </c>
      <c r="I8112" s="13">
        <v>0</v>
      </c>
      <c r="J8112" s="12" t="s">
        <v>41</v>
      </c>
      <c r="K8112" s="12">
        <v>2024</v>
      </c>
    </row>
    <row r="8113" spans="1:11" ht="16.5" customHeight="1" x14ac:dyDescent="0.3">
      <c r="A8113" s="14">
        <v>45696</v>
      </c>
      <c r="B8113" s="15" t="s">
        <v>11</v>
      </c>
      <c r="C8113" s="15" t="s">
        <v>47</v>
      </c>
      <c r="D8113" s="16" t="s">
        <v>13</v>
      </c>
      <c r="E8113" s="16" t="s">
        <v>112</v>
      </c>
      <c r="F8113" s="15" t="s">
        <v>113</v>
      </c>
      <c r="G8113" s="17">
        <v>6035.12</v>
      </c>
      <c r="H8113" s="16">
        <v>7</v>
      </c>
      <c r="I8113" s="17">
        <v>2878.07</v>
      </c>
      <c r="J8113" s="16" t="s">
        <v>78</v>
      </c>
      <c r="K8113" s="16">
        <v>2025</v>
      </c>
    </row>
    <row r="8114" spans="1:11" ht="16.5" customHeight="1" x14ac:dyDescent="0.3">
      <c r="A8114" s="10">
        <v>45408</v>
      </c>
      <c r="B8114" s="11" t="s">
        <v>190</v>
      </c>
      <c r="C8114" s="11" t="s">
        <v>55</v>
      </c>
      <c r="D8114" s="12" t="s">
        <v>13</v>
      </c>
      <c r="E8114" s="12" t="s">
        <v>19</v>
      </c>
      <c r="F8114" s="11" t="s">
        <v>198</v>
      </c>
      <c r="G8114" s="13">
        <v>856</v>
      </c>
      <c r="H8114" s="12">
        <v>3</v>
      </c>
      <c r="I8114" s="13">
        <v>195.23</v>
      </c>
      <c r="J8114" s="12" t="s">
        <v>105</v>
      </c>
      <c r="K8114" s="12">
        <v>2024</v>
      </c>
    </row>
    <row r="8115" spans="1:11" ht="16.5" customHeight="1" x14ac:dyDescent="0.3">
      <c r="A8115" s="14">
        <v>45463</v>
      </c>
      <c r="B8115" s="15" t="s">
        <v>176</v>
      </c>
      <c r="C8115" s="15" t="s">
        <v>102</v>
      </c>
      <c r="D8115" s="16" t="s">
        <v>13</v>
      </c>
      <c r="E8115" s="16" t="s">
        <v>73</v>
      </c>
      <c r="F8115" s="15" t="s">
        <v>127</v>
      </c>
      <c r="G8115" s="17">
        <v>56309.36</v>
      </c>
      <c r="H8115" s="16">
        <v>5</v>
      </c>
      <c r="I8115" s="17">
        <v>4302.5600000000004</v>
      </c>
      <c r="J8115" s="16" t="s">
        <v>26</v>
      </c>
      <c r="K8115" s="16">
        <v>2024</v>
      </c>
    </row>
    <row r="8116" spans="1:11" ht="16.5" customHeight="1" x14ac:dyDescent="0.3">
      <c r="A8116" s="10">
        <v>45389</v>
      </c>
      <c r="B8116" s="11" t="s">
        <v>190</v>
      </c>
      <c r="C8116" s="11" t="s">
        <v>23</v>
      </c>
      <c r="D8116" s="12" t="s">
        <v>48</v>
      </c>
      <c r="E8116" s="12" t="s">
        <v>107</v>
      </c>
      <c r="F8116" s="11" t="s">
        <v>175</v>
      </c>
      <c r="G8116" s="13">
        <v>167.73</v>
      </c>
      <c r="H8116" s="12">
        <v>2</v>
      </c>
      <c r="I8116" s="13">
        <v>58.7</v>
      </c>
      <c r="J8116" s="12" t="s">
        <v>105</v>
      </c>
      <c r="K8116" s="12">
        <v>2024</v>
      </c>
    </row>
    <row r="8117" spans="1:11" ht="16.5" customHeight="1" x14ac:dyDescent="0.3">
      <c r="A8117" s="14">
        <v>45497</v>
      </c>
      <c r="B8117" s="15" t="s">
        <v>37</v>
      </c>
      <c r="C8117" s="15" t="s">
        <v>83</v>
      </c>
      <c r="D8117" s="16" t="s">
        <v>13</v>
      </c>
      <c r="E8117" s="16" t="s">
        <v>19</v>
      </c>
      <c r="F8117" s="15" t="s">
        <v>174</v>
      </c>
      <c r="G8117" s="17">
        <v>565.9</v>
      </c>
      <c r="H8117" s="16">
        <v>2</v>
      </c>
      <c r="I8117" s="17">
        <v>158.72</v>
      </c>
      <c r="J8117" s="16" t="s">
        <v>82</v>
      </c>
      <c r="K8117" s="16">
        <v>2024</v>
      </c>
    </row>
    <row r="8118" spans="1:11" ht="16.5" customHeight="1" x14ac:dyDescent="0.3">
      <c r="A8118" s="10">
        <v>45388</v>
      </c>
      <c r="B8118" s="11" t="s">
        <v>132</v>
      </c>
      <c r="C8118" s="11" t="s">
        <v>12</v>
      </c>
      <c r="D8118" s="12" t="s">
        <v>13</v>
      </c>
      <c r="E8118" s="12" t="s">
        <v>14</v>
      </c>
      <c r="F8118" s="11" t="s">
        <v>129</v>
      </c>
      <c r="G8118" s="13">
        <v>2447.92</v>
      </c>
      <c r="H8118" s="12">
        <v>4</v>
      </c>
      <c r="I8118" s="13">
        <v>604.95000000000005</v>
      </c>
      <c r="J8118" s="12" t="s">
        <v>105</v>
      </c>
      <c r="K8118" s="12">
        <v>2024</v>
      </c>
    </row>
    <row r="8119" spans="1:11" ht="16.5" customHeight="1" x14ac:dyDescent="0.3">
      <c r="A8119" s="14">
        <v>45487</v>
      </c>
      <c r="B8119" s="15" t="s">
        <v>103</v>
      </c>
      <c r="C8119" s="15" t="s">
        <v>59</v>
      </c>
      <c r="D8119" s="16" t="s">
        <v>13</v>
      </c>
      <c r="E8119" s="16" t="s">
        <v>112</v>
      </c>
      <c r="F8119" s="15" t="s">
        <v>134</v>
      </c>
      <c r="G8119" s="17">
        <v>456.56</v>
      </c>
      <c r="H8119" s="16">
        <v>2</v>
      </c>
      <c r="I8119" s="17">
        <v>178.86</v>
      </c>
      <c r="J8119" s="16" t="s">
        <v>82</v>
      </c>
      <c r="K8119" s="16">
        <v>2024</v>
      </c>
    </row>
    <row r="8120" spans="1:11" ht="16.5" customHeight="1" x14ac:dyDescent="0.3">
      <c r="A8120" s="10">
        <v>45683</v>
      </c>
      <c r="B8120" s="11" t="s">
        <v>42</v>
      </c>
      <c r="C8120" s="11" t="s">
        <v>111</v>
      </c>
      <c r="D8120" s="12" t="s">
        <v>28</v>
      </c>
      <c r="E8120" s="12" t="s">
        <v>60</v>
      </c>
      <c r="F8120" s="11" t="s">
        <v>169</v>
      </c>
      <c r="G8120" s="13">
        <v>50886.42</v>
      </c>
      <c r="H8120" s="12">
        <v>2</v>
      </c>
      <c r="I8120" s="19">
        <v>-40489.01</v>
      </c>
      <c r="J8120" s="12" t="s">
        <v>170</v>
      </c>
      <c r="K8120" s="12">
        <v>2025</v>
      </c>
    </row>
    <row r="8121" spans="1:11" ht="16.5" customHeight="1" x14ac:dyDescent="0.3">
      <c r="A8121" s="14">
        <v>45704</v>
      </c>
      <c r="B8121" s="15" t="s">
        <v>106</v>
      </c>
      <c r="C8121" s="15" t="s">
        <v>47</v>
      </c>
      <c r="D8121" s="16" t="s">
        <v>13</v>
      </c>
      <c r="E8121" s="16" t="s">
        <v>24</v>
      </c>
      <c r="F8121" s="15" t="s">
        <v>25</v>
      </c>
      <c r="G8121" s="17">
        <v>1429.95</v>
      </c>
      <c r="H8121" s="16">
        <v>2</v>
      </c>
      <c r="I8121" s="17">
        <v>459.05</v>
      </c>
      <c r="J8121" s="16" t="s">
        <v>78</v>
      </c>
      <c r="K8121" s="16">
        <v>2025</v>
      </c>
    </row>
    <row r="8122" spans="1:11" ht="16.5" customHeight="1" x14ac:dyDescent="0.3">
      <c r="A8122" s="10">
        <v>45480</v>
      </c>
      <c r="B8122" s="11" t="s">
        <v>106</v>
      </c>
      <c r="C8122" s="11" t="s">
        <v>80</v>
      </c>
      <c r="D8122" s="12" t="s">
        <v>48</v>
      </c>
      <c r="E8122" s="12" t="s">
        <v>107</v>
      </c>
      <c r="F8122" s="11" t="s">
        <v>157</v>
      </c>
      <c r="G8122" s="13">
        <v>2479.15</v>
      </c>
      <c r="H8122" s="12">
        <v>3</v>
      </c>
      <c r="I8122" s="13">
        <v>150.76</v>
      </c>
      <c r="J8122" s="12" t="s">
        <v>82</v>
      </c>
      <c r="K8122" s="12">
        <v>2024</v>
      </c>
    </row>
    <row r="8123" spans="1:11" ht="16.5" customHeight="1" x14ac:dyDescent="0.3">
      <c r="A8123" s="14">
        <v>45620</v>
      </c>
      <c r="B8123" s="15" t="s">
        <v>101</v>
      </c>
      <c r="C8123" s="15" t="s">
        <v>47</v>
      </c>
      <c r="D8123" s="16" t="s">
        <v>28</v>
      </c>
      <c r="E8123" s="16" t="s">
        <v>60</v>
      </c>
      <c r="F8123" s="15" t="s">
        <v>136</v>
      </c>
      <c r="G8123" s="17">
        <v>139264.43</v>
      </c>
      <c r="H8123" s="16">
        <v>8</v>
      </c>
      <c r="I8123" s="17">
        <v>27748.23</v>
      </c>
      <c r="J8123" s="16" t="s">
        <v>46</v>
      </c>
      <c r="K8123" s="16">
        <v>2024</v>
      </c>
    </row>
    <row r="8124" spans="1:11" ht="16.5" customHeight="1" x14ac:dyDescent="0.3">
      <c r="A8124" s="10">
        <v>45395</v>
      </c>
      <c r="B8124" s="11" t="s">
        <v>86</v>
      </c>
      <c r="C8124" s="11" t="s">
        <v>23</v>
      </c>
      <c r="D8124" s="12" t="s">
        <v>13</v>
      </c>
      <c r="E8124" s="12" t="s">
        <v>24</v>
      </c>
      <c r="F8124" s="11" t="s">
        <v>84</v>
      </c>
      <c r="G8124" s="13">
        <v>1362.51</v>
      </c>
      <c r="H8124" s="12">
        <v>3</v>
      </c>
      <c r="I8124" s="13">
        <v>659.41</v>
      </c>
      <c r="J8124" s="12" t="s">
        <v>105</v>
      </c>
      <c r="K8124" s="12">
        <v>2024</v>
      </c>
    </row>
    <row r="8125" spans="1:11" ht="16.5" customHeight="1" x14ac:dyDescent="0.3">
      <c r="A8125" s="14">
        <v>45511</v>
      </c>
      <c r="B8125" s="15" t="s">
        <v>101</v>
      </c>
      <c r="C8125" s="15" t="s">
        <v>52</v>
      </c>
      <c r="D8125" s="16" t="s">
        <v>13</v>
      </c>
      <c r="E8125" s="16" t="s">
        <v>19</v>
      </c>
      <c r="F8125" s="15" t="s">
        <v>38</v>
      </c>
      <c r="G8125" s="17">
        <v>5310.32</v>
      </c>
      <c r="H8125" s="16">
        <v>2</v>
      </c>
      <c r="I8125" s="17">
        <v>1385.49</v>
      </c>
      <c r="J8125" s="16" t="s">
        <v>36</v>
      </c>
      <c r="K8125" s="16">
        <v>2024</v>
      </c>
    </row>
    <row r="8126" spans="1:11" ht="16.5" customHeight="1" x14ac:dyDescent="0.3">
      <c r="A8126" s="10">
        <v>45406</v>
      </c>
      <c r="B8126" s="11" t="s">
        <v>64</v>
      </c>
      <c r="C8126" s="11" t="s">
        <v>33</v>
      </c>
      <c r="D8126" s="12" t="s">
        <v>13</v>
      </c>
      <c r="E8126" s="12" t="s">
        <v>44</v>
      </c>
      <c r="F8126" s="11" t="s">
        <v>97</v>
      </c>
      <c r="G8126" s="13">
        <v>2102.65</v>
      </c>
      <c r="H8126" s="12">
        <v>3</v>
      </c>
      <c r="I8126" s="13">
        <v>1039.32</v>
      </c>
      <c r="J8126" s="12" t="s">
        <v>105</v>
      </c>
      <c r="K8126" s="12">
        <v>2024</v>
      </c>
    </row>
    <row r="8127" spans="1:11" ht="16.5" customHeight="1" x14ac:dyDescent="0.3">
      <c r="A8127" s="14">
        <v>45631</v>
      </c>
      <c r="B8127" s="15" t="s">
        <v>176</v>
      </c>
      <c r="C8127" s="15" t="s">
        <v>55</v>
      </c>
      <c r="D8127" s="16" t="s">
        <v>28</v>
      </c>
      <c r="E8127" s="16" t="s">
        <v>60</v>
      </c>
      <c r="F8127" s="15" t="s">
        <v>61</v>
      </c>
      <c r="G8127" s="17">
        <v>136964.15</v>
      </c>
      <c r="H8127" s="16">
        <v>7</v>
      </c>
      <c r="I8127" s="18">
        <v>-46849.760000000002</v>
      </c>
      <c r="J8127" s="16" t="s">
        <v>21</v>
      </c>
      <c r="K8127" s="16">
        <v>2024</v>
      </c>
    </row>
    <row r="8128" spans="1:11" ht="16.5" customHeight="1" x14ac:dyDescent="0.3">
      <c r="A8128" s="10">
        <v>45393</v>
      </c>
      <c r="B8128" s="11" t="s">
        <v>132</v>
      </c>
      <c r="C8128" s="11" t="s">
        <v>18</v>
      </c>
      <c r="D8128" s="12" t="s">
        <v>28</v>
      </c>
      <c r="E8128" s="12" t="s">
        <v>60</v>
      </c>
      <c r="F8128" s="11" t="s">
        <v>136</v>
      </c>
      <c r="G8128" s="13">
        <v>14986.33</v>
      </c>
      <c r="H8128" s="12">
        <v>2</v>
      </c>
      <c r="I8128" s="19">
        <v>-4096.5600000000004</v>
      </c>
      <c r="J8128" s="12" t="s">
        <v>105</v>
      </c>
      <c r="K8128" s="12">
        <v>2024</v>
      </c>
    </row>
    <row r="8129" spans="1:11" ht="16.5" customHeight="1" x14ac:dyDescent="0.3">
      <c r="A8129" s="14">
        <v>45647</v>
      </c>
      <c r="B8129" s="15" t="s">
        <v>90</v>
      </c>
      <c r="C8129" s="15" t="s">
        <v>40</v>
      </c>
      <c r="D8129" s="16" t="s">
        <v>28</v>
      </c>
      <c r="E8129" s="16" t="s">
        <v>29</v>
      </c>
      <c r="F8129" s="15" t="s">
        <v>30</v>
      </c>
      <c r="G8129" s="17">
        <v>37372.49</v>
      </c>
      <c r="H8129" s="16">
        <v>6</v>
      </c>
      <c r="I8129" s="17">
        <v>898.77</v>
      </c>
      <c r="J8129" s="16" t="s">
        <v>21</v>
      </c>
      <c r="K8129" s="16">
        <v>2024</v>
      </c>
    </row>
    <row r="8130" spans="1:11" ht="16.5" customHeight="1" x14ac:dyDescent="0.3">
      <c r="A8130" s="10">
        <v>45449</v>
      </c>
      <c r="B8130" s="11" t="s">
        <v>54</v>
      </c>
      <c r="C8130" s="11" t="s">
        <v>153</v>
      </c>
      <c r="D8130" s="12" t="s">
        <v>13</v>
      </c>
      <c r="E8130" s="12" t="s">
        <v>116</v>
      </c>
      <c r="F8130" s="11" t="s">
        <v>199</v>
      </c>
      <c r="G8130" s="13">
        <v>17887.23</v>
      </c>
      <c r="H8130" s="12">
        <v>2</v>
      </c>
      <c r="I8130" s="13">
        <v>5343.29</v>
      </c>
      <c r="J8130" s="12" t="s">
        <v>26</v>
      </c>
      <c r="K8130" s="12">
        <v>2024</v>
      </c>
    </row>
    <row r="8131" spans="1:11" ht="16.5" customHeight="1" x14ac:dyDescent="0.3">
      <c r="A8131" s="14">
        <v>45643</v>
      </c>
      <c r="B8131" s="15" t="s">
        <v>132</v>
      </c>
      <c r="C8131" s="15" t="s">
        <v>80</v>
      </c>
      <c r="D8131" s="16" t="s">
        <v>48</v>
      </c>
      <c r="E8131" s="16" t="s">
        <v>62</v>
      </c>
      <c r="F8131" s="15" t="s">
        <v>70</v>
      </c>
      <c r="G8131" s="17">
        <v>17122.63</v>
      </c>
      <c r="H8131" s="16">
        <v>2</v>
      </c>
      <c r="I8131" s="18">
        <v>-3988.48</v>
      </c>
      <c r="J8131" s="16" t="s">
        <v>21</v>
      </c>
      <c r="K8131" s="16">
        <v>2024</v>
      </c>
    </row>
    <row r="8132" spans="1:11" ht="16.5" customHeight="1" x14ac:dyDescent="0.3">
      <c r="A8132" s="10">
        <v>45395</v>
      </c>
      <c r="B8132" s="11" t="s">
        <v>54</v>
      </c>
      <c r="C8132" s="11" t="s">
        <v>102</v>
      </c>
      <c r="D8132" s="12" t="s">
        <v>13</v>
      </c>
      <c r="E8132" s="12" t="s">
        <v>19</v>
      </c>
      <c r="F8132" s="11" t="s">
        <v>38</v>
      </c>
      <c r="G8132" s="13">
        <v>1926.48</v>
      </c>
      <c r="H8132" s="12">
        <v>7</v>
      </c>
      <c r="I8132" s="13">
        <v>496.63</v>
      </c>
      <c r="J8132" s="12" t="s">
        <v>105</v>
      </c>
      <c r="K8132" s="12">
        <v>2024</v>
      </c>
    </row>
    <row r="8133" spans="1:11" ht="16.5" customHeight="1" x14ac:dyDescent="0.3">
      <c r="A8133" s="14">
        <v>45475</v>
      </c>
      <c r="B8133" s="15" t="s">
        <v>90</v>
      </c>
      <c r="C8133" s="15" t="s">
        <v>102</v>
      </c>
      <c r="D8133" s="16" t="s">
        <v>28</v>
      </c>
      <c r="E8133" s="16" t="s">
        <v>29</v>
      </c>
      <c r="F8133" s="15" t="s">
        <v>30</v>
      </c>
      <c r="G8133" s="17">
        <v>17340.490000000002</v>
      </c>
      <c r="H8133" s="16">
        <v>4</v>
      </c>
      <c r="I8133" s="18">
        <v>-1050.27</v>
      </c>
      <c r="J8133" s="16" t="s">
        <v>82</v>
      </c>
      <c r="K8133" s="16">
        <v>2024</v>
      </c>
    </row>
    <row r="8134" spans="1:11" ht="16.5" customHeight="1" x14ac:dyDescent="0.3">
      <c r="A8134" s="10">
        <v>45529</v>
      </c>
      <c r="B8134" s="11" t="s">
        <v>42</v>
      </c>
      <c r="C8134" s="11" t="s">
        <v>83</v>
      </c>
      <c r="D8134" s="12" t="s">
        <v>13</v>
      </c>
      <c r="E8134" s="12" t="s">
        <v>24</v>
      </c>
      <c r="F8134" s="11" t="s">
        <v>91</v>
      </c>
      <c r="G8134" s="13">
        <v>3649.77</v>
      </c>
      <c r="H8134" s="12">
        <v>6</v>
      </c>
      <c r="I8134" s="19">
        <v>-2399.89</v>
      </c>
      <c r="J8134" s="12" t="s">
        <v>36</v>
      </c>
      <c r="K8134" s="12">
        <v>2024</v>
      </c>
    </row>
    <row r="8135" spans="1:11" ht="16.5" customHeight="1" x14ac:dyDescent="0.3">
      <c r="A8135" s="14">
        <v>45580</v>
      </c>
      <c r="B8135" s="15" t="s">
        <v>37</v>
      </c>
      <c r="C8135" s="15" t="s">
        <v>76</v>
      </c>
      <c r="D8135" s="16" t="s">
        <v>28</v>
      </c>
      <c r="E8135" s="16" t="s">
        <v>34</v>
      </c>
      <c r="F8135" s="15" t="s">
        <v>92</v>
      </c>
      <c r="G8135" s="17">
        <v>1784.49</v>
      </c>
      <c r="H8135" s="16">
        <v>4</v>
      </c>
      <c r="I8135" s="17">
        <v>434.47</v>
      </c>
      <c r="J8135" s="16" t="s">
        <v>96</v>
      </c>
      <c r="K8135" s="16">
        <v>2024</v>
      </c>
    </row>
    <row r="8136" spans="1:11" ht="16.5" customHeight="1" x14ac:dyDescent="0.3">
      <c r="A8136" s="10">
        <v>45667</v>
      </c>
      <c r="B8136" s="11" t="s">
        <v>132</v>
      </c>
      <c r="C8136" s="11" t="s">
        <v>121</v>
      </c>
      <c r="D8136" s="12" t="s">
        <v>48</v>
      </c>
      <c r="E8136" s="12" t="s">
        <v>62</v>
      </c>
      <c r="F8136" s="11" t="s">
        <v>185</v>
      </c>
      <c r="G8136" s="13">
        <v>8850.0400000000009</v>
      </c>
      <c r="H8136" s="12">
        <v>4</v>
      </c>
      <c r="I8136" s="19">
        <v>-1560.49</v>
      </c>
      <c r="J8136" s="12" t="s">
        <v>170</v>
      </c>
      <c r="K8136" s="12">
        <v>2025</v>
      </c>
    </row>
    <row r="8137" spans="1:11" ht="16.5" customHeight="1" x14ac:dyDescent="0.3">
      <c r="A8137" s="14">
        <v>45607</v>
      </c>
      <c r="B8137" s="15" t="s">
        <v>67</v>
      </c>
      <c r="C8137" s="15" t="s">
        <v>111</v>
      </c>
      <c r="D8137" s="16" t="s">
        <v>48</v>
      </c>
      <c r="E8137" s="16" t="s">
        <v>62</v>
      </c>
      <c r="F8137" s="15" t="s">
        <v>63</v>
      </c>
      <c r="G8137" s="17">
        <v>8611.33</v>
      </c>
      <c r="H8137" s="16">
        <v>2</v>
      </c>
      <c r="I8137" s="17">
        <v>996.14</v>
      </c>
      <c r="J8137" s="16" t="s">
        <v>46</v>
      </c>
      <c r="K8137" s="16">
        <v>2024</v>
      </c>
    </row>
    <row r="8138" spans="1:11" ht="16.5" customHeight="1" x14ac:dyDescent="0.3">
      <c r="A8138" s="10">
        <v>45644</v>
      </c>
      <c r="B8138" s="11" t="s">
        <v>27</v>
      </c>
      <c r="C8138" s="11" t="s">
        <v>23</v>
      </c>
      <c r="D8138" s="12" t="s">
        <v>28</v>
      </c>
      <c r="E8138" s="12" t="s">
        <v>34</v>
      </c>
      <c r="F8138" s="11" t="s">
        <v>123</v>
      </c>
      <c r="G8138" s="13">
        <v>676.64</v>
      </c>
      <c r="H8138" s="12">
        <v>2</v>
      </c>
      <c r="I8138" s="13">
        <v>216.19</v>
      </c>
      <c r="J8138" s="12" t="s">
        <v>21</v>
      </c>
      <c r="K8138" s="12">
        <v>2024</v>
      </c>
    </row>
    <row r="8139" spans="1:11" ht="16.5" customHeight="1" x14ac:dyDescent="0.3">
      <c r="A8139" s="14">
        <v>45631</v>
      </c>
      <c r="B8139" s="15" t="s">
        <v>17</v>
      </c>
      <c r="C8139" s="15" t="s">
        <v>52</v>
      </c>
      <c r="D8139" s="16" t="s">
        <v>28</v>
      </c>
      <c r="E8139" s="16" t="s">
        <v>34</v>
      </c>
      <c r="F8139" s="15" t="s">
        <v>145</v>
      </c>
      <c r="G8139" s="17">
        <v>1875.48</v>
      </c>
      <c r="H8139" s="16">
        <v>2</v>
      </c>
      <c r="I8139" s="17">
        <v>544.88</v>
      </c>
      <c r="J8139" s="16" t="s">
        <v>21</v>
      </c>
      <c r="K8139" s="16">
        <v>2024</v>
      </c>
    </row>
    <row r="8140" spans="1:11" ht="16.5" customHeight="1" x14ac:dyDescent="0.3">
      <c r="A8140" s="10">
        <v>45677</v>
      </c>
      <c r="B8140" s="11" t="s">
        <v>142</v>
      </c>
      <c r="C8140" s="11" t="s">
        <v>65</v>
      </c>
      <c r="D8140" s="12" t="s">
        <v>48</v>
      </c>
      <c r="E8140" s="12" t="s">
        <v>107</v>
      </c>
      <c r="F8140" s="11" t="s">
        <v>108</v>
      </c>
      <c r="G8140" s="13">
        <v>48039.11</v>
      </c>
      <c r="H8140" s="12">
        <v>5</v>
      </c>
      <c r="I8140" s="13">
        <v>21193.96</v>
      </c>
      <c r="J8140" s="12" t="s">
        <v>170</v>
      </c>
      <c r="K8140" s="12">
        <v>2025</v>
      </c>
    </row>
    <row r="8141" spans="1:11" ht="16.5" customHeight="1" x14ac:dyDescent="0.3">
      <c r="A8141" s="14">
        <v>45547</v>
      </c>
      <c r="B8141" s="15" t="s">
        <v>37</v>
      </c>
      <c r="C8141" s="15" t="s">
        <v>153</v>
      </c>
      <c r="D8141" s="16" t="s">
        <v>13</v>
      </c>
      <c r="E8141" s="16" t="s">
        <v>24</v>
      </c>
      <c r="F8141" s="15" t="s">
        <v>84</v>
      </c>
      <c r="G8141" s="17">
        <v>5003.3100000000004</v>
      </c>
      <c r="H8141" s="16">
        <v>3</v>
      </c>
      <c r="I8141" s="17">
        <v>1753.78</v>
      </c>
      <c r="J8141" s="16" t="s">
        <v>41</v>
      </c>
      <c r="K8141" s="16">
        <v>2024</v>
      </c>
    </row>
    <row r="8142" spans="1:11" ht="16.5" customHeight="1" x14ac:dyDescent="0.3">
      <c r="A8142" s="10">
        <v>45485</v>
      </c>
      <c r="B8142" s="11" t="s">
        <v>190</v>
      </c>
      <c r="C8142" s="11" t="s">
        <v>65</v>
      </c>
      <c r="D8142" s="12" t="s">
        <v>13</v>
      </c>
      <c r="E8142" s="12" t="s">
        <v>24</v>
      </c>
      <c r="F8142" s="11" t="s">
        <v>84</v>
      </c>
      <c r="G8142" s="13">
        <v>3177.75</v>
      </c>
      <c r="H8142" s="12">
        <v>2</v>
      </c>
      <c r="I8142" s="13">
        <v>951.89</v>
      </c>
      <c r="J8142" s="12" t="s">
        <v>82</v>
      </c>
      <c r="K8142" s="12">
        <v>2024</v>
      </c>
    </row>
    <row r="8143" spans="1:11" ht="16.5" customHeight="1" x14ac:dyDescent="0.3">
      <c r="A8143" s="14">
        <v>45550</v>
      </c>
      <c r="B8143" s="15" t="s">
        <v>178</v>
      </c>
      <c r="C8143" s="15" t="s">
        <v>65</v>
      </c>
      <c r="D8143" s="16" t="s">
        <v>13</v>
      </c>
      <c r="E8143" s="16" t="s">
        <v>19</v>
      </c>
      <c r="F8143" s="15" t="s">
        <v>20</v>
      </c>
      <c r="G8143" s="17">
        <v>1627.7</v>
      </c>
      <c r="H8143" s="16">
        <v>3</v>
      </c>
      <c r="I8143" s="17">
        <v>765.59</v>
      </c>
      <c r="J8143" s="16" t="s">
        <v>41</v>
      </c>
      <c r="K8143" s="16">
        <v>2024</v>
      </c>
    </row>
    <row r="8144" spans="1:11" ht="16.5" customHeight="1" x14ac:dyDescent="0.3">
      <c r="A8144" s="10">
        <v>45705</v>
      </c>
      <c r="B8144" s="11" t="s">
        <v>64</v>
      </c>
      <c r="C8144" s="11" t="s">
        <v>102</v>
      </c>
      <c r="D8144" s="12" t="s">
        <v>13</v>
      </c>
      <c r="E8144" s="12" t="s">
        <v>24</v>
      </c>
      <c r="F8144" s="11" t="s">
        <v>125</v>
      </c>
      <c r="G8144" s="13">
        <v>293.44</v>
      </c>
      <c r="H8144" s="12">
        <v>3</v>
      </c>
      <c r="I8144" s="19">
        <v>-547.48</v>
      </c>
      <c r="J8144" s="12" t="s">
        <v>78</v>
      </c>
      <c r="K8144" s="12">
        <v>2025</v>
      </c>
    </row>
    <row r="8145" spans="1:11" ht="16.5" customHeight="1" x14ac:dyDescent="0.3">
      <c r="A8145" s="14">
        <v>45538</v>
      </c>
      <c r="B8145" s="15" t="s">
        <v>79</v>
      </c>
      <c r="C8145" s="15" t="s">
        <v>12</v>
      </c>
      <c r="D8145" s="16" t="s">
        <v>28</v>
      </c>
      <c r="E8145" s="16" t="s">
        <v>34</v>
      </c>
      <c r="F8145" s="15" t="s">
        <v>189</v>
      </c>
      <c r="G8145" s="17">
        <v>16362.66</v>
      </c>
      <c r="H8145" s="16">
        <v>3</v>
      </c>
      <c r="I8145" s="17">
        <v>4679.1499999999996</v>
      </c>
      <c r="J8145" s="16" t="s">
        <v>41</v>
      </c>
      <c r="K8145" s="16">
        <v>2024</v>
      </c>
    </row>
    <row r="8146" spans="1:11" ht="16.5" customHeight="1" x14ac:dyDescent="0.3">
      <c r="A8146" s="10">
        <v>45621</v>
      </c>
      <c r="B8146" s="11" t="s">
        <v>79</v>
      </c>
      <c r="C8146" s="11" t="s">
        <v>12</v>
      </c>
      <c r="D8146" s="12" t="s">
        <v>48</v>
      </c>
      <c r="E8146" s="12" t="s">
        <v>107</v>
      </c>
      <c r="F8146" s="11" t="s">
        <v>157</v>
      </c>
      <c r="G8146" s="13">
        <v>13811.59</v>
      </c>
      <c r="H8146" s="12">
        <v>2</v>
      </c>
      <c r="I8146" s="13">
        <v>3104.71</v>
      </c>
      <c r="J8146" s="12" t="s">
        <v>46</v>
      </c>
      <c r="K8146" s="12">
        <v>2024</v>
      </c>
    </row>
    <row r="8147" spans="1:11" ht="16.5" customHeight="1" x14ac:dyDescent="0.3">
      <c r="A8147" s="14">
        <v>45527</v>
      </c>
      <c r="B8147" s="15" t="s">
        <v>17</v>
      </c>
      <c r="C8147" s="15" t="s">
        <v>55</v>
      </c>
      <c r="D8147" s="16" t="s">
        <v>13</v>
      </c>
      <c r="E8147" s="16" t="s">
        <v>19</v>
      </c>
      <c r="F8147" s="15" t="s">
        <v>128</v>
      </c>
      <c r="G8147" s="17">
        <v>818.58</v>
      </c>
      <c r="H8147" s="16">
        <v>3</v>
      </c>
      <c r="I8147" s="17">
        <v>91.59</v>
      </c>
      <c r="J8147" s="16" t="s">
        <v>36</v>
      </c>
      <c r="K8147" s="16">
        <v>2024</v>
      </c>
    </row>
    <row r="8148" spans="1:11" ht="16.5" customHeight="1" x14ac:dyDescent="0.3">
      <c r="A8148" s="10">
        <v>45600</v>
      </c>
      <c r="B8148" s="11" t="s">
        <v>79</v>
      </c>
      <c r="C8148" s="11" t="s">
        <v>80</v>
      </c>
      <c r="D8148" s="12" t="s">
        <v>13</v>
      </c>
      <c r="E8148" s="12" t="s">
        <v>24</v>
      </c>
      <c r="F8148" s="11" t="s">
        <v>125</v>
      </c>
      <c r="G8148" s="13">
        <v>223.31</v>
      </c>
      <c r="H8148" s="12">
        <v>2</v>
      </c>
      <c r="I8148" s="19">
        <v>-302.39</v>
      </c>
      <c r="J8148" s="12" t="s">
        <v>46</v>
      </c>
      <c r="K8148" s="12">
        <v>2024</v>
      </c>
    </row>
    <row r="8149" spans="1:11" ht="16.5" customHeight="1" x14ac:dyDescent="0.3">
      <c r="A8149" s="14">
        <v>45621</v>
      </c>
      <c r="B8149" s="15" t="s">
        <v>124</v>
      </c>
      <c r="C8149" s="15" t="s">
        <v>83</v>
      </c>
      <c r="D8149" s="16" t="s">
        <v>13</v>
      </c>
      <c r="E8149" s="16" t="s">
        <v>19</v>
      </c>
      <c r="F8149" s="15" t="s">
        <v>174</v>
      </c>
      <c r="G8149" s="17">
        <v>850.27</v>
      </c>
      <c r="H8149" s="16">
        <v>2</v>
      </c>
      <c r="I8149" s="17">
        <v>128.19</v>
      </c>
      <c r="J8149" s="16" t="s">
        <v>46</v>
      </c>
      <c r="K8149" s="16">
        <v>2024</v>
      </c>
    </row>
    <row r="8150" spans="1:11" ht="16.5" customHeight="1" x14ac:dyDescent="0.3">
      <c r="A8150" s="10">
        <v>45612</v>
      </c>
      <c r="B8150" s="11" t="s">
        <v>120</v>
      </c>
      <c r="C8150" s="11" t="s">
        <v>99</v>
      </c>
      <c r="D8150" s="12" t="s">
        <v>13</v>
      </c>
      <c r="E8150" s="12" t="s">
        <v>44</v>
      </c>
      <c r="F8150" s="11" t="s">
        <v>135</v>
      </c>
      <c r="G8150" s="13">
        <v>74335.06</v>
      </c>
      <c r="H8150" s="12">
        <v>6</v>
      </c>
      <c r="I8150" s="13">
        <v>44843</v>
      </c>
      <c r="J8150" s="12" t="s">
        <v>46</v>
      </c>
      <c r="K8150" s="12">
        <v>2024</v>
      </c>
    </row>
    <row r="8151" spans="1:11" ht="16.5" customHeight="1" x14ac:dyDescent="0.3">
      <c r="A8151" s="14">
        <v>45537</v>
      </c>
      <c r="B8151" s="15" t="s">
        <v>150</v>
      </c>
      <c r="C8151" s="15" t="s">
        <v>153</v>
      </c>
      <c r="D8151" s="16" t="s">
        <v>13</v>
      </c>
      <c r="E8151" s="16" t="s">
        <v>24</v>
      </c>
      <c r="F8151" s="15" t="s">
        <v>25</v>
      </c>
      <c r="G8151" s="17">
        <v>11103</v>
      </c>
      <c r="H8151" s="16">
        <v>5</v>
      </c>
      <c r="I8151" s="18">
        <v>-8844.84</v>
      </c>
      <c r="J8151" s="16" t="s">
        <v>41</v>
      </c>
      <c r="K8151" s="16">
        <v>2024</v>
      </c>
    </row>
    <row r="8152" spans="1:11" ht="16.5" customHeight="1" x14ac:dyDescent="0.3">
      <c r="A8152" s="10">
        <v>45436</v>
      </c>
      <c r="B8152" s="11" t="s">
        <v>176</v>
      </c>
      <c r="C8152" s="11" t="s">
        <v>111</v>
      </c>
      <c r="D8152" s="12" t="s">
        <v>28</v>
      </c>
      <c r="E8152" s="12" t="s">
        <v>34</v>
      </c>
      <c r="F8152" s="11" t="s">
        <v>35</v>
      </c>
      <c r="G8152" s="13">
        <v>3907.52</v>
      </c>
      <c r="H8152" s="12">
        <v>1</v>
      </c>
      <c r="I8152" s="19">
        <v>-4247.09</v>
      </c>
      <c r="J8152" s="12" t="s">
        <v>31</v>
      </c>
      <c r="K8152" s="12">
        <v>2024</v>
      </c>
    </row>
    <row r="8153" spans="1:11" ht="16.5" customHeight="1" x14ac:dyDescent="0.3">
      <c r="A8153" s="14">
        <v>45580</v>
      </c>
      <c r="B8153" s="15" t="s">
        <v>137</v>
      </c>
      <c r="C8153" s="15" t="s">
        <v>76</v>
      </c>
      <c r="D8153" s="16" t="s">
        <v>13</v>
      </c>
      <c r="E8153" s="16" t="s">
        <v>24</v>
      </c>
      <c r="F8153" s="15" t="s">
        <v>84</v>
      </c>
      <c r="G8153" s="17">
        <v>359.11</v>
      </c>
      <c r="H8153" s="16">
        <v>2</v>
      </c>
      <c r="I8153" s="18">
        <v>-481.75</v>
      </c>
      <c r="J8153" s="16" t="s">
        <v>96</v>
      </c>
      <c r="K8153" s="16">
        <v>2024</v>
      </c>
    </row>
    <row r="8154" spans="1:11" ht="16.5" customHeight="1" x14ac:dyDescent="0.3">
      <c r="A8154" s="10">
        <v>45650</v>
      </c>
      <c r="B8154" s="11" t="s">
        <v>106</v>
      </c>
      <c r="C8154" s="11" t="s">
        <v>23</v>
      </c>
      <c r="D8154" s="12" t="s">
        <v>28</v>
      </c>
      <c r="E8154" s="12" t="s">
        <v>34</v>
      </c>
      <c r="F8154" s="11" t="s">
        <v>92</v>
      </c>
      <c r="G8154" s="13">
        <v>6259.93</v>
      </c>
      <c r="H8154" s="12">
        <v>3</v>
      </c>
      <c r="I8154" s="13">
        <v>2524.84</v>
      </c>
      <c r="J8154" s="12" t="s">
        <v>21</v>
      </c>
      <c r="K8154" s="12">
        <v>2024</v>
      </c>
    </row>
    <row r="8155" spans="1:11" ht="16.5" customHeight="1" x14ac:dyDescent="0.3">
      <c r="A8155" s="14">
        <v>45393</v>
      </c>
      <c r="B8155" s="15" t="s">
        <v>39</v>
      </c>
      <c r="C8155" s="15" t="s">
        <v>65</v>
      </c>
      <c r="D8155" s="16" t="s">
        <v>13</v>
      </c>
      <c r="E8155" s="16" t="s">
        <v>112</v>
      </c>
      <c r="F8155" s="15" t="s">
        <v>113</v>
      </c>
      <c r="G8155" s="17">
        <v>1213.97</v>
      </c>
      <c r="H8155" s="16">
        <v>3</v>
      </c>
      <c r="I8155" s="17">
        <v>375.34</v>
      </c>
      <c r="J8155" s="16" t="s">
        <v>105</v>
      </c>
      <c r="K8155" s="16">
        <v>2024</v>
      </c>
    </row>
    <row r="8156" spans="1:11" ht="16.5" customHeight="1" x14ac:dyDescent="0.3">
      <c r="A8156" s="10">
        <v>45559</v>
      </c>
      <c r="B8156" s="11" t="s">
        <v>178</v>
      </c>
      <c r="C8156" s="11" t="s">
        <v>80</v>
      </c>
      <c r="D8156" s="12" t="s">
        <v>13</v>
      </c>
      <c r="E8156" s="12" t="s">
        <v>56</v>
      </c>
      <c r="F8156" s="11" t="s">
        <v>77</v>
      </c>
      <c r="G8156" s="13">
        <v>6426.87</v>
      </c>
      <c r="H8156" s="12">
        <v>7</v>
      </c>
      <c r="I8156" s="13">
        <v>2398.67</v>
      </c>
      <c r="J8156" s="12" t="s">
        <v>41</v>
      </c>
      <c r="K8156" s="12">
        <v>2024</v>
      </c>
    </row>
    <row r="8157" spans="1:11" ht="16.5" customHeight="1" x14ac:dyDescent="0.3">
      <c r="A8157" s="14">
        <v>45551</v>
      </c>
      <c r="B8157" s="15" t="s">
        <v>42</v>
      </c>
      <c r="C8157" s="15" t="s">
        <v>12</v>
      </c>
      <c r="D8157" s="16" t="s">
        <v>48</v>
      </c>
      <c r="E8157" s="16" t="s">
        <v>107</v>
      </c>
      <c r="F8157" s="15" t="s">
        <v>157</v>
      </c>
      <c r="G8157" s="17">
        <v>3466.79</v>
      </c>
      <c r="H8157" s="16">
        <v>1</v>
      </c>
      <c r="I8157" s="17">
        <v>1270.49</v>
      </c>
      <c r="J8157" s="16" t="s">
        <v>41</v>
      </c>
      <c r="K8157" s="16">
        <v>2024</v>
      </c>
    </row>
    <row r="8158" spans="1:11" ht="16.5" customHeight="1" x14ac:dyDescent="0.3">
      <c r="A8158" s="10">
        <v>45465</v>
      </c>
      <c r="B8158" s="11" t="s">
        <v>132</v>
      </c>
      <c r="C8158" s="11" t="s">
        <v>99</v>
      </c>
      <c r="D8158" s="12" t="s">
        <v>48</v>
      </c>
      <c r="E8158" s="12" t="s">
        <v>62</v>
      </c>
      <c r="F8158" s="11" t="s">
        <v>110</v>
      </c>
      <c r="G8158" s="13">
        <v>13719</v>
      </c>
      <c r="H8158" s="12">
        <v>3</v>
      </c>
      <c r="I8158" s="13">
        <v>1482.96</v>
      </c>
      <c r="J8158" s="12" t="s">
        <v>26</v>
      </c>
      <c r="K8158" s="12">
        <v>2024</v>
      </c>
    </row>
    <row r="8159" spans="1:11" ht="16.5" customHeight="1" x14ac:dyDescent="0.3">
      <c r="A8159" s="14">
        <v>45566</v>
      </c>
      <c r="B8159" s="15" t="s">
        <v>172</v>
      </c>
      <c r="C8159" s="15" t="s">
        <v>99</v>
      </c>
      <c r="D8159" s="16" t="s">
        <v>28</v>
      </c>
      <c r="E8159" s="16" t="s">
        <v>34</v>
      </c>
      <c r="F8159" s="15" t="s">
        <v>145</v>
      </c>
      <c r="G8159" s="17">
        <v>3563.77</v>
      </c>
      <c r="H8159" s="16">
        <v>7</v>
      </c>
      <c r="I8159" s="17">
        <v>1367.72</v>
      </c>
      <c r="J8159" s="16" t="s">
        <v>96</v>
      </c>
      <c r="K8159" s="16">
        <v>2024</v>
      </c>
    </row>
    <row r="8160" spans="1:11" ht="16.5" customHeight="1" x14ac:dyDescent="0.3">
      <c r="A8160" s="10">
        <v>45740</v>
      </c>
      <c r="B8160" s="11" t="s">
        <v>176</v>
      </c>
      <c r="C8160" s="11" t="s">
        <v>76</v>
      </c>
      <c r="D8160" s="12" t="s">
        <v>48</v>
      </c>
      <c r="E8160" s="12" t="s">
        <v>107</v>
      </c>
      <c r="F8160" s="11" t="s">
        <v>159</v>
      </c>
      <c r="G8160" s="13">
        <v>19908.419999999998</v>
      </c>
      <c r="H8160" s="12">
        <v>3</v>
      </c>
      <c r="I8160" s="13">
        <v>7535.85</v>
      </c>
      <c r="J8160" s="12" t="s">
        <v>16</v>
      </c>
      <c r="K8160" s="12">
        <v>2025</v>
      </c>
    </row>
    <row r="8161" spans="1:11" ht="16.5" customHeight="1" x14ac:dyDescent="0.3">
      <c r="A8161" s="14">
        <v>45604</v>
      </c>
      <c r="B8161" s="15" t="s">
        <v>164</v>
      </c>
      <c r="C8161" s="15" t="s">
        <v>111</v>
      </c>
      <c r="D8161" s="16" t="s">
        <v>48</v>
      </c>
      <c r="E8161" s="16" t="s">
        <v>62</v>
      </c>
      <c r="F8161" s="15" t="s">
        <v>110</v>
      </c>
      <c r="G8161" s="17">
        <v>16074.97</v>
      </c>
      <c r="H8161" s="16">
        <v>6</v>
      </c>
      <c r="I8161" s="18">
        <v>-3440.71</v>
      </c>
      <c r="J8161" s="16" t="s">
        <v>46</v>
      </c>
      <c r="K8161" s="16">
        <v>2024</v>
      </c>
    </row>
    <row r="8162" spans="1:11" ht="16.5" customHeight="1" x14ac:dyDescent="0.3">
      <c r="A8162" s="10">
        <v>45744</v>
      </c>
      <c r="B8162" s="11" t="s">
        <v>164</v>
      </c>
      <c r="C8162" s="11" t="s">
        <v>102</v>
      </c>
      <c r="D8162" s="12" t="s">
        <v>13</v>
      </c>
      <c r="E8162" s="12" t="s">
        <v>73</v>
      </c>
      <c r="F8162" s="11" t="s">
        <v>87</v>
      </c>
      <c r="G8162" s="13">
        <v>35107.24</v>
      </c>
      <c r="H8162" s="12">
        <v>3</v>
      </c>
      <c r="I8162" s="13">
        <v>655.63</v>
      </c>
      <c r="J8162" s="12" t="s">
        <v>16</v>
      </c>
      <c r="K8162" s="12">
        <v>2025</v>
      </c>
    </row>
    <row r="8163" spans="1:11" ht="16.5" customHeight="1" x14ac:dyDescent="0.3">
      <c r="A8163" s="14">
        <v>45416</v>
      </c>
      <c r="B8163" s="15" t="s">
        <v>32</v>
      </c>
      <c r="C8163" s="15" t="s">
        <v>18</v>
      </c>
      <c r="D8163" s="16" t="s">
        <v>13</v>
      </c>
      <c r="E8163" s="16" t="s">
        <v>44</v>
      </c>
      <c r="F8163" s="15" t="s">
        <v>45</v>
      </c>
      <c r="G8163" s="17">
        <v>3049.28</v>
      </c>
      <c r="H8163" s="16">
        <v>6</v>
      </c>
      <c r="I8163" s="17">
        <v>1251.3</v>
      </c>
      <c r="J8163" s="16" t="s">
        <v>31</v>
      </c>
      <c r="K8163" s="16">
        <v>2024</v>
      </c>
    </row>
    <row r="8164" spans="1:11" ht="16.5" customHeight="1" x14ac:dyDescent="0.3">
      <c r="A8164" s="10">
        <v>45547</v>
      </c>
      <c r="B8164" s="11" t="s">
        <v>106</v>
      </c>
      <c r="C8164" s="11" t="s">
        <v>102</v>
      </c>
      <c r="D8164" s="12" t="s">
        <v>13</v>
      </c>
      <c r="E8164" s="12" t="s">
        <v>116</v>
      </c>
      <c r="F8164" s="11" t="s">
        <v>179</v>
      </c>
      <c r="G8164" s="13">
        <v>3581.35</v>
      </c>
      <c r="H8164" s="12">
        <v>1</v>
      </c>
      <c r="I8164" s="13">
        <v>1151.67</v>
      </c>
      <c r="J8164" s="12" t="s">
        <v>41</v>
      </c>
      <c r="K8164" s="12">
        <v>2024</v>
      </c>
    </row>
    <row r="8165" spans="1:11" ht="16.5" customHeight="1" x14ac:dyDescent="0.3">
      <c r="A8165" s="14">
        <v>45650</v>
      </c>
      <c r="B8165" s="15" t="s">
        <v>142</v>
      </c>
      <c r="C8165" s="15" t="s">
        <v>12</v>
      </c>
      <c r="D8165" s="16" t="s">
        <v>48</v>
      </c>
      <c r="E8165" s="16" t="s">
        <v>107</v>
      </c>
      <c r="F8165" s="15" t="s">
        <v>131</v>
      </c>
      <c r="G8165" s="17">
        <v>9574.39</v>
      </c>
      <c r="H8165" s="16">
        <v>11</v>
      </c>
      <c r="I8165" s="18">
        <v>-1633.08</v>
      </c>
      <c r="J8165" s="16" t="s">
        <v>21</v>
      </c>
      <c r="K8165" s="16">
        <v>2024</v>
      </c>
    </row>
    <row r="8166" spans="1:11" ht="16.5" customHeight="1" x14ac:dyDescent="0.3">
      <c r="A8166" s="10">
        <v>45684</v>
      </c>
      <c r="B8166" s="11" t="s">
        <v>64</v>
      </c>
      <c r="C8166" s="11" t="s">
        <v>52</v>
      </c>
      <c r="D8166" s="12" t="s">
        <v>48</v>
      </c>
      <c r="E8166" s="12" t="s">
        <v>62</v>
      </c>
      <c r="F8166" s="11" t="s">
        <v>119</v>
      </c>
      <c r="G8166" s="13">
        <v>34424.68</v>
      </c>
      <c r="H8166" s="12">
        <v>2</v>
      </c>
      <c r="I8166" s="19">
        <v>-6991.89</v>
      </c>
      <c r="J8166" s="12" t="s">
        <v>170</v>
      </c>
      <c r="K8166" s="12">
        <v>2025</v>
      </c>
    </row>
    <row r="8167" spans="1:11" ht="16.5" customHeight="1" x14ac:dyDescent="0.3">
      <c r="A8167" s="14">
        <v>45633</v>
      </c>
      <c r="B8167" s="15" t="s">
        <v>168</v>
      </c>
      <c r="C8167" s="15" t="s">
        <v>65</v>
      </c>
      <c r="D8167" s="16" t="s">
        <v>48</v>
      </c>
      <c r="E8167" s="16" t="s">
        <v>62</v>
      </c>
      <c r="F8167" s="15" t="s">
        <v>187</v>
      </c>
      <c r="G8167" s="17">
        <v>30774.38</v>
      </c>
      <c r="H8167" s="16">
        <v>2</v>
      </c>
      <c r="I8167" s="17">
        <v>3453.04</v>
      </c>
      <c r="J8167" s="16" t="s">
        <v>21</v>
      </c>
      <c r="K8167" s="16">
        <v>2024</v>
      </c>
    </row>
    <row r="8168" spans="1:11" ht="16.5" customHeight="1" x14ac:dyDescent="0.3">
      <c r="A8168" s="10">
        <v>45582</v>
      </c>
      <c r="B8168" s="11" t="s">
        <v>54</v>
      </c>
      <c r="C8168" s="11" t="s">
        <v>47</v>
      </c>
      <c r="D8168" s="12" t="s">
        <v>13</v>
      </c>
      <c r="E8168" s="12" t="s">
        <v>116</v>
      </c>
      <c r="F8168" s="11" t="s">
        <v>151</v>
      </c>
      <c r="G8168" s="13">
        <v>208001.92000000001</v>
      </c>
      <c r="H8168" s="12">
        <v>5</v>
      </c>
      <c r="I8168" s="13">
        <v>87681.68</v>
      </c>
      <c r="J8168" s="12" t="s">
        <v>96</v>
      </c>
      <c r="K8168" s="12">
        <v>2024</v>
      </c>
    </row>
    <row r="8169" spans="1:11" ht="16.5" customHeight="1" x14ac:dyDescent="0.3">
      <c r="A8169" s="14">
        <v>45710</v>
      </c>
      <c r="B8169" s="15" t="s">
        <v>37</v>
      </c>
      <c r="C8169" s="15" t="s">
        <v>55</v>
      </c>
      <c r="D8169" s="16" t="s">
        <v>13</v>
      </c>
      <c r="E8169" s="16" t="s">
        <v>14</v>
      </c>
      <c r="F8169" s="15" t="s">
        <v>15</v>
      </c>
      <c r="G8169" s="17">
        <v>1522.15</v>
      </c>
      <c r="H8169" s="16">
        <v>10</v>
      </c>
      <c r="I8169" s="17">
        <v>453.2</v>
      </c>
      <c r="J8169" s="16" t="s">
        <v>78</v>
      </c>
      <c r="K8169" s="16">
        <v>2025</v>
      </c>
    </row>
    <row r="8170" spans="1:11" ht="16.5" customHeight="1" x14ac:dyDescent="0.3">
      <c r="A8170" s="10">
        <v>45614</v>
      </c>
      <c r="B8170" s="11" t="s">
        <v>178</v>
      </c>
      <c r="C8170" s="11" t="s">
        <v>80</v>
      </c>
      <c r="D8170" s="12" t="s">
        <v>48</v>
      </c>
      <c r="E8170" s="12" t="s">
        <v>107</v>
      </c>
      <c r="F8170" s="11" t="s">
        <v>157</v>
      </c>
      <c r="G8170" s="13">
        <v>11050.22</v>
      </c>
      <c r="H8170" s="12">
        <v>3</v>
      </c>
      <c r="I8170" s="13">
        <v>666.52</v>
      </c>
      <c r="J8170" s="12" t="s">
        <v>46</v>
      </c>
      <c r="K8170" s="12">
        <v>2024</v>
      </c>
    </row>
    <row r="8171" spans="1:11" ht="16.5" customHeight="1" x14ac:dyDescent="0.3">
      <c r="A8171" s="14">
        <v>45485</v>
      </c>
      <c r="B8171" s="15" t="s">
        <v>58</v>
      </c>
      <c r="C8171" s="15" t="s">
        <v>80</v>
      </c>
      <c r="D8171" s="16" t="s">
        <v>13</v>
      </c>
      <c r="E8171" s="16" t="s">
        <v>19</v>
      </c>
      <c r="F8171" s="15" t="s">
        <v>38</v>
      </c>
      <c r="G8171" s="17">
        <v>2557.34</v>
      </c>
      <c r="H8171" s="16">
        <v>8</v>
      </c>
      <c r="I8171" s="17">
        <v>941.86</v>
      </c>
      <c r="J8171" s="16" t="s">
        <v>82</v>
      </c>
      <c r="K8171" s="16">
        <v>2024</v>
      </c>
    </row>
    <row r="8172" spans="1:11" ht="16.5" customHeight="1" x14ac:dyDescent="0.3">
      <c r="A8172" s="10">
        <v>45604</v>
      </c>
      <c r="B8172" s="11" t="s">
        <v>32</v>
      </c>
      <c r="C8172" s="11" t="s">
        <v>33</v>
      </c>
      <c r="D8172" s="12" t="s">
        <v>13</v>
      </c>
      <c r="E8172" s="12" t="s">
        <v>73</v>
      </c>
      <c r="F8172" s="11" t="s">
        <v>109</v>
      </c>
      <c r="G8172" s="13">
        <v>15614.01</v>
      </c>
      <c r="H8172" s="12">
        <v>4</v>
      </c>
      <c r="I8172" s="13">
        <v>3338.77</v>
      </c>
      <c r="J8172" s="12" t="s">
        <v>46</v>
      </c>
      <c r="K8172" s="12">
        <v>2024</v>
      </c>
    </row>
    <row r="8173" spans="1:11" ht="16.5" customHeight="1" x14ac:dyDescent="0.3">
      <c r="A8173" s="14">
        <v>45621</v>
      </c>
      <c r="B8173" s="15" t="s">
        <v>138</v>
      </c>
      <c r="C8173" s="15" t="s">
        <v>40</v>
      </c>
      <c r="D8173" s="16" t="s">
        <v>28</v>
      </c>
      <c r="E8173" s="16" t="s">
        <v>60</v>
      </c>
      <c r="F8173" s="15" t="s">
        <v>136</v>
      </c>
      <c r="G8173" s="17">
        <v>126782.67</v>
      </c>
      <c r="H8173" s="16">
        <v>8</v>
      </c>
      <c r="I8173" s="18">
        <v>-40117.21</v>
      </c>
      <c r="J8173" s="16" t="s">
        <v>46</v>
      </c>
      <c r="K8173" s="16">
        <v>2024</v>
      </c>
    </row>
    <row r="8174" spans="1:11" ht="16.5" customHeight="1" x14ac:dyDescent="0.3">
      <c r="A8174" s="10">
        <v>45741</v>
      </c>
      <c r="B8174" s="11" t="s">
        <v>133</v>
      </c>
      <c r="C8174" s="11" t="s">
        <v>55</v>
      </c>
      <c r="D8174" s="12" t="s">
        <v>13</v>
      </c>
      <c r="E8174" s="12" t="s">
        <v>44</v>
      </c>
      <c r="F8174" s="11" t="s">
        <v>156</v>
      </c>
      <c r="G8174" s="13">
        <v>3161.03</v>
      </c>
      <c r="H8174" s="12">
        <v>6</v>
      </c>
      <c r="I8174" s="13">
        <v>1374.71</v>
      </c>
      <c r="J8174" s="12" t="s">
        <v>16</v>
      </c>
      <c r="K8174" s="12">
        <v>2025</v>
      </c>
    </row>
    <row r="8175" spans="1:11" ht="16.5" customHeight="1" x14ac:dyDescent="0.3">
      <c r="A8175" s="14">
        <v>45455</v>
      </c>
      <c r="B8175" s="15" t="s">
        <v>22</v>
      </c>
      <c r="C8175" s="15" t="s">
        <v>153</v>
      </c>
      <c r="D8175" s="16" t="s">
        <v>48</v>
      </c>
      <c r="E8175" s="16" t="s">
        <v>107</v>
      </c>
      <c r="F8175" s="15" t="s">
        <v>177</v>
      </c>
      <c r="G8175" s="17">
        <v>7566.45</v>
      </c>
      <c r="H8175" s="16">
        <v>1</v>
      </c>
      <c r="I8175" s="17">
        <v>2590.21</v>
      </c>
      <c r="J8175" s="16" t="s">
        <v>26</v>
      </c>
      <c r="K8175" s="16">
        <v>2024</v>
      </c>
    </row>
    <row r="8176" spans="1:11" ht="16.5" customHeight="1" x14ac:dyDescent="0.3">
      <c r="A8176" s="10">
        <v>45629</v>
      </c>
      <c r="B8176" s="11" t="s">
        <v>54</v>
      </c>
      <c r="C8176" s="11" t="s">
        <v>76</v>
      </c>
      <c r="D8176" s="12" t="s">
        <v>28</v>
      </c>
      <c r="E8176" s="12" t="s">
        <v>29</v>
      </c>
      <c r="F8176" s="11" t="s">
        <v>148</v>
      </c>
      <c r="G8176" s="13">
        <v>20307.07</v>
      </c>
      <c r="H8176" s="12">
        <v>2</v>
      </c>
      <c r="I8176" s="13">
        <v>3036.76</v>
      </c>
      <c r="J8176" s="12" t="s">
        <v>21</v>
      </c>
      <c r="K8176" s="12">
        <v>2024</v>
      </c>
    </row>
    <row r="8177" spans="1:11" ht="16.5" customHeight="1" x14ac:dyDescent="0.3">
      <c r="A8177" s="14">
        <v>45605</v>
      </c>
      <c r="B8177" s="15" t="s">
        <v>17</v>
      </c>
      <c r="C8177" s="15" t="s">
        <v>65</v>
      </c>
      <c r="D8177" s="16" t="s">
        <v>13</v>
      </c>
      <c r="E8177" s="16" t="s">
        <v>73</v>
      </c>
      <c r="F8177" s="15" t="s">
        <v>167</v>
      </c>
      <c r="G8177" s="17">
        <v>5995.18</v>
      </c>
      <c r="H8177" s="16">
        <v>3</v>
      </c>
      <c r="I8177" s="17">
        <v>662.05</v>
      </c>
      <c r="J8177" s="16" t="s">
        <v>46</v>
      </c>
      <c r="K8177" s="16">
        <v>2024</v>
      </c>
    </row>
    <row r="8178" spans="1:11" ht="16.5" customHeight="1" x14ac:dyDescent="0.3">
      <c r="A8178" s="10">
        <v>45600</v>
      </c>
      <c r="B8178" s="11" t="s">
        <v>164</v>
      </c>
      <c r="C8178" s="11" t="s">
        <v>111</v>
      </c>
      <c r="D8178" s="12" t="s">
        <v>13</v>
      </c>
      <c r="E8178" s="12" t="s">
        <v>116</v>
      </c>
      <c r="F8178" s="11" t="s">
        <v>179</v>
      </c>
      <c r="G8178" s="13">
        <v>14022.71</v>
      </c>
      <c r="H8178" s="12">
        <v>3</v>
      </c>
      <c r="I8178" s="13">
        <v>1212.18</v>
      </c>
      <c r="J8178" s="12" t="s">
        <v>46</v>
      </c>
      <c r="K8178" s="12">
        <v>2024</v>
      </c>
    </row>
    <row r="8179" spans="1:11" ht="16.5" customHeight="1" x14ac:dyDescent="0.3">
      <c r="A8179" s="14">
        <v>45614</v>
      </c>
      <c r="B8179" s="15" t="s">
        <v>106</v>
      </c>
      <c r="C8179" s="15" t="s">
        <v>83</v>
      </c>
      <c r="D8179" s="16" t="s">
        <v>13</v>
      </c>
      <c r="E8179" s="16" t="s">
        <v>112</v>
      </c>
      <c r="F8179" s="15" t="s">
        <v>182</v>
      </c>
      <c r="G8179" s="17">
        <v>612.29</v>
      </c>
      <c r="H8179" s="16">
        <v>2</v>
      </c>
      <c r="I8179" s="17">
        <v>306.02999999999997</v>
      </c>
      <c r="J8179" s="16" t="s">
        <v>46</v>
      </c>
      <c r="K8179" s="16">
        <v>2024</v>
      </c>
    </row>
    <row r="8180" spans="1:11" ht="16.5" customHeight="1" x14ac:dyDescent="0.3">
      <c r="A8180" s="10">
        <v>45509</v>
      </c>
      <c r="B8180" s="11" t="s">
        <v>118</v>
      </c>
      <c r="C8180" s="11" t="s">
        <v>153</v>
      </c>
      <c r="D8180" s="12" t="s">
        <v>48</v>
      </c>
      <c r="E8180" s="12" t="s">
        <v>62</v>
      </c>
      <c r="F8180" s="11" t="s">
        <v>110</v>
      </c>
      <c r="G8180" s="13">
        <v>23039.32</v>
      </c>
      <c r="H8180" s="12">
        <v>2</v>
      </c>
      <c r="I8180" s="19">
        <v>-4950.3599999999997</v>
      </c>
      <c r="J8180" s="12" t="s">
        <v>36</v>
      </c>
      <c r="K8180" s="12">
        <v>2024</v>
      </c>
    </row>
    <row r="8181" spans="1:11" ht="16.5" customHeight="1" x14ac:dyDescent="0.3">
      <c r="A8181" s="14">
        <v>45606</v>
      </c>
      <c r="B8181" s="15" t="s">
        <v>17</v>
      </c>
      <c r="C8181" s="15" t="s">
        <v>12</v>
      </c>
      <c r="D8181" s="16" t="s">
        <v>48</v>
      </c>
      <c r="E8181" s="16" t="s">
        <v>107</v>
      </c>
      <c r="F8181" s="15" t="s">
        <v>159</v>
      </c>
      <c r="G8181" s="17">
        <v>18335.84</v>
      </c>
      <c r="H8181" s="16">
        <v>6</v>
      </c>
      <c r="I8181" s="17">
        <v>4952.37</v>
      </c>
      <c r="J8181" s="16" t="s">
        <v>46</v>
      </c>
      <c r="K8181" s="16">
        <v>2024</v>
      </c>
    </row>
    <row r="8182" spans="1:11" ht="16.5" customHeight="1" x14ac:dyDescent="0.3">
      <c r="A8182" s="10">
        <v>45425</v>
      </c>
      <c r="B8182" s="11" t="s">
        <v>178</v>
      </c>
      <c r="C8182" s="11" t="s">
        <v>153</v>
      </c>
      <c r="D8182" s="12" t="s">
        <v>13</v>
      </c>
      <c r="E8182" s="12" t="s">
        <v>44</v>
      </c>
      <c r="F8182" s="11" t="s">
        <v>156</v>
      </c>
      <c r="G8182" s="13">
        <v>669.55</v>
      </c>
      <c r="H8182" s="12">
        <v>1</v>
      </c>
      <c r="I8182" s="13">
        <v>256.85000000000002</v>
      </c>
      <c r="J8182" s="12" t="s">
        <v>31</v>
      </c>
      <c r="K8182" s="12">
        <v>2024</v>
      </c>
    </row>
    <row r="8183" spans="1:11" ht="16.5" customHeight="1" x14ac:dyDescent="0.3">
      <c r="A8183" s="14">
        <v>45641</v>
      </c>
      <c r="B8183" s="15" t="s">
        <v>122</v>
      </c>
      <c r="C8183" s="15" t="s">
        <v>59</v>
      </c>
      <c r="D8183" s="16" t="s">
        <v>28</v>
      </c>
      <c r="E8183" s="16" t="s">
        <v>29</v>
      </c>
      <c r="F8183" s="15" t="s">
        <v>148</v>
      </c>
      <c r="G8183" s="17">
        <v>85873.4</v>
      </c>
      <c r="H8183" s="16">
        <v>6</v>
      </c>
      <c r="I8183" s="18">
        <v>-5084.8599999999997</v>
      </c>
      <c r="J8183" s="16" t="s">
        <v>21</v>
      </c>
      <c r="K8183" s="16">
        <v>2024</v>
      </c>
    </row>
    <row r="8184" spans="1:11" ht="16.5" customHeight="1" x14ac:dyDescent="0.3">
      <c r="A8184" s="10">
        <v>45613</v>
      </c>
      <c r="B8184" s="11" t="s">
        <v>106</v>
      </c>
      <c r="C8184" s="11" t="s">
        <v>18</v>
      </c>
      <c r="D8184" s="12" t="s">
        <v>13</v>
      </c>
      <c r="E8184" s="12" t="s">
        <v>19</v>
      </c>
      <c r="F8184" s="11" t="s">
        <v>152</v>
      </c>
      <c r="G8184" s="13">
        <v>4835.8</v>
      </c>
      <c r="H8184" s="12">
        <v>1</v>
      </c>
      <c r="I8184" s="13">
        <v>2304.7399999999998</v>
      </c>
      <c r="J8184" s="12" t="s">
        <v>46</v>
      </c>
      <c r="K8184" s="12">
        <v>2024</v>
      </c>
    </row>
    <row r="8185" spans="1:11" ht="16.5" customHeight="1" x14ac:dyDescent="0.3">
      <c r="A8185" s="14">
        <v>45493</v>
      </c>
      <c r="B8185" s="15" t="s">
        <v>88</v>
      </c>
      <c r="C8185" s="15" t="s">
        <v>18</v>
      </c>
      <c r="D8185" s="16" t="s">
        <v>48</v>
      </c>
      <c r="E8185" s="16" t="s">
        <v>140</v>
      </c>
      <c r="F8185" s="15" t="s">
        <v>143</v>
      </c>
      <c r="G8185" s="17">
        <v>26219.360000000001</v>
      </c>
      <c r="H8185" s="16">
        <v>2</v>
      </c>
      <c r="I8185" s="18">
        <v>-27610.400000000001</v>
      </c>
      <c r="J8185" s="16" t="s">
        <v>82</v>
      </c>
      <c r="K8185" s="16">
        <v>2024</v>
      </c>
    </row>
    <row r="8186" spans="1:11" ht="16.5" customHeight="1" x14ac:dyDescent="0.3">
      <c r="A8186" s="10">
        <v>45539</v>
      </c>
      <c r="B8186" s="11" t="s">
        <v>17</v>
      </c>
      <c r="C8186" s="11" t="s">
        <v>153</v>
      </c>
      <c r="D8186" s="12" t="s">
        <v>28</v>
      </c>
      <c r="E8186" s="12" t="s">
        <v>146</v>
      </c>
      <c r="F8186" s="11" t="s">
        <v>149</v>
      </c>
      <c r="G8186" s="13">
        <v>68943.16</v>
      </c>
      <c r="H8186" s="12">
        <v>3</v>
      </c>
      <c r="I8186" s="13">
        <v>8582.41</v>
      </c>
      <c r="J8186" s="12" t="s">
        <v>41</v>
      </c>
      <c r="K8186" s="12">
        <v>2024</v>
      </c>
    </row>
    <row r="8187" spans="1:11" ht="16.5" customHeight="1" x14ac:dyDescent="0.3">
      <c r="A8187" s="14">
        <v>45495</v>
      </c>
      <c r="B8187" s="15" t="s">
        <v>101</v>
      </c>
      <c r="C8187" s="15" t="s">
        <v>18</v>
      </c>
      <c r="D8187" s="16" t="s">
        <v>13</v>
      </c>
      <c r="E8187" s="16" t="s">
        <v>44</v>
      </c>
      <c r="F8187" s="15" t="s">
        <v>72</v>
      </c>
      <c r="G8187" s="17">
        <v>4285.16</v>
      </c>
      <c r="H8187" s="16">
        <v>7</v>
      </c>
      <c r="I8187" s="17">
        <v>2088.5500000000002</v>
      </c>
      <c r="J8187" s="16" t="s">
        <v>82</v>
      </c>
      <c r="K8187" s="16">
        <v>2024</v>
      </c>
    </row>
    <row r="8188" spans="1:11" ht="16.5" customHeight="1" x14ac:dyDescent="0.3">
      <c r="A8188" s="10">
        <v>45739</v>
      </c>
      <c r="B8188" s="11" t="s">
        <v>164</v>
      </c>
      <c r="C8188" s="11" t="s">
        <v>153</v>
      </c>
      <c r="D8188" s="12" t="s">
        <v>13</v>
      </c>
      <c r="E8188" s="12" t="s">
        <v>19</v>
      </c>
      <c r="F8188" s="11" t="s">
        <v>38</v>
      </c>
      <c r="G8188" s="13">
        <v>2904.16</v>
      </c>
      <c r="H8188" s="12">
        <v>5</v>
      </c>
      <c r="I8188" s="13">
        <v>170.1</v>
      </c>
      <c r="J8188" s="12" t="s">
        <v>16</v>
      </c>
      <c r="K8188" s="12">
        <v>2025</v>
      </c>
    </row>
    <row r="8189" spans="1:11" ht="16.5" customHeight="1" x14ac:dyDescent="0.3">
      <c r="A8189" s="14">
        <v>45482</v>
      </c>
      <c r="B8189" s="15" t="s">
        <v>51</v>
      </c>
      <c r="C8189" s="15" t="s">
        <v>18</v>
      </c>
      <c r="D8189" s="16" t="s">
        <v>13</v>
      </c>
      <c r="E8189" s="16" t="s">
        <v>112</v>
      </c>
      <c r="F8189" s="15" t="s">
        <v>134</v>
      </c>
      <c r="G8189" s="17">
        <v>1297.82</v>
      </c>
      <c r="H8189" s="16">
        <v>2</v>
      </c>
      <c r="I8189" s="17">
        <v>635.08000000000004</v>
      </c>
      <c r="J8189" s="16" t="s">
        <v>82</v>
      </c>
      <c r="K8189" s="16">
        <v>2024</v>
      </c>
    </row>
    <row r="8190" spans="1:11" ht="16.5" customHeight="1" x14ac:dyDescent="0.3">
      <c r="A8190" s="10">
        <v>45506</v>
      </c>
      <c r="B8190" s="11" t="s">
        <v>67</v>
      </c>
      <c r="C8190" s="11" t="s">
        <v>80</v>
      </c>
      <c r="D8190" s="12" t="s">
        <v>13</v>
      </c>
      <c r="E8190" s="12" t="s">
        <v>19</v>
      </c>
      <c r="F8190" s="11" t="s">
        <v>128</v>
      </c>
      <c r="G8190" s="13">
        <v>1372.98</v>
      </c>
      <c r="H8190" s="12">
        <v>7</v>
      </c>
      <c r="I8190" s="13">
        <v>605.21</v>
      </c>
      <c r="J8190" s="12" t="s">
        <v>36</v>
      </c>
      <c r="K8190" s="12">
        <v>2024</v>
      </c>
    </row>
    <row r="8191" spans="1:11" ht="16.5" customHeight="1" x14ac:dyDescent="0.3">
      <c r="A8191" s="14">
        <v>45431</v>
      </c>
      <c r="B8191" s="15" t="s">
        <v>85</v>
      </c>
      <c r="C8191" s="15" t="s">
        <v>65</v>
      </c>
      <c r="D8191" s="16" t="s">
        <v>48</v>
      </c>
      <c r="E8191" s="16" t="s">
        <v>62</v>
      </c>
      <c r="F8191" s="15" t="s">
        <v>70</v>
      </c>
      <c r="G8191" s="17">
        <v>4340.03</v>
      </c>
      <c r="H8191" s="16">
        <v>1</v>
      </c>
      <c r="I8191" s="18">
        <v>-663.37</v>
      </c>
      <c r="J8191" s="16" t="s">
        <v>31</v>
      </c>
      <c r="K8191" s="16">
        <v>2024</v>
      </c>
    </row>
    <row r="8192" spans="1:11" ht="16.5" customHeight="1" x14ac:dyDescent="0.3">
      <c r="A8192" s="10">
        <v>45604</v>
      </c>
      <c r="B8192" s="11" t="s">
        <v>164</v>
      </c>
      <c r="C8192" s="11" t="s">
        <v>23</v>
      </c>
      <c r="D8192" s="12" t="s">
        <v>13</v>
      </c>
      <c r="E8192" s="12" t="s">
        <v>112</v>
      </c>
      <c r="F8192" s="11" t="s">
        <v>134</v>
      </c>
      <c r="G8192" s="13">
        <v>5564.14</v>
      </c>
      <c r="H8192" s="12">
        <v>10</v>
      </c>
      <c r="I8192" s="13">
        <v>2204.5500000000002</v>
      </c>
      <c r="J8192" s="12" t="s">
        <v>46</v>
      </c>
      <c r="K8192" s="12">
        <v>2024</v>
      </c>
    </row>
    <row r="8193" spans="1:11" ht="16.5" customHeight="1" x14ac:dyDescent="0.3">
      <c r="A8193" s="14">
        <v>45415</v>
      </c>
      <c r="B8193" s="15" t="s">
        <v>106</v>
      </c>
      <c r="C8193" s="15" t="s">
        <v>65</v>
      </c>
      <c r="D8193" s="16" t="s">
        <v>28</v>
      </c>
      <c r="E8193" s="16" t="s">
        <v>29</v>
      </c>
      <c r="F8193" s="15" t="s">
        <v>89</v>
      </c>
      <c r="G8193" s="17">
        <v>18178.599999999999</v>
      </c>
      <c r="H8193" s="16">
        <v>5</v>
      </c>
      <c r="I8193" s="17">
        <v>1347.54</v>
      </c>
      <c r="J8193" s="16" t="s">
        <v>31</v>
      </c>
      <c r="K8193" s="16">
        <v>2024</v>
      </c>
    </row>
    <row r="8194" spans="1:11" ht="16.5" customHeight="1" x14ac:dyDescent="0.3">
      <c r="A8194" s="10">
        <v>45437</v>
      </c>
      <c r="B8194" s="11" t="s">
        <v>42</v>
      </c>
      <c r="C8194" s="11" t="s">
        <v>83</v>
      </c>
      <c r="D8194" s="12" t="s">
        <v>13</v>
      </c>
      <c r="E8194" s="12" t="s">
        <v>19</v>
      </c>
      <c r="F8194" s="11" t="s">
        <v>38</v>
      </c>
      <c r="G8194" s="13">
        <v>748.74</v>
      </c>
      <c r="H8194" s="12">
        <v>1</v>
      </c>
      <c r="I8194" s="13">
        <v>294.42</v>
      </c>
      <c r="J8194" s="12" t="s">
        <v>31</v>
      </c>
      <c r="K8194" s="12">
        <v>2024</v>
      </c>
    </row>
    <row r="8195" spans="1:11" ht="16.5" customHeight="1" x14ac:dyDescent="0.3">
      <c r="A8195" s="14">
        <v>45658</v>
      </c>
      <c r="B8195" s="15" t="s">
        <v>158</v>
      </c>
      <c r="C8195" s="15" t="s">
        <v>80</v>
      </c>
      <c r="D8195" s="16" t="s">
        <v>13</v>
      </c>
      <c r="E8195" s="16" t="s">
        <v>44</v>
      </c>
      <c r="F8195" s="15" t="s">
        <v>156</v>
      </c>
      <c r="G8195" s="17">
        <v>2403.6799999999998</v>
      </c>
      <c r="H8195" s="16">
        <v>6</v>
      </c>
      <c r="I8195" s="17">
        <v>796.02</v>
      </c>
      <c r="J8195" s="16" t="s">
        <v>170</v>
      </c>
      <c r="K8195" s="16">
        <v>2025</v>
      </c>
    </row>
    <row r="8196" spans="1:11" ht="16.5" customHeight="1" x14ac:dyDescent="0.3">
      <c r="A8196" s="10">
        <v>45674</v>
      </c>
      <c r="B8196" s="11" t="s">
        <v>51</v>
      </c>
      <c r="C8196" s="11" t="s">
        <v>33</v>
      </c>
      <c r="D8196" s="12" t="s">
        <v>28</v>
      </c>
      <c r="E8196" s="12" t="s">
        <v>29</v>
      </c>
      <c r="F8196" s="11" t="s">
        <v>201</v>
      </c>
      <c r="G8196" s="13">
        <v>222792.32000000001</v>
      </c>
      <c r="H8196" s="12">
        <v>9</v>
      </c>
      <c r="I8196" s="13">
        <v>59711.9</v>
      </c>
      <c r="J8196" s="12" t="s">
        <v>170</v>
      </c>
      <c r="K8196" s="12">
        <v>2025</v>
      </c>
    </row>
    <row r="8197" spans="1:11" ht="16.5" customHeight="1" x14ac:dyDescent="0.3">
      <c r="A8197" s="14">
        <v>45481</v>
      </c>
      <c r="B8197" s="15" t="s">
        <v>51</v>
      </c>
      <c r="C8197" s="15" t="s">
        <v>23</v>
      </c>
      <c r="D8197" s="16" t="s">
        <v>28</v>
      </c>
      <c r="E8197" s="16" t="s">
        <v>29</v>
      </c>
      <c r="F8197" s="15" t="s">
        <v>171</v>
      </c>
      <c r="G8197" s="17">
        <v>29978.97</v>
      </c>
      <c r="H8197" s="16">
        <v>4</v>
      </c>
      <c r="I8197" s="17">
        <v>0</v>
      </c>
      <c r="J8197" s="16" t="s">
        <v>82</v>
      </c>
      <c r="K8197" s="16">
        <v>2024</v>
      </c>
    </row>
    <row r="8198" spans="1:11" ht="16.5" customHeight="1" x14ac:dyDescent="0.3">
      <c r="A8198" s="10">
        <v>45507</v>
      </c>
      <c r="B8198" s="11" t="s">
        <v>164</v>
      </c>
      <c r="C8198" s="11" t="s">
        <v>43</v>
      </c>
      <c r="D8198" s="12" t="s">
        <v>13</v>
      </c>
      <c r="E8198" s="12" t="s">
        <v>112</v>
      </c>
      <c r="F8198" s="11" t="s">
        <v>113</v>
      </c>
      <c r="G8198" s="13">
        <v>727.01</v>
      </c>
      <c r="H8198" s="12">
        <v>3</v>
      </c>
      <c r="I8198" s="13">
        <v>391.89</v>
      </c>
      <c r="J8198" s="12" t="s">
        <v>36</v>
      </c>
      <c r="K8198" s="12">
        <v>2024</v>
      </c>
    </row>
    <row r="8199" spans="1:11" ht="16.5" customHeight="1" x14ac:dyDescent="0.3">
      <c r="A8199" s="14">
        <v>45644</v>
      </c>
      <c r="B8199" s="15" t="s">
        <v>114</v>
      </c>
      <c r="C8199" s="15" t="s">
        <v>99</v>
      </c>
      <c r="D8199" s="16" t="s">
        <v>13</v>
      </c>
      <c r="E8199" s="16" t="s">
        <v>73</v>
      </c>
      <c r="F8199" s="15" t="s">
        <v>87</v>
      </c>
      <c r="G8199" s="17">
        <v>133271.14000000001</v>
      </c>
      <c r="H8199" s="16">
        <v>7</v>
      </c>
      <c r="I8199" s="17">
        <v>34776</v>
      </c>
      <c r="J8199" s="16" t="s">
        <v>21</v>
      </c>
      <c r="K8199" s="16">
        <v>2024</v>
      </c>
    </row>
    <row r="8200" spans="1:11" ht="16.5" customHeight="1" x14ac:dyDescent="0.3">
      <c r="A8200" s="10">
        <v>45425</v>
      </c>
      <c r="B8200" s="11" t="s">
        <v>101</v>
      </c>
      <c r="C8200" s="11" t="s">
        <v>65</v>
      </c>
      <c r="D8200" s="12" t="s">
        <v>13</v>
      </c>
      <c r="E8200" s="12" t="s">
        <v>116</v>
      </c>
      <c r="F8200" s="11" t="s">
        <v>179</v>
      </c>
      <c r="G8200" s="13">
        <v>19365.41</v>
      </c>
      <c r="H8200" s="12">
        <v>7</v>
      </c>
      <c r="I8200" s="13">
        <v>4631.5200000000004</v>
      </c>
      <c r="J8200" s="12" t="s">
        <v>31</v>
      </c>
      <c r="K8200" s="12">
        <v>2024</v>
      </c>
    </row>
    <row r="8201" spans="1:11" ht="16.5" customHeight="1" x14ac:dyDescent="0.3">
      <c r="A8201" s="14">
        <v>45615</v>
      </c>
      <c r="B8201" s="15" t="s">
        <v>132</v>
      </c>
      <c r="C8201" s="15" t="s">
        <v>99</v>
      </c>
      <c r="D8201" s="16" t="s">
        <v>13</v>
      </c>
      <c r="E8201" s="16" t="s">
        <v>14</v>
      </c>
      <c r="F8201" s="15" t="s">
        <v>129</v>
      </c>
      <c r="G8201" s="17">
        <v>4434.6499999999996</v>
      </c>
      <c r="H8201" s="16">
        <v>6</v>
      </c>
      <c r="I8201" s="17">
        <v>1974.15</v>
      </c>
      <c r="J8201" s="16" t="s">
        <v>46</v>
      </c>
      <c r="K8201" s="16">
        <v>2024</v>
      </c>
    </row>
    <row r="8202" spans="1:11" ht="16.5" customHeight="1" x14ac:dyDescent="0.3">
      <c r="A8202" s="10">
        <v>45701</v>
      </c>
      <c r="B8202" s="11" t="s">
        <v>120</v>
      </c>
      <c r="C8202" s="11" t="s">
        <v>80</v>
      </c>
      <c r="D8202" s="12" t="s">
        <v>13</v>
      </c>
      <c r="E8202" s="12" t="s">
        <v>24</v>
      </c>
      <c r="F8202" s="11" t="s">
        <v>25</v>
      </c>
      <c r="G8202" s="13">
        <v>884.63</v>
      </c>
      <c r="H8202" s="12">
        <v>3</v>
      </c>
      <c r="I8202" s="13">
        <v>297.11</v>
      </c>
      <c r="J8202" s="12" t="s">
        <v>78</v>
      </c>
      <c r="K8202" s="12">
        <v>2025</v>
      </c>
    </row>
    <row r="8203" spans="1:11" ht="16.5" customHeight="1" x14ac:dyDescent="0.3">
      <c r="A8203" s="14">
        <v>45606</v>
      </c>
      <c r="B8203" s="15" t="s">
        <v>75</v>
      </c>
      <c r="C8203" s="15" t="s">
        <v>33</v>
      </c>
      <c r="D8203" s="16" t="s">
        <v>13</v>
      </c>
      <c r="E8203" s="16" t="s">
        <v>24</v>
      </c>
      <c r="F8203" s="15" t="s">
        <v>125</v>
      </c>
      <c r="G8203" s="17">
        <v>2822.81</v>
      </c>
      <c r="H8203" s="16">
        <v>2</v>
      </c>
      <c r="I8203" s="18">
        <v>-1938.29</v>
      </c>
      <c r="J8203" s="16" t="s">
        <v>46</v>
      </c>
      <c r="K8203" s="16">
        <v>2024</v>
      </c>
    </row>
    <row r="8204" spans="1:11" ht="16.5" customHeight="1" x14ac:dyDescent="0.3">
      <c r="A8204" s="10">
        <v>45452</v>
      </c>
      <c r="B8204" s="11" t="s">
        <v>58</v>
      </c>
      <c r="C8204" s="11" t="s">
        <v>121</v>
      </c>
      <c r="D8204" s="12" t="s">
        <v>28</v>
      </c>
      <c r="E8204" s="12" t="s">
        <v>34</v>
      </c>
      <c r="F8204" s="11" t="s">
        <v>123</v>
      </c>
      <c r="G8204" s="13">
        <v>19607.55</v>
      </c>
      <c r="H8204" s="12">
        <v>5</v>
      </c>
      <c r="I8204" s="13">
        <v>6589.77</v>
      </c>
      <c r="J8204" s="12" t="s">
        <v>26</v>
      </c>
      <c r="K8204" s="12">
        <v>2024</v>
      </c>
    </row>
    <row r="8205" spans="1:11" ht="16.5" customHeight="1" x14ac:dyDescent="0.3">
      <c r="A8205" s="14">
        <v>45486</v>
      </c>
      <c r="B8205" s="15" t="s">
        <v>168</v>
      </c>
      <c r="C8205" s="15" t="s">
        <v>83</v>
      </c>
      <c r="D8205" s="16" t="s">
        <v>13</v>
      </c>
      <c r="E8205" s="16" t="s">
        <v>44</v>
      </c>
      <c r="F8205" s="15" t="s">
        <v>66</v>
      </c>
      <c r="G8205" s="17">
        <v>1354.3</v>
      </c>
      <c r="H8205" s="16">
        <v>3</v>
      </c>
      <c r="I8205" s="17">
        <v>731.75</v>
      </c>
      <c r="J8205" s="16" t="s">
        <v>82</v>
      </c>
      <c r="K8205" s="16">
        <v>2024</v>
      </c>
    </row>
    <row r="8206" spans="1:11" ht="16.5" customHeight="1" x14ac:dyDescent="0.3">
      <c r="A8206" s="10">
        <v>45484</v>
      </c>
      <c r="B8206" s="11" t="s">
        <v>172</v>
      </c>
      <c r="C8206" s="11" t="s">
        <v>52</v>
      </c>
      <c r="D8206" s="12" t="s">
        <v>28</v>
      </c>
      <c r="E8206" s="12" t="s">
        <v>29</v>
      </c>
      <c r="F8206" s="11" t="s">
        <v>30</v>
      </c>
      <c r="G8206" s="13">
        <v>25718.74</v>
      </c>
      <c r="H8206" s="12">
        <v>3</v>
      </c>
      <c r="I8206" s="19">
        <v>-2921.01</v>
      </c>
      <c r="J8206" s="12" t="s">
        <v>82</v>
      </c>
      <c r="K8206" s="12">
        <v>2024</v>
      </c>
    </row>
    <row r="8207" spans="1:11" ht="16.5" customHeight="1" x14ac:dyDescent="0.3">
      <c r="A8207" s="14">
        <v>45644</v>
      </c>
      <c r="B8207" s="15" t="s">
        <v>90</v>
      </c>
      <c r="C8207" s="15" t="s">
        <v>33</v>
      </c>
      <c r="D8207" s="16" t="s">
        <v>13</v>
      </c>
      <c r="E8207" s="16" t="s">
        <v>44</v>
      </c>
      <c r="F8207" s="15" t="s">
        <v>156</v>
      </c>
      <c r="G8207" s="17">
        <v>1450.28</v>
      </c>
      <c r="H8207" s="16">
        <v>3</v>
      </c>
      <c r="I8207" s="17">
        <v>563.92999999999995</v>
      </c>
      <c r="J8207" s="16" t="s">
        <v>21</v>
      </c>
      <c r="K8207" s="16">
        <v>2024</v>
      </c>
    </row>
    <row r="8208" spans="1:11" ht="16.5" customHeight="1" x14ac:dyDescent="0.3">
      <c r="A8208" s="10">
        <v>45511</v>
      </c>
      <c r="B8208" s="11" t="s">
        <v>106</v>
      </c>
      <c r="C8208" s="11" t="s">
        <v>93</v>
      </c>
      <c r="D8208" s="12" t="s">
        <v>13</v>
      </c>
      <c r="E8208" s="12" t="s">
        <v>24</v>
      </c>
      <c r="F8208" s="11" t="s">
        <v>100</v>
      </c>
      <c r="G8208" s="13">
        <v>3132.84</v>
      </c>
      <c r="H8208" s="12">
        <v>7</v>
      </c>
      <c r="I8208" s="13">
        <v>889.01</v>
      </c>
      <c r="J8208" s="12" t="s">
        <v>36</v>
      </c>
      <c r="K8208" s="12">
        <v>2024</v>
      </c>
    </row>
    <row r="8209" spans="1:11" ht="16.5" customHeight="1" x14ac:dyDescent="0.3">
      <c r="A8209" s="14">
        <v>45617</v>
      </c>
      <c r="B8209" s="15" t="s">
        <v>71</v>
      </c>
      <c r="C8209" s="15" t="s">
        <v>52</v>
      </c>
      <c r="D8209" s="16" t="s">
        <v>48</v>
      </c>
      <c r="E8209" s="16" t="s">
        <v>107</v>
      </c>
      <c r="F8209" s="15" t="s">
        <v>177</v>
      </c>
      <c r="G8209" s="17">
        <v>12940.31</v>
      </c>
      <c r="H8209" s="16">
        <v>3</v>
      </c>
      <c r="I8209" s="17">
        <v>2312.75</v>
      </c>
      <c r="J8209" s="16" t="s">
        <v>46</v>
      </c>
      <c r="K8209" s="16">
        <v>2024</v>
      </c>
    </row>
    <row r="8210" spans="1:11" ht="16.5" customHeight="1" x14ac:dyDescent="0.3">
      <c r="A8210" s="10">
        <v>45574</v>
      </c>
      <c r="B8210" s="11" t="s">
        <v>190</v>
      </c>
      <c r="C8210" s="11" t="s">
        <v>65</v>
      </c>
      <c r="D8210" s="12" t="s">
        <v>13</v>
      </c>
      <c r="E8210" s="12" t="s">
        <v>112</v>
      </c>
      <c r="F8210" s="11" t="s">
        <v>163</v>
      </c>
      <c r="G8210" s="13">
        <v>45555.74</v>
      </c>
      <c r="H8210" s="12">
        <v>17</v>
      </c>
      <c r="I8210" s="13">
        <v>23753.65</v>
      </c>
      <c r="J8210" s="12" t="s">
        <v>96</v>
      </c>
      <c r="K8210" s="12">
        <v>2024</v>
      </c>
    </row>
    <row r="8211" spans="1:11" ht="16.5" customHeight="1" x14ac:dyDescent="0.3">
      <c r="A8211" s="14">
        <v>45710</v>
      </c>
      <c r="B8211" s="15" t="s">
        <v>183</v>
      </c>
      <c r="C8211" s="15" t="s">
        <v>80</v>
      </c>
      <c r="D8211" s="16" t="s">
        <v>28</v>
      </c>
      <c r="E8211" s="16" t="s">
        <v>29</v>
      </c>
      <c r="F8211" s="15" t="s">
        <v>148</v>
      </c>
      <c r="G8211" s="17">
        <v>6548.59</v>
      </c>
      <c r="H8211" s="16">
        <v>1</v>
      </c>
      <c r="I8211" s="17">
        <v>1081.1600000000001</v>
      </c>
      <c r="J8211" s="16" t="s">
        <v>78</v>
      </c>
      <c r="K8211" s="16">
        <v>2025</v>
      </c>
    </row>
    <row r="8212" spans="1:11" ht="16.5" customHeight="1" x14ac:dyDescent="0.3">
      <c r="A8212" s="10">
        <v>45511</v>
      </c>
      <c r="B8212" s="11" t="s">
        <v>138</v>
      </c>
      <c r="C8212" s="11" t="s">
        <v>111</v>
      </c>
      <c r="D8212" s="12" t="s">
        <v>28</v>
      </c>
      <c r="E8212" s="12" t="s">
        <v>29</v>
      </c>
      <c r="F8212" s="11" t="s">
        <v>89</v>
      </c>
      <c r="G8212" s="13">
        <v>38721.300000000003</v>
      </c>
      <c r="H8212" s="12">
        <v>2</v>
      </c>
      <c r="I8212" s="19">
        <v>-542.32000000000005</v>
      </c>
      <c r="J8212" s="12" t="s">
        <v>36</v>
      </c>
      <c r="K8212" s="12">
        <v>2024</v>
      </c>
    </row>
    <row r="8213" spans="1:11" ht="16.5" customHeight="1" x14ac:dyDescent="0.3">
      <c r="A8213" s="14">
        <v>45599</v>
      </c>
      <c r="B8213" s="15" t="s">
        <v>124</v>
      </c>
      <c r="C8213" s="15" t="s">
        <v>18</v>
      </c>
      <c r="D8213" s="16" t="s">
        <v>13</v>
      </c>
      <c r="E8213" s="16" t="s">
        <v>24</v>
      </c>
      <c r="F8213" s="15" t="s">
        <v>125</v>
      </c>
      <c r="G8213" s="17">
        <v>1081.0899999999999</v>
      </c>
      <c r="H8213" s="16">
        <v>4</v>
      </c>
      <c r="I8213" s="18">
        <v>-1626</v>
      </c>
      <c r="J8213" s="16" t="s">
        <v>46</v>
      </c>
      <c r="K8213" s="16">
        <v>2024</v>
      </c>
    </row>
    <row r="8214" spans="1:11" ht="16.5" customHeight="1" x14ac:dyDescent="0.3">
      <c r="A8214" s="10">
        <v>45627</v>
      </c>
      <c r="B8214" s="11" t="s">
        <v>142</v>
      </c>
      <c r="C8214" s="11" t="s">
        <v>99</v>
      </c>
      <c r="D8214" s="12" t="s">
        <v>13</v>
      </c>
      <c r="E8214" s="12" t="s">
        <v>24</v>
      </c>
      <c r="F8214" s="11" t="s">
        <v>125</v>
      </c>
      <c r="G8214" s="13">
        <v>98249.63</v>
      </c>
      <c r="H8214" s="12">
        <v>5</v>
      </c>
      <c r="I8214" s="19">
        <v>-75307.360000000001</v>
      </c>
      <c r="J8214" s="12" t="s">
        <v>21</v>
      </c>
      <c r="K8214" s="12">
        <v>2024</v>
      </c>
    </row>
    <row r="8215" spans="1:11" ht="16.5" customHeight="1" x14ac:dyDescent="0.3">
      <c r="A8215" s="14">
        <v>45541</v>
      </c>
      <c r="B8215" s="15" t="s">
        <v>90</v>
      </c>
      <c r="C8215" s="15" t="s">
        <v>111</v>
      </c>
      <c r="D8215" s="16" t="s">
        <v>48</v>
      </c>
      <c r="E8215" s="16" t="s">
        <v>107</v>
      </c>
      <c r="F8215" s="15" t="s">
        <v>131</v>
      </c>
      <c r="G8215" s="17">
        <v>299.17</v>
      </c>
      <c r="H8215" s="16">
        <v>1</v>
      </c>
      <c r="I8215" s="17">
        <v>43.44</v>
      </c>
      <c r="J8215" s="16" t="s">
        <v>41</v>
      </c>
      <c r="K8215" s="16">
        <v>2024</v>
      </c>
    </row>
    <row r="8216" spans="1:11" ht="16.5" customHeight="1" x14ac:dyDescent="0.3">
      <c r="A8216" s="10">
        <v>45604</v>
      </c>
      <c r="B8216" s="11" t="s">
        <v>22</v>
      </c>
      <c r="C8216" s="11" t="s">
        <v>80</v>
      </c>
      <c r="D8216" s="12" t="s">
        <v>13</v>
      </c>
      <c r="E8216" s="12" t="s">
        <v>24</v>
      </c>
      <c r="F8216" s="11" t="s">
        <v>84</v>
      </c>
      <c r="G8216" s="13">
        <v>2058.88</v>
      </c>
      <c r="H8216" s="12">
        <v>2</v>
      </c>
      <c r="I8216" s="13">
        <v>573.09</v>
      </c>
      <c r="J8216" s="12" t="s">
        <v>46</v>
      </c>
      <c r="K8216" s="12">
        <v>2024</v>
      </c>
    </row>
    <row r="8217" spans="1:11" ht="16.5" customHeight="1" x14ac:dyDescent="0.3">
      <c r="A8217" s="14">
        <v>45486</v>
      </c>
      <c r="B8217" s="15" t="s">
        <v>64</v>
      </c>
      <c r="C8217" s="15" t="s">
        <v>99</v>
      </c>
      <c r="D8217" s="16" t="s">
        <v>13</v>
      </c>
      <c r="E8217" s="16" t="s">
        <v>24</v>
      </c>
      <c r="F8217" s="15" t="s">
        <v>100</v>
      </c>
      <c r="G8217" s="17">
        <v>271.18</v>
      </c>
      <c r="H8217" s="16">
        <v>1</v>
      </c>
      <c r="I8217" s="17">
        <v>142.5</v>
      </c>
      <c r="J8217" s="16" t="s">
        <v>82</v>
      </c>
      <c r="K8217" s="16">
        <v>2024</v>
      </c>
    </row>
    <row r="8218" spans="1:11" ht="16.5" customHeight="1" x14ac:dyDescent="0.3">
      <c r="A8218" s="10">
        <v>45569</v>
      </c>
      <c r="B8218" s="11" t="s">
        <v>168</v>
      </c>
      <c r="C8218" s="11" t="s">
        <v>111</v>
      </c>
      <c r="D8218" s="12" t="s">
        <v>28</v>
      </c>
      <c r="E8218" s="12" t="s">
        <v>34</v>
      </c>
      <c r="F8218" s="11" t="s">
        <v>123</v>
      </c>
      <c r="G8218" s="13">
        <v>17140.919999999998</v>
      </c>
      <c r="H8218" s="12">
        <v>2</v>
      </c>
      <c r="I8218" s="13">
        <v>0</v>
      </c>
      <c r="J8218" s="12" t="s">
        <v>96</v>
      </c>
      <c r="K8218" s="12">
        <v>2024</v>
      </c>
    </row>
    <row r="8219" spans="1:11" ht="16.5" customHeight="1" x14ac:dyDescent="0.3">
      <c r="A8219" s="14">
        <v>45507</v>
      </c>
      <c r="B8219" s="15" t="s">
        <v>101</v>
      </c>
      <c r="C8219" s="15" t="s">
        <v>55</v>
      </c>
      <c r="D8219" s="16" t="s">
        <v>48</v>
      </c>
      <c r="E8219" s="16" t="s">
        <v>62</v>
      </c>
      <c r="F8219" s="15" t="s">
        <v>70</v>
      </c>
      <c r="G8219" s="17">
        <v>21184.42</v>
      </c>
      <c r="H8219" s="16">
        <v>4</v>
      </c>
      <c r="I8219" s="17">
        <v>1815.74</v>
      </c>
      <c r="J8219" s="16" t="s">
        <v>36</v>
      </c>
      <c r="K8219" s="16">
        <v>2024</v>
      </c>
    </row>
    <row r="8220" spans="1:11" ht="16.5" customHeight="1" x14ac:dyDescent="0.3">
      <c r="A8220" s="10">
        <v>45617</v>
      </c>
      <c r="B8220" s="11" t="s">
        <v>132</v>
      </c>
      <c r="C8220" s="11" t="s">
        <v>76</v>
      </c>
      <c r="D8220" s="12" t="s">
        <v>13</v>
      </c>
      <c r="E8220" s="12" t="s">
        <v>24</v>
      </c>
      <c r="F8220" s="11" t="s">
        <v>84</v>
      </c>
      <c r="G8220" s="13">
        <v>1241.76</v>
      </c>
      <c r="H8220" s="12">
        <v>6</v>
      </c>
      <c r="I8220" s="19">
        <v>-903.35</v>
      </c>
      <c r="J8220" s="12" t="s">
        <v>46</v>
      </c>
      <c r="K8220" s="12">
        <v>2024</v>
      </c>
    </row>
    <row r="8221" spans="1:11" ht="16.5" customHeight="1" x14ac:dyDescent="0.3">
      <c r="A8221" s="14">
        <v>45528</v>
      </c>
      <c r="B8221" s="15" t="s">
        <v>103</v>
      </c>
      <c r="C8221" s="15" t="s">
        <v>52</v>
      </c>
      <c r="D8221" s="16" t="s">
        <v>13</v>
      </c>
      <c r="E8221" s="16" t="s">
        <v>44</v>
      </c>
      <c r="F8221" s="15" t="s">
        <v>135</v>
      </c>
      <c r="G8221" s="17">
        <v>13803.54</v>
      </c>
      <c r="H8221" s="16">
        <v>3</v>
      </c>
      <c r="I8221" s="17">
        <v>6531.77</v>
      </c>
      <c r="J8221" s="16" t="s">
        <v>36</v>
      </c>
      <c r="K8221" s="16">
        <v>2024</v>
      </c>
    </row>
    <row r="8222" spans="1:11" ht="16.5" customHeight="1" x14ac:dyDescent="0.3">
      <c r="A8222" s="10">
        <v>45631</v>
      </c>
      <c r="B8222" s="11" t="s">
        <v>85</v>
      </c>
      <c r="C8222" s="11" t="s">
        <v>52</v>
      </c>
      <c r="D8222" s="12" t="s">
        <v>28</v>
      </c>
      <c r="E8222" s="12" t="s">
        <v>146</v>
      </c>
      <c r="F8222" s="11" t="s">
        <v>149</v>
      </c>
      <c r="G8222" s="13">
        <v>87440.86</v>
      </c>
      <c r="H8222" s="12">
        <v>9</v>
      </c>
      <c r="I8222" s="19">
        <v>-14766.23</v>
      </c>
      <c r="J8222" s="12" t="s">
        <v>21</v>
      </c>
      <c r="K8222" s="12">
        <v>2024</v>
      </c>
    </row>
    <row r="8223" spans="1:11" ht="16.5" customHeight="1" x14ac:dyDescent="0.3">
      <c r="A8223" s="14">
        <v>45537</v>
      </c>
      <c r="B8223" s="15" t="s">
        <v>138</v>
      </c>
      <c r="C8223" s="15" t="s">
        <v>12</v>
      </c>
      <c r="D8223" s="16" t="s">
        <v>13</v>
      </c>
      <c r="E8223" s="16" t="s">
        <v>19</v>
      </c>
      <c r="F8223" s="15" t="s">
        <v>174</v>
      </c>
      <c r="G8223" s="17">
        <v>246.31</v>
      </c>
      <c r="H8223" s="16">
        <v>1</v>
      </c>
      <c r="I8223" s="17">
        <v>26.02</v>
      </c>
      <c r="J8223" s="16" t="s">
        <v>41</v>
      </c>
      <c r="K8223" s="16">
        <v>2024</v>
      </c>
    </row>
    <row r="8224" spans="1:11" ht="16.5" customHeight="1" x14ac:dyDescent="0.3">
      <c r="A8224" s="10">
        <v>45621</v>
      </c>
      <c r="B8224" s="11" t="s">
        <v>37</v>
      </c>
      <c r="C8224" s="11" t="s">
        <v>59</v>
      </c>
      <c r="D8224" s="12" t="s">
        <v>13</v>
      </c>
      <c r="E8224" s="12" t="s">
        <v>24</v>
      </c>
      <c r="F8224" s="11" t="s">
        <v>100</v>
      </c>
      <c r="G8224" s="13">
        <v>17071.099999999999</v>
      </c>
      <c r="H8224" s="12">
        <v>7</v>
      </c>
      <c r="I8224" s="19">
        <v>-12200.26</v>
      </c>
      <c r="J8224" s="12" t="s">
        <v>46</v>
      </c>
      <c r="K8224" s="12">
        <v>2024</v>
      </c>
    </row>
    <row r="8225" spans="1:11" ht="16.5" customHeight="1" x14ac:dyDescent="0.3">
      <c r="A8225" s="14">
        <v>45520</v>
      </c>
      <c r="B8225" s="15" t="s">
        <v>22</v>
      </c>
      <c r="C8225" s="15" t="s">
        <v>47</v>
      </c>
      <c r="D8225" s="16" t="s">
        <v>13</v>
      </c>
      <c r="E8225" s="16" t="s">
        <v>73</v>
      </c>
      <c r="F8225" s="15" t="s">
        <v>74</v>
      </c>
      <c r="G8225" s="17">
        <v>13597.97</v>
      </c>
      <c r="H8225" s="16">
        <v>11</v>
      </c>
      <c r="I8225" s="17">
        <v>701.28</v>
      </c>
      <c r="J8225" s="16" t="s">
        <v>36</v>
      </c>
      <c r="K8225" s="16">
        <v>2024</v>
      </c>
    </row>
    <row r="8226" spans="1:11" ht="16.5" customHeight="1" x14ac:dyDescent="0.3">
      <c r="A8226" s="10">
        <v>45623</v>
      </c>
      <c r="B8226" s="11" t="s">
        <v>126</v>
      </c>
      <c r="C8226" s="11" t="s">
        <v>153</v>
      </c>
      <c r="D8226" s="12" t="s">
        <v>28</v>
      </c>
      <c r="E8226" s="12" t="s">
        <v>29</v>
      </c>
      <c r="F8226" s="11" t="s">
        <v>89</v>
      </c>
      <c r="G8226" s="13">
        <v>15972.7</v>
      </c>
      <c r="H8226" s="12">
        <v>1</v>
      </c>
      <c r="I8226" s="19">
        <v>-2622.11</v>
      </c>
      <c r="J8226" s="12" t="s">
        <v>46</v>
      </c>
      <c r="K8226" s="12">
        <v>2024</v>
      </c>
    </row>
    <row r="8227" spans="1:11" ht="16.5" customHeight="1" x14ac:dyDescent="0.3">
      <c r="A8227" s="14">
        <v>45671</v>
      </c>
      <c r="B8227" s="15" t="s">
        <v>138</v>
      </c>
      <c r="C8227" s="15" t="s">
        <v>93</v>
      </c>
      <c r="D8227" s="16" t="s">
        <v>13</v>
      </c>
      <c r="E8227" s="16" t="s">
        <v>73</v>
      </c>
      <c r="F8227" s="15" t="s">
        <v>87</v>
      </c>
      <c r="G8227" s="17">
        <v>8948.33</v>
      </c>
      <c r="H8227" s="16">
        <v>1</v>
      </c>
      <c r="I8227" s="17">
        <v>2464.9299999999998</v>
      </c>
      <c r="J8227" s="16" t="s">
        <v>170</v>
      </c>
      <c r="K8227" s="16">
        <v>2025</v>
      </c>
    </row>
    <row r="8228" spans="1:11" ht="16.5" customHeight="1" x14ac:dyDescent="0.3">
      <c r="A8228" s="10">
        <v>45725</v>
      </c>
      <c r="B8228" s="11" t="s">
        <v>88</v>
      </c>
      <c r="C8228" s="11" t="s">
        <v>121</v>
      </c>
      <c r="D8228" s="12" t="s">
        <v>13</v>
      </c>
      <c r="E8228" s="12" t="s">
        <v>116</v>
      </c>
      <c r="F8228" s="11" t="s">
        <v>117</v>
      </c>
      <c r="G8228" s="13">
        <v>667.75</v>
      </c>
      <c r="H8228" s="12">
        <v>2</v>
      </c>
      <c r="I8228" s="13">
        <v>47.85</v>
      </c>
      <c r="J8228" s="12" t="s">
        <v>16</v>
      </c>
      <c r="K8228" s="12">
        <v>2025</v>
      </c>
    </row>
    <row r="8229" spans="1:11" ht="16.5" customHeight="1" x14ac:dyDescent="0.3">
      <c r="A8229" s="14">
        <v>45385</v>
      </c>
      <c r="B8229" s="15" t="s">
        <v>88</v>
      </c>
      <c r="C8229" s="15" t="s">
        <v>47</v>
      </c>
      <c r="D8229" s="16" t="s">
        <v>13</v>
      </c>
      <c r="E8229" s="16" t="s">
        <v>19</v>
      </c>
      <c r="F8229" s="15" t="s">
        <v>20</v>
      </c>
      <c r="G8229" s="17">
        <v>1046.9000000000001</v>
      </c>
      <c r="H8229" s="16">
        <v>3</v>
      </c>
      <c r="I8229" s="17">
        <v>304.87</v>
      </c>
      <c r="J8229" s="16" t="s">
        <v>105</v>
      </c>
      <c r="K8229" s="16">
        <v>2024</v>
      </c>
    </row>
    <row r="8230" spans="1:11" ht="16.5" customHeight="1" x14ac:dyDescent="0.3">
      <c r="A8230" s="10">
        <v>45448</v>
      </c>
      <c r="B8230" s="11" t="s">
        <v>122</v>
      </c>
      <c r="C8230" s="11" t="s">
        <v>83</v>
      </c>
      <c r="D8230" s="12" t="s">
        <v>13</v>
      </c>
      <c r="E8230" s="12" t="s">
        <v>24</v>
      </c>
      <c r="F8230" s="11" t="s">
        <v>91</v>
      </c>
      <c r="G8230" s="13">
        <v>1281.98</v>
      </c>
      <c r="H8230" s="12">
        <v>3</v>
      </c>
      <c r="I8230" s="13">
        <v>505.66</v>
      </c>
      <c r="J8230" s="12" t="s">
        <v>26</v>
      </c>
      <c r="K8230" s="12">
        <v>2024</v>
      </c>
    </row>
    <row r="8231" spans="1:11" ht="16.5" customHeight="1" x14ac:dyDescent="0.3">
      <c r="A8231" s="14">
        <v>45459</v>
      </c>
      <c r="B8231" s="15" t="s">
        <v>118</v>
      </c>
      <c r="C8231" s="15" t="s">
        <v>12</v>
      </c>
      <c r="D8231" s="16" t="s">
        <v>28</v>
      </c>
      <c r="E8231" s="16" t="s">
        <v>29</v>
      </c>
      <c r="F8231" s="15" t="s">
        <v>89</v>
      </c>
      <c r="G8231" s="17">
        <v>32046.87</v>
      </c>
      <c r="H8231" s="16">
        <v>3</v>
      </c>
      <c r="I8231" s="17">
        <v>3541.37</v>
      </c>
      <c r="J8231" s="16" t="s">
        <v>26</v>
      </c>
      <c r="K8231" s="16">
        <v>2024</v>
      </c>
    </row>
    <row r="8232" spans="1:11" ht="16.5" customHeight="1" x14ac:dyDescent="0.3">
      <c r="A8232" s="10">
        <v>45552</v>
      </c>
      <c r="B8232" s="11" t="s">
        <v>178</v>
      </c>
      <c r="C8232" s="11" t="s">
        <v>52</v>
      </c>
      <c r="D8232" s="12" t="s">
        <v>13</v>
      </c>
      <c r="E8232" s="12" t="s">
        <v>44</v>
      </c>
      <c r="F8232" s="11" t="s">
        <v>97</v>
      </c>
      <c r="G8232" s="13">
        <v>1797.9</v>
      </c>
      <c r="H8232" s="12">
        <v>3</v>
      </c>
      <c r="I8232" s="13">
        <v>788.3</v>
      </c>
      <c r="J8232" s="12" t="s">
        <v>41</v>
      </c>
      <c r="K8232" s="12">
        <v>2024</v>
      </c>
    </row>
    <row r="8233" spans="1:11" ht="16.5" customHeight="1" x14ac:dyDescent="0.3">
      <c r="A8233" s="14">
        <v>45580</v>
      </c>
      <c r="B8233" s="15" t="s">
        <v>85</v>
      </c>
      <c r="C8233" s="15" t="s">
        <v>52</v>
      </c>
      <c r="D8233" s="16" t="s">
        <v>48</v>
      </c>
      <c r="E8233" s="16" t="s">
        <v>107</v>
      </c>
      <c r="F8233" s="15" t="s">
        <v>177</v>
      </c>
      <c r="G8233" s="17">
        <v>13467.26</v>
      </c>
      <c r="H8233" s="16">
        <v>3</v>
      </c>
      <c r="I8233" s="17">
        <v>324.48</v>
      </c>
      <c r="J8233" s="16" t="s">
        <v>96</v>
      </c>
      <c r="K8233" s="16">
        <v>2024</v>
      </c>
    </row>
    <row r="8234" spans="1:11" ht="16.5" customHeight="1" x14ac:dyDescent="0.3">
      <c r="A8234" s="10">
        <v>45679</v>
      </c>
      <c r="B8234" s="11" t="s">
        <v>183</v>
      </c>
      <c r="C8234" s="11" t="s">
        <v>18</v>
      </c>
      <c r="D8234" s="12" t="s">
        <v>13</v>
      </c>
      <c r="E8234" s="12" t="s">
        <v>73</v>
      </c>
      <c r="F8234" s="11" t="s">
        <v>74</v>
      </c>
      <c r="G8234" s="13">
        <v>1316.72</v>
      </c>
      <c r="H8234" s="12">
        <v>2</v>
      </c>
      <c r="I8234" s="13">
        <v>123.92</v>
      </c>
      <c r="J8234" s="12" t="s">
        <v>170</v>
      </c>
      <c r="K8234" s="12">
        <v>2025</v>
      </c>
    </row>
    <row r="8235" spans="1:11" ht="16.5" customHeight="1" x14ac:dyDescent="0.3">
      <c r="A8235" s="14">
        <v>45724</v>
      </c>
      <c r="B8235" s="15" t="s">
        <v>118</v>
      </c>
      <c r="C8235" s="15" t="s">
        <v>153</v>
      </c>
      <c r="D8235" s="16" t="s">
        <v>13</v>
      </c>
      <c r="E8235" s="16" t="s">
        <v>24</v>
      </c>
      <c r="F8235" s="15" t="s">
        <v>100</v>
      </c>
      <c r="G8235" s="17">
        <v>1557.39</v>
      </c>
      <c r="H8235" s="16">
        <v>2</v>
      </c>
      <c r="I8235" s="17">
        <v>928.95</v>
      </c>
      <c r="J8235" s="16" t="s">
        <v>16</v>
      </c>
      <c r="K8235" s="16">
        <v>2025</v>
      </c>
    </row>
    <row r="8236" spans="1:11" ht="16.5" customHeight="1" x14ac:dyDescent="0.3">
      <c r="A8236" s="10">
        <v>45487</v>
      </c>
      <c r="B8236" s="11" t="s">
        <v>158</v>
      </c>
      <c r="C8236" s="11" t="s">
        <v>43</v>
      </c>
      <c r="D8236" s="12" t="s">
        <v>13</v>
      </c>
      <c r="E8236" s="12" t="s">
        <v>44</v>
      </c>
      <c r="F8236" s="11" t="s">
        <v>72</v>
      </c>
      <c r="G8236" s="13">
        <v>1222.42</v>
      </c>
      <c r="H8236" s="12">
        <v>3</v>
      </c>
      <c r="I8236" s="13">
        <v>398.42</v>
      </c>
      <c r="J8236" s="12" t="s">
        <v>82</v>
      </c>
      <c r="K8236" s="12">
        <v>2024</v>
      </c>
    </row>
    <row r="8237" spans="1:11" ht="16.5" customHeight="1" x14ac:dyDescent="0.3">
      <c r="A8237" s="14">
        <v>45737</v>
      </c>
      <c r="B8237" s="15" t="s">
        <v>132</v>
      </c>
      <c r="C8237" s="15" t="s">
        <v>18</v>
      </c>
      <c r="D8237" s="16" t="s">
        <v>13</v>
      </c>
      <c r="E8237" s="16" t="s">
        <v>44</v>
      </c>
      <c r="F8237" s="15" t="s">
        <v>156</v>
      </c>
      <c r="G8237" s="17">
        <v>1594.48</v>
      </c>
      <c r="H8237" s="16">
        <v>5</v>
      </c>
      <c r="I8237" s="17">
        <v>641.63</v>
      </c>
      <c r="J8237" s="16" t="s">
        <v>16</v>
      </c>
      <c r="K8237" s="16">
        <v>2025</v>
      </c>
    </row>
    <row r="8238" spans="1:11" ht="16.5" customHeight="1" x14ac:dyDescent="0.3">
      <c r="A8238" s="10">
        <v>45435</v>
      </c>
      <c r="B8238" s="11" t="s">
        <v>122</v>
      </c>
      <c r="C8238" s="11" t="s">
        <v>65</v>
      </c>
      <c r="D8238" s="12" t="s">
        <v>28</v>
      </c>
      <c r="E8238" s="12" t="s">
        <v>34</v>
      </c>
      <c r="F8238" s="11" t="s">
        <v>123</v>
      </c>
      <c r="G8238" s="13">
        <v>521.05999999999995</v>
      </c>
      <c r="H8238" s="12">
        <v>1</v>
      </c>
      <c r="I8238" s="13">
        <v>228.71</v>
      </c>
      <c r="J8238" s="12" t="s">
        <v>31</v>
      </c>
      <c r="K8238" s="12">
        <v>2024</v>
      </c>
    </row>
    <row r="8239" spans="1:11" ht="16.5" customHeight="1" x14ac:dyDescent="0.3">
      <c r="A8239" s="14">
        <v>45638</v>
      </c>
      <c r="B8239" s="15" t="s">
        <v>42</v>
      </c>
      <c r="C8239" s="15" t="s">
        <v>23</v>
      </c>
      <c r="D8239" s="16" t="s">
        <v>13</v>
      </c>
      <c r="E8239" s="16" t="s">
        <v>44</v>
      </c>
      <c r="F8239" s="15" t="s">
        <v>72</v>
      </c>
      <c r="G8239" s="17">
        <v>3015.37</v>
      </c>
      <c r="H8239" s="16">
        <v>4</v>
      </c>
      <c r="I8239" s="17">
        <v>1738.49</v>
      </c>
      <c r="J8239" s="16" t="s">
        <v>21</v>
      </c>
      <c r="K8239" s="16">
        <v>2024</v>
      </c>
    </row>
    <row r="8240" spans="1:11" ht="16.5" customHeight="1" x14ac:dyDescent="0.3">
      <c r="A8240" s="10">
        <v>45436</v>
      </c>
      <c r="B8240" s="11" t="s">
        <v>37</v>
      </c>
      <c r="C8240" s="11" t="s">
        <v>43</v>
      </c>
      <c r="D8240" s="12" t="s">
        <v>13</v>
      </c>
      <c r="E8240" s="12" t="s">
        <v>44</v>
      </c>
      <c r="F8240" s="11" t="s">
        <v>45</v>
      </c>
      <c r="G8240" s="13">
        <v>1190.3900000000001</v>
      </c>
      <c r="H8240" s="12">
        <v>3</v>
      </c>
      <c r="I8240" s="13">
        <v>624.09</v>
      </c>
      <c r="J8240" s="12" t="s">
        <v>31</v>
      </c>
      <c r="K8240" s="12">
        <v>2024</v>
      </c>
    </row>
    <row r="8241" spans="1:11" ht="16.5" customHeight="1" x14ac:dyDescent="0.3">
      <c r="A8241" s="14">
        <v>45558</v>
      </c>
      <c r="B8241" s="15" t="s">
        <v>118</v>
      </c>
      <c r="C8241" s="15" t="s">
        <v>12</v>
      </c>
      <c r="D8241" s="16" t="s">
        <v>48</v>
      </c>
      <c r="E8241" s="16" t="s">
        <v>107</v>
      </c>
      <c r="F8241" s="15" t="s">
        <v>160</v>
      </c>
      <c r="G8241" s="17">
        <v>52117.06</v>
      </c>
      <c r="H8241" s="16">
        <v>3</v>
      </c>
      <c r="I8241" s="18">
        <v>-586.98</v>
      </c>
      <c r="J8241" s="16" t="s">
        <v>41</v>
      </c>
      <c r="K8241" s="16">
        <v>2024</v>
      </c>
    </row>
    <row r="8242" spans="1:11" ht="16.5" customHeight="1" x14ac:dyDescent="0.3">
      <c r="A8242" s="10">
        <v>45567</v>
      </c>
      <c r="B8242" s="11" t="s">
        <v>190</v>
      </c>
      <c r="C8242" s="11" t="s">
        <v>40</v>
      </c>
      <c r="D8242" s="12" t="s">
        <v>13</v>
      </c>
      <c r="E8242" s="12" t="s">
        <v>24</v>
      </c>
      <c r="F8242" s="11" t="s">
        <v>84</v>
      </c>
      <c r="G8242" s="13">
        <v>164.46</v>
      </c>
      <c r="H8242" s="12">
        <v>1</v>
      </c>
      <c r="I8242" s="13">
        <v>56.52</v>
      </c>
      <c r="J8242" s="12" t="s">
        <v>96</v>
      </c>
      <c r="K8242" s="12">
        <v>2024</v>
      </c>
    </row>
    <row r="8243" spans="1:11" ht="16.5" customHeight="1" x14ac:dyDescent="0.3">
      <c r="A8243" s="14">
        <v>45619</v>
      </c>
      <c r="B8243" s="15" t="s">
        <v>142</v>
      </c>
      <c r="C8243" s="15" t="s">
        <v>59</v>
      </c>
      <c r="D8243" s="16" t="s">
        <v>28</v>
      </c>
      <c r="E8243" s="16" t="s">
        <v>34</v>
      </c>
      <c r="F8243" s="15" t="s">
        <v>145</v>
      </c>
      <c r="G8243" s="17">
        <v>22378.47</v>
      </c>
      <c r="H8243" s="16">
        <v>5</v>
      </c>
      <c r="I8243" s="18">
        <v>-24012.01</v>
      </c>
      <c r="J8243" s="16" t="s">
        <v>46</v>
      </c>
      <c r="K8243" s="16">
        <v>2024</v>
      </c>
    </row>
    <row r="8244" spans="1:11" ht="16.5" customHeight="1" x14ac:dyDescent="0.3">
      <c r="A8244" s="10">
        <v>45541</v>
      </c>
      <c r="B8244" s="11" t="s">
        <v>85</v>
      </c>
      <c r="C8244" s="11" t="s">
        <v>99</v>
      </c>
      <c r="D8244" s="12" t="s">
        <v>48</v>
      </c>
      <c r="E8244" s="12" t="s">
        <v>107</v>
      </c>
      <c r="F8244" s="11" t="s">
        <v>160</v>
      </c>
      <c r="G8244" s="13">
        <v>34108</v>
      </c>
      <c r="H8244" s="12">
        <v>2</v>
      </c>
      <c r="I8244" s="19">
        <v>-5726.76</v>
      </c>
      <c r="J8244" s="12" t="s">
        <v>41</v>
      </c>
      <c r="K8244" s="12">
        <v>2024</v>
      </c>
    </row>
    <row r="8245" spans="1:11" ht="16.5" customHeight="1" x14ac:dyDescent="0.3">
      <c r="A8245" s="14">
        <v>45639</v>
      </c>
      <c r="B8245" s="15" t="s">
        <v>176</v>
      </c>
      <c r="C8245" s="15" t="s">
        <v>102</v>
      </c>
      <c r="D8245" s="16" t="s">
        <v>13</v>
      </c>
      <c r="E8245" s="16" t="s">
        <v>24</v>
      </c>
      <c r="F8245" s="15" t="s">
        <v>100</v>
      </c>
      <c r="G8245" s="17">
        <v>2094.79</v>
      </c>
      <c r="H8245" s="16">
        <v>4</v>
      </c>
      <c r="I8245" s="17">
        <v>647.88</v>
      </c>
      <c r="J8245" s="16" t="s">
        <v>21</v>
      </c>
      <c r="K8245" s="16">
        <v>2024</v>
      </c>
    </row>
    <row r="8246" spans="1:11" ht="16.5" customHeight="1" x14ac:dyDescent="0.3">
      <c r="A8246" s="10">
        <v>45740</v>
      </c>
      <c r="B8246" s="11" t="s">
        <v>17</v>
      </c>
      <c r="C8246" s="11" t="s">
        <v>93</v>
      </c>
      <c r="D8246" s="12" t="s">
        <v>13</v>
      </c>
      <c r="E8246" s="12" t="s">
        <v>116</v>
      </c>
      <c r="F8246" s="11" t="s">
        <v>179</v>
      </c>
      <c r="G8246" s="13">
        <v>3193.29</v>
      </c>
      <c r="H8246" s="12">
        <v>5</v>
      </c>
      <c r="I8246" s="19">
        <v>-7971.54</v>
      </c>
      <c r="J8246" s="12" t="s">
        <v>16</v>
      </c>
      <c r="K8246" s="12">
        <v>2025</v>
      </c>
    </row>
    <row r="8247" spans="1:11" ht="16.5" customHeight="1" x14ac:dyDescent="0.3">
      <c r="A8247" s="14">
        <v>45419</v>
      </c>
      <c r="B8247" s="15" t="s">
        <v>183</v>
      </c>
      <c r="C8247" s="15" t="s">
        <v>33</v>
      </c>
      <c r="D8247" s="16" t="s">
        <v>13</v>
      </c>
      <c r="E8247" s="16" t="s">
        <v>112</v>
      </c>
      <c r="F8247" s="15" t="s">
        <v>182</v>
      </c>
      <c r="G8247" s="17">
        <v>3858.37</v>
      </c>
      <c r="H8247" s="16">
        <v>3</v>
      </c>
      <c r="I8247" s="17">
        <v>1348.93</v>
      </c>
      <c r="J8247" s="16" t="s">
        <v>31</v>
      </c>
      <c r="K8247" s="16">
        <v>2024</v>
      </c>
    </row>
    <row r="8248" spans="1:11" ht="16.5" customHeight="1" x14ac:dyDescent="0.3">
      <c r="A8248" s="10">
        <v>45672</v>
      </c>
      <c r="B8248" s="11" t="s">
        <v>79</v>
      </c>
      <c r="C8248" s="11" t="s">
        <v>80</v>
      </c>
      <c r="D8248" s="12" t="s">
        <v>13</v>
      </c>
      <c r="E8248" s="12" t="s">
        <v>24</v>
      </c>
      <c r="F8248" s="11" t="s">
        <v>84</v>
      </c>
      <c r="G8248" s="13">
        <v>885.52</v>
      </c>
      <c r="H8248" s="12">
        <v>2</v>
      </c>
      <c r="I8248" s="13">
        <v>360.65</v>
      </c>
      <c r="J8248" s="12" t="s">
        <v>170</v>
      </c>
      <c r="K8248" s="12">
        <v>2025</v>
      </c>
    </row>
    <row r="8249" spans="1:11" ht="16.5" customHeight="1" x14ac:dyDescent="0.3">
      <c r="A8249" s="14">
        <v>45522</v>
      </c>
      <c r="B8249" s="15" t="s">
        <v>90</v>
      </c>
      <c r="C8249" s="15" t="s">
        <v>99</v>
      </c>
      <c r="D8249" s="16" t="s">
        <v>13</v>
      </c>
      <c r="E8249" s="16" t="s">
        <v>154</v>
      </c>
      <c r="F8249" s="15" t="s">
        <v>196</v>
      </c>
      <c r="G8249" s="17">
        <v>2220.77</v>
      </c>
      <c r="H8249" s="16">
        <v>2</v>
      </c>
      <c r="I8249" s="18">
        <v>-447.66</v>
      </c>
      <c r="J8249" s="16" t="s">
        <v>36</v>
      </c>
      <c r="K8249" s="16">
        <v>2024</v>
      </c>
    </row>
    <row r="8250" spans="1:11" ht="16.5" customHeight="1" x14ac:dyDescent="0.3">
      <c r="A8250" s="10">
        <v>45613</v>
      </c>
      <c r="B8250" s="11" t="s">
        <v>178</v>
      </c>
      <c r="C8250" s="11" t="s">
        <v>55</v>
      </c>
      <c r="D8250" s="12" t="s">
        <v>13</v>
      </c>
      <c r="E8250" s="12" t="s">
        <v>73</v>
      </c>
      <c r="F8250" s="11" t="s">
        <v>173</v>
      </c>
      <c r="G8250" s="13">
        <v>26507.39</v>
      </c>
      <c r="H8250" s="12">
        <v>3</v>
      </c>
      <c r="I8250" s="13">
        <v>8440.69</v>
      </c>
      <c r="J8250" s="12" t="s">
        <v>46</v>
      </c>
      <c r="K8250" s="12">
        <v>2024</v>
      </c>
    </row>
    <row r="8251" spans="1:11" ht="16.5" customHeight="1" x14ac:dyDescent="0.3">
      <c r="A8251" s="14">
        <v>45553</v>
      </c>
      <c r="B8251" s="15" t="s">
        <v>27</v>
      </c>
      <c r="C8251" s="15" t="s">
        <v>23</v>
      </c>
      <c r="D8251" s="16" t="s">
        <v>13</v>
      </c>
      <c r="E8251" s="16" t="s">
        <v>44</v>
      </c>
      <c r="F8251" s="15" t="s">
        <v>53</v>
      </c>
      <c r="G8251" s="17">
        <v>1292.67</v>
      </c>
      <c r="H8251" s="16">
        <v>2</v>
      </c>
      <c r="I8251" s="17">
        <v>499.14</v>
      </c>
      <c r="J8251" s="16" t="s">
        <v>41</v>
      </c>
      <c r="K8251" s="16">
        <v>2024</v>
      </c>
    </row>
    <row r="8252" spans="1:11" ht="16.5" customHeight="1" x14ac:dyDescent="0.3">
      <c r="A8252" s="10">
        <v>45567</v>
      </c>
      <c r="B8252" s="11" t="s">
        <v>22</v>
      </c>
      <c r="C8252" s="11" t="s">
        <v>59</v>
      </c>
      <c r="D8252" s="12" t="s">
        <v>48</v>
      </c>
      <c r="E8252" s="12" t="s">
        <v>107</v>
      </c>
      <c r="F8252" s="11" t="s">
        <v>108</v>
      </c>
      <c r="G8252" s="13">
        <v>16369.01</v>
      </c>
      <c r="H8252" s="12">
        <v>11</v>
      </c>
      <c r="I8252" s="13">
        <v>6815.25</v>
      </c>
      <c r="J8252" s="12" t="s">
        <v>96</v>
      </c>
      <c r="K8252" s="12">
        <v>2024</v>
      </c>
    </row>
    <row r="8253" spans="1:11" ht="16.5" customHeight="1" x14ac:dyDescent="0.3">
      <c r="A8253" s="14">
        <v>45553</v>
      </c>
      <c r="B8253" s="15" t="s">
        <v>22</v>
      </c>
      <c r="C8253" s="15" t="s">
        <v>12</v>
      </c>
      <c r="D8253" s="16" t="s">
        <v>48</v>
      </c>
      <c r="E8253" s="16" t="s">
        <v>107</v>
      </c>
      <c r="F8253" s="15" t="s">
        <v>175</v>
      </c>
      <c r="G8253" s="17">
        <v>12593.25</v>
      </c>
      <c r="H8253" s="16">
        <v>6</v>
      </c>
      <c r="I8253" s="17">
        <v>2799.88</v>
      </c>
      <c r="J8253" s="16" t="s">
        <v>41</v>
      </c>
      <c r="K8253" s="16">
        <v>2024</v>
      </c>
    </row>
    <row r="8254" spans="1:11" ht="16.5" customHeight="1" x14ac:dyDescent="0.3">
      <c r="A8254" s="10">
        <v>45726</v>
      </c>
      <c r="B8254" s="11" t="s">
        <v>71</v>
      </c>
      <c r="C8254" s="11" t="s">
        <v>43</v>
      </c>
      <c r="D8254" s="12" t="s">
        <v>13</v>
      </c>
      <c r="E8254" s="12" t="s">
        <v>112</v>
      </c>
      <c r="F8254" s="11" t="s">
        <v>113</v>
      </c>
      <c r="G8254" s="13">
        <v>444.96</v>
      </c>
      <c r="H8254" s="12">
        <v>1</v>
      </c>
      <c r="I8254" s="13">
        <v>179.62</v>
      </c>
      <c r="J8254" s="12" t="s">
        <v>16</v>
      </c>
      <c r="K8254" s="12">
        <v>2025</v>
      </c>
    </row>
    <row r="8255" spans="1:11" ht="16.5" customHeight="1" x14ac:dyDescent="0.3">
      <c r="A8255" s="14">
        <v>45494</v>
      </c>
      <c r="B8255" s="15" t="s">
        <v>90</v>
      </c>
      <c r="C8255" s="15" t="s">
        <v>40</v>
      </c>
      <c r="D8255" s="16" t="s">
        <v>13</v>
      </c>
      <c r="E8255" s="16" t="s">
        <v>14</v>
      </c>
      <c r="F8255" s="15" t="s">
        <v>129</v>
      </c>
      <c r="G8255" s="17">
        <v>944.88</v>
      </c>
      <c r="H8255" s="16">
        <v>5</v>
      </c>
      <c r="I8255" s="17">
        <v>431.49</v>
      </c>
      <c r="J8255" s="16" t="s">
        <v>82</v>
      </c>
      <c r="K8255" s="16">
        <v>2024</v>
      </c>
    </row>
    <row r="8256" spans="1:11" ht="16.5" customHeight="1" x14ac:dyDescent="0.3">
      <c r="A8256" s="10">
        <v>45438</v>
      </c>
      <c r="B8256" s="11" t="s">
        <v>133</v>
      </c>
      <c r="C8256" s="11" t="s">
        <v>83</v>
      </c>
      <c r="D8256" s="12" t="s">
        <v>13</v>
      </c>
      <c r="E8256" s="12" t="s">
        <v>24</v>
      </c>
      <c r="F8256" s="11" t="s">
        <v>84</v>
      </c>
      <c r="G8256" s="13">
        <v>266.44</v>
      </c>
      <c r="H8256" s="12">
        <v>1</v>
      </c>
      <c r="I8256" s="13">
        <v>125.08</v>
      </c>
      <c r="J8256" s="12" t="s">
        <v>31</v>
      </c>
      <c r="K8256" s="12">
        <v>2024</v>
      </c>
    </row>
    <row r="8257" spans="1:11" ht="16.5" customHeight="1" x14ac:dyDescent="0.3">
      <c r="A8257" s="14">
        <v>45561</v>
      </c>
      <c r="B8257" s="15" t="s">
        <v>172</v>
      </c>
      <c r="C8257" s="15" t="s">
        <v>102</v>
      </c>
      <c r="D8257" s="16" t="s">
        <v>13</v>
      </c>
      <c r="E8257" s="16" t="s">
        <v>14</v>
      </c>
      <c r="F8257" s="15" t="s">
        <v>129</v>
      </c>
      <c r="G8257" s="17">
        <v>385.25</v>
      </c>
      <c r="H8257" s="16">
        <v>1</v>
      </c>
      <c r="I8257" s="17">
        <v>140.6</v>
      </c>
      <c r="J8257" s="16" t="s">
        <v>41</v>
      </c>
      <c r="K8257" s="16">
        <v>2024</v>
      </c>
    </row>
    <row r="8258" spans="1:11" ht="16.5" customHeight="1" x14ac:dyDescent="0.3">
      <c r="A8258" s="10">
        <v>45548</v>
      </c>
      <c r="B8258" s="11" t="s">
        <v>132</v>
      </c>
      <c r="C8258" s="11" t="s">
        <v>76</v>
      </c>
      <c r="D8258" s="12" t="s">
        <v>48</v>
      </c>
      <c r="E8258" s="12" t="s">
        <v>107</v>
      </c>
      <c r="F8258" s="11" t="s">
        <v>108</v>
      </c>
      <c r="G8258" s="13">
        <v>4964.1899999999996</v>
      </c>
      <c r="H8258" s="12">
        <v>1</v>
      </c>
      <c r="I8258" s="13">
        <v>63.27</v>
      </c>
      <c r="J8258" s="12" t="s">
        <v>41</v>
      </c>
      <c r="K8258" s="12">
        <v>2024</v>
      </c>
    </row>
    <row r="8259" spans="1:11" ht="16.5" customHeight="1" x14ac:dyDescent="0.3">
      <c r="A8259" s="14">
        <v>45641</v>
      </c>
      <c r="B8259" s="15" t="s">
        <v>165</v>
      </c>
      <c r="C8259" s="15" t="s">
        <v>43</v>
      </c>
      <c r="D8259" s="16" t="s">
        <v>13</v>
      </c>
      <c r="E8259" s="16" t="s">
        <v>154</v>
      </c>
      <c r="F8259" s="15" t="s">
        <v>200</v>
      </c>
      <c r="G8259" s="17">
        <v>4381.8900000000003</v>
      </c>
      <c r="H8259" s="16">
        <v>4</v>
      </c>
      <c r="I8259" s="17">
        <v>1202.56</v>
      </c>
      <c r="J8259" s="16" t="s">
        <v>21</v>
      </c>
      <c r="K8259" s="16">
        <v>2024</v>
      </c>
    </row>
    <row r="8260" spans="1:11" ht="16.5" customHeight="1" x14ac:dyDescent="0.3">
      <c r="A8260" s="10">
        <v>45721</v>
      </c>
      <c r="B8260" s="11" t="s">
        <v>165</v>
      </c>
      <c r="C8260" s="11" t="s">
        <v>65</v>
      </c>
      <c r="D8260" s="12" t="s">
        <v>48</v>
      </c>
      <c r="E8260" s="12" t="s">
        <v>62</v>
      </c>
      <c r="F8260" s="11" t="s">
        <v>110</v>
      </c>
      <c r="G8260" s="13">
        <v>38043.65</v>
      </c>
      <c r="H8260" s="12">
        <v>2</v>
      </c>
      <c r="I8260" s="19">
        <v>-6210.1</v>
      </c>
      <c r="J8260" s="12" t="s">
        <v>16</v>
      </c>
      <c r="K8260" s="12">
        <v>2025</v>
      </c>
    </row>
    <row r="8261" spans="1:11" ht="16.5" customHeight="1" x14ac:dyDescent="0.3">
      <c r="A8261" s="14">
        <v>45398</v>
      </c>
      <c r="B8261" s="15" t="s">
        <v>168</v>
      </c>
      <c r="C8261" s="15" t="s">
        <v>47</v>
      </c>
      <c r="D8261" s="16" t="s">
        <v>13</v>
      </c>
      <c r="E8261" s="16" t="s">
        <v>73</v>
      </c>
      <c r="F8261" s="15" t="s">
        <v>127</v>
      </c>
      <c r="G8261" s="17">
        <v>907.56</v>
      </c>
      <c r="H8261" s="16">
        <v>1</v>
      </c>
      <c r="I8261" s="17">
        <v>54.11</v>
      </c>
      <c r="J8261" s="16" t="s">
        <v>105</v>
      </c>
      <c r="K8261" s="16">
        <v>2024</v>
      </c>
    </row>
    <row r="8262" spans="1:11" ht="16.5" customHeight="1" x14ac:dyDescent="0.3">
      <c r="A8262" s="10">
        <v>45489</v>
      </c>
      <c r="B8262" s="11" t="s">
        <v>85</v>
      </c>
      <c r="C8262" s="11" t="s">
        <v>47</v>
      </c>
      <c r="D8262" s="12" t="s">
        <v>13</v>
      </c>
      <c r="E8262" s="12" t="s">
        <v>112</v>
      </c>
      <c r="F8262" s="11" t="s">
        <v>134</v>
      </c>
      <c r="G8262" s="13">
        <v>2137.66</v>
      </c>
      <c r="H8262" s="12">
        <v>7</v>
      </c>
      <c r="I8262" s="13">
        <v>890.65</v>
      </c>
      <c r="J8262" s="12" t="s">
        <v>82</v>
      </c>
      <c r="K8262" s="12">
        <v>2024</v>
      </c>
    </row>
    <row r="8263" spans="1:11" ht="16.5" customHeight="1" x14ac:dyDescent="0.3">
      <c r="A8263" s="14">
        <v>45611</v>
      </c>
      <c r="B8263" s="15" t="s">
        <v>54</v>
      </c>
      <c r="C8263" s="15" t="s">
        <v>121</v>
      </c>
      <c r="D8263" s="16" t="s">
        <v>48</v>
      </c>
      <c r="E8263" s="16" t="s">
        <v>62</v>
      </c>
      <c r="F8263" s="15" t="s">
        <v>185</v>
      </c>
      <c r="G8263" s="17">
        <v>31172.400000000001</v>
      </c>
      <c r="H8263" s="16">
        <v>4</v>
      </c>
      <c r="I8263" s="17">
        <v>9436.81</v>
      </c>
      <c r="J8263" s="16" t="s">
        <v>46</v>
      </c>
      <c r="K8263" s="16">
        <v>2024</v>
      </c>
    </row>
    <row r="8264" spans="1:11" ht="16.5" customHeight="1" x14ac:dyDescent="0.3">
      <c r="A8264" s="10">
        <v>45589</v>
      </c>
      <c r="B8264" s="11" t="s">
        <v>114</v>
      </c>
      <c r="C8264" s="11" t="s">
        <v>59</v>
      </c>
      <c r="D8264" s="12" t="s">
        <v>13</v>
      </c>
      <c r="E8264" s="12" t="s">
        <v>19</v>
      </c>
      <c r="F8264" s="11" t="s">
        <v>174</v>
      </c>
      <c r="G8264" s="13">
        <v>348.76</v>
      </c>
      <c r="H8264" s="12">
        <v>1</v>
      </c>
      <c r="I8264" s="13">
        <v>57.62</v>
      </c>
      <c r="J8264" s="12" t="s">
        <v>96</v>
      </c>
      <c r="K8264" s="12">
        <v>2024</v>
      </c>
    </row>
    <row r="8265" spans="1:11" ht="16.5" customHeight="1" x14ac:dyDescent="0.3">
      <c r="A8265" s="14">
        <v>45731</v>
      </c>
      <c r="B8265" s="15" t="s">
        <v>101</v>
      </c>
      <c r="C8265" s="15" t="s">
        <v>121</v>
      </c>
      <c r="D8265" s="16" t="s">
        <v>28</v>
      </c>
      <c r="E8265" s="16" t="s">
        <v>60</v>
      </c>
      <c r="F8265" s="15" t="s">
        <v>136</v>
      </c>
      <c r="G8265" s="17">
        <v>291470.34000000003</v>
      </c>
      <c r="H8265" s="16">
        <v>9</v>
      </c>
      <c r="I8265" s="17">
        <v>58635.6</v>
      </c>
      <c r="J8265" s="16" t="s">
        <v>16</v>
      </c>
      <c r="K8265" s="16">
        <v>2025</v>
      </c>
    </row>
    <row r="8266" spans="1:11" ht="16.5" customHeight="1" x14ac:dyDescent="0.3">
      <c r="A8266" s="10">
        <v>45615</v>
      </c>
      <c r="B8266" s="11" t="s">
        <v>42</v>
      </c>
      <c r="C8266" s="11" t="s">
        <v>18</v>
      </c>
      <c r="D8266" s="12" t="s">
        <v>28</v>
      </c>
      <c r="E8266" s="12" t="s">
        <v>29</v>
      </c>
      <c r="F8266" s="11" t="s">
        <v>148</v>
      </c>
      <c r="G8266" s="13">
        <v>14919.68</v>
      </c>
      <c r="H8266" s="12">
        <v>1</v>
      </c>
      <c r="I8266" s="19">
        <v>-2162.39</v>
      </c>
      <c r="J8266" s="12" t="s">
        <v>46</v>
      </c>
      <c r="K8266" s="12">
        <v>2024</v>
      </c>
    </row>
    <row r="8267" spans="1:11" ht="16.5" customHeight="1" x14ac:dyDescent="0.3">
      <c r="A8267" s="14">
        <v>45435</v>
      </c>
      <c r="B8267" s="15" t="s">
        <v>85</v>
      </c>
      <c r="C8267" s="15" t="s">
        <v>83</v>
      </c>
      <c r="D8267" s="16" t="s">
        <v>13</v>
      </c>
      <c r="E8267" s="16" t="s">
        <v>44</v>
      </c>
      <c r="F8267" s="15" t="s">
        <v>45</v>
      </c>
      <c r="G8267" s="17">
        <v>1100.74</v>
      </c>
      <c r="H8267" s="16">
        <v>2</v>
      </c>
      <c r="I8267" s="17">
        <v>350.69</v>
      </c>
      <c r="J8267" s="16" t="s">
        <v>31</v>
      </c>
      <c r="K8267" s="16">
        <v>2024</v>
      </c>
    </row>
    <row r="8268" spans="1:11" ht="16.5" customHeight="1" x14ac:dyDescent="0.3">
      <c r="A8268" s="10">
        <v>45654</v>
      </c>
      <c r="B8268" s="11" t="s">
        <v>90</v>
      </c>
      <c r="C8268" s="11" t="s">
        <v>12</v>
      </c>
      <c r="D8268" s="12" t="s">
        <v>48</v>
      </c>
      <c r="E8268" s="12" t="s">
        <v>62</v>
      </c>
      <c r="F8268" s="11" t="s">
        <v>119</v>
      </c>
      <c r="G8268" s="13">
        <v>10814.07</v>
      </c>
      <c r="H8268" s="12">
        <v>6</v>
      </c>
      <c r="I8268" s="13">
        <v>1344.8</v>
      </c>
      <c r="J8268" s="12" t="s">
        <v>21</v>
      </c>
      <c r="K8268" s="12">
        <v>2024</v>
      </c>
    </row>
    <row r="8269" spans="1:11" ht="16.5" customHeight="1" x14ac:dyDescent="0.3">
      <c r="A8269" s="14">
        <v>45638</v>
      </c>
      <c r="B8269" s="15" t="s">
        <v>142</v>
      </c>
      <c r="C8269" s="15" t="s">
        <v>52</v>
      </c>
      <c r="D8269" s="16" t="s">
        <v>13</v>
      </c>
      <c r="E8269" s="16" t="s">
        <v>24</v>
      </c>
      <c r="F8269" s="15" t="s">
        <v>25</v>
      </c>
      <c r="G8269" s="17">
        <v>5749.28</v>
      </c>
      <c r="H8269" s="16">
        <v>1</v>
      </c>
      <c r="I8269" s="17">
        <v>2196.67</v>
      </c>
      <c r="J8269" s="16" t="s">
        <v>21</v>
      </c>
      <c r="K8269" s="16">
        <v>2024</v>
      </c>
    </row>
    <row r="8270" spans="1:11" ht="16.5" customHeight="1" x14ac:dyDescent="0.3">
      <c r="A8270" s="10">
        <v>45549</v>
      </c>
      <c r="B8270" s="11" t="s">
        <v>168</v>
      </c>
      <c r="C8270" s="11" t="s">
        <v>18</v>
      </c>
      <c r="D8270" s="12" t="s">
        <v>13</v>
      </c>
      <c r="E8270" s="12" t="s">
        <v>73</v>
      </c>
      <c r="F8270" s="11" t="s">
        <v>167</v>
      </c>
      <c r="G8270" s="13">
        <v>3245.07</v>
      </c>
      <c r="H8270" s="12">
        <v>1</v>
      </c>
      <c r="I8270" s="19">
        <v>-710.95</v>
      </c>
      <c r="J8270" s="12" t="s">
        <v>41</v>
      </c>
      <c r="K8270" s="12">
        <v>2024</v>
      </c>
    </row>
    <row r="8271" spans="1:11" ht="16.5" customHeight="1" x14ac:dyDescent="0.3">
      <c r="A8271" s="14">
        <v>45629</v>
      </c>
      <c r="B8271" s="15" t="s">
        <v>133</v>
      </c>
      <c r="C8271" s="15" t="s">
        <v>40</v>
      </c>
      <c r="D8271" s="16" t="s">
        <v>13</v>
      </c>
      <c r="E8271" s="16" t="s">
        <v>14</v>
      </c>
      <c r="F8271" s="15" t="s">
        <v>161</v>
      </c>
      <c r="G8271" s="17">
        <v>215.99</v>
      </c>
      <c r="H8271" s="16">
        <v>2</v>
      </c>
      <c r="I8271" s="17">
        <v>68.84</v>
      </c>
      <c r="J8271" s="16" t="s">
        <v>21</v>
      </c>
      <c r="K8271" s="16">
        <v>2024</v>
      </c>
    </row>
    <row r="8272" spans="1:11" ht="16.5" customHeight="1" x14ac:dyDescent="0.3">
      <c r="A8272" s="10">
        <v>45701</v>
      </c>
      <c r="B8272" s="11" t="s">
        <v>103</v>
      </c>
      <c r="C8272" s="11" t="s">
        <v>153</v>
      </c>
      <c r="D8272" s="12" t="s">
        <v>28</v>
      </c>
      <c r="E8272" s="12" t="s">
        <v>60</v>
      </c>
      <c r="F8272" s="11" t="s">
        <v>61</v>
      </c>
      <c r="G8272" s="13">
        <v>32684.13</v>
      </c>
      <c r="H8272" s="12">
        <v>4</v>
      </c>
      <c r="I8272" s="19">
        <v>-8760.4500000000007</v>
      </c>
      <c r="J8272" s="12" t="s">
        <v>78</v>
      </c>
      <c r="K8272" s="12">
        <v>2025</v>
      </c>
    </row>
    <row r="8273" spans="1:11" ht="16.5" customHeight="1" x14ac:dyDescent="0.3">
      <c r="A8273" s="14">
        <v>45513</v>
      </c>
      <c r="B8273" s="15" t="s">
        <v>137</v>
      </c>
      <c r="C8273" s="15" t="s">
        <v>47</v>
      </c>
      <c r="D8273" s="16" t="s">
        <v>13</v>
      </c>
      <c r="E8273" s="16" t="s">
        <v>56</v>
      </c>
      <c r="F8273" s="15" t="s">
        <v>197</v>
      </c>
      <c r="G8273" s="17">
        <v>6551.01</v>
      </c>
      <c r="H8273" s="16">
        <v>3</v>
      </c>
      <c r="I8273" s="17">
        <v>3369.79</v>
      </c>
      <c r="J8273" s="16" t="s">
        <v>36</v>
      </c>
      <c r="K8273" s="16">
        <v>2024</v>
      </c>
    </row>
    <row r="8274" spans="1:11" ht="16.5" customHeight="1" x14ac:dyDescent="0.3">
      <c r="A8274" s="10">
        <v>45710</v>
      </c>
      <c r="B8274" s="11" t="s">
        <v>86</v>
      </c>
      <c r="C8274" s="11" t="s">
        <v>83</v>
      </c>
      <c r="D8274" s="12" t="s">
        <v>13</v>
      </c>
      <c r="E8274" s="12" t="s">
        <v>154</v>
      </c>
      <c r="F8274" s="11" t="s">
        <v>196</v>
      </c>
      <c r="G8274" s="13">
        <v>1955.78</v>
      </c>
      <c r="H8274" s="12">
        <v>2</v>
      </c>
      <c r="I8274" s="13">
        <v>489.14</v>
      </c>
      <c r="J8274" s="12" t="s">
        <v>78</v>
      </c>
      <c r="K8274" s="12">
        <v>2025</v>
      </c>
    </row>
    <row r="8275" spans="1:11" ht="16.5" customHeight="1" x14ac:dyDescent="0.3">
      <c r="A8275" s="14">
        <v>45408</v>
      </c>
      <c r="B8275" s="15" t="s">
        <v>101</v>
      </c>
      <c r="C8275" s="15" t="s">
        <v>65</v>
      </c>
      <c r="D8275" s="16" t="s">
        <v>28</v>
      </c>
      <c r="E8275" s="16" t="s">
        <v>60</v>
      </c>
      <c r="F8275" s="15" t="s">
        <v>194</v>
      </c>
      <c r="G8275" s="17">
        <v>12177.21</v>
      </c>
      <c r="H8275" s="16">
        <v>3</v>
      </c>
      <c r="I8275" s="18">
        <v>-2817.02</v>
      </c>
      <c r="J8275" s="16" t="s">
        <v>105</v>
      </c>
      <c r="K8275" s="16">
        <v>2024</v>
      </c>
    </row>
    <row r="8276" spans="1:11" ht="16.5" customHeight="1" x14ac:dyDescent="0.3">
      <c r="A8276" s="10">
        <v>45600</v>
      </c>
      <c r="B8276" s="11" t="s">
        <v>17</v>
      </c>
      <c r="C8276" s="11" t="s">
        <v>80</v>
      </c>
      <c r="D8276" s="12" t="s">
        <v>13</v>
      </c>
      <c r="E8276" s="12" t="s">
        <v>14</v>
      </c>
      <c r="F8276" s="11" t="s">
        <v>139</v>
      </c>
      <c r="G8276" s="13">
        <v>7911.83</v>
      </c>
      <c r="H8276" s="12">
        <v>7</v>
      </c>
      <c r="I8276" s="13">
        <v>2527.9899999999998</v>
      </c>
      <c r="J8276" s="12" t="s">
        <v>46</v>
      </c>
      <c r="K8276" s="12">
        <v>2024</v>
      </c>
    </row>
    <row r="8277" spans="1:11" ht="16.5" customHeight="1" x14ac:dyDescent="0.3">
      <c r="A8277" s="14">
        <v>45466</v>
      </c>
      <c r="B8277" s="15" t="s">
        <v>165</v>
      </c>
      <c r="C8277" s="15" t="s">
        <v>40</v>
      </c>
      <c r="D8277" s="16" t="s">
        <v>13</v>
      </c>
      <c r="E8277" s="16" t="s">
        <v>19</v>
      </c>
      <c r="F8277" s="15" t="s">
        <v>198</v>
      </c>
      <c r="G8277" s="17">
        <v>2437.98</v>
      </c>
      <c r="H8277" s="16">
        <v>6</v>
      </c>
      <c r="I8277" s="17">
        <v>241.16</v>
      </c>
      <c r="J8277" s="16" t="s">
        <v>26</v>
      </c>
      <c r="K8277" s="16">
        <v>2024</v>
      </c>
    </row>
    <row r="8278" spans="1:11" ht="16.5" customHeight="1" x14ac:dyDescent="0.3">
      <c r="A8278" s="10">
        <v>45582</v>
      </c>
      <c r="B8278" s="11" t="s">
        <v>158</v>
      </c>
      <c r="C8278" s="11" t="s">
        <v>102</v>
      </c>
      <c r="D8278" s="12" t="s">
        <v>48</v>
      </c>
      <c r="E8278" s="12" t="s">
        <v>62</v>
      </c>
      <c r="F8278" s="11" t="s">
        <v>187</v>
      </c>
      <c r="G8278" s="13">
        <v>7811.94</v>
      </c>
      <c r="H8278" s="12">
        <v>5</v>
      </c>
      <c r="I8278" s="13">
        <v>2274.85</v>
      </c>
      <c r="J8278" s="12" t="s">
        <v>96</v>
      </c>
      <c r="K8278" s="12">
        <v>2024</v>
      </c>
    </row>
    <row r="8279" spans="1:11" ht="16.5" customHeight="1" x14ac:dyDescent="0.3">
      <c r="A8279" s="14">
        <v>45619</v>
      </c>
      <c r="B8279" s="15" t="s">
        <v>120</v>
      </c>
      <c r="C8279" s="15" t="s">
        <v>83</v>
      </c>
      <c r="D8279" s="16" t="s">
        <v>28</v>
      </c>
      <c r="E8279" s="16" t="s">
        <v>29</v>
      </c>
      <c r="F8279" s="15" t="s">
        <v>104</v>
      </c>
      <c r="G8279" s="17">
        <v>38211.26</v>
      </c>
      <c r="H8279" s="16">
        <v>2</v>
      </c>
      <c r="I8279" s="17">
        <v>11435.09</v>
      </c>
      <c r="J8279" s="16" t="s">
        <v>46</v>
      </c>
      <c r="K8279" s="16">
        <v>2024</v>
      </c>
    </row>
    <row r="8280" spans="1:11" ht="16.5" customHeight="1" x14ac:dyDescent="0.3">
      <c r="A8280" s="10">
        <v>45639</v>
      </c>
      <c r="B8280" s="11" t="s">
        <v>86</v>
      </c>
      <c r="C8280" s="11" t="s">
        <v>153</v>
      </c>
      <c r="D8280" s="12" t="s">
        <v>13</v>
      </c>
      <c r="E8280" s="12" t="s">
        <v>154</v>
      </c>
      <c r="F8280" s="11" t="s">
        <v>196</v>
      </c>
      <c r="G8280" s="13">
        <v>1386.58</v>
      </c>
      <c r="H8280" s="12">
        <v>2</v>
      </c>
      <c r="I8280" s="13">
        <v>114.44</v>
      </c>
      <c r="J8280" s="12" t="s">
        <v>21</v>
      </c>
      <c r="K8280" s="12">
        <v>2024</v>
      </c>
    </row>
    <row r="8281" spans="1:11" ht="16.5" customHeight="1" x14ac:dyDescent="0.3">
      <c r="A8281" s="14">
        <v>45602</v>
      </c>
      <c r="B8281" s="15" t="s">
        <v>137</v>
      </c>
      <c r="C8281" s="15" t="s">
        <v>43</v>
      </c>
      <c r="D8281" s="16" t="s">
        <v>13</v>
      </c>
      <c r="E8281" s="16" t="s">
        <v>14</v>
      </c>
      <c r="F8281" s="15" t="s">
        <v>15</v>
      </c>
      <c r="G8281" s="17">
        <v>677.98</v>
      </c>
      <c r="H8281" s="16">
        <v>1</v>
      </c>
      <c r="I8281" s="17">
        <v>359.66</v>
      </c>
      <c r="J8281" s="16" t="s">
        <v>46</v>
      </c>
      <c r="K8281" s="16">
        <v>2024</v>
      </c>
    </row>
    <row r="8282" spans="1:11" ht="16.5" customHeight="1" x14ac:dyDescent="0.3">
      <c r="A8282" s="10">
        <v>45489</v>
      </c>
      <c r="B8282" s="11" t="s">
        <v>158</v>
      </c>
      <c r="C8282" s="11" t="s">
        <v>83</v>
      </c>
      <c r="D8282" s="12" t="s">
        <v>28</v>
      </c>
      <c r="E8282" s="12" t="s">
        <v>34</v>
      </c>
      <c r="F8282" s="11" t="s">
        <v>123</v>
      </c>
      <c r="G8282" s="13">
        <v>19145.7</v>
      </c>
      <c r="H8282" s="12">
        <v>4</v>
      </c>
      <c r="I8282" s="13">
        <v>6530.35</v>
      </c>
      <c r="J8282" s="12" t="s">
        <v>82</v>
      </c>
      <c r="K8282" s="12">
        <v>2024</v>
      </c>
    </row>
    <row r="8283" spans="1:11" ht="16.5" customHeight="1" x14ac:dyDescent="0.3">
      <c r="A8283" s="14">
        <v>45665</v>
      </c>
      <c r="B8283" s="15" t="s">
        <v>79</v>
      </c>
      <c r="C8283" s="15" t="s">
        <v>93</v>
      </c>
      <c r="D8283" s="16" t="s">
        <v>48</v>
      </c>
      <c r="E8283" s="16" t="s">
        <v>107</v>
      </c>
      <c r="F8283" s="15" t="s">
        <v>157</v>
      </c>
      <c r="G8283" s="17">
        <v>6774.49</v>
      </c>
      <c r="H8283" s="16">
        <v>1</v>
      </c>
      <c r="I8283" s="17">
        <v>1002.69</v>
      </c>
      <c r="J8283" s="16" t="s">
        <v>170</v>
      </c>
      <c r="K8283" s="16">
        <v>2025</v>
      </c>
    </row>
    <row r="8284" spans="1:11" ht="16.5" customHeight="1" x14ac:dyDescent="0.3">
      <c r="A8284" s="10">
        <v>45743</v>
      </c>
      <c r="B8284" s="11" t="s">
        <v>51</v>
      </c>
      <c r="C8284" s="11" t="s">
        <v>52</v>
      </c>
      <c r="D8284" s="12" t="s">
        <v>48</v>
      </c>
      <c r="E8284" s="12" t="s">
        <v>107</v>
      </c>
      <c r="F8284" s="11" t="s">
        <v>108</v>
      </c>
      <c r="G8284" s="13">
        <v>20312.419999999998</v>
      </c>
      <c r="H8284" s="12">
        <v>2</v>
      </c>
      <c r="I8284" s="13">
        <v>7184.21</v>
      </c>
      <c r="J8284" s="12" t="s">
        <v>16</v>
      </c>
      <c r="K8284" s="12">
        <v>2025</v>
      </c>
    </row>
    <row r="8285" spans="1:11" ht="16.5" customHeight="1" x14ac:dyDescent="0.3">
      <c r="A8285" s="14">
        <v>45513</v>
      </c>
      <c r="B8285" s="15" t="s">
        <v>79</v>
      </c>
      <c r="C8285" s="15" t="s">
        <v>65</v>
      </c>
      <c r="D8285" s="16" t="s">
        <v>13</v>
      </c>
      <c r="E8285" s="16" t="s">
        <v>44</v>
      </c>
      <c r="F8285" s="15" t="s">
        <v>156</v>
      </c>
      <c r="G8285" s="17">
        <v>3424.3</v>
      </c>
      <c r="H8285" s="16">
        <v>6</v>
      </c>
      <c r="I8285" s="17">
        <v>1606.25</v>
      </c>
      <c r="J8285" s="16" t="s">
        <v>36</v>
      </c>
      <c r="K8285" s="16">
        <v>2024</v>
      </c>
    </row>
    <row r="8286" spans="1:11" ht="16.5" customHeight="1" x14ac:dyDescent="0.3">
      <c r="A8286" s="10">
        <v>45569</v>
      </c>
      <c r="B8286" s="11" t="s">
        <v>178</v>
      </c>
      <c r="C8286" s="11" t="s">
        <v>93</v>
      </c>
      <c r="D8286" s="12" t="s">
        <v>13</v>
      </c>
      <c r="E8286" s="12" t="s">
        <v>44</v>
      </c>
      <c r="F8286" s="11" t="s">
        <v>66</v>
      </c>
      <c r="G8286" s="13">
        <v>10378.33</v>
      </c>
      <c r="H8286" s="12">
        <v>4</v>
      </c>
      <c r="I8286" s="13">
        <v>4768.3</v>
      </c>
      <c r="J8286" s="12" t="s">
        <v>96</v>
      </c>
      <c r="K8286" s="12">
        <v>2024</v>
      </c>
    </row>
    <row r="8287" spans="1:11" ht="16.5" customHeight="1" x14ac:dyDescent="0.3">
      <c r="A8287" s="14">
        <v>45559</v>
      </c>
      <c r="B8287" s="15" t="s">
        <v>168</v>
      </c>
      <c r="C8287" s="15" t="s">
        <v>59</v>
      </c>
      <c r="D8287" s="16" t="s">
        <v>13</v>
      </c>
      <c r="E8287" s="16" t="s">
        <v>24</v>
      </c>
      <c r="F8287" s="15" t="s">
        <v>84</v>
      </c>
      <c r="G8287" s="17">
        <v>798.6</v>
      </c>
      <c r="H8287" s="16">
        <v>2</v>
      </c>
      <c r="I8287" s="17">
        <v>233.67</v>
      </c>
      <c r="J8287" s="16" t="s">
        <v>41</v>
      </c>
      <c r="K8287" s="16">
        <v>2024</v>
      </c>
    </row>
    <row r="8288" spans="1:11" ht="16.5" customHeight="1" x14ac:dyDescent="0.3">
      <c r="A8288" s="10">
        <v>45558</v>
      </c>
      <c r="B8288" s="11" t="s">
        <v>69</v>
      </c>
      <c r="C8288" s="11" t="s">
        <v>153</v>
      </c>
      <c r="D8288" s="12" t="s">
        <v>28</v>
      </c>
      <c r="E8288" s="12" t="s">
        <v>34</v>
      </c>
      <c r="F8288" s="11" t="s">
        <v>145</v>
      </c>
      <c r="G8288" s="13">
        <v>3599.19</v>
      </c>
      <c r="H8288" s="12">
        <v>2</v>
      </c>
      <c r="I8288" s="13">
        <v>872.71</v>
      </c>
      <c r="J8288" s="12" t="s">
        <v>41</v>
      </c>
      <c r="K8288" s="12">
        <v>2024</v>
      </c>
    </row>
    <row r="8289" spans="1:11" ht="16.5" customHeight="1" x14ac:dyDescent="0.3">
      <c r="A8289" s="14">
        <v>45651</v>
      </c>
      <c r="B8289" s="15" t="s">
        <v>71</v>
      </c>
      <c r="C8289" s="15" t="s">
        <v>111</v>
      </c>
      <c r="D8289" s="16" t="s">
        <v>48</v>
      </c>
      <c r="E8289" s="16" t="s">
        <v>62</v>
      </c>
      <c r="F8289" s="15" t="s">
        <v>186</v>
      </c>
      <c r="G8289" s="17">
        <v>38731.65</v>
      </c>
      <c r="H8289" s="16">
        <v>12</v>
      </c>
      <c r="I8289" s="17">
        <v>11781.02</v>
      </c>
      <c r="J8289" s="16" t="s">
        <v>21</v>
      </c>
      <c r="K8289" s="16">
        <v>2024</v>
      </c>
    </row>
    <row r="8290" spans="1:11" ht="16.5" customHeight="1" x14ac:dyDescent="0.3">
      <c r="A8290" s="10">
        <v>45517</v>
      </c>
      <c r="B8290" s="11" t="s">
        <v>27</v>
      </c>
      <c r="C8290" s="11" t="s">
        <v>93</v>
      </c>
      <c r="D8290" s="12" t="s">
        <v>13</v>
      </c>
      <c r="E8290" s="12" t="s">
        <v>19</v>
      </c>
      <c r="F8290" s="11" t="s">
        <v>198</v>
      </c>
      <c r="G8290" s="13">
        <v>689.58</v>
      </c>
      <c r="H8290" s="12">
        <v>3</v>
      </c>
      <c r="I8290" s="13">
        <v>207.49</v>
      </c>
      <c r="J8290" s="12" t="s">
        <v>36</v>
      </c>
      <c r="K8290" s="12">
        <v>2024</v>
      </c>
    </row>
    <row r="8291" spans="1:11" ht="16.5" customHeight="1" x14ac:dyDescent="0.3">
      <c r="A8291" s="14">
        <v>45404</v>
      </c>
      <c r="B8291" s="15" t="s">
        <v>138</v>
      </c>
      <c r="C8291" s="15" t="s">
        <v>18</v>
      </c>
      <c r="D8291" s="16" t="s">
        <v>13</v>
      </c>
      <c r="E8291" s="16" t="s">
        <v>112</v>
      </c>
      <c r="F8291" s="15" t="s">
        <v>188</v>
      </c>
      <c r="G8291" s="17">
        <v>1806.65</v>
      </c>
      <c r="H8291" s="16">
        <v>5</v>
      </c>
      <c r="I8291" s="17">
        <v>631.91999999999996</v>
      </c>
      <c r="J8291" s="16" t="s">
        <v>105</v>
      </c>
      <c r="K8291" s="16">
        <v>2024</v>
      </c>
    </row>
    <row r="8292" spans="1:11" ht="16.5" customHeight="1" x14ac:dyDescent="0.3">
      <c r="A8292" s="10">
        <v>45669</v>
      </c>
      <c r="B8292" s="11" t="s">
        <v>168</v>
      </c>
      <c r="C8292" s="11" t="s">
        <v>55</v>
      </c>
      <c r="D8292" s="12" t="s">
        <v>28</v>
      </c>
      <c r="E8292" s="12" t="s">
        <v>29</v>
      </c>
      <c r="F8292" s="11" t="s">
        <v>201</v>
      </c>
      <c r="G8292" s="13">
        <v>16220.6</v>
      </c>
      <c r="H8292" s="12">
        <v>3</v>
      </c>
      <c r="I8292" s="19">
        <v>-670.06</v>
      </c>
      <c r="J8292" s="12" t="s">
        <v>170</v>
      </c>
      <c r="K8292" s="12">
        <v>2025</v>
      </c>
    </row>
    <row r="8293" spans="1:11" ht="16.5" customHeight="1" x14ac:dyDescent="0.3">
      <c r="A8293" s="14">
        <v>45447</v>
      </c>
      <c r="B8293" s="15" t="s">
        <v>22</v>
      </c>
      <c r="C8293" s="15" t="s">
        <v>121</v>
      </c>
      <c r="D8293" s="16" t="s">
        <v>48</v>
      </c>
      <c r="E8293" s="16" t="s">
        <v>107</v>
      </c>
      <c r="F8293" s="15" t="s">
        <v>160</v>
      </c>
      <c r="G8293" s="17">
        <v>5356.07</v>
      </c>
      <c r="H8293" s="16">
        <v>3</v>
      </c>
      <c r="I8293" s="17">
        <v>1122.68</v>
      </c>
      <c r="J8293" s="16" t="s">
        <v>26</v>
      </c>
      <c r="K8293" s="16">
        <v>2024</v>
      </c>
    </row>
    <row r="8294" spans="1:11" ht="16.5" customHeight="1" x14ac:dyDescent="0.3">
      <c r="A8294" s="10">
        <v>45681</v>
      </c>
      <c r="B8294" s="11" t="s">
        <v>103</v>
      </c>
      <c r="C8294" s="11" t="s">
        <v>111</v>
      </c>
      <c r="D8294" s="12" t="s">
        <v>13</v>
      </c>
      <c r="E8294" s="12" t="s">
        <v>73</v>
      </c>
      <c r="F8294" s="11" t="s">
        <v>109</v>
      </c>
      <c r="G8294" s="13">
        <v>8853.42</v>
      </c>
      <c r="H8294" s="12">
        <v>2</v>
      </c>
      <c r="I8294" s="13">
        <v>449.45</v>
      </c>
      <c r="J8294" s="12" t="s">
        <v>170</v>
      </c>
      <c r="K8294" s="12">
        <v>2025</v>
      </c>
    </row>
    <row r="8295" spans="1:11" ht="16.5" customHeight="1" x14ac:dyDescent="0.3">
      <c r="A8295" s="14">
        <v>45553</v>
      </c>
      <c r="B8295" s="15" t="s">
        <v>67</v>
      </c>
      <c r="C8295" s="15" t="s">
        <v>76</v>
      </c>
      <c r="D8295" s="16" t="s">
        <v>13</v>
      </c>
      <c r="E8295" s="16" t="s">
        <v>19</v>
      </c>
      <c r="F8295" s="15" t="s">
        <v>152</v>
      </c>
      <c r="G8295" s="17">
        <v>451.16</v>
      </c>
      <c r="H8295" s="16">
        <v>1</v>
      </c>
      <c r="I8295" s="17">
        <v>141.6</v>
      </c>
      <c r="J8295" s="16" t="s">
        <v>41</v>
      </c>
      <c r="K8295" s="16">
        <v>2024</v>
      </c>
    </row>
    <row r="8296" spans="1:11" ht="16.5" customHeight="1" x14ac:dyDescent="0.3">
      <c r="A8296" s="10">
        <v>45523</v>
      </c>
      <c r="B8296" s="11" t="s">
        <v>133</v>
      </c>
      <c r="C8296" s="11" t="s">
        <v>18</v>
      </c>
      <c r="D8296" s="12" t="s">
        <v>28</v>
      </c>
      <c r="E8296" s="12" t="s">
        <v>34</v>
      </c>
      <c r="F8296" s="11" t="s">
        <v>123</v>
      </c>
      <c r="G8296" s="13">
        <v>2529.59</v>
      </c>
      <c r="H8296" s="12">
        <v>4</v>
      </c>
      <c r="I8296" s="13">
        <v>1065.58</v>
      </c>
      <c r="J8296" s="12" t="s">
        <v>36</v>
      </c>
      <c r="K8296" s="12">
        <v>2024</v>
      </c>
    </row>
    <row r="8297" spans="1:11" ht="16.5" customHeight="1" x14ac:dyDescent="0.3">
      <c r="A8297" s="14">
        <v>45668</v>
      </c>
      <c r="B8297" s="15" t="s">
        <v>122</v>
      </c>
      <c r="C8297" s="15" t="s">
        <v>43</v>
      </c>
      <c r="D8297" s="16" t="s">
        <v>13</v>
      </c>
      <c r="E8297" s="16" t="s">
        <v>44</v>
      </c>
      <c r="F8297" s="15" t="s">
        <v>72</v>
      </c>
      <c r="G8297" s="17">
        <v>4474.1899999999996</v>
      </c>
      <c r="H8297" s="16">
        <v>9</v>
      </c>
      <c r="I8297" s="17">
        <v>1952.61</v>
      </c>
      <c r="J8297" s="16" t="s">
        <v>170</v>
      </c>
      <c r="K8297" s="16">
        <v>2025</v>
      </c>
    </row>
    <row r="8298" spans="1:11" ht="16.5" customHeight="1" x14ac:dyDescent="0.3">
      <c r="A8298" s="10">
        <v>45600</v>
      </c>
      <c r="B8298" s="11" t="s">
        <v>190</v>
      </c>
      <c r="C8298" s="11" t="s">
        <v>40</v>
      </c>
      <c r="D8298" s="12" t="s">
        <v>13</v>
      </c>
      <c r="E8298" s="12" t="s">
        <v>116</v>
      </c>
      <c r="F8298" s="11" t="s">
        <v>179</v>
      </c>
      <c r="G8298" s="13">
        <v>56390.63</v>
      </c>
      <c r="H8298" s="12">
        <v>4</v>
      </c>
      <c r="I8298" s="13">
        <v>2877.26</v>
      </c>
      <c r="J8298" s="12" t="s">
        <v>46</v>
      </c>
      <c r="K8298" s="12">
        <v>2024</v>
      </c>
    </row>
    <row r="8299" spans="1:11" ht="16.5" customHeight="1" x14ac:dyDescent="0.3">
      <c r="A8299" s="14">
        <v>45434</v>
      </c>
      <c r="B8299" s="15" t="s">
        <v>122</v>
      </c>
      <c r="C8299" s="15" t="s">
        <v>33</v>
      </c>
      <c r="D8299" s="16" t="s">
        <v>13</v>
      </c>
      <c r="E8299" s="16" t="s">
        <v>24</v>
      </c>
      <c r="F8299" s="15" t="s">
        <v>125</v>
      </c>
      <c r="G8299" s="17">
        <v>4317.3999999999996</v>
      </c>
      <c r="H8299" s="16">
        <v>2</v>
      </c>
      <c r="I8299" s="17">
        <v>1784.96</v>
      </c>
      <c r="J8299" s="16" t="s">
        <v>31</v>
      </c>
      <c r="K8299" s="16">
        <v>2024</v>
      </c>
    </row>
    <row r="8300" spans="1:11" ht="16.5" customHeight="1" x14ac:dyDescent="0.3">
      <c r="A8300" s="10">
        <v>45467</v>
      </c>
      <c r="B8300" s="11" t="s">
        <v>120</v>
      </c>
      <c r="C8300" s="11" t="s">
        <v>102</v>
      </c>
      <c r="D8300" s="12" t="s">
        <v>13</v>
      </c>
      <c r="E8300" s="12" t="s">
        <v>24</v>
      </c>
      <c r="F8300" s="11" t="s">
        <v>100</v>
      </c>
      <c r="G8300" s="13">
        <v>861.92</v>
      </c>
      <c r="H8300" s="12">
        <v>4</v>
      </c>
      <c r="I8300" s="19">
        <v>-1469.01</v>
      </c>
      <c r="J8300" s="12" t="s">
        <v>26</v>
      </c>
      <c r="K8300" s="12">
        <v>2024</v>
      </c>
    </row>
    <row r="8301" spans="1:11" ht="16.5" customHeight="1" x14ac:dyDescent="0.3">
      <c r="A8301" s="14">
        <v>45591</v>
      </c>
      <c r="B8301" s="15" t="s">
        <v>22</v>
      </c>
      <c r="C8301" s="15" t="s">
        <v>52</v>
      </c>
      <c r="D8301" s="16" t="s">
        <v>48</v>
      </c>
      <c r="E8301" s="16" t="s">
        <v>107</v>
      </c>
      <c r="F8301" s="15" t="s">
        <v>108</v>
      </c>
      <c r="G8301" s="17">
        <v>34127.54</v>
      </c>
      <c r="H8301" s="16">
        <v>3</v>
      </c>
      <c r="I8301" s="17">
        <v>10324.81</v>
      </c>
      <c r="J8301" s="16" t="s">
        <v>96</v>
      </c>
      <c r="K8301" s="16">
        <v>2024</v>
      </c>
    </row>
    <row r="8302" spans="1:11" ht="16.5" customHeight="1" x14ac:dyDescent="0.3">
      <c r="A8302" s="10">
        <v>45553</v>
      </c>
      <c r="B8302" s="11" t="s">
        <v>39</v>
      </c>
      <c r="C8302" s="11" t="s">
        <v>43</v>
      </c>
      <c r="D8302" s="12" t="s">
        <v>28</v>
      </c>
      <c r="E8302" s="12" t="s">
        <v>34</v>
      </c>
      <c r="F8302" s="11" t="s">
        <v>145</v>
      </c>
      <c r="G8302" s="13">
        <v>554.09</v>
      </c>
      <c r="H8302" s="12">
        <v>2</v>
      </c>
      <c r="I8302" s="13">
        <v>266.7</v>
      </c>
      <c r="J8302" s="12" t="s">
        <v>41</v>
      </c>
      <c r="K8302" s="12">
        <v>2024</v>
      </c>
    </row>
    <row r="8303" spans="1:11" ht="16.5" customHeight="1" x14ac:dyDescent="0.3">
      <c r="A8303" s="14">
        <v>45563</v>
      </c>
      <c r="B8303" s="15" t="s">
        <v>17</v>
      </c>
      <c r="C8303" s="15" t="s">
        <v>18</v>
      </c>
      <c r="D8303" s="16" t="s">
        <v>13</v>
      </c>
      <c r="E8303" s="16" t="s">
        <v>154</v>
      </c>
      <c r="F8303" s="15" t="s">
        <v>195</v>
      </c>
      <c r="G8303" s="17">
        <v>973.7</v>
      </c>
      <c r="H8303" s="16">
        <v>3</v>
      </c>
      <c r="I8303" s="17">
        <v>278.72000000000003</v>
      </c>
      <c r="J8303" s="16" t="s">
        <v>41</v>
      </c>
      <c r="K8303" s="16">
        <v>2024</v>
      </c>
    </row>
    <row r="8304" spans="1:11" ht="16.5" customHeight="1" x14ac:dyDescent="0.3">
      <c r="A8304" s="10">
        <v>45476</v>
      </c>
      <c r="B8304" s="11" t="s">
        <v>42</v>
      </c>
      <c r="C8304" s="11" t="s">
        <v>111</v>
      </c>
      <c r="D8304" s="12" t="s">
        <v>28</v>
      </c>
      <c r="E8304" s="12" t="s">
        <v>29</v>
      </c>
      <c r="F8304" s="11" t="s">
        <v>171</v>
      </c>
      <c r="G8304" s="13">
        <v>30185.119999999999</v>
      </c>
      <c r="H8304" s="12">
        <v>1</v>
      </c>
      <c r="I8304" s="13">
        <v>5015.71</v>
      </c>
      <c r="J8304" s="12" t="s">
        <v>82</v>
      </c>
      <c r="K8304" s="12">
        <v>2024</v>
      </c>
    </row>
    <row r="8305" spans="1:11" ht="16.5" customHeight="1" x14ac:dyDescent="0.3">
      <c r="A8305" s="14">
        <v>45624</v>
      </c>
      <c r="B8305" s="15" t="s">
        <v>37</v>
      </c>
      <c r="C8305" s="15" t="s">
        <v>40</v>
      </c>
      <c r="D8305" s="16" t="s">
        <v>28</v>
      </c>
      <c r="E8305" s="16" t="s">
        <v>146</v>
      </c>
      <c r="F8305" s="15" t="s">
        <v>206</v>
      </c>
      <c r="G8305" s="17">
        <v>38115.050000000003</v>
      </c>
      <c r="H8305" s="16">
        <v>2</v>
      </c>
      <c r="I8305" s="17">
        <v>6719.7</v>
      </c>
      <c r="J8305" s="16" t="s">
        <v>46</v>
      </c>
      <c r="K8305" s="16">
        <v>2024</v>
      </c>
    </row>
    <row r="8306" spans="1:11" ht="16.5" customHeight="1" x14ac:dyDescent="0.3">
      <c r="A8306" s="10">
        <v>45678</v>
      </c>
      <c r="B8306" s="11" t="s">
        <v>132</v>
      </c>
      <c r="C8306" s="11" t="s">
        <v>99</v>
      </c>
      <c r="D8306" s="12" t="s">
        <v>13</v>
      </c>
      <c r="E8306" s="12" t="s">
        <v>112</v>
      </c>
      <c r="F8306" s="11" t="s">
        <v>163</v>
      </c>
      <c r="G8306" s="13">
        <v>445.67</v>
      </c>
      <c r="H8306" s="12">
        <v>2</v>
      </c>
      <c r="I8306" s="13">
        <v>191.91</v>
      </c>
      <c r="J8306" s="12" t="s">
        <v>170</v>
      </c>
      <c r="K8306" s="12">
        <v>2025</v>
      </c>
    </row>
    <row r="8307" spans="1:11" ht="16.5" customHeight="1" x14ac:dyDescent="0.3">
      <c r="A8307" s="14">
        <v>45571</v>
      </c>
      <c r="B8307" s="15" t="s">
        <v>32</v>
      </c>
      <c r="C8307" s="15" t="s">
        <v>83</v>
      </c>
      <c r="D8307" s="16" t="s">
        <v>13</v>
      </c>
      <c r="E8307" s="16" t="s">
        <v>44</v>
      </c>
      <c r="F8307" s="15" t="s">
        <v>72</v>
      </c>
      <c r="G8307" s="17">
        <v>7879.43</v>
      </c>
      <c r="H8307" s="16">
        <v>2</v>
      </c>
      <c r="I8307" s="17">
        <v>2901.56</v>
      </c>
      <c r="J8307" s="16" t="s">
        <v>96</v>
      </c>
      <c r="K8307" s="16">
        <v>2024</v>
      </c>
    </row>
    <row r="8308" spans="1:11" ht="16.5" customHeight="1" x14ac:dyDescent="0.3">
      <c r="A8308" s="10">
        <v>45519</v>
      </c>
      <c r="B8308" s="11" t="s">
        <v>106</v>
      </c>
      <c r="C8308" s="11" t="s">
        <v>40</v>
      </c>
      <c r="D8308" s="12" t="s">
        <v>13</v>
      </c>
      <c r="E8308" s="12" t="s">
        <v>116</v>
      </c>
      <c r="F8308" s="11" t="s">
        <v>199</v>
      </c>
      <c r="G8308" s="13">
        <v>7921.72</v>
      </c>
      <c r="H8308" s="12">
        <v>6</v>
      </c>
      <c r="I8308" s="13">
        <v>2214.9499999999998</v>
      </c>
      <c r="J8308" s="12" t="s">
        <v>36</v>
      </c>
      <c r="K8308" s="12">
        <v>2024</v>
      </c>
    </row>
    <row r="8309" spans="1:11" ht="16.5" customHeight="1" x14ac:dyDescent="0.3">
      <c r="A8309" s="14">
        <v>45638</v>
      </c>
      <c r="B8309" s="15" t="s">
        <v>39</v>
      </c>
      <c r="C8309" s="15" t="s">
        <v>55</v>
      </c>
      <c r="D8309" s="16" t="s">
        <v>13</v>
      </c>
      <c r="E8309" s="16" t="s">
        <v>24</v>
      </c>
      <c r="F8309" s="15" t="s">
        <v>25</v>
      </c>
      <c r="G8309" s="17">
        <v>2205.35</v>
      </c>
      <c r="H8309" s="16">
        <v>4</v>
      </c>
      <c r="I8309" s="18">
        <v>-1475.89</v>
      </c>
      <c r="J8309" s="16" t="s">
        <v>21</v>
      </c>
      <c r="K8309" s="16">
        <v>2024</v>
      </c>
    </row>
    <row r="8310" spans="1:11" ht="16.5" customHeight="1" x14ac:dyDescent="0.3">
      <c r="A8310" s="10">
        <v>45718</v>
      </c>
      <c r="B8310" s="11" t="s">
        <v>183</v>
      </c>
      <c r="C8310" s="11" t="s">
        <v>33</v>
      </c>
      <c r="D8310" s="12" t="s">
        <v>28</v>
      </c>
      <c r="E8310" s="12" t="s">
        <v>34</v>
      </c>
      <c r="F8310" s="11" t="s">
        <v>189</v>
      </c>
      <c r="G8310" s="13">
        <v>2476.89</v>
      </c>
      <c r="H8310" s="12">
        <v>2</v>
      </c>
      <c r="I8310" s="13">
        <v>683.98</v>
      </c>
      <c r="J8310" s="12" t="s">
        <v>16</v>
      </c>
      <c r="K8310" s="12">
        <v>2025</v>
      </c>
    </row>
    <row r="8311" spans="1:11" ht="16.5" customHeight="1" x14ac:dyDescent="0.3">
      <c r="A8311" s="14">
        <v>45658</v>
      </c>
      <c r="B8311" s="15" t="s">
        <v>98</v>
      </c>
      <c r="C8311" s="15" t="s">
        <v>52</v>
      </c>
      <c r="D8311" s="16" t="s">
        <v>13</v>
      </c>
      <c r="E8311" s="16" t="s">
        <v>56</v>
      </c>
      <c r="F8311" s="15" t="s">
        <v>130</v>
      </c>
      <c r="G8311" s="17">
        <v>1547.68</v>
      </c>
      <c r="H8311" s="16">
        <v>1</v>
      </c>
      <c r="I8311" s="17">
        <v>593.77</v>
      </c>
      <c r="J8311" s="16" t="s">
        <v>170</v>
      </c>
      <c r="K8311" s="16">
        <v>2025</v>
      </c>
    </row>
    <row r="8312" spans="1:11" ht="16.5" customHeight="1" x14ac:dyDescent="0.3">
      <c r="A8312" s="10">
        <v>45541</v>
      </c>
      <c r="B8312" s="11" t="s">
        <v>86</v>
      </c>
      <c r="C8312" s="11" t="s">
        <v>33</v>
      </c>
      <c r="D8312" s="12" t="s">
        <v>13</v>
      </c>
      <c r="E8312" s="12" t="s">
        <v>24</v>
      </c>
      <c r="F8312" s="11" t="s">
        <v>91</v>
      </c>
      <c r="G8312" s="13">
        <v>102.89</v>
      </c>
      <c r="H8312" s="12">
        <v>2</v>
      </c>
      <c r="I8312" s="19">
        <v>-73.14</v>
      </c>
      <c r="J8312" s="12" t="s">
        <v>41</v>
      </c>
      <c r="K8312" s="12">
        <v>2024</v>
      </c>
    </row>
    <row r="8313" spans="1:11" ht="16.5" customHeight="1" x14ac:dyDescent="0.3">
      <c r="A8313" s="14">
        <v>45452</v>
      </c>
      <c r="B8313" s="15" t="s">
        <v>176</v>
      </c>
      <c r="C8313" s="15" t="s">
        <v>93</v>
      </c>
      <c r="D8313" s="16" t="s">
        <v>48</v>
      </c>
      <c r="E8313" s="16" t="s">
        <v>62</v>
      </c>
      <c r="F8313" s="15" t="s">
        <v>63</v>
      </c>
      <c r="G8313" s="17">
        <v>68023.12</v>
      </c>
      <c r="H8313" s="16">
        <v>8</v>
      </c>
      <c r="I8313" s="17">
        <v>6894.62</v>
      </c>
      <c r="J8313" s="16" t="s">
        <v>26</v>
      </c>
      <c r="K8313" s="16">
        <v>2024</v>
      </c>
    </row>
    <row r="8314" spans="1:11" ht="16.5" customHeight="1" x14ac:dyDescent="0.3">
      <c r="A8314" s="10">
        <v>45525</v>
      </c>
      <c r="B8314" s="11" t="s">
        <v>137</v>
      </c>
      <c r="C8314" s="11" t="s">
        <v>93</v>
      </c>
      <c r="D8314" s="12" t="s">
        <v>13</v>
      </c>
      <c r="E8314" s="12" t="s">
        <v>73</v>
      </c>
      <c r="F8314" s="11" t="s">
        <v>87</v>
      </c>
      <c r="G8314" s="13">
        <v>85089.39</v>
      </c>
      <c r="H8314" s="12">
        <v>6</v>
      </c>
      <c r="I8314" s="13">
        <v>22809.53</v>
      </c>
      <c r="J8314" s="12" t="s">
        <v>36</v>
      </c>
      <c r="K8314" s="12">
        <v>2024</v>
      </c>
    </row>
    <row r="8315" spans="1:11" ht="16.5" customHeight="1" x14ac:dyDescent="0.3">
      <c r="A8315" s="14">
        <v>45458</v>
      </c>
      <c r="B8315" s="15" t="s">
        <v>42</v>
      </c>
      <c r="C8315" s="15" t="s">
        <v>43</v>
      </c>
      <c r="D8315" s="16" t="s">
        <v>28</v>
      </c>
      <c r="E8315" s="16" t="s">
        <v>29</v>
      </c>
      <c r="F8315" s="15" t="s">
        <v>89</v>
      </c>
      <c r="G8315" s="17">
        <v>17968.2</v>
      </c>
      <c r="H8315" s="16">
        <v>1</v>
      </c>
      <c r="I8315" s="17">
        <v>2290.21</v>
      </c>
      <c r="J8315" s="16" t="s">
        <v>26</v>
      </c>
      <c r="K8315" s="16">
        <v>2024</v>
      </c>
    </row>
    <row r="8317" spans="1:11" ht="9.75" customHeight="1" x14ac:dyDescent="0.3"/>
    <row r="8318" spans="1:11" ht="25.5" customHeight="1" x14ac:dyDescent="0.3">
      <c r="A8318" s="8" t="s">
        <v>222</v>
      </c>
      <c r="B8318" s="8"/>
      <c r="C8318" s="8"/>
      <c r="D8318" s="8"/>
      <c r="E8318" s="8"/>
    </row>
    <row r="8319" spans="1:11" ht="19.5" customHeight="1" x14ac:dyDescent="0.3">
      <c r="A8319" s="7" t="s">
        <v>209</v>
      </c>
      <c r="B8319" s="7"/>
      <c r="C8319" s="7"/>
      <c r="D8319" s="6">
        <f>COUNTA(A2:A8315)</f>
        <v>8314</v>
      </c>
      <c r="E8319" s="6"/>
    </row>
    <row r="8320" spans="1:11" ht="19.5" customHeight="1" x14ac:dyDescent="0.3">
      <c r="A8320" s="5" t="s">
        <v>210</v>
      </c>
      <c r="B8320" s="5"/>
      <c r="C8320" s="5"/>
      <c r="D8320" s="4">
        <f>SUM(G2:G8315)</f>
        <v>178893756.88000011</v>
      </c>
      <c r="E8320" s="4"/>
    </row>
    <row r="8321" spans="1:5" ht="19.5" customHeight="1" x14ac:dyDescent="0.3">
      <c r="A8321" s="7" t="s">
        <v>211</v>
      </c>
      <c r="B8321" s="7"/>
      <c r="C8321" s="7"/>
      <c r="D8321" s="3">
        <f>SUM(I2:I8315)</f>
        <v>22706501.57</v>
      </c>
      <c r="E8321" s="3"/>
    </row>
    <row r="8322" spans="1:5" ht="19.5" customHeight="1" x14ac:dyDescent="0.3">
      <c r="A8322" s="5" t="s">
        <v>212</v>
      </c>
      <c r="B8322" s="5"/>
      <c r="C8322" s="5"/>
      <c r="D8322" s="4">
        <f>AVERAGE(G2:G8315)</f>
        <v>21517.170661534776</v>
      </c>
      <c r="E8322" s="4"/>
    </row>
    <row r="8323" spans="1:5" ht="19.5" customHeight="1" x14ac:dyDescent="0.3">
      <c r="A8323" s="7" t="s">
        <v>213</v>
      </c>
      <c r="B8323" s="7"/>
      <c r="C8323" s="7"/>
      <c r="D8323" s="2">
        <f>IF(SUM(G2:G8315)&gt;0,SUM(I2:I8315)/SUM(G2:G8315),0)</f>
        <v>0.12692730012501924</v>
      </c>
      <c r="E8323" s="2"/>
    </row>
    <row r="8324" spans="1:5" ht="19.5" customHeight="1" x14ac:dyDescent="0.3">
      <c r="A8324" s="5" t="s">
        <v>214</v>
      </c>
      <c r="B8324" s="5"/>
      <c r="C8324" s="5"/>
      <c r="D8324" s="1">
        <f>SUM(H2:H8315)</f>
        <v>29247</v>
      </c>
      <c r="E8324" s="1"/>
    </row>
    <row r="8325" spans="1:5" ht="19.5" customHeight="1" x14ac:dyDescent="0.3">
      <c r="A8325" s="7" t="s">
        <v>215</v>
      </c>
      <c r="B8325" s="7"/>
      <c r="C8325" s="7"/>
      <c r="D8325" s="6">
        <f>SUMPRODUCT(1/COUNTIF(C2:C8315,C2:C8315))</f>
        <v>19.999999999999527</v>
      </c>
      <c r="E8325" s="6"/>
    </row>
  </sheetData>
  <mergeCells count="15">
    <mergeCell ref="A8324:C8324"/>
    <mergeCell ref="D8324:E8324"/>
    <mergeCell ref="A8325:C8325"/>
    <mergeCell ref="D8325:E8325"/>
    <mergeCell ref="A8321:C8321"/>
    <mergeCell ref="D8321:E8321"/>
    <mergeCell ref="A8322:C8322"/>
    <mergeCell ref="D8322:E8322"/>
    <mergeCell ref="A8323:C8323"/>
    <mergeCell ref="D8323:E8323"/>
    <mergeCell ref="A8318:E8318"/>
    <mergeCell ref="A8319:C8319"/>
    <mergeCell ref="D8319:E8319"/>
    <mergeCell ref="A8320:C8320"/>
    <mergeCell ref="D8320:E832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0ED2F-2FD6-437C-9DAB-FC27543248C2}">
  <dimension ref="A3:AK100"/>
  <sheetViews>
    <sheetView topLeftCell="V1" zoomScale="91" zoomScaleNormal="91" workbookViewId="0">
      <selection activeCell="AI5" sqref="AI5"/>
    </sheetView>
  </sheetViews>
  <sheetFormatPr defaultRowHeight="14.4" x14ac:dyDescent="0.3"/>
  <cols>
    <col min="1" max="1" width="16.44140625" bestFit="1" customWidth="1"/>
    <col min="4" max="4" width="15.21875" bestFit="1" customWidth="1"/>
    <col min="5" max="5" width="16" bestFit="1" customWidth="1"/>
    <col min="6" max="6" width="13.88671875" bestFit="1" customWidth="1"/>
    <col min="7" max="8" width="14.88671875" bestFit="1" customWidth="1"/>
    <col min="11" max="11" width="24" bestFit="1" customWidth="1"/>
    <col min="12" max="12" width="16" bestFit="1" customWidth="1"/>
    <col min="13" max="13" width="16" customWidth="1"/>
    <col min="14" max="14" width="22.5546875" bestFit="1" customWidth="1"/>
    <col min="15" max="15" width="14.109375" bestFit="1" customWidth="1"/>
    <col min="18" max="18" width="19.109375" bestFit="1" customWidth="1"/>
    <col min="19" max="19" width="5.21875" bestFit="1" customWidth="1"/>
    <col min="21" max="21" width="11.33203125" bestFit="1" customWidth="1"/>
    <col min="22" max="22" width="24.44140625" bestFit="1" customWidth="1"/>
    <col min="25" max="25" width="17.77734375" bestFit="1" customWidth="1"/>
    <col min="26" max="26" width="16.44140625" bestFit="1" customWidth="1"/>
    <col min="31" max="31" width="13.33203125" bestFit="1" customWidth="1"/>
    <col min="32" max="32" width="15.21875" bestFit="1" customWidth="1"/>
    <col min="35" max="35" width="13.33203125" bestFit="1" customWidth="1"/>
    <col min="36" max="36" width="16" bestFit="1" customWidth="1"/>
    <col min="37" max="37" width="1.5546875" bestFit="1" customWidth="1"/>
  </cols>
  <sheetData>
    <row r="3" spans="1:37" x14ac:dyDescent="0.3">
      <c r="A3" t="s">
        <v>216</v>
      </c>
      <c r="D3" s="25" t="s">
        <v>220</v>
      </c>
      <c r="E3" s="24"/>
      <c r="F3" s="23"/>
      <c r="G3" s="23"/>
      <c r="H3" s="23"/>
      <c r="K3" s="24" t="s">
        <v>221</v>
      </c>
      <c r="L3" s="24"/>
      <c r="M3" s="23"/>
    </row>
    <row r="4" spans="1:37" x14ac:dyDescent="0.3">
      <c r="A4" s="20">
        <v>178893756.88000011</v>
      </c>
      <c r="D4" s="21" t="s">
        <v>217</v>
      </c>
      <c r="E4" s="21" t="s">
        <v>229</v>
      </c>
      <c r="K4" s="21" t="s">
        <v>218</v>
      </c>
      <c r="L4" t="s">
        <v>217</v>
      </c>
      <c r="R4" s="9" t="s">
        <v>1</v>
      </c>
      <c r="S4" s="9" t="s">
        <v>10</v>
      </c>
      <c r="U4" s="24" t="s">
        <v>223</v>
      </c>
      <c r="V4" s="24"/>
      <c r="W4" s="24"/>
      <c r="Y4" s="25" t="s">
        <v>226</v>
      </c>
      <c r="Z4" s="24"/>
      <c r="AE4" s="25" t="s">
        <v>225</v>
      </c>
      <c r="AF4" s="24"/>
      <c r="AI4" s="25" t="s">
        <v>227</v>
      </c>
      <c r="AJ4" s="24"/>
    </row>
    <row r="5" spans="1:37" x14ac:dyDescent="0.3">
      <c r="D5" s="21" t="s">
        <v>218</v>
      </c>
      <c r="E5" t="s">
        <v>28</v>
      </c>
      <c r="F5" t="s">
        <v>13</v>
      </c>
      <c r="G5" t="s">
        <v>48</v>
      </c>
      <c r="H5" t="s">
        <v>219</v>
      </c>
      <c r="K5" s="22" t="s">
        <v>19</v>
      </c>
      <c r="L5" s="20">
        <v>507891.91999999969</v>
      </c>
      <c r="M5" s="20"/>
      <c r="N5" s="22" t="str">
        <f>K5</f>
        <v>Art &amp; Craft Supplies</v>
      </c>
      <c r="O5" s="20">
        <f>GETPIVOTDATA("Profit (₹)",$K$4,"Sub-Category",N5)</f>
        <v>507891.91999999969</v>
      </c>
      <c r="R5" s="11" t="s">
        <v>11</v>
      </c>
      <c r="S5" s="12">
        <v>2025</v>
      </c>
      <c r="U5" s="21" t="s">
        <v>218</v>
      </c>
      <c r="V5" t="s">
        <v>224</v>
      </c>
      <c r="Y5" s="21" t="s">
        <v>218</v>
      </c>
      <c r="Z5" t="s">
        <v>216</v>
      </c>
      <c r="AE5" s="21" t="s">
        <v>218</v>
      </c>
      <c r="AF5" t="s">
        <v>217</v>
      </c>
      <c r="AI5" s="21" t="s">
        <v>218</v>
      </c>
      <c r="AJ5" t="s">
        <v>216</v>
      </c>
      <c r="AK5" t="s">
        <v>228</v>
      </c>
    </row>
    <row r="6" spans="1:37" x14ac:dyDescent="0.3">
      <c r="A6" s="27">
        <f>GETPIVOTDATA("Sales (₹)",$A$3)</f>
        <v>178893756.88000011</v>
      </c>
      <c r="D6" s="22">
        <v>2024</v>
      </c>
      <c r="E6" s="20">
        <v>1733673.7699999991</v>
      </c>
      <c r="F6" s="20">
        <v>8075838.3800000027</v>
      </c>
      <c r="G6" s="20">
        <v>8707205.8300000038</v>
      </c>
      <c r="H6" s="20">
        <v>18516717.980000004</v>
      </c>
      <c r="K6" s="22" t="s">
        <v>146</v>
      </c>
      <c r="L6" s="20">
        <v>-179027.20000000007</v>
      </c>
      <c r="M6" s="20"/>
      <c r="N6" s="22" t="str">
        <f>K6</f>
        <v>Bookshelves &amp; Cabinets</v>
      </c>
      <c r="O6" s="20">
        <f>GETPIVOTDATA("Profit (₹)",$K$4,"Sub-Category",N6)</f>
        <v>-179027.20000000007</v>
      </c>
      <c r="R6" s="15" t="s">
        <v>17</v>
      </c>
      <c r="S6" s="16">
        <v>2024</v>
      </c>
      <c r="U6" s="22">
        <v>2024</v>
      </c>
      <c r="V6" s="26">
        <v>48</v>
      </c>
      <c r="Y6" s="22" t="s">
        <v>52</v>
      </c>
      <c r="Z6" s="20">
        <v>9112623.1800000016</v>
      </c>
      <c r="AA6" t="str">
        <f>Y6</f>
        <v>Andhra Pradesh</v>
      </c>
      <c r="AC6">
        <f>GETPIVOTDATA("Sales (₹)",$Y$5,"State",AA6)</f>
        <v>9112623.1800000016</v>
      </c>
      <c r="AE6" s="22" t="s">
        <v>42</v>
      </c>
      <c r="AF6" s="20">
        <v>1364626.4699999995</v>
      </c>
      <c r="AI6" s="22" t="s">
        <v>170</v>
      </c>
      <c r="AJ6" s="20">
        <v>7350357.4900000021</v>
      </c>
    </row>
    <row r="7" spans="1:37" x14ac:dyDescent="0.3">
      <c r="D7" s="22">
        <v>2025</v>
      </c>
      <c r="E7" s="20">
        <v>-21988.679999999975</v>
      </c>
      <c r="F7" s="20">
        <v>1818041.6000000015</v>
      </c>
      <c r="G7" s="20">
        <v>2393730.6699999976</v>
      </c>
      <c r="H7" s="20">
        <v>4189783.5899999989</v>
      </c>
      <c r="K7" s="22" t="s">
        <v>14</v>
      </c>
      <c r="L7" s="20">
        <v>69056.87</v>
      </c>
      <c r="M7" s="20"/>
      <c r="N7" s="22" t="str">
        <f>K7</f>
        <v>Clips &amp; Fasteners</v>
      </c>
      <c r="O7" s="20">
        <f>GETPIVOTDATA("Profit (₹)",$K$4,"Sub-Category",N7)</f>
        <v>69056.87</v>
      </c>
      <c r="R7" s="11" t="s">
        <v>22</v>
      </c>
      <c r="S7" s="12">
        <v>2024</v>
      </c>
      <c r="U7" s="22">
        <v>2025</v>
      </c>
      <c r="V7" s="26">
        <v>48</v>
      </c>
      <c r="Y7" s="22" t="s">
        <v>111</v>
      </c>
      <c r="Z7" s="20">
        <v>8001161.8799999971</v>
      </c>
      <c r="AA7" t="str">
        <f t="shared" ref="AA7:AA25" si="0">Y7</f>
        <v>Assam</v>
      </c>
      <c r="AC7">
        <f t="shared" ref="AC7:AC25" si="1">GETPIVOTDATA("Sales (₹)",$Y$5,"State",AA7)</f>
        <v>8001161.8799999971</v>
      </c>
      <c r="AE7" s="22" t="s">
        <v>64</v>
      </c>
      <c r="AF7" s="20">
        <v>1094607.1599999995</v>
      </c>
      <c r="AI7" s="22" t="s">
        <v>78</v>
      </c>
      <c r="AJ7" s="20">
        <v>4369087.0600000024</v>
      </c>
    </row>
    <row r="8" spans="1:37" x14ac:dyDescent="0.3">
      <c r="A8" t="s">
        <v>217</v>
      </c>
      <c r="D8" s="22" t="s">
        <v>219</v>
      </c>
      <c r="E8" s="20">
        <v>1711685.0899999992</v>
      </c>
      <c r="F8" s="20">
        <v>9893879.9800000042</v>
      </c>
      <c r="G8" s="20">
        <v>11100936.500000002</v>
      </c>
      <c r="H8" s="20">
        <v>22706501.570000004</v>
      </c>
      <c r="K8" s="22" t="s">
        <v>116</v>
      </c>
      <c r="L8" s="20">
        <v>1489572.589999998</v>
      </c>
      <c r="M8" s="20"/>
      <c r="N8" s="22" t="str">
        <f>K8</f>
        <v>Electrical Appliances</v>
      </c>
      <c r="O8" s="20">
        <f>GETPIVOTDATA("Profit (₹)",$K$4,"Sub-Category",N8)</f>
        <v>1489572.589999998</v>
      </c>
      <c r="R8" s="15" t="s">
        <v>27</v>
      </c>
      <c r="S8" s="16">
        <v>2024</v>
      </c>
      <c r="U8" s="22" t="s">
        <v>219</v>
      </c>
      <c r="V8" s="26">
        <v>96</v>
      </c>
      <c r="Y8" s="22" t="s">
        <v>23</v>
      </c>
      <c r="Z8" s="20">
        <v>7635401.1999999993</v>
      </c>
      <c r="AA8" t="str">
        <f t="shared" si="0"/>
        <v>Bihar</v>
      </c>
      <c r="AC8">
        <f t="shared" si="1"/>
        <v>7635401.1999999993</v>
      </c>
      <c r="AE8" s="22" t="s">
        <v>106</v>
      </c>
      <c r="AF8" s="20">
        <v>1016671.7</v>
      </c>
      <c r="AI8" s="22" t="s">
        <v>16</v>
      </c>
      <c r="AJ8" s="20">
        <v>19921307.989999987</v>
      </c>
    </row>
    <row r="9" spans="1:37" x14ac:dyDescent="0.3">
      <c r="A9" s="20">
        <v>22706501.57</v>
      </c>
      <c r="K9" s="22" t="s">
        <v>56</v>
      </c>
      <c r="L9" s="20">
        <v>592264.12</v>
      </c>
      <c r="M9" s="20"/>
      <c r="N9" s="22" t="str">
        <f>K9</f>
        <v>Envelopes &amp; Mailers</v>
      </c>
      <c r="O9" s="20">
        <f>GETPIVOTDATA("Profit (₹)",$K$4,"Sub-Category",N9)</f>
        <v>592264.12</v>
      </c>
      <c r="R9" s="11" t="s">
        <v>32</v>
      </c>
      <c r="S9" s="12">
        <v>2024</v>
      </c>
      <c r="Y9" s="22" t="s">
        <v>18</v>
      </c>
      <c r="Z9" s="20">
        <v>8019536.1900000144</v>
      </c>
      <c r="AA9" t="str">
        <f t="shared" si="0"/>
        <v>Delhi</v>
      </c>
      <c r="AC9">
        <f t="shared" si="1"/>
        <v>8019536.1900000144</v>
      </c>
      <c r="AE9" s="22" t="s">
        <v>142</v>
      </c>
      <c r="AF9" s="20">
        <v>1015016.9699999995</v>
      </c>
      <c r="AI9" s="22" t="s">
        <v>105</v>
      </c>
      <c r="AJ9" s="20">
        <v>10279913.460000006</v>
      </c>
    </row>
    <row r="10" spans="1:37" x14ac:dyDescent="0.3">
      <c r="K10" s="22" t="s">
        <v>24</v>
      </c>
      <c r="L10" s="20">
        <v>2605506.1300000004</v>
      </c>
      <c r="M10" s="20"/>
      <c r="N10" s="22" t="str">
        <f>K10</f>
        <v>Files &amp; Binders</v>
      </c>
      <c r="O10" s="20">
        <f>GETPIVOTDATA("Profit (₹)",$K$4,"Sub-Category",N10)</f>
        <v>2605506.1300000004</v>
      </c>
      <c r="R10" s="15" t="s">
        <v>37</v>
      </c>
      <c r="S10" s="16">
        <v>2024</v>
      </c>
      <c r="Y10" s="22" t="s">
        <v>121</v>
      </c>
      <c r="Z10" s="20">
        <v>8169181.4300000044</v>
      </c>
      <c r="AA10" t="str">
        <f t="shared" si="0"/>
        <v>Gujarat</v>
      </c>
      <c r="AC10">
        <f t="shared" si="1"/>
        <v>8169181.4300000044</v>
      </c>
      <c r="AE10" s="22" t="s">
        <v>39</v>
      </c>
      <c r="AF10" s="20">
        <v>818641.09999999939</v>
      </c>
      <c r="AI10" s="22" t="s">
        <v>31</v>
      </c>
      <c r="AJ10" s="20">
        <v>11337308.730000006</v>
      </c>
    </row>
    <row r="11" spans="1:37" x14ac:dyDescent="0.3">
      <c r="A11" s="27">
        <f>GETPIVOTDATA("Profit (₹)",$A$8)</f>
        <v>22706501.57</v>
      </c>
      <c r="K11" s="22" t="s">
        <v>154</v>
      </c>
      <c r="L11" s="20">
        <v>-29271.150000000023</v>
      </c>
      <c r="M11" s="20"/>
      <c r="N11" s="22" t="str">
        <f>K11</f>
        <v>General Supplies</v>
      </c>
      <c r="O11" s="20">
        <f>GETPIVOTDATA("Profit (₹)",$K$4,"Sub-Category",N11)</f>
        <v>-29271.150000000023</v>
      </c>
      <c r="R11" s="11" t="s">
        <v>39</v>
      </c>
      <c r="S11" s="12">
        <v>2024</v>
      </c>
      <c r="Y11" s="22" t="s">
        <v>76</v>
      </c>
      <c r="Z11" s="20">
        <v>7278226.8600000022</v>
      </c>
      <c r="AA11" t="str">
        <f t="shared" si="0"/>
        <v>Haryana</v>
      </c>
      <c r="AC11">
        <f t="shared" si="1"/>
        <v>7278226.8600000022</v>
      </c>
      <c r="AE11" s="22" t="s">
        <v>219</v>
      </c>
      <c r="AF11" s="20">
        <v>5309563.3999999976</v>
      </c>
      <c r="AI11" s="22" t="s">
        <v>26</v>
      </c>
      <c r="AJ11" s="20">
        <v>10813304.819999998</v>
      </c>
    </row>
    <row r="12" spans="1:37" x14ac:dyDescent="0.3">
      <c r="K12" s="22" t="s">
        <v>112</v>
      </c>
      <c r="L12" s="20">
        <v>459134.43</v>
      </c>
      <c r="M12" s="20"/>
      <c r="N12" s="22" t="str">
        <f>K12</f>
        <v>Labels &amp; Tags</v>
      </c>
      <c r="O12" s="20">
        <f>GETPIVOTDATA("Profit (₹)",$K$4,"Sub-Category",N12)</f>
        <v>459134.43</v>
      </c>
      <c r="R12" s="15" t="s">
        <v>42</v>
      </c>
      <c r="S12" s="16">
        <v>2024</v>
      </c>
      <c r="Y12" s="22" t="s">
        <v>33</v>
      </c>
      <c r="Z12" s="20">
        <v>9461153.4800000004</v>
      </c>
      <c r="AA12" t="str">
        <f t="shared" si="0"/>
        <v>Himachal Pradesh</v>
      </c>
      <c r="AC12">
        <f t="shared" si="1"/>
        <v>9461153.4800000004</v>
      </c>
      <c r="AI12" s="22" t="s">
        <v>82</v>
      </c>
      <c r="AJ12" s="20">
        <v>11631604.370000012</v>
      </c>
    </row>
    <row r="13" spans="1:37" x14ac:dyDescent="0.3">
      <c r="K13" s="22" t="s">
        <v>62</v>
      </c>
      <c r="L13" s="20">
        <v>3526642.6700000037</v>
      </c>
      <c r="M13" s="20"/>
      <c r="N13" s="22" t="str">
        <f>K13</f>
        <v>Mobile Phones &amp; Tablets</v>
      </c>
      <c r="O13" s="20">
        <f>GETPIVOTDATA("Profit (₹)",$K$4,"Sub-Category",N13)</f>
        <v>3526642.6700000037</v>
      </c>
      <c r="R13" s="15" t="s">
        <v>51</v>
      </c>
      <c r="S13" s="16">
        <v>2024</v>
      </c>
      <c r="Y13" s="22" t="s">
        <v>83</v>
      </c>
      <c r="Z13" s="20">
        <v>10178572.049999999</v>
      </c>
      <c r="AA13" t="str">
        <f t="shared" si="0"/>
        <v>Jharkhand</v>
      </c>
      <c r="AC13">
        <f t="shared" si="1"/>
        <v>10178572.049999999</v>
      </c>
      <c r="AI13" s="22" t="s">
        <v>36</v>
      </c>
      <c r="AJ13" s="20">
        <v>14512448.770000013</v>
      </c>
    </row>
    <row r="14" spans="1:37" x14ac:dyDescent="0.3">
      <c r="K14" s="22" t="s">
        <v>29</v>
      </c>
      <c r="L14" s="20">
        <v>2010975.6699999988</v>
      </c>
      <c r="M14" s="20"/>
      <c r="N14" s="22" t="str">
        <f>K14</f>
        <v>Office Chairs</v>
      </c>
      <c r="O14" s="20">
        <f>GETPIVOTDATA("Profit (₹)",$K$4,"Sub-Category",N14)</f>
        <v>2010975.6699999988</v>
      </c>
      <c r="R14" s="11" t="s">
        <v>54</v>
      </c>
      <c r="S14" s="12">
        <v>2024</v>
      </c>
      <c r="Y14" s="22" t="s">
        <v>55</v>
      </c>
      <c r="Z14" s="20">
        <v>9656132.8600000031</v>
      </c>
      <c r="AA14" t="str">
        <f t="shared" si="0"/>
        <v>Karnataka</v>
      </c>
      <c r="AC14">
        <f t="shared" si="1"/>
        <v>9656132.8600000031</v>
      </c>
      <c r="AI14" s="22" t="s">
        <v>41</v>
      </c>
      <c r="AJ14" s="20">
        <v>19010472.809999987</v>
      </c>
    </row>
    <row r="15" spans="1:37" x14ac:dyDescent="0.3">
      <c r="K15" s="22" t="s">
        <v>34</v>
      </c>
      <c r="L15" s="20">
        <v>1000031.78</v>
      </c>
      <c r="M15" s="20"/>
      <c r="N15" s="22" t="str">
        <f>K15</f>
        <v>Office Furnishings</v>
      </c>
      <c r="O15" s="20">
        <f>GETPIVOTDATA("Profit (₹)",$K$4,"Sub-Category",N15)</f>
        <v>1000031.78</v>
      </c>
      <c r="R15" s="15" t="s">
        <v>58</v>
      </c>
      <c r="S15" s="16">
        <v>2024</v>
      </c>
      <c r="Y15" s="22" t="s">
        <v>93</v>
      </c>
      <c r="Z15" s="20">
        <v>8412478.1000000034</v>
      </c>
      <c r="AA15" t="str">
        <f t="shared" si="0"/>
        <v>Kerala</v>
      </c>
      <c r="AC15">
        <f t="shared" si="1"/>
        <v>8412478.1000000034</v>
      </c>
      <c r="AI15" s="22" t="s">
        <v>96</v>
      </c>
      <c r="AJ15" s="20">
        <v>13748045.449999982</v>
      </c>
    </row>
    <row r="16" spans="1:37" x14ac:dyDescent="0.3">
      <c r="K16" s="22" t="s">
        <v>60</v>
      </c>
      <c r="L16" s="20">
        <v>-1120295.1600000004</v>
      </c>
      <c r="M16" s="20"/>
      <c r="N16" s="22" t="str">
        <f>K16</f>
        <v>Office Tables &amp; Desks</v>
      </c>
      <c r="O16" s="20">
        <f>GETPIVOTDATA("Profit (₹)",$K$4,"Sub-Category",N16)</f>
        <v>-1120295.1600000004</v>
      </c>
      <c r="R16" s="15" t="s">
        <v>64</v>
      </c>
      <c r="S16" s="16">
        <v>2024</v>
      </c>
      <c r="Y16" s="22" t="s">
        <v>80</v>
      </c>
      <c r="Z16" s="20">
        <v>8639655.0300000068</v>
      </c>
      <c r="AA16" t="str">
        <f t="shared" si="0"/>
        <v>Madhya Pradesh</v>
      </c>
      <c r="AC16">
        <f t="shared" si="1"/>
        <v>8639655.0300000068</v>
      </c>
      <c r="AI16" s="22" t="s">
        <v>46</v>
      </c>
      <c r="AJ16" s="20">
        <v>31522392.269999981</v>
      </c>
    </row>
    <row r="17" spans="11:36" x14ac:dyDescent="0.3">
      <c r="K17" s="22" t="s">
        <v>49</v>
      </c>
      <c r="L17" s="20">
        <v>4017480.1400000006</v>
      </c>
      <c r="M17" s="20"/>
      <c r="N17" s="22" t="str">
        <f>K17</f>
        <v>Photocopiers &amp; Scanners</v>
      </c>
      <c r="O17" s="20">
        <f>GETPIVOTDATA("Profit (₹)",$K$4,"Sub-Category",N17)</f>
        <v>4017480.1400000006</v>
      </c>
      <c r="R17" s="11" t="s">
        <v>67</v>
      </c>
      <c r="S17" s="12">
        <v>2024</v>
      </c>
      <c r="W17" t="s">
        <v>228</v>
      </c>
      <c r="Y17" s="22" t="s">
        <v>65</v>
      </c>
      <c r="Z17" s="20">
        <v>9372210.2600000016</v>
      </c>
      <c r="AA17" t="str">
        <f t="shared" si="0"/>
        <v>Maharashtra</v>
      </c>
      <c r="AC17">
        <f t="shared" si="1"/>
        <v>9372210.2600000016</v>
      </c>
      <c r="AI17" s="22" t="s">
        <v>21</v>
      </c>
      <c r="AJ17" s="20">
        <v>24397513.659999955</v>
      </c>
    </row>
    <row r="18" spans="11:36" x14ac:dyDescent="0.3">
      <c r="K18" s="22" t="s">
        <v>140</v>
      </c>
      <c r="L18" s="20">
        <v>354155.66</v>
      </c>
      <c r="M18" s="20"/>
      <c r="N18" s="22" t="str">
        <f>K18</f>
        <v>Printers &amp; Machines</v>
      </c>
      <c r="O18" s="20">
        <f>GETPIVOTDATA("Profit (₹)",$K$4,"Sub-Category",N18)</f>
        <v>354155.66</v>
      </c>
      <c r="R18" s="11" t="s">
        <v>69</v>
      </c>
      <c r="S18" s="12">
        <v>2024</v>
      </c>
      <c r="Y18" s="22" t="s">
        <v>99</v>
      </c>
      <c r="Z18" s="20">
        <v>9103389.2500000037</v>
      </c>
      <c r="AA18" t="str">
        <f t="shared" si="0"/>
        <v>Odisha</v>
      </c>
      <c r="AC18">
        <f t="shared" si="1"/>
        <v>9103389.2500000037</v>
      </c>
      <c r="AI18" s="22" t="s">
        <v>219</v>
      </c>
      <c r="AJ18" s="20">
        <v>178893756.87999994</v>
      </c>
    </row>
    <row r="19" spans="11:36" x14ac:dyDescent="0.3">
      <c r="K19" s="22" t="s">
        <v>44</v>
      </c>
      <c r="L19" s="20">
        <v>2587154.5900000008</v>
      </c>
      <c r="M19" s="20"/>
      <c r="N19" s="22" t="str">
        <f t="shared" ref="N6:N21" si="2">K19</f>
        <v>Stationery &amp; Paper</v>
      </c>
      <c r="O19" s="20">
        <f t="shared" ref="O6:O21" si="3">GETPIVOTDATA("Profit (₹)",$K$4,"Sub-Category",N19)</f>
        <v>2587154.5900000008</v>
      </c>
      <c r="R19" s="15" t="s">
        <v>71</v>
      </c>
      <c r="S19" s="16">
        <v>2024</v>
      </c>
      <c r="Y19" s="22" t="s">
        <v>40</v>
      </c>
      <c r="Z19" s="20">
        <v>11916617.680000009</v>
      </c>
      <c r="AA19" t="str">
        <f t="shared" si="0"/>
        <v>Punjab</v>
      </c>
      <c r="AC19">
        <f t="shared" si="1"/>
        <v>11916617.680000009</v>
      </c>
    </row>
    <row r="20" spans="11:36" x14ac:dyDescent="0.3">
      <c r="K20" s="22" t="s">
        <v>73</v>
      </c>
      <c r="L20" s="20">
        <v>1612570.4799999997</v>
      </c>
      <c r="M20" s="20"/>
      <c r="N20" s="22" t="str">
        <f t="shared" si="2"/>
        <v>Storage &amp; Organisers</v>
      </c>
      <c r="O20" s="20">
        <f t="shared" si="3"/>
        <v>1612570.4799999997</v>
      </c>
      <c r="R20" s="15" t="s">
        <v>75</v>
      </c>
      <c r="S20" s="16">
        <v>2025</v>
      </c>
      <c r="Y20" s="22" t="s">
        <v>59</v>
      </c>
      <c r="Z20" s="20">
        <v>8980255.3300000019</v>
      </c>
      <c r="AA20" t="str">
        <f t="shared" si="0"/>
        <v>Rajasthan</v>
      </c>
      <c r="AC20">
        <f t="shared" si="1"/>
        <v>8980255.3300000019</v>
      </c>
    </row>
    <row r="21" spans="11:36" x14ac:dyDescent="0.3">
      <c r="K21" s="22" t="s">
        <v>107</v>
      </c>
      <c r="L21" s="20">
        <v>3202658.0299999989</v>
      </c>
      <c r="M21" s="20"/>
      <c r="N21" s="22" t="str">
        <f t="shared" si="2"/>
        <v>Tech Accessories</v>
      </c>
      <c r="O21" s="20">
        <f t="shared" si="3"/>
        <v>3202658.0299999989</v>
      </c>
      <c r="R21" s="11" t="s">
        <v>79</v>
      </c>
      <c r="S21" s="12">
        <v>2024</v>
      </c>
      <c r="Y21" s="22" t="s">
        <v>12</v>
      </c>
      <c r="Z21" s="20">
        <v>8771401.9199999869</v>
      </c>
      <c r="AA21" t="str">
        <f t="shared" si="0"/>
        <v>Tamil Nadu</v>
      </c>
      <c r="AC21">
        <f t="shared" si="1"/>
        <v>8771401.9199999869</v>
      </c>
    </row>
    <row r="22" spans="11:36" x14ac:dyDescent="0.3">
      <c r="K22" s="22" t="s">
        <v>219</v>
      </c>
      <c r="L22" s="20">
        <v>22706501.569999997</v>
      </c>
      <c r="M22" s="20"/>
      <c r="R22" s="11" t="s">
        <v>85</v>
      </c>
      <c r="S22" s="12">
        <v>2024</v>
      </c>
      <c r="Y22" s="22" t="s">
        <v>47</v>
      </c>
      <c r="Z22" s="20">
        <v>9138282.6300000045</v>
      </c>
      <c r="AA22" t="str">
        <f t="shared" si="0"/>
        <v>Telangana</v>
      </c>
      <c r="AC22">
        <f t="shared" si="1"/>
        <v>9138282.6300000045</v>
      </c>
    </row>
    <row r="23" spans="11:36" x14ac:dyDescent="0.3">
      <c r="R23" s="15" t="s">
        <v>86</v>
      </c>
      <c r="S23" s="16">
        <v>2024</v>
      </c>
      <c r="Y23" s="22" t="s">
        <v>153</v>
      </c>
      <c r="Z23" s="20">
        <v>9789322.7700000089</v>
      </c>
      <c r="AA23" t="str">
        <f t="shared" si="0"/>
        <v>Uttar Pradesh</v>
      </c>
      <c r="AC23">
        <f t="shared" si="1"/>
        <v>9789322.7700000089</v>
      </c>
    </row>
    <row r="24" spans="11:36" x14ac:dyDescent="0.3">
      <c r="R24" s="11" t="s">
        <v>88</v>
      </c>
      <c r="S24" s="12">
        <v>2024</v>
      </c>
      <c r="Y24" s="22" t="s">
        <v>102</v>
      </c>
      <c r="Z24" s="20">
        <v>8198162.5500000073</v>
      </c>
      <c r="AA24" t="str">
        <f t="shared" si="0"/>
        <v>Uttarakhand</v>
      </c>
      <c r="AC24">
        <f t="shared" si="1"/>
        <v>8198162.5500000073</v>
      </c>
    </row>
    <row r="25" spans="11:36" x14ac:dyDescent="0.3">
      <c r="R25" s="15" t="s">
        <v>90</v>
      </c>
      <c r="S25" s="16">
        <v>2024</v>
      </c>
      <c r="Y25" s="22" t="s">
        <v>43</v>
      </c>
      <c r="Z25" s="20">
        <v>9059992.2299999949</v>
      </c>
      <c r="AA25" t="str">
        <f t="shared" si="0"/>
        <v>West Bengal</v>
      </c>
      <c r="AC25">
        <f t="shared" si="1"/>
        <v>9059992.2299999949</v>
      </c>
    </row>
    <row r="26" spans="11:36" x14ac:dyDescent="0.3">
      <c r="R26" s="11" t="s">
        <v>95</v>
      </c>
      <c r="S26" s="12">
        <v>2024</v>
      </c>
      <c r="Y26" s="22" t="s">
        <v>219</v>
      </c>
      <c r="Z26" s="20">
        <v>178893756.88000003</v>
      </c>
    </row>
    <row r="27" spans="11:36" x14ac:dyDescent="0.3">
      <c r="R27" s="15" t="s">
        <v>98</v>
      </c>
      <c r="S27" s="16">
        <v>2024</v>
      </c>
    </row>
    <row r="28" spans="11:36" x14ac:dyDescent="0.3">
      <c r="R28" s="11" t="s">
        <v>101</v>
      </c>
      <c r="S28" s="12">
        <v>2024</v>
      </c>
    </row>
    <row r="29" spans="11:36" x14ac:dyDescent="0.3">
      <c r="R29" s="15" t="s">
        <v>103</v>
      </c>
      <c r="S29" s="16">
        <v>2024</v>
      </c>
    </row>
    <row r="30" spans="11:36" x14ac:dyDescent="0.3">
      <c r="R30" s="11" t="s">
        <v>106</v>
      </c>
      <c r="S30" s="12">
        <v>2025</v>
      </c>
    </row>
    <row r="31" spans="11:36" x14ac:dyDescent="0.3">
      <c r="R31" s="11" t="s">
        <v>114</v>
      </c>
      <c r="S31" s="12">
        <v>2024</v>
      </c>
    </row>
    <row r="32" spans="11:36" x14ac:dyDescent="0.3">
      <c r="R32" s="11" t="s">
        <v>54</v>
      </c>
      <c r="S32" s="12">
        <v>2025</v>
      </c>
    </row>
    <row r="33" spans="18:19" x14ac:dyDescent="0.3">
      <c r="R33" s="15" t="s">
        <v>115</v>
      </c>
      <c r="S33" s="16">
        <v>2024</v>
      </c>
    </row>
    <row r="34" spans="18:19" x14ac:dyDescent="0.3">
      <c r="R34" s="11" t="s">
        <v>75</v>
      </c>
      <c r="S34" s="12">
        <v>2024</v>
      </c>
    </row>
    <row r="35" spans="18:19" x14ac:dyDescent="0.3">
      <c r="R35" s="15" t="s">
        <v>118</v>
      </c>
      <c r="S35" s="16">
        <v>2024</v>
      </c>
    </row>
    <row r="36" spans="18:19" x14ac:dyDescent="0.3">
      <c r="R36" s="15" t="s">
        <v>120</v>
      </c>
      <c r="S36" s="16">
        <v>2024</v>
      </c>
    </row>
    <row r="37" spans="18:19" x14ac:dyDescent="0.3">
      <c r="R37" s="15" t="s">
        <v>122</v>
      </c>
      <c r="S37" s="16">
        <v>2024</v>
      </c>
    </row>
    <row r="38" spans="18:19" x14ac:dyDescent="0.3">
      <c r="R38" s="11" t="s">
        <v>115</v>
      </c>
      <c r="S38" s="12">
        <v>2025</v>
      </c>
    </row>
    <row r="39" spans="18:19" x14ac:dyDescent="0.3">
      <c r="R39" s="15" t="s">
        <v>11</v>
      </c>
      <c r="S39" s="16">
        <v>2024</v>
      </c>
    </row>
    <row r="40" spans="18:19" x14ac:dyDescent="0.3">
      <c r="R40" s="11" t="s">
        <v>124</v>
      </c>
      <c r="S40" s="12">
        <v>2025</v>
      </c>
    </row>
    <row r="41" spans="18:19" x14ac:dyDescent="0.3">
      <c r="R41" s="15" t="s">
        <v>51</v>
      </c>
      <c r="S41" s="16">
        <v>2025</v>
      </c>
    </row>
    <row r="42" spans="18:19" x14ac:dyDescent="0.3">
      <c r="R42" s="15" t="s">
        <v>126</v>
      </c>
      <c r="S42" s="16">
        <v>2024</v>
      </c>
    </row>
    <row r="43" spans="18:19" x14ac:dyDescent="0.3">
      <c r="R43" s="11" t="s">
        <v>124</v>
      </c>
      <c r="S43" s="12">
        <v>2024</v>
      </c>
    </row>
    <row r="44" spans="18:19" x14ac:dyDescent="0.3">
      <c r="R44" s="15" t="s">
        <v>88</v>
      </c>
      <c r="S44" s="16">
        <v>2025</v>
      </c>
    </row>
    <row r="45" spans="18:19" x14ac:dyDescent="0.3">
      <c r="R45" s="15" t="s">
        <v>27</v>
      </c>
      <c r="S45" s="16">
        <v>2025</v>
      </c>
    </row>
    <row r="46" spans="18:19" x14ac:dyDescent="0.3">
      <c r="R46" s="15" t="s">
        <v>106</v>
      </c>
      <c r="S46" s="16">
        <v>2024</v>
      </c>
    </row>
    <row r="47" spans="18:19" x14ac:dyDescent="0.3">
      <c r="R47" s="11" t="s">
        <v>132</v>
      </c>
      <c r="S47" s="12">
        <v>2024</v>
      </c>
    </row>
    <row r="48" spans="18:19" x14ac:dyDescent="0.3">
      <c r="R48" s="15" t="s">
        <v>133</v>
      </c>
      <c r="S48" s="16">
        <v>2024</v>
      </c>
    </row>
    <row r="49" spans="18:19" x14ac:dyDescent="0.3">
      <c r="R49" s="11" t="s">
        <v>137</v>
      </c>
      <c r="S49" s="12">
        <v>2024</v>
      </c>
    </row>
    <row r="50" spans="18:19" x14ac:dyDescent="0.3">
      <c r="R50" s="15" t="s">
        <v>138</v>
      </c>
      <c r="S50" s="16">
        <v>2024</v>
      </c>
    </row>
    <row r="51" spans="18:19" x14ac:dyDescent="0.3">
      <c r="R51" s="15" t="s">
        <v>118</v>
      </c>
      <c r="S51" s="16">
        <v>2025</v>
      </c>
    </row>
    <row r="52" spans="18:19" x14ac:dyDescent="0.3">
      <c r="R52" s="11" t="s">
        <v>142</v>
      </c>
      <c r="S52" s="12">
        <v>2024</v>
      </c>
    </row>
    <row r="53" spans="18:19" x14ac:dyDescent="0.3">
      <c r="R53" s="15" t="s">
        <v>137</v>
      </c>
      <c r="S53" s="16">
        <v>2025</v>
      </c>
    </row>
    <row r="54" spans="18:19" x14ac:dyDescent="0.3">
      <c r="R54" s="11" t="s">
        <v>32</v>
      </c>
      <c r="S54" s="12">
        <v>2025</v>
      </c>
    </row>
    <row r="55" spans="18:19" x14ac:dyDescent="0.3">
      <c r="R55" s="15" t="s">
        <v>150</v>
      </c>
      <c r="S55" s="16">
        <v>2024</v>
      </c>
    </row>
    <row r="56" spans="18:19" x14ac:dyDescent="0.3">
      <c r="R56" s="15" t="s">
        <v>69</v>
      </c>
      <c r="S56" s="16">
        <v>2025</v>
      </c>
    </row>
    <row r="57" spans="18:19" x14ac:dyDescent="0.3">
      <c r="R57" s="11" t="s">
        <v>158</v>
      </c>
      <c r="S57" s="12">
        <v>2024</v>
      </c>
    </row>
    <row r="58" spans="18:19" x14ac:dyDescent="0.3">
      <c r="R58" s="15" t="s">
        <v>98</v>
      </c>
      <c r="S58" s="16">
        <v>2025</v>
      </c>
    </row>
    <row r="59" spans="18:19" x14ac:dyDescent="0.3">
      <c r="R59" s="11" t="s">
        <v>164</v>
      </c>
      <c r="S59" s="12">
        <v>2024</v>
      </c>
    </row>
    <row r="60" spans="18:19" x14ac:dyDescent="0.3">
      <c r="R60" s="15" t="s">
        <v>165</v>
      </c>
      <c r="S60" s="16">
        <v>2024</v>
      </c>
    </row>
    <row r="61" spans="18:19" x14ac:dyDescent="0.3">
      <c r="R61" s="11" t="s">
        <v>95</v>
      </c>
      <c r="S61" s="12">
        <v>2025</v>
      </c>
    </row>
    <row r="62" spans="18:19" x14ac:dyDescent="0.3">
      <c r="R62" s="15" t="s">
        <v>168</v>
      </c>
      <c r="S62" s="16">
        <v>2024</v>
      </c>
    </row>
    <row r="63" spans="18:19" x14ac:dyDescent="0.3">
      <c r="R63" s="11" t="s">
        <v>138</v>
      </c>
      <c r="S63" s="12">
        <v>2025</v>
      </c>
    </row>
    <row r="64" spans="18:19" x14ac:dyDescent="0.3">
      <c r="R64" s="15" t="s">
        <v>67</v>
      </c>
      <c r="S64" s="16">
        <v>2025</v>
      </c>
    </row>
    <row r="65" spans="18:19" x14ac:dyDescent="0.3">
      <c r="R65" s="11" t="s">
        <v>172</v>
      </c>
      <c r="S65" s="12">
        <v>2025</v>
      </c>
    </row>
    <row r="66" spans="18:19" x14ac:dyDescent="0.3">
      <c r="R66" s="11" t="s">
        <v>150</v>
      </c>
      <c r="S66" s="12">
        <v>2025</v>
      </c>
    </row>
    <row r="67" spans="18:19" x14ac:dyDescent="0.3">
      <c r="R67" s="11" t="s">
        <v>176</v>
      </c>
      <c r="S67" s="12">
        <v>2025</v>
      </c>
    </row>
    <row r="68" spans="18:19" x14ac:dyDescent="0.3">
      <c r="R68" s="11" t="s">
        <v>37</v>
      </c>
      <c r="S68" s="12">
        <v>2025</v>
      </c>
    </row>
    <row r="69" spans="18:19" x14ac:dyDescent="0.3">
      <c r="R69" s="11" t="s">
        <v>178</v>
      </c>
      <c r="S69" s="12">
        <v>2024</v>
      </c>
    </row>
    <row r="70" spans="18:19" x14ac:dyDescent="0.3">
      <c r="R70" s="11" t="s">
        <v>176</v>
      </c>
      <c r="S70" s="12">
        <v>2024</v>
      </c>
    </row>
    <row r="71" spans="18:19" x14ac:dyDescent="0.3">
      <c r="R71" s="11" t="s">
        <v>183</v>
      </c>
      <c r="S71" s="12">
        <v>2024</v>
      </c>
    </row>
    <row r="72" spans="18:19" x14ac:dyDescent="0.3">
      <c r="R72" s="15" t="s">
        <v>165</v>
      </c>
      <c r="S72" s="16">
        <v>2025</v>
      </c>
    </row>
    <row r="73" spans="18:19" x14ac:dyDescent="0.3">
      <c r="R73" s="11" t="s">
        <v>120</v>
      </c>
      <c r="S73" s="12">
        <v>2025</v>
      </c>
    </row>
    <row r="74" spans="18:19" x14ac:dyDescent="0.3">
      <c r="R74" s="15" t="s">
        <v>172</v>
      </c>
      <c r="S74" s="16">
        <v>2024</v>
      </c>
    </row>
    <row r="75" spans="18:19" x14ac:dyDescent="0.3">
      <c r="R75" s="15" t="s">
        <v>158</v>
      </c>
      <c r="S75" s="16">
        <v>2025</v>
      </c>
    </row>
    <row r="76" spans="18:19" x14ac:dyDescent="0.3">
      <c r="R76" s="15" t="s">
        <v>132</v>
      </c>
      <c r="S76" s="16">
        <v>2025</v>
      </c>
    </row>
    <row r="77" spans="18:19" x14ac:dyDescent="0.3">
      <c r="R77" s="11" t="s">
        <v>85</v>
      </c>
      <c r="S77" s="12">
        <v>2025</v>
      </c>
    </row>
    <row r="78" spans="18:19" x14ac:dyDescent="0.3">
      <c r="R78" s="15" t="s">
        <v>190</v>
      </c>
      <c r="S78" s="16">
        <v>2025</v>
      </c>
    </row>
    <row r="79" spans="18:19" x14ac:dyDescent="0.3">
      <c r="R79" s="11" t="s">
        <v>190</v>
      </c>
      <c r="S79" s="12">
        <v>2024</v>
      </c>
    </row>
    <row r="80" spans="18:19" x14ac:dyDescent="0.3">
      <c r="R80" s="15" t="s">
        <v>22</v>
      </c>
      <c r="S80" s="16">
        <v>2025</v>
      </c>
    </row>
    <row r="81" spans="18:19" x14ac:dyDescent="0.3">
      <c r="R81" s="11" t="s">
        <v>17</v>
      </c>
      <c r="S81" s="12">
        <v>2025</v>
      </c>
    </row>
    <row r="82" spans="18:19" x14ac:dyDescent="0.3">
      <c r="R82" s="15" t="s">
        <v>101</v>
      </c>
      <c r="S82" s="16">
        <v>2025</v>
      </c>
    </row>
    <row r="83" spans="18:19" x14ac:dyDescent="0.3">
      <c r="R83" s="15" t="s">
        <v>42</v>
      </c>
      <c r="S83" s="16">
        <v>2025</v>
      </c>
    </row>
    <row r="84" spans="18:19" x14ac:dyDescent="0.3">
      <c r="R84" s="15" t="s">
        <v>86</v>
      </c>
      <c r="S84" s="16">
        <v>2025</v>
      </c>
    </row>
    <row r="85" spans="18:19" x14ac:dyDescent="0.3">
      <c r="R85" s="15" t="s">
        <v>114</v>
      </c>
      <c r="S85" s="16">
        <v>2025</v>
      </c>
    </row>
    <row r="86" spans="18:19" x14ac:dyDescent="0.3">
      <c r="R86" s="15" t="s">
        <v>71</v>
      </c>
      <c r="S86" s="16">
        <v>2025</v>
      </c>
    </row>
    <row r="87" spans="18:19" x14ac:dyDescent="0.3">
      <c r="R87" s="11" t="s">
        <v>39</v>
      </c>
      <c r="S87" s="12">
        <v>2025</v>
      </c>
    </row>
    <row r="88" spans="18:19" x14ac:dyDescent="0.3">
      <c r="R88" s="15" t="s">
        <v>168</v>
      </c>
      <c r="S88" s="16">
        <v>2025</v>
      </c>
    </row>
    <row r="89" spans="18:19" x14ac:dyDescent="0.3">
      <c r="R89" s="15" t="s">
        <v>58</v>
      </c>
      <c r="S89" s="16">
        <v>2025</v>
      </c>
    </row>
    <row r="90" spans="18:19" x14ac:dyDescent="0.3">
      <c r="R90" s="11" t="s">
        <v>90</v>
      </c>
      <c r="S90" s="12">
        <v>2025</v>
      </c>
    </row>
    <row r="91" spans="18:19" x14ac:dyDescent="0.3">
      <c r="R91" s="11" t="s">
        <v>126</v>
      </c>
      <c r="S91" s="12">
        <v>2025</v>
      </c>
    </row>
    <row r="92" spans="18:19" x14ac:dyDescent="0.3">
      <c r="R92" s="11" t="s">
        <v>103</v>
      </c>
      <c r="S92" s="12">
        <v>2025</v>
      </c>
    </row>
    <row r="93" spans="18:19" x14ac:dyDescent="0.3">
      <c r="R93" s="11" t="s">
        <v>178</v>
      </c>
      <c r="S93" s="12">
        <v>2025</v>
      </c>
    </row>
    <row r="94" spans="18:19" x14ac:dyDescent="0.3">
      <c r="R94" s="15" t="s">
        <v>64</v>
      </c>
      <c r="S94" s="16">
        <v>2025</v>
      </c>
    </row>
    <row r="95" spans="18:19" x14ac:dyDescent="0.3">
      <c r="R95" s="15" t="s">
        <v>142</v>
      </c>
      <c r="S95" s="16">
        <v>2025</v>
      </c>
    </row>
    <row r="96" spans="18:19" x14ac:dyDescent="0.3">
      <c r="R96" s="11" t="s">
        <v>133</v>
      </c>
      <c r="S96" s="12">
        <v>2025</v>
      </c>
    </row>
    <row r="97" spans="18:19" x14ac:dyDescent="0.3">
      <c r="R97" s="15" t="s">
        <v>183</v>
      </c>
      <c r="S97" s="16">
        <v>2025</v>
      </c>
    </row>
    <row r="98" spans="18:19" x14ac:dyDescent="0.3">
      <c r="R98" s="15" t="s">
        <v>164</v>
      </c>
      <c r="S98" s="16">
        <v>2025</v>
      </c>
    </row>
    <row r="99" spans="18:19" x14ac:dyDescent="0.3">
      <c r="R99" s="15" t="s">
        <v>79</v>
      </c>
      <c r="S99" s="16">
        <v>2025</v>
      </c>
    </row>
    <row r="100" spans="18:19" x14ac:dyDescent="0.3">
      <c r="R100" s="15" t="s">
        <v>122</v>
      </c>
      <c r="S100" s="16">
        <v>2025</v>
      </c>
    </row>
  </sheetData>
  <sortState xmlns:xlrd2="http://schemas.microsoft.com/office/spreadsheetml/2017/richdata2" ref="N5:O18">
    <sortCondition descending="1" ref="N5:N18"/>
  </sortState>
  <mergeCells count="6">
    <mergeCell ref="D3:E3"/>
    <mergeCell ref="K3:L3"/>
    <mergeCell ref="U4:W4"/>
    <mergeCell ref="AE4:AF4"/>
    <mergeCell ref="Y4:Z4"/>
    <mergeCell ref="AI4:A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F7433-D540-4AAE-88E3-3E59C7E72F5F}">
  <dimension ref="A1"/>
  <sheetViews>
    <sheetView showGridLines="0" tabSelected="1" zoomScale="95" zoomScaleNormal="95" workbookViewId="0">
      <selection activeCell="Y13" sqref="Y1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 FY2024-25</vt:lpstr>
      <vt:lpstr>pivot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manikya pasi</cp:lastModifiedBy>
  <cp:revision>0</cp:revision>
  <dcterms:created xsi:type="dcterms:W3CDTF">2026-03-18T18:01:29Z</dcterms:created>
  <dcterms:modified xsi:type="dcterms:W3CDTF">2026-03-18T20:32:30Z</dcterms:modified>
  <dc:language>en-US</dc:language>
</cp:coreProperties>
</file>