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ne\Desktop\"/>
    </mc:Choice>
  </mc:AlternateContent>
  <bookViews>
    <workbookView xWindow="0" yWindow="0" windowWidth="20490" windowHeight="7755" activeTab="2"/>
  </bookViews>
  <sheets>
    <sheet name="iris" sheetId="1" r:id="rId1"/>
    <sheet name="knn_iris_data_part1" sheetId="2" r:id="rId2"/>
    <sheet name="knn_iris_data_part2" sheetId="3" r:id="rId3"/>
  </sheets>
  <calcPr calcId="152511"/>
</workbook>
</file>

<file path=xl/calcChain.xml><?xml version="1.0" encoding="utf-8"?>
<calcChain xmlns="http://schemas.openxmlformats.org/spreadsheetml/2006/main">
  <c r="N36" i="3" l="1"/>
  <c r="N37" i="3"/>
  <c r="N38" i="3"/>
  <c r="N39" i="3"/>
  <c r="N40" i="3"/>
  <c r="N41" i="3"/>
  <c r="N42" i="3"/>
  <c r="N43" i="3"/>
  <c r="N44" i="3"/>
  <c r="N35" i="3"/>
  <c r="R24" i="3"/>
  <c r="R25" i="3"/>
  <c r="R26" i="3"/>
  <c r="R27" i="3"/>
  <c r="R28" i="3"/>
  <c r="R29" i="3"/>
  <c r="R30" i="3"/>
  <c r="R31" i="3"/>
  <c r="R32" i="3"/>
  <c r="R23" i="3"/>
  <c r="N24" i="3"/>
  <c r="O24" i="3"/>
  <c r="P24" i="3"/>
  <c r="Q24" i="3"/>
  <c r="N25" i="3"/>
  <c r="O25" i="3"/>
  <c r="P25" i="3"/>
  <c r="Q25" i="3"/>
  <c r="N26" i="3"/>
  <c r="O26" i="3"/>
  <c r="P26" i="3"/>
  <c r="Q26" i="3"/>
  <c r="N27" i="3"/>
  <c r="O27" i="3"/>
  <c r="P27" i="3"/>
  <c r="Q27" i="3"/>
  <c r="N28" i="3"/>
  <c r="O28" i="3"/>
  <c r="P28" i="3"/>
  <c r="Q28" i="3"/>
  <c r="N29" i="3"/>
  <c r="O29" i="3"/>
  <c r="P29" i="3"/>
  <c r="Q29" i="3"/>
  <c r="N30" i="3"/>
  <c r="O30" i="3"/>
  <c r="P30" i="3"/>
  <c r="Q30" i="3"/>
  <c r="N31" i="3"/>
  <c r="O31" i="3"/>
  <c r="P31" i="3"/>
  <c r="Q31" i="3"/>
  <c r="N32" i="3"/>
  <c r="O32" i="3"/>
  <c r="P32" i="3"/>
  <c r="Q32" i="3"/>
  <c r="O23" i="3"/>
  <c r="P23" i="3"/>
  <c r="Q23" i="3"/>
  <c r="N23" i="3"/>
  <c r="F30" i="3"/>
  <c r="F31" i="3"/>
  <c r="F32" i="3"/>
  <c r="F33" i="3"/>
  <c r="F34" i="3"/>
  <c r="F35" i="3"/>
  <c r="F36" i="3"/>
  <c r="F37" i="3"/>
  <c r="F38" i="3"/>
  <c r="F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C29" i="3"/>
  <c r="D29" i="3"/>
  <c r="E29" i="3"/>
  <c r="B29" i="3"/>
  <c r="B44" i="2" l="1"/>
  <c r="F44" i="2" s="1"/>
  <c r="C44" i="2"/>
  <c r="D44" i="2"/>
  <c r="E44" i="2"/>
  <c r="B45" i="2"/>
  <c r="F45" i="2" s="1"/>
  <c r="C45" i="2"/>
  <c r="D45" i="2"/>
  <c r="E45" i="2"/>
  <c r="B46" i="2"/>
  <c r="C46" i="2"/>
  <c r="F46" i="2" s="1"/>
  <c r="D46" i="2"/>
  <c r="E46" i="2"/>
  <c r="B47" i="2"/>
  <c r="F47" i="2" s="1"/>
  <c r="C47" i="2"/>
  <c r="D47" i="2"/>
  <c r="E47" i="2"/>
  <c r="C43" i="2"/>
  <c r="D43" i="2"/>
  <c r="E43" i="2"/>
  <c r="B43" i="2"/>
  <c r="F43" i="2" s="1"/>
  <c r="C33" i="2"/>
  <c r="D33" i="2"/>
  <c r="E33" i="2"/>
  <c r="C32" i="2"/>
  <c r="D32" i="2"/>
  <c r="E32" i="2"/>
  <c r="C31" i="2"/>
  <c r="D31" i="2"/>
  <c r="B30" i="2"/>
  <c r="F30" i="2" s="1"/>
  <c r="I38" i="2" s="1"/>
  <c r="B31" i="2"/>
  <c r="F31" i="2" s="1"/>
  <c r="I39" i="2" s="1"/>
  <c r="B32" i="2"/>
  <c r="F32" i="2" s="1"/>
  <c r="B33" i="2"/>
  <c r="F33" i="2" s="1"/>
  <c r="I41" i="2" s="1"/>
  <c r="E31" i="2"/>
  <c r="C30" i="2"/>
  <c r="D30" i="2"/>
  <c r="E30" i="2"/>
  <c r="C29" i="2"/>
  <c r="D29" i="2"/>
  <c r="E29" i="2"/>
  <c r="B29" i="2"/>
  <c r="F29" i="2" s="1"/>
  <c r="I37" i="2" s="1"/>
  <c r="I40" i="2" l="1"/>
</calcChain>
</file>

<file path=xl/sharedStrings.xml><?xml version="1.0" encoding="utf-8"?>
<sst xmlns="http://schemas.openxmlformats.org/spreadsheetml/2006/main" count="267" uniqueCount="50">
  <si>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</si>
  <si>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</si>
  <si>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</si>
  <si>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</si>
  <si>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</si>
  <si>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</si>
  <si>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</si>
  <si>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</si>
  <si>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Testing data set: class setosa (11:15)</t>
  </si>
  <si>
    <t>closest points to the closer points say D</t>
  </si>
  <si>
    <t>closest points repsectively say C</t>
  </si>
  <si>
    <t>distance d_b</t>
  </si>
  <si>
    <t>Sum of Square</t>
  </si>
  <si>
    <t>sum of square</t>
  </si>
  <si>
    <t>Disance d_c</t>
  </si>
  <si>
    <t>distance ratio</t>
  </si>
  <si>
    <t>index</t>
  </si>
  <si>
    <t>Using the classified data(first 15 classified of class setosa)</t>
  </si>
  <si>
    <t>c_30</t>
  </si>
  <si>
    <t>c_31</t>
  </si>
  <si>
    <t>c_32</t>
  </si>
  <si>
    <t>c_33</t>
  </si>
  <si>
    <t>c_34</t>
  </si>
  <si>
    <t>c_51</t>
  </si>
  <si>
    <t>c_52</t>
  </si>
  <si>
    <t>c_53</t>
  </si>
  <si>
    <t>c_54</t>
  </si>
  <si>
    <t>c_55</t>
  </si>
  <si>
    <t>distance between the points</t>
  </si>
  <si>
    <t>closest points respectively</t>
  </si>
  <si>
    <t>sum of squares</t>
  </si>
  <si>
    <t>closest points to the closest points</t>
  </si>
  <si>
    <t>d_30</t>
  </si>
  <si>
    <t>d_31</t>
  </si>
  <si>
    <t>d_32</t>
  </si>
  <si>
    <t>d_33</t>
  </si>
  <si>
    <t>d_34</t>
  </si>
  <si>
    <t>d_51</t>
  </si>
  <si>
    <t>d_52</t>
  </si>
  <si>
    <t>d_53</t>
  </si>
  <si>
    <t>d_54</t>
  </si>
  <si>
    <t>d_55</t>
  </si>
  <si>
    <t>distance between d_i and c_i</t>
  </si>
  <si>
    <t>class selection</t>
  </si>
  <si>
    <t>&lt;2</t>
  </si>
  <si>
    <t>class label verdict</t>
  </si>
  <si>
    <t>accept</t>
  </si>
  <si>
    <t>&gt;2</t>
  </si>
  <si>
    <t>class verdict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</si>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</sst>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D18" sqref="D18"/>
    </sheetView>
  </sheetViews>
  <sheetFormatPr defaultRowHeight="15" x14ac:dyDescent="0.25"/>
  <cols>
    <col min="1" max="1" width="12.5703125" customWidth="1"/>
    <col min="2" max="2" width="16.140625" customWidth="1"/>
    <col min="3" max="3" width="13.5703125" customWidth="1"/>
    <col min="4" max="4" width="13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 x14ac:dyDescent="0.2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 x14ac:dyDescent="0.2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 x14ac:dyDescent="0.2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 x14ac:dyDescent="0.25">
      <c r="A6">
        <v>5</v>
      </c>
      <c r="B6">
        <v>3.6</v>
      </c>
      <c r="C6">
        <v>1.4</v>
      </c>
      <c r="D6">
        <v>0.2</v>
      </c>
      <c r="E6" t="s">
        <v>5</v>
      </c>
    </row>
    <row r="7" spans="1:5" x14ac:dyDescent="0.2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 x14ac:dyDescent="0.2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 x14ac:dyDescent="0.25">
      <c r="A9">
        <v>5</v>
      </c>
      <c r="B9">
        <v>3.4</v>
      </c>
      <c r="C9">
        <v>1.5</v>
      </c>
      <c r="D9">
        <v>0.2</v>
      </c>
      <c r="E9" t="s">
        <v>5</v>
      </c>
    </row>
    <row r="10" spans="1:5" x14ac:dyDescent="0.2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 x14ac:dyDescent="0.2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 x14ac:dyDescent="0.2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 x14ac:dyDescent="0.2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 x14ac:dyDescent="0.2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 x14ac:dyDescent="0.2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 x14ac:dyDescent="0.2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2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2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2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2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2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2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2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2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2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2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2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2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2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2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2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2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2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2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2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25">
      <c r="A36">
        <v>4.9000000000000004</v>
      </c>
      <c r="B36">
        <v>3.1</v>
      </c>
      <c r="C36">
        <v>1.5</v>
      </c>
      <c r="D36">
        <v>0.1</v>
      </c>
      <c r="E36" t="s">
        <v>5</v>
      </c>
    </row>
    <row r="37" spans="1:5" x14ac:dyDescent="0.2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2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25">
      <c r="A39">
        <v>4.9000000000000004</v>
      </c>
      <c r="B39">
        <v>3.1</v>
      </c>
      <c r="C39">
        <v>1.5</v>
      </c>
      <c r="D39">
        <v>0.1</v>
      </c>
      <c r="E39" t="s">
        <v>5</v>
      </c>
    </row>
    <row r="40" spans="1:5" x14ac:dyDescent="0.2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2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2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2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2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2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2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2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2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2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2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2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2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2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2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2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2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2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2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2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2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2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2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2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2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2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2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2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2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2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2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2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2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2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2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2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2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2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2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2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2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2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2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2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2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2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2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2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2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2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2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2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2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2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2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2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2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2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2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2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2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2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2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2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2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2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2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2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2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2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2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2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2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2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2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2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2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2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2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2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2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2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2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2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2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2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2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2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2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2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2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2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2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2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2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2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2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2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2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2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2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2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2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2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2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2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2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2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2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2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2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2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28" workbookViewId="0">
      <selection activeCell="J43" sqref="J43"/>
    </sheetView>
  </sheetViews>
  <sheetFormatPr defaultRowHeight="15" x14ac:dyDescent="0.25"/>
  <cols>
    <col min="1" max="1" width="16.140625" customWidth="1"/>
    <col min="2" max="2" width="17" customWidth="1"/>
    <col min="3" max="3" width="21.5703125" customWidth="1"/>
    <col min="4" max="4" width="9.140625" customWidth="1"/>
    <col min="6" max="6" width="19.7109375" customWidth="1"/>
    <col min="9" max="9" width="17.140625" customWidth="1"/>
    <col min="10" max="10" width="14.7109375" customWidth="1"/>
    <col min="11" max="11" width="17.85546875" customWidth="1"/>
  </cols>
  <sheetData>
    <row r="1" spans="2:6" s="4" customFormat="1" ht="15.75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2:6" x14ac:dyDescent="0.25">
      <c r="B2">
        <v>5.0999999999999996</v>
      </c>
      <c r="C2">
        <v>3.5</v>
      </c>
      <c r="D2">
        <v>1.4</v>
      </c>
      <c r="E2">
        <v>0.2</v>
      </c>
      <c r="F2" t="s">
        <v>5</v>
      </c>
    </row>
    <row r="3" spans="2:6" x14ac:dyDescent="0.25">
      <c r="B3">
        <v>4.9000000000000004</v>
      </c>
      <c r="C3">
        <v>3</v>
      </c>
      <c r="D3">
        <v>1.4</v>
      </c>
      <c r="E3">
        <v>0.2</v>
      </c>
      <c r="F3" t="s">
        <v>5</v>
      </c>
    </row>
    <row r="4" spans="2:6" x14ac:dyDescent="0.25">
      <c r="B4">
        <v>4.7</v>
      </c>
      <c r="C4">
        <v>3.2</v>
      </c>
      <c r="D4">
        <v>1.3</v>
      </c>
      <c r="E4">
        <v>0.2</v>
      </c>
      <c r="F4" t="s">
        <v>5</v>
      </c>
    </row>
    <row r="5" spans="2:6" x14ac:dyDescent="0.25">
      <c r="B5">
        <v>4.5999999999999996</v>
      </c>
      <c r="C5">
        <v>3.1</v>
      </c>
      <c r="D5">
        <v>1.5</v>
      </c>
      <c r="E5">
        <v>0.2</v>
      </c>
      <c r="F5" t="s">
        <v>5</v>
      </c>
    </row>
    <row r="6" spans="2:6" x14ac:dyDescent="0.25">
      <c r="B6">
        <v>5</v>
      </c>
      <c r="C6">
        <v>3.6</v>
      </c>
      <c r="D6">
        <v>1.4</v>
      </c>
      <c r="E6">
        <v>0.2</v>
      </c>
      <c r="F6" t="s">
        <v>5</v>
      </c>
    </row>
    <row r="7" spans="2:6" x14ac:dyDescent="0.25">
      <c r="B7">
        <v>5.4</v>
      </c>
      <c r="C7">
        <v>3.9</v>
      </c>
      <c r="D7">
        <v>1.7</v>
      </c>
      <c r="E7">
        <v>0.4</v>
      </c>
      <c r="F7" t="s">
        <v>5</v>
      </c>
    </row>
    <row r="8" spans="2:6" x14ac:dyDescent="0.25">
      <c r="B8">
        <v>4.5999999999999996</v>
      </c>
      <c r="C8">
        <v>3.4</v>
      </c>
      <c r="D8">
        <v>1.4</v>
      </c>
      <c r="E8">
        <v>0.3</v>
      </c>
      <c r="F8" t="s">
        <v>5</v>
      </c>
    </row>
    <row r="9" spans="2:6" x14ac:dyDescent="0.25">
      <c r="B9">
        <v>5</v>
      </c>
      <c r="C9">
        <v>3.4</v>
      </c>
      <c r="D9">
        <v>1.5</v>
      </c>
      <c r="E9">
        <v>0.2</v>
      </c>
      <c r="F9" t="s">
        <v>5</v>
      </c>
    </row>
    <row r="10" spans="2:6" x14ac:dyDescent="0.25">
      <c r="B10">
        <v>4.4000000000000004</v>
      </c>
      <c r="C10">
        <v>2.9</v>
      </c>
      <c r="D10">
        <v>1.4</v>
      </c>
      <c r="E10">
        <v>0.2</v>
      </c>
      <c r="F10" t="s">
        <v>5</v>
      </c>
    </row>
    <row r="11" spans="2:6" x14ac:dyDescent="0.25">
      <c r="B11">
        <v>4.9000000000000004</v>
      </c>
      <c r="C11">
        <v>3.1</v>
      </c>
      <c r="D11">
        <v>1.5</v>
      </c>
      <c r="E11">
        <v>0.1</v>
      </c>
      <c r="F11" t="s">
        <v>5</v>
      </c>
    </row>
    <row r="13" spans="2:6" x14ac:dyDescent="0.25">
      <c r="B13" s="1" t="s">
        <v>8</v>
      </c>
      <c r="C13" s="1"/>
      <c r="D13" s="1"/>
    </row>
    <row r="16" spans="2:6" x14ac:dyDescent="0.25">
      <c r="B16">
        <v>5.4</v>
      </c>
      <c r="C16">
        <v>3.7</v>
      </c>
      <c r="D16">
        <v>1.5</v>
      </c>
      <c r="E16">
        <v>0.2</v>
      </c>
    </row>
    <row r="17" spans="1:6" x14ac:dyDescent="0.25">
      <c r="B17">
        <v>4.8</v>
      </c>
      <c r="C17">
        <v>3.4</v>
      </c>
      <c r="D17">
        <v>1.6</v>
      </c>
      <c r="E17">
        <v>0.2</v>
      </c>
    </row>
    <row r="18" spans="1:6" x14ac:dyDescent="0.25">
      <c r="B18">
        <v>4.8</v>
      </c>
      <c r="C18">
        <v>3</v>
      </c>
      <c r="D18">
        <v>1.4</v>
      </c>
      <c r="E18">
        <v>0.1</v>
      </c>
    </row>
    <row r="19" spans="1:6" x14ac:dyDescent="0.25">
      <c r="B19">
        <v>4.3</v>
      </c>
      <c r="C19">
        <v>3</v>
      </c>
      <c r="D19">
        <v>1.1000000000000001</v>
      </c>
      <c r="E19">
        <v>0.1</v>
      </c>
    </row>
    <row r="20" spans="1:6" x14ac:dyDescent="0.25">
      <c r="B20">
        <v>5.8</v>
      </c>
      <c r="C20">
        <v>4</v>
      </c>
      <c r="D20">
        <v>1.2</v>
      </c>
      <c r="E20">
        <v>0.2</v>
      </c>
    </row>
    <row r="22" spans="1:6" ht="15.75" x14ac:dyDescent="0.25">
      <c r="B22" s="5" t="s">
        <v>10</v>
      </c>
      <c r="C22" s="2"/>
      <c r="D22" s="2"/>
      <c r="E22" s="2"/>
    </row>
    <row r="23" spans="1:6" x14ac:dyDescent="0.25">
      <c r="B23">
        <v>5.4</v>
      </c>
      <c r="C23">
        <v>3.9</v>
      </c>
      <c r="D23">
        <v>1.7</v>
      </c>
      <c r="E23">
        <v>0.4</v>
      </c>
    </row>
    <row r="24" spans="1:6" x14ac:dyDescent="0.25">
      <c r="B24">
        <v>4.7</v>
      </c>
      <c r="C24">
        <v>3.2</v>
      </c>
      <c r="D24">
        <v>1.3</v>
      </c>
      <c r="E24">
        <v>0.2</v>
      </c>
    </row>
    <row r="25" spans="1:6" x14ac:dyDescent="0.25">
      <c r="B25">
        <v>4.7</v>
      </c>
      <c r="C25">
        <v>3.2</v>
      </c>
      <c r="D25">
        <v>1.3</v>
      </c>
      <c r="E25">
        <v>0.2</v>
      </c>
    </row>
    <row r="26" spans="1:6" x14ac:dyDescent="0.25">
      <c r="B26">
        <v>4.4000000000000004</v>
      </c>
      <c r="C26">
        <v>2.9</v>
      </c>
      <c r="D26">
        <v>1.4</v>
      </c>
      <c r="E26">
        <v>0.2</v>
      </c>
    </row>
    <row r="27" spans="1:6" x14ac:dyDescent="0.25">
      <c r="B27">
        <v>5.4</v>
      </c>
      <c r="C27">
        <v>3.7</v>
      </c>
      <c r="D27">
        <v>1.5</v>
      </c>
      <c r="E27">
        <v>0.2</v>
      </c>
    </row>
    <row r="28" spans="1:6" x14ac:dyDescent="0.25">
      <c r="F28" s="3" t="s">
        <v>12</v>
      </c>
    </row>
    <row r="29" spans="1:6" ht="15.75" x14ac:dyDescent="0.25">
      <c r="A29" s="4" t="s">
        <v>11</v>
      </c>
      <c r="B29">
        <f>B16-B23</f>
        <v>0</v>
      </c>
      <c r="C29">
        <f t="shared" ref="C29:E29" si="0">C16-C23</f>
        <v>-0.19999999999999973</v>
      </c>
      <c r="D29">
        <f t="shared" si="0"/>
        <v>-0.19999999999999996</v>
      </c>
      <c r="E29">
        <f t="shared" si="0"/>
        <v>-0.2</v>
      </c>
      <c r="F29">
        <f>SQRT(B29^2 + C29^2+D29^2+E29^2)</f>
        <v>0.34641016151377529</v>
      </c>
    </row>
    <row r="30" spans="1:6" x14ac:dyDescent="0.25">
      <c r="B30">
        <f t="shared" ref="B30:E33" si="1">B17-B24</f>
        <v>9.9999999999999645E-2</v>
      </c>
      <c r="C30">
        <f t="shared" ref="C30:E30" si="2">C17-C24</f>
        <v>0.19999999999999973</v>
      </c>
      <c r="D30">
        <f t="shared" si="2"/>
        <v>0.30000000000000004</v>
      </c>
      <c r="E30">
        <f t="shared" si="2"/>
        <v>0</v>
      </c>
      <c r="F30">
        <f t="shared" ref="F30:F33" si="3">SQRT(B30^2 + C30^2+D30^2+E30^2)</f>
        <v>0.37416573867739394</v>
      </c>
    </row>
    <row r="31" spans="1:6" x14ac:dyDescent="0.25">
      <c r="B31">
        <f t="shared" si="1"/>
        <v>9.9999999999999645E-2</v>
      </c>
      <c r="C31">
        <f t="shared" ref="C31:E31" si="4">C18-C25</f>
        <v>-0.20000000000000018</v>
      </c>
      <c r="D31">
        <f t="shared" si="4"/>
        <v>9.9999999999999867E-2</v>
      </c>
      <c r="E31">
        <f t="shared" si="4"/>
        <v>-0.1</v>
      </c>
      <c r="F31">
        <f t="shared" si="3"/>
        <v>0.26457513110645903</v>
      </c>
    </row>
    <row r="32" spans="1:6" x14ac:dyDescent="0.25">
      <c r="B32">
        <f t="shared" si="1"/>
        <v>-0.10000000000000053</v>
      </c>
      <c r="C32">
        <f t="shared" si="1"/>
        <v>0.10000000000000009</v>
      </c>
      <c r="D32">
        <f t="shared" si="1"/>
        <v>-0.29999999999999982</v>
      </c>
      <c r="E32">
        <f t="shared" si="1"/>
        <v>-0.1</v>
      </c>
      <c r="F32">
        <f t="shared" si="3"/>
        <v>0.34641016151377552</v>
      </c>
    </row>
    <row r="33" spans="1:11" x14ac:dyDescent="0.25">
      <c r="B33">
        <f t="shared" si="1"/>
        <v>0.39999999999999947</v>
      </c>
      <c r="C33">
        <f t="shared" si="1"/>
        <v>0.29999999999999982</v>
      </c>
      <c r="D33">
        <f t="shared" si="1"/>
        <v>-0.30000000000000004</v>
      </c>
      <c r="E33">
        <f t="shared" si="1"/>
        <v>0</v>
      </c>
      <c r="F33">
        <f t="shared" si="3"/>
        <v>0.58309518948452965</v>
      </c>
    </row>
    <row r="35" spans="1:11" x14ac:dyDescent="0.25">
      <c r="F35" s="3" t="s">
        <v>13</v>
      </c>
      <c r="I35" s="3" t="s">
        <v>15</v>
      </c>
      <c r="J35" s="3" t="s">
        <v>43</v>
      </c>
      <c r="K35" s="3" t="s">
        <v>45</v>
      </c>
    </row>
    <row r="36" spans="1:11" ht="15.75" x14ac:dyDescent="0.25">
      <c r="B36" s="5" t="s">
        <v>9</v>
      </c>
      <c r="C36" s="5"/>
      <c r="D36" s="5"/>
      <c r="E36" s="5"/>
    </row>
    <row r="37" spans="1:11" x14ac:dyDescent="0.25">
      <c r="B37">
        <v>5.0999999999999996</v>
      </c>
      <c r="C37">
        <v>3.5</v>
      </c>
      <c r="D37">
        <v>1.4</v>
      </c>
      <c r="E37">
        <v>0.2</v>
      </c>
      <c r="I37">
        <f>F29/F43</f>
        <v>0.56195148694901587</v>
      </c>
      <c r="J37" t="s">
        <v>44</v>
      </c>
      <c r="K37" t="s">
        <v>46</v>
      </c>
    </row>
    <row r="38" spans="1:11" x14ac:dyDescent="0.25">
      <c r="B38">
        <v>4.9000000000000004</v>
      </c>
      <c r="C38">
        <v>3.1</v>
      </c>
      <c r="D38">
        <v>1.5</v>
      </c>
      <c r="E38">
        <v>0.1</v>
      </c>
      <c r="I38">
        <f t="shared" ref="I38:I41" si="5">F30/F44</f>
        <v>1.1832159566199221</v>
      </c>
      <c r="J38" t="s">
        <v>44</v>
      </c>
      <c r="K38" t="s">
        <v>46</v>
      </c>
    </row>
    <row r="39" spans="1:11" x14ac:dyDescent="0.25">
      <c r="B39">
        <v>4.9000000000000004</v>
      </c>
      <c r="C39">
        <v>3.1</v>
      </c>
      <c r="D39">
        <v>1.5</v>
      </c>
      <c r="E39">
        <v>0.1</v>
      </c>
      <c r="I39">
        <f t="shared" si="5"/>
        <v>0.83666002653407512</v>
      </c>
      <c r="J39" t="s">
        <v>44</v>
      </c>
      <c r="K39" t="s">
        <v>46</v>
      </c>
    </row>
    <row r="40" spans="1:11" x14ac:dyDescent="0.25">
      <c r="B40">
        <v>4.5999999999999996</v>
      </c>
      <c r="C40">
        <v>3.1</v>
      </c>
      <c r="D40">
        <v>1.5</v>
      </c>
      <c r="E40">
        <v>0.2</v>
      </c>
      <c r="I40">
        <f t="shared" si="5"/>
        <v>1.1547005383792528</v>
      </c>
      <c r="J40" t="s">
        <v>44</v>
      </c>
      <c r="K40" t="s">
        <v>46</v>
      </c>
    </row>
    <row r="41" spans="1:11" x14ac:dyDescent="0.25">
      <c r="B41">
        <v>5.0999999999999996</v>
      </c>
      <c r="C41">
        <v>3.5</v>
      </c>
      <c r="D41">
        <v>1.4</v>
      </c>
      <c r="E41">
        <v>0.2</v>
      </c>
      <c r="I41">
        <f t="shared" si="5"/>
        <v>1.5583874449479553</v>
      </c>
      <c r="J41" t="s">
        <v>44</v>
      </c>
      <c r="K41" t="s">
        <v>46</v>
      </c>
    </row>
    <row r="42" spans="1:11" x14ac:dyDescent="0.25">
      <c r="F42" s="3" t="s">
        <v>13</v>
      </c>
    </row>
    <row r="43" spans="1:11" x14ac:dyDescent="0.25">
      <c r="A43" s="3" t="s">
        <v>14</v>
      </c>
      <c r="B43">
        <f>B23-B37</f>
        <v>0.30000000000000071</v>
      </c>
      <c r="C43">
        <f t="shared" ref="C43:E43" si="6">C23-C37</f>
        <v>0.39999999999999991</v>
      </c>
      <c r="D43">
        <f t="shared" si="6"/>
        <v>0.30000000000000004</v>
      </c>
      <c r="E43">
        <f t="shared" si="6"/>
        <v>0.2</v>
      </c>
      <c r="F43">
        <f>SQRT(B43^2+C43^2+D43^2+E43^2)</f>
        <v>0.61644140029689787</v>
      </c>
    </row>
    <row r="44" spans="1:11" x14ac:dyDescent="0.25">
      <c r="B44">
        <f t="shared" ref="B44:E44" si="7">B24-B38</f>
        <v>-0.20000000000000018</v>
      </c>
      <c r="C44">
        <f t="shared" si="7"/>
        <v>0.10000000000000009</v>
      </c>
      <c r="D44">
        <f t="shared" si="7"/>
        <v>-0.19999999999999996</v>
      </c>
      <c r="E44">
        <f t="shared" si="7"/>
        <v>0.1</v>
      </c>
      <c r="F44">
        <f t="shared" ref="F44:F47" si="8">SQRT(B44^2+C44^2+D44^2+E44^2)</f>
        <v>0.31622776601683805</v>
      </c>
    </row>
    <row r="45" spans="1:11" x14ac:dyDescent="0.25">
      <c r="B45">
        <f t="shared" ref="B45:E45" si="9">B25-B39</f>
        <v>-0.20000000000000018</v>
      </c>
      <c r="C45">
        <f t="shared" si="9"/>
        <v>0.10000000000000009</v>
      </c>
      <c r="D45">
        <f t="shared" si="9"/>
        <v>-0.19999999999999996</v>
      </c>
      <c r="E45">
        <f t="shared" si="9"/>
        <v>0.1</v>
      </c>
      <c r="F45">
        <f t="shared" si="8"/>
        <v>0.31622776601683805</v>
      </c>
    </row>
    <row r="46" spans="1:11" x14ac:dyDescent="0.25">
      <c r="B46">
        <f t="shared" ref="B46:E46" si="10">B26-B40</f>
        <v>-0.19999999999999929</v>
      </c>
      <c r="C46">
        <f t="shared" si="10"/>
        <v>-0.20000000000000018</v>
      </c>
      <c r="D46">
        <f t="shared" si="10"/>
        <v>-0.10000000000000009</v>
      </c>
      <c r="E46">
        <f t="shared" si="10"/>
        <v>0</v>
      </c>
      <c r="F46">
        <f t="shared" si="8"/>
        <v>0.29999999999999971</v>
      </c>
    </row>
    <row r="47" spans="1:11" x14ac:dyDescent="0.25">
      <c r="B47">
        <f t="shared" ref="B47:E47" si="11">B27-B41</f>
        <v>0.30000000000000071</v>
      </c>
      <c r="C47">
        <f t="shared" si="11"/>
        <v>0.20000000000000018</v>
      </c>
      <c r="D47">
        <f t="shared" si="11"/>
        <v>0.10000000000000009</v>
      </c>
      <c r="E47">
        <f t="shared" si="11"/>
        <v>0</v>
      </c>
      <c r="F47">
        <f t="shared" si="8"/>
        <v>0.37416573867739483</v>
      </c>
    </row>
  </sheetData>
  <mergeCells count="3">
    <mergeCell ref="B13:D13"/>
    <mergeCell ref="B22:E22"/>
    <mergeCell ref="B36:E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4"/>
  <sheetViews>
    <sheetView tabSelected="1" workbookViewId="0">
      <selection activeCell="F31" sqref="F31"/>
    </sheetView>
  </sheetViews>
  <sheetFormatPr defaultRowHeight="15" x14ac:dyDescent="0.25"/>
  <cols>
    <col min="6" max="6" width="15.42578125" customWidth="1"/>
    <col min="13" max="13" width="17.5703125" customWidth="1"/>
    <col min="15" max="15" width="14.7109375" customWidth="1"/>
    <col min="16" max="16" width="13.7109375" customWidth="1"/>
    <col min="18" max="18" width="15" customWidth="1"/>
  </cols>
  <sheetData>
    <row r="3" spans="1:13" ht="15.75" x14ac:dyDescent="0.25">
      <c r="I3" s="5" t="s">
        <v>17</v>
      </c>
      <c r="J3" s="5"/>
      <c r="K3" s="5"/>
      <c r="L3" s="5"/>
      <c r="M3" s="5"/>
    </row>
    <row r="4" spans="1:13" x14ac:dyDescent="0.25">
      <c r="A4" t="s">
        <v>16</v>
      </c>
    </row>
    <row r="5" spans="1:13" x14ac:dyDescent="0.25">
      <c r="A5">
        <v>30</v>
      </c>
      <c r="B5" s="3">
        <v>4.7</v>
      </c>
      <c r="C5" s="3">
        <v>3.2</v>
      </c>
      <c r="D5" s="3">
        <v>1.6</v>
      </c>
      <c r="E5" s="3">
        <v>0.2</v>
      </c>
      <c r="F5" s="3" t="s">
        <v>5</v>
      </c>
      <c r="I5">
        <v>5.0999999999999996</v>
      </c>
      <c r="J5">
        <v>3.5</v>
      </c>
      <c r="K5">
        <v>1.4</v>
      </c>
      <c r="L5">
        <v>0.2</v>
      </c>
      <c r="M5" t="s">
        <v>5</v>
      </c>
    </row>
    <row r="6" spans="1:13" x14ac:dyDescent="0.25">
      <c r="A6">
        <v>31</v>
      </c>
      <c r="B6" s="3">
        <v>4.8</v>
      </c>
      <c r="C6" s="3">
        <v>3.1</v>
      </c>
      <c r="D6" s="3">
        <v>1.6</v>
      </c>
      <c r="E6" s="3">
        <v>0.2</v>
      </c>
      <c r="F6" s="3" t="s">
        <v>5</v>
      </c>
      <c r="I6">
        <v>4.9000000000000004</v>
      </c>
      <c r="J6">
        <v>3</v>
      </c>
      <c r="K6">
        <v>1.4</v>
      </c>
      <c r="L6">
        <v>0.2</v>
      </c>
      <c r="M6" t="s">
        <v>5</v>
      </c>
    </row>
    <row r="7" spans="1:13" x14ac:dyDescent="0.25">
      <c r="A7">
        <v>32</v>
      </c>
      <c r="B7" s="3">
        <v>5.4</v>
      </c>
      <c r="C7" s="3">
        <v>3.4</v>
      </c>
      <c r="D7" s="3">
        <v>1.5</v>
      </c>
      <c r="E7" s="3">
        <v>0.4</v>
      </c>
      <c r="F7" s="3" t="s">
        <v>5</v>
      </c>
      <c r="I7">
        <v>4.7</v>
      </c>
      <c r="J7">
        <v>3.2</v>
      </c>
      <c r="K7">
        <v>1.3</v>
      </c>
      <c r="L7">
        <v>0.2</v>
      </c>
      <c r="M7" t="s">
        <v>5</v>
      </c>
    </row>
    <row r="8" spans="1:13" x14ac:dyDescent="0.25">
      <c r="A8">
        <v>33</v>
      </c>
      <c r="B8" s="3">
        <v>5.2</v>
      </c>
      <c r="C8" s="3">
        <v>4.0999999999999996</v>
      </c>
      <c r="D8" s="3">
        <v>1.5</v>
      </c>
      <c r="E8" s="3">
        <v>0.1</v>
      </c>
      <c r="F8" s="3" t="s">
        <v>5</v>
      </c>
      <c r="I8">
        <v>4.5999999999999996</v>
      </c>
      <c r="J8">
        <v>3.1</v>
      </c>
      <c r="K8">
        <v>1.5</v>
      </c>
      <c r="L8">
        <v>0.2</v>
      </c>
      <c r="M8" t="s">
        <v>5</v>
      </c>
    </row>
    <row r="9" spans="1:13" x14ac:dyDescent="0.25">
      <c r="A9">
        <v>34</v>
      </c>
      <c r="B9" s="3">
        <v>5.5</v>
      </c>
      <c r="C9" s="3">
        <v>4.2</v>
      </c>
      <c r="D9" s="3">
        <v>1.4</v>
      </c>
      <c r="E9" s="3">
        <v>0.2</v>
      </c>
      <c r="F9" s="3" t="s">
        <v>5</v>
      </c>
      <c r="I9">
        <v>5</v>
      </c>
      <c r="J9">
        <v>3.6</v>
      </c>
      <c r="K9">
        <v>1.4</v>
      </c>
      <c r="L9">
        <v>0.2</v>
      </c>
      <c r="M9" t="s">
        <v>5</v>
      </c>
    </row>
    <row r="10" spans="1:13" x14ac:dyDescent="0.25">
      <c r="A10">
        <v>51</v>
      </c>
      <c r="B10" s="3">
        <v>7</v>
      </c>
      <c r="C10" s="3">
        <v>3.2</v>
      </c>
      <c r="D10" s="3">
        <v>4.7</v>
      </c>
      <c r="E10" s="3">
        <v>1.4</v>
      </c>
      <c r="F10" s="3" t="s">
        <v>6</v>
      </c>
      <c r="I10">
        <v>5.4</v>
      </c>
      <c r="J10">
        <v>3.9</v>
      </c>
      <c r="K10">
        <v>1.7</v>
      </c>
      <c r="L10">
        <v>0.4</v>
      </c>
      <c r="M10" t="s">
        <v>5</v>
      </c>
    </row>
    <row r="11" spans="1:13" x14ac:dyDescent="0.25">
      <c r="A11">
        <v>52</v>
      </c>
      <c r="B11" s="3">
        <v>6.4</v>
      </c>
      <c r="C11" s="3">
        <v>3.2</v>
      </c>
      <c r="D11" s="3">
        <v>4.5</v>
      </c>
      <c r="E11" s="3">
        <v>1.5</v>
      </c>
      <c r="F11" s="3" t="s">
        <v>6</v>
      </c>
      <c r="I11">
        <v>4.5999999999999996</v>
      </c>
      <c r="J11">
        <v>3.4</v>
      </c>
      <c r="K11">
        <v>1.4</v>
      </c>
      <c r="L11">
        <v>0.3</v>
      </c>
      <c r="M11" t="s">
        <v>5</v>
      </c>
    </row>
    <row r="12" spans="1:13" x14ac:dyDescent="0.25">
      <c r="A12">
        <v>53</v>
      </c>
      <c r="B12" s="3">
        <v>6.9</v>
      </c>
      <c r="C12" s="3">
        <v>3.1</v>
      </c>
      <c r="D12" s="3">
        <v>4.9000000000000004</v>
      </c>
      <c r="E12" s="3">
        <v>1.5</v>
      </c>
      <c r="F12" s="3" t="s">
        <v>6</v>
      </c>
      <c r="I12">
        <v>5</v>
      </c>
      <c r="J12">
        <v>3.4</v>
      </c>
      <c r="K12">
        <v>1.5</v>
      </c>
      <c r="L12">
        <v>0.2</v>
      </c>
      <c r="M12" t="s">
        <v>5</v>
      </c>
    </row>
    <row r="13" spans="1:13" x14ac:dyDescent="0.25">
      <c r="A13">
        <v>54</v>
      </c>
      <c r="B13" s="3">
        <v>5.5</v>
      </c>
      <c r="C13" s="3">
        <v>2.2999999999999998</v>
      </c>
      <c r="D13" s="3">
        <v>4</v>
      </c>
      <c r="E13" s="3">
        <v>1.3</v>
      </c>
      <c r="F13" s="3" t="s">
        <v>6</v>
      </c>
      <c r="I13">
        <v>4.4000000000000004</v>
      </c>
      <c r="J13">
        <v>2.9</v>
      </c>
      <c r="K13">
        <v>1.4</v>
      </c>
      <c r="L13">
        <v>0.2</v>
      </c>
      <c r="M13" t="s">
        <v>5</v>
      </c>
    </row>
    <row r="14" spans="1:13" x14ac:dyDescent="0.25">
      <c r="A14">
        <v>55</v>
      </c>
      <c r="B14" s="3">
        <v>6.5</v>
      </c>
      <c r="C14" s="3">
        <v>2.8</v>
      </c>
      <c r="D14" s="3">
        <v>4.5999999999999996</v>
      </c>
      <c r="E14" s="3">
        <v>1.5</v>
      </c>
      <c r="F14" s="3" t="s">
        <v>6</v>
      </c>
      <c r="I14">
        <v>4.9000000000000004</v>
      </c>
      <c r="J14">
        <v>3.1</v>
      </c>
      <c r="K14">
        <v>1.5</v>
      </c>
      <c r="L14">
        <v>0.1</v>
      </c>
      <c r="M14" t="s">
        <v>5</v>
      </c>
    </row>
    <row r="15" spans="1:13" x14ac:dyDescent="0.25">
      <c r="I15">
        <v>5.4</v>
      </c>
      <c r="J15">
        <v>3.7</v>
      </c>
      <c r="K15">
        <v>1.5</v>
      </c>
      <c r="L15">
        <v>0.2</v>
      </c>
      <c r="M15" t="s">
        <v>5</v>
      </c>
    </row>
    <row r="16" spans="1:13" ht="15.75" x14ac:dyDescent="0.25">
      <c r="A16" s="5" t="s">
        <v>29</v>
      </c>
      <c r="B16" s="5"/>
      <c r="C16" s="5"/>
      <c r="D16" s="5"/>
      <c r="E16" s="5"/>
      <c r="F16" s="5"/>
      <c r="I16">
        <v>4.8</v>
      </c>
      <c r="J16">
        <v>3.4</v>
      </c>
      <c r="K16">
        <v>1.6</v>
      </c>
      <c r="L16">
        <v>0.2</v>
      </c>
      <c r="M16" t="s">
        <v>5</v>
      </c>
    </row>
    <row r="17" spans="1:18" x14ac:dyDescent="0.25">
      <c r="A17" t="s">
        <v>18</v>
      </c>
      <c r="B17">
        <v>4.7</v>
      </c>
      <c r="C17">
        <v>3.2</v>
      </c>
      <c r="D17">
        <v>1.3</v>
      </c>
      <c r="E17">
        <v>0.2</v>
      </c>
      <c r="I17">
        <v>4.8</v>
      </c>
      <c r="J17">
        <v>3</v>
      </c>
      <c r="K17">
        <v>1.4</v>
      </c>
      <c r="L17">
        <v>0.1</v>
      </c>
      <c r="M17" t="s">
        <v>5</v>
      </c>
    </row>
    <row r="18" spans="1:18" x14ac:dyDescent="0.25">
      <c r="A18" t="s">
        <v>19</v>
      </c>
      <c r="B18">
        <v>4.8</v>
      </c>
      <c r="C18">
        <v>3</v>
      </c>
      <c r="D18">
        <v>1.4</v>
      </c>
      <c r="E18">
        <v>0.1</v>
      </c>
      <c r="I18">
        <v>4.3</v>
      </c>
      <c r="J18">
        <v>3</v>
      </c>
      <c r="K18">
        <v>1.1000000000000001</v>
      </c>
      <c r="L18">
        <v>0.1</v>
      </c>
      <c r="M18" t="s">
        <v>5</v>
      </c>
    </row>
    <row r="19" spans="1:18" x14ac:dyDescent="0.25">
      <c r="A19" t="s">
        <v>20</v>
      </c>
      <c r="B19">
        <v>5.4</v>
      </c>
      <c r="C19">
        <v>3.7</v>
      </c>
      <c r="D19">
        <v>1.5</v>
      </c>
      <c r="E19">
        <v>0.2</v>
      </c>
      <c r="I19">
        <v>5.8</v>
      </c>
      <c r="J19">
        <v>4</v>
      </c>
      <c r="K19">
        <v>1.2</v>
      </c>
      <c r="L19">
        <v>0.2</v>
      </c>
      <c r="M19" t="s">
        <v>5</v>
      </c>
    </row>
    <row r="20" spans="1:18" x14ac:dyDescent="0.25">
      <c r="A20" t="s">
        <v>21</v>
      </c>
      <c r="B20">
        <v>5.0999999999999996</v>
      </c>
      <c r="C20">
        <v>3.5</v>
      </c>
      <c r="D20">
        <v>1.4</v>
      </c>
      <c r="E20">
        <v>0.2</v>
      </c>
    </row>
    <row r="21" spans="1:18" x14ac:dyDescent="0.25">
      <c r="A21" t="s">
        <v>22</v>
      </c>
      <c r="B21">
        <v>5.4</v>
      </c>
      <c r="C21">
        <v>3.7</v>
      </c>
      <c r="D21">
        <v>1.5</v>
      </c>
      <c r="E21">
        <v>0.2</v>
      </c>
    </row>
    <row r="22" spans="1:18" ht="15.75" x14ac:dyDescent="0.25">
      <c r="A22" t="s">
        <v>23</v>
      </c>
      <c r="B22">
        <v>5.8</v>
      </c>
      <c r="C22">
        <v>4</v>
      </c>
      <c r="D22">
        <v>1.2</v>
      </c>
      <c r="E22">
        <v>0.2</v>
      </c>
      <c r="I22" s="5" t="s">
        <v>31</v>
      </c>
      <c r="J22" s="5"/>
      <c r="K22" s="5"/>
      <c r="L22" s="5"/>
      <c r="N22" s="5" t="s">
        <v>42</v>
      </c>
      <c r="O22" s="5"/>
      <c r="P22" s="5"/>
      <c r="Q22" s="5"/>
      <c r="R22" s="4" t="s">
        <v>30</v>
      </c>
    </row>
    <row r="23" spans="1:18" x14ac:dyDescent="0.25">
      <c r="A23" t="s">
        <v>24</v>
      </c>
      <c r="B23">
        <v>5.8</v>
      </c>
      <c r="C23">
        <v>4</v>
      </c>
      <c r="D23">
        <v>1.2</v>
      </c>
      <c r="E23">
        <v>0.2</v>
      </c>
      <c r="H23" t="s">
        <v>32</v>
      </c>
      <c r="I23">
        <v>4.8</v>
      </c>
      <c r="J23">
        <v>3</v>
      </c>
      <c r="K23">
        <v>1.4</v>
      </c>
      <c r="L23">
        <v>0.1</v>
      </c>
      <c r="N23">
        <f>B17-I23</f>
        <v>-9.9999999999999645E-2</v>
      </c>
      <c r="O23">
        <f t="shared" ref="O23:Q23" si="0">C17-J23</f>
        <v>0.20000000000000018</v>
      </c>
      <c r="P23">
        <f t="shared" si="0"/>
        <v>-9.9999999999999867E-2</v>
      </c>
      <c r="Q23">
        <f t="shared" si="0"/>
        <v>0.1</v>
      </c>
      <c r="R23">
        <f>SQRT(N23^2+O23^2+P23^2+Q23^2)</f>
        <v>0.26457513110645903</v>
      </c>
    </row>
    <row r="24" spans="1:18" x14ac:dyDescent="0.25">
      <c r="A24" t="s">
        <v>25</v>
      </c>
      <c r="B24">
        <v>5.8</v>
      </c>
      <c r="C24">
        <v>4</v>
      </c>
      <c r="D24">
        <v>1.2</v>
      </c>
      <c r="E24">
        <v>0.2</v>
      </c>
      <c r="H24" t="s">
        <v>33</v>
      </c>
      <c r="I24">
        <v>4.7</v>
      </c>
      <c r="J24">
        <v>3.2</v>
      </c>
      <c r="K24">
        <v>1.3</v>
      </c>
      <c r="L24">
        <v>0.2</v>
      </c>
      <c r="N24">
        <f t="shared" ref="N24:N32" si="1">B18-I24</f>
        <v>9.9999999999999645E-2</v>
      </c>
      <c r="O24">
        <f t="shared" ref="O24:O32" si="2">C18-J24</f>
        <v>-0.20000000000000018</v>
      </c>
      <c r="P24">
        <f t="shared" ref="P24:P32" si="3">D18-K24</f>
        <v>9.9999999999999867E-2</v>
      </c>
      <c r="Q24">
        <f t="shared" ref="Q24:Q32" si="4">E18-L24</f>
        <v>-0.1</v>
      </c>
      <c r="R24">
        <f t="shared" ref="R24:R32" si="5">SQRT(N24^2+O24^2+P24^2+Q24^2)</f>
        <v>0.26457513110645903</v>
      </c>
    </row>
    <row r="25" spans="1:18" x14ac:dyDescent="0.25">
      <c r="A25" t="s">
        <v>26</v>
      </c>
      <c r="B25">
        <v>5.4</v>
      </c>
      <c r="C25">
        <v>3.9</v>
      </c>
      <c r="D25">
        <v>1.7</v>
      </c>
      <c r="E25">
        <v>0.4</v>
      </c>
      <c r="H25" t="s">
        <v>34</v>
      </c>
      <c r="I25">
        <v>5.4</v>
      </c>
      <c r="J25">
        <v>3.9</v>
      </c>
      <c r="K25">
        <v>1.7</v>
      </c>
      <c r="L25">
        <v>0.4</v>
      </c>
      <c r="N25">
        <f t="shared" si="1"/>
        <v>0</v>
      </c>
      <c r="O25">
        <f t="shared" si="2"/>
        <v>-0.19999999999999973</v>
      </c>
      <c r="P25">
        <f t="shared" si="3"/>
        <v>-0.19999999999999996</v>
      </c>
      <c r="Q25">
        <f t="shared" si="4"/>
        <v>-0.2</v>
      </c>
      <c r="R25">
        <f t="shared" si="5"/>
        <v>0.34641016151377529</v>
      </c>
    </row>
    <row r="26" spans="1:18" x14ac:dyDescent="0.25">
      <c r="A26" t="s">
        <v>27</v>
      </c>
      <c r="B26">
        <v>5.8</v>
      </c>
      <c r="C26">
        <v>4</v>
      </c>
      <c r="D26">
        <v>1.2</v>
      </c>
      <c r="E26">
        <v>0.2</v>
      </c>
      <c r="H26" t="s">
        <v>35</v>
      </c>
      <c r="I26">
        <v>4.9000000000000004</v>
      </c>
      <c r="J26">
        <v>3.1</v>
      </c>
      <c r="K26">
        <v>1.5</v>
      </c>
      <c r="L26">
        <v>0.1</v>
      </c>
      <c r="N26">
        <f t="shared" si="1"/>
        <v>0.19999999999999929</v>
      </c>
      <c r="O26">
        <f t="shared" si="2"/>
        <v>0.39999999999999991</v>
      </c>
      <c r="P26">
        <f t="shared" si="3"/>
        <v>-0.10000000000000009</v>
      </c>
      <c r="Q26">
        <f t="shared" si="4"/>
        <v>0.1</v>
      </c>
      <c r="R26">
        <f t="shared" si="5"/>
        <v>0.46904157598234258</v>
      </c>
    </row>
    <row r="27" spans="1:18" x14ac:dyDescent="0.25">
      <c r="H27" t="s">
        <v>36</v>
      </c>
      <c r="I27">
        <v>5.4</v>
      </c>
      <c r="J27">
        <v>3.9</v>
      </c>
      <c r="K27">
        <v>1.7</v>
      </c>
      <c r="L27">
        <v>0.4</v>
      </c>
      <c r="N27">
        <f t="shared" si="1"/>
        <v>0</v>
      </c>
      <c r="O27">
        <f t="shared" si="2"/>
        <v>-0.19999999999999973</v>
      </c>
      <c r="P27">
        <f t="shared" si="3"/>
        <v>-0.19999999999999996</v>
      </c>
      <c r="Q27">
        <f t="shared" si="4"/>
        <v>-0.2</v>
      </c>
      <c r="R27">
        <f t="shared" si="5"/>
        <v>0.34641016151377529</v>
      </c>
    </row>
    <row r="28" spans="1:18" ht="15.75" x14ac:dyDescent="0.25">
      <c r="B28" s="5" t="s">
        <v>28</v>
      </c>
      <c r="C28" s="5"/>
      <c r="D28" s="5"/>
      <c r="E28" s="5"/>
      <c r="F28" s="4" t="s">
        <v>30</v>
      </c>
      <c r="H28" t="s">
        <v>37</v>
      </c>
      <c r="I28">
        <v>5.4</v>
      </c>
      <c r="J28">
        <v>3.9</v>
      </c>
      <c r="K28">
        <v>1.7</v>
      </c>
      <c r="L28">
        <v>0.4</v>
      </c>
      <c r="N28">
        <f t="shared" si="1"/>
        <v>0.39999999999999947</v>
      </c>
      <c r="O28">
        <f t="shared" si="2"/>
        <v>0.10000000000000009</v>
      </c>
      <c r="P28">
        <f t="shared" si="3"/>
        <v>-0.5</v>
      </c>
      <c r="Q28">
        <f t="shared" si="4"/>
        <v>-0.2</v>
      </c>
      <c r="R28">
        <f t="shared" si="5"/>
        <v>0.67823299831252659</v>
      </c>
    </row>
    <row r="29" spans="1:18" x14ac:dyDescent="0.25">
      <c r="B29">
        <f>B5-B17</f>
        <v>0</v>
      </c>
      <c r="C29">
        <f t="shared" ref="C29:E29" si="6">C5-C17</f>
        <v>0</v>
      </c>
      <c r="D29">
        <f t="shared" si="6"/>
        <v>0.30000000000000004</v>
      </c>
      <c r="E29">
        <f t="shared" si="6"/>
        <v>0</v>
      </c>
      <c r="F29">
        <f>SQRT(B29^2+C29^2+D29^2+E29^2)</f>
        <v>0.30000000000000004</v>
      </c>
      <c r="H29" t="s">
        <v>38</v>
      </c>
      <c r="I29">
        <v>5.4</v>
      </c>
      <c r="J29">
        <v>3.9</v>
      </c>
      <c r="K29">
        <v>1.7</v>
      </c>
      <c r="L29">
        <v>0.4</v>
      </c>
      <c r="N29">
        <f t="shared" si="1"/>
        <v>0.39999999999999947</v>
      </c>
      <c r="O29">
        <f t="shared" si="2"/>
        <v>0.10000000000000009</v>
      </c>
      <c r="P29">
        <f t="shared" si="3"/>
        <v>-0.5</v>
      </c>
      <c r="Q29">
        <f t="shared" si="4"/>
        <v>-0.2</v>
      </c>
      <c r="R29">
        <f t="shared" si="5"/>
        <v>0.67823299831252659</v>
      </c>
    </row>
    <row r="30" spans="1:18" x14ac:dyDescent="0.25">
      <c r="B30">
        <f t="shared" ref="B30:E30" si="7">B6-B18</f>
        <v>0</v>
      </c>
      <c r="C30">
        <f t="shared" si="7"/>
        <v>0.10000000000000009</v>
      </c>
      <c r="D30">
        <f t="shared" si="7"/>
        <v>0.20000000000000018</v>
      </c>
      <c r="E30">
        <f t="shared" si="7"/>
        <v>0.1</v>
      </c>
      <c r="F30">
        <f t="shared" ref="F30:F38" si="8">SQRT(B30^2+C30^2+D30^2+E30^2)</f>
        <v>0.24494897427831799</v>
      </c>
      <c r="H30" t="s">
        <v>39</v>
      </c>
      <c r="I30">
        <v>5.4</v>
      </c>
      <c r="J30">
        <v>3.9</v>
      </c>
      <c r="K30">
        <v>1.7</v>
      </c>
      <c r="L30">
        <v>0.4</v>
      </c>
      <c r="N30">
        <f t="shared" si="1"/>
        <v>0.39999999999999947</v>
      </c>
      <c r="O30">
        <f t="shared" si="2"/>
        <v>0.10000000000000009</v>
      </c>
      <c r="P30">
        <f t="shared" si="3"/>
        <v>-0.5</v>
      </c>
      <c r="Q30">
        <f t="shared" si="4"/>
        <v>-0.2</v>
      </c>
      <c r="R30">
        <f t="shared" si="5"/>
        <v>0.67823299831252659</v>
      </c>
    </row>
    <row r="31" spans="1:18" x14ac:dyDescent="0.25">
      <c r="B31">
        <f t="shared" ref="B31:E31" si="9">B7-B19</f>
        <v>0</v>
      </c>
      <c r="C31">
        <f t="shared" si="9"/>
        <v>-0.30000000000000027</v>
      </c>
      <c r="D31">
        <f t="shared" si="9"/>
        <v>0</v>
      </c>
      <c r="E31">
        <f t="shared" si="9"/>
        <v>0.2</v>
      </c>
      <c r="F31">
        <f t="shared" si="8"/>
        <v>0.36055512754639918</v>
      </c>
      <c r="H31" t="s">
        <v>40</v>
      </c>
      <c r="I31">
        <v>5.4</v>
      </c>
      <c r="J31">
        <v>3.7</v>
      </c>
      <c r="K31">
        <v>1.5</v>
      </c>
      <c r="L31">
        <v>0.2</v>
      </c>
      <c r="N31">
        <f t="shared" si="1"/>
        <v>0</v>
      </c>
      <c r="O31">
        <f t="shared" si="2"/>
        <v>0.19999999999999973</v>
      </c>
      <c r="P31">
        <f t="shared" si="3"/>
        <v>0.19999999999999996</v>
      </c>
      <c r="Q31">
        <f t="shared" si="4"/>
        <v>0.2</v>
      </c>
      <c r="R31">
        <f t="shared" si="5"/>
        <v>0.34641016151377529</v>
      </c>
    </row>
    <row r="32" spans="1:18" x14ac:dyDescent="0.25">
      <c r="B32">
        <f t="shared" ref="B32:E32" si="10">B8-B20</f>
        <v>0.10000000000000053</v>
      </c>
      <c r="C32">
        <f t="shared" si="10"/>
        <v>0.59999999999999964</v>
      </c>
      <c r="D32">
        <f t="shared" si="10"/>
        <v>0.10000000000000009</v>
      </c>
      <c r="E32">
        <f t="shared" si="10"/>
        <v>-0.1</v>
      </c>
      <c r="F32">
        <f t="shared" si="8"/>
        <v>0.62449979983983961</v>
      </c>
      <c r="H32" t="s">
        <v>41</v>
      </c>
      <c r="I32">
        <v>5.4</v>
      </c>
      <c r="J32">
        <v>3.9</v>
      </c>
      <c r="K32">
        <v>1.7</v>
      </c>
      <c r="L32">
        <v>0.4</v>
      </c>
      <c r="N32">
        <f t="shared" si="1"/>
        <v>0.39999999999999947</v>
      </c>
      <c r="O32">
        <f t="shared" si="2"/>
        <v>0.10000000000000009</v>
      </c>
      <c r="P32">
        <f t="shared" si="3"/>
        <v>-0.5</v>
      </c>
      <c r="Q32">
        <f t="shared" si="4"/>
        <v>-0.2</v>
      </c>
      <c r="R32">
        <f t="shared" si="5"/>
        <v>0.67823299831252659</v>
      </c>
    </row>
    <row r="33" spans="2:16" x14ac:dyDescent="0.25">
      <c r="B33">
        <f t="shared" ref="B33:E33" si="11">B9-B21</f>
        <v>9.9999999999999645E-2</v>
      </c>
      <c r="C33">
        <f t="shared" si="11"/>
        <v>0.5</v>
      </c>
      <c r="D33">
        <f t="shared" si="11"/>
        <v>-0.10000000000000009</v>
      </c>
      <c r="E33">
        <f t="shared" si="11"/>
        <v>0</v>
      </c>
      <c r="F33">
        <f t="shared" si="8"/>
        <v>0.51961524227066314</v>
      </c>
    </row>
    <row r="34" spans="2:16" x14ac:dyDescent="0.25">
      <c r="B34">
        <f t="shared" ref="B34:E34" si="12">B10-B22</f>
        <v>1.2000000000000002</v>
      </c>
      <c r="C34">
        <f t="shared" si="12"/>
        <v>-0.79999999999999982</v>
      </c>
      <c r="D34">
        <f t="shared" si="12"/>
        <v>3.5</v>
      </c>
      <c r="E34">
        <f t="shared" si="12"/>
        <v>1.2</v>
      </c>
      <c r="F34">
        <f t="shared" si="8"/>
        <v>3.9711459303329559</v>
      </c>
      <c r="O34" s="3" t="s">
        <v>43</v>
      </c>
      <c r="P34" s="3" t="s">
        <v>48</v>
      </c>
    </row>
    <row r="35" spans="2:16" x14ac:dyDescent="0.25">
      <c r="B35">
        <f t="shared" ref="B35:E35" si="13">B11-B23</f>
        <v>0.60000000000000053</v>
      </c>
      <c r="C35">
        <f t="shared" si="13"/>
        <v>-0.79999999999999982</v>
      </c>
      <c r="D35">
        <f t="shared" si="13"/>
        <v>3.3</v>
      </c>
      <c r="E35">
        <f t="shared" si="13"/>
        <v>1.3</v>
      </c>
      <c r="F35">
        <f t="shared" si="8"/>
        <v>3.6851051545376556</v>
      </c>
      <c r="M35" s="3" t="s">
        <v>15</v>
      </c>
      <c r="N35">
        <f xml:space="preserve"> F29/R23</f>
        <v>1.1338934190276819</v>
      </c>
      <c r="O35" t="s">
        <v>44</v>
      </c>
      <c r="P35" t="s">
        <v>46</v>
      </c>
    </row>
    <row r="36" spans="2:16" x14ac:dyDescent="0.25">
      <c r="B36">
        <f t="shared" ref="B36:E36" si="14">B12-B24</f>
        <v>1.1000000000000005</v>
      </c>
      <c r="C36">
        <f t="shared" si="14"/>
        <v>-0.89999999999999991</v>
      </c>
      <c r="D36">
        <f t="shared" si="14"/>
        <v>3.7</v>
      </c>
      <c r="E36">
        <f t="shared" si="14"/>
        <v>1.3</v>
      </c>
      <c r="F36">
        <f t="shared" si="8"/>
        <v>4.1713307229228427</v>
      </c>
      <c r="N36">
        <f t="shared" ref="N36:N44" si="15" xml:space="preserve"> F30/R24</f>
        <v>0.92582009977255231</v>
      </c>
      <c r="O36" t="s">
        <v>44</v>
      </c>
      <c r="P36" t="s">
        <v>46</v>
      </c>
    </row>
    <row r="37" spans="2:16" x14ac:dyDescent="0.25">
      <c r="B37">
        <f t="shared" ref="B37:E37" si="16">B13-B25</f>
        <v>9.9999999999999645E-2</v>
      </c>
      <c r="C37">
        <f t="shared" si="16"/>
        <v>-1.6</v>
      </c>
      <c r="D37">
        <f t="shared" si="16"/>
        <v>2.2999999999999998</v>
      </c>
      <c r="E37">
        <f t="shared" si="16"/>
        <v>0.9</v>
      </c>
      <c r="F37">
        <f t="shared" si="8"/>
        <v>2.9444863728670914</v>
      </c>
      <c r="N37">
        <f t="shared" si="15"/>
        <v>1.0408329997330676</v>
      </c>
      <c r="O37" t="s">
        <v>44</v>
      </c>
      <c r="P37" t="s">
        <v>46</v>
      </c>
    </row>
    <row r="38" spans="2:16" x14ac:dyDescent="0.25">
      <c r="B38">
        <f t="shared" ref="B38:E38" si="17">B14-B26</f>
        <v>0.70000000000000018</v>
      </c>
      <c r="C38">
        <f t="shared" si="17"/>
        <v>-1.2000000000000002</v>
      </c>
      <c r="D38">
        <f t="shared" si="17"/>
        <v>3.3999999999999995</v>
      </c>
      <c r="E38">
        <f t="shared" si="17"/>
        <v>1.3</v>
      </c>
      <c r="F38">
        <f t="shared" si="8"/>
        <v>3.896151947755631</v>
      </c>
      <c r="N38">
        <f t="shared" si="15"/>
        <v>1.3314380468978924</v>
      </c>
      <c r="O38" t="s">
        <v>44</v>
      </c>
      <c r="P38" t="s">
        <v>46</v>
      </c>
    </row>
    <row r="39" spans="2:16" x14ac:dyDescent="0.25">
      <c r="N39">
        <f t="shared" si="15"/>
        <v>1.5000000000000007</v>
      </c>
      <c r="O39" t="s">
        <v>44</v>
      </c>
      <c r="P39" t="s">
        <v>46</v>
      </c>
    </row>
    <row r="40" spans="2:16" x14ac:dyDescent="0.25">
      <c r="N40">
        <f t="shared" si="15"/>
        <v>5.8551352414485009</v>
      </c>
      <c r="O40" t="s">
        <v>47</v>
      </c>
      <c r="P40" t="s">
        <v>49</v>
      </c>
    </row>
    <row r="41" spans="2:16" x14ac:dyDescent="0.25">
      <c r="N41">
        <f t="shared" si="15"/>
        <v>5.4333911262152661</v>
      </c>
      <c r="O41" t="s">
        <v>47</v>
      </c>
      <c r="P41" t="s">
        <v>49</v>
      </c>
    </row>
    <row r="42" spans="2:16" x14ac:dyDescent="0.25">
      <c r="N42">
        <f t="shared" si="15"/>
        <v>6.150291615567653</v>
      </c>
      <c r="O42" t="s">
        <v>47</v>
      </c>
      <c r="P42" t="s">
        <v>49</v>
      </c>
    </row>
    <row r="43" spans="2:16" x14ac:dyDescent="0.25">
      <c r="N43">
        <f t="shared" si="15"/>
        <v>8.5000000000000036</v>
      </c>
      <c r="O43" t="s">
        <v>47</v>
      </c>
      <c r="P43" t="s">
        <v>49</v>
      </c>
    </row>
    <row r="44" spans="2:16" x14ac:dyDescent="0.25">
      <c r="N44">
        <f t="shared" si="15"/>
        <v>5.7445626465380304</v>
      </c>
      <c r="O44" t="s">
        <v>47</v>
      </c>
      <c r="P44" t="s">
        <v>49</v>
      </c>
    </row>
  </sheetData>
  <mergeCells count="5">
    <mergeCell ref="I3:M3"/>
    <mergeCell ref="A16:F16"/>
    <mergeCell ref="B28:E28"/>
    <mergeCell ref="I22:L22"/>
    <mergeCell ref="N22:Q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iris</vt:lpstr>
      <vt:lpstr>knn_iris_data_part1</vt:lpstr>
      <vt:lpstr>knn_iris_data_part2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</dc:creator>
  <cp:lastModifiedBy>vane</cp:lastModifiedBy>
  <dcterms:created xsi:type="dcterms:W3CDTF">2017-07-17T22:10:18Z</dcterms:created>
  <dcterms:modified xsi:type="dcterms:W3CDTF">2017-07-18T05:02:47Z</dcterms:modified>
</cp:coreProperties>
</file>